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414" documentId="11_F25DC773A252ABEACE02EC250B9A74A85ADE589D" xr6:coauthVersionLast="40" xr6:coauthVersionMax="40" xr10:uidLastSave="{A2ADD074-6560-42E3-95FD-4A7194D4288B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Trend">Sheet1!$I$17:$K$52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1" i="1" l="1"/>
  <c r="U18" i="1"/>
  <c r="C27" i="1"/>
  <c r="C26" i="1"/>
  <c r="C25" i="1"/>
  <c r="C24" i="1"/>
  <c r="C23" i="1"/>
  <c r="C22" i="1"/>
  <c r="C21" i="1"/>
  <c r="C20" i="1"/>
  <c r="C19" i="1"/>
  <c r="C18" i="1"/>
  <c r="C17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K52" i="1"/>
  <c r="K51" i="1"/>
  <c r="F28" i="1" s="1"/>
  <c r="G28" i="1" s="1"/>
  <c r="K50" i="1"/>
  <c r="K49" i="1"/>
  <c r="K48" i="1"/>
  <c r="F27" i="1" s="1"/>
  <c r="G27" i="1" s="1"/>
  <c r="K47" i="1"/>
  <c r="K46" i="1"/>
  <c r="K45" i="1"/>
  <c r="K44" i="1"/>
  <c r="K43" i="1"/>
  <c r="K42" i="1"/>
  <c r="F26" i="1" s="1"/>
  <c r="G26" i="1" s="1"/>
  <c r="K41" i="1"/>
  <c r="F25" i="1" s="1"/>
  <c r="G25" i="1" s="1"/>
  <c r="K40" i="1"/>
  <c r="K39" i="1"/>
  <c r="K38" i="1"/>
  <c r="F24" i="1" s="1"/>
  <c r="G24" i="1" s="1"/>
  <c r="K37" i="1"/>
  <c r="K36" i="1"/>
  <c r="K35" i="1"/>
  <c r="K34" i="1"/>
  <c r="K33" i="1"/>
  <c r="K32" i="1"/>
  <c r="F22" i="1" s="1"/>
  <c r="G22" i="1" s="1"/>
  <c r="K31" i="1"/>
  <c r="K30" i="1"/>
  <c r="K29" i="1"/>
  <c r="K28" i="1"/>
  <c r="F21" i="1" s="1"/>
  <c r="G21" i="1" s="1"/>
  <c r="K27" i="1"/>
  <c r="K26" i="1"/>
  <c r="F20" i="1" s="1"/>
  <c r="G20" i="1" s="1"/>
  <c r="K25" i="1"/>
  <c r="F19" i="1" s="1"/>
  <c r="G19" i="1" s="1"/>
  <c r="K24" i="1"/>
  <c r="K23" i="1"/>
  <c r="K22" i="1"/>
  <c r="K21" i="1"/>
  <c r="F18" i="1" s="1"/>
  <c r="G18" i="1" s="1"/>
  <c r="K20" i="1"/>
  <c r="K19" i="1"/>
  <c r="K18" i="1"/>
  <c r="K17" i="1"/>
  <c r="J52" i="1"/>
  <c r="J51" i="1"/>
  <c r="J19" i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18" i="1"/>
  <c r="F23" i="1" l="1"/>
  <c r="G23" i="1" s="1"/>
  <c r="W21" i="1" s="1"/>
  <c r="X18" i="1" l="1"/>
  <c r="V21" i="1"/>
  <c r="T43" i="1"/>
  <c r="W18" i="1"/>
  <c r="T42" i="1"/>
  <c r="T41" i="1"/>
  <c r="V18" i="1"/>
  <c r="Z18" i="1" l="1"/>
</calcChain>
</file>

<file path=xl/sharedStrings.xml><?xml version="1.0" encoding="utf-8"?>
<sst xmlns="http://schemas.openxmlformats.org/spreadsheetml/2006/main" count="44" uniqueCount="42">
  <si>
    <t>Depth</t>
  </si>
  <si>
    <t>Porosity</t>
  </si>
  <si>
    <t xml:space="preserve">Depth </t>
  </si>
  <si>
    <t>Radius</t>
  </si>
  <si>
    <t>Trend</t>
  </si>
  <si>
    <t>Residual</t>
  </si>
  <si>
    <t xml:space="preserve">Trend </t>
  </si>
  <si>
    <t>Total</t>
  </si>
  <si>
    <t>Covariance</t>
  </si>
  <si>
    <t>Trend Modeling, Michael Pyrcz, University of Texas at Austin, @GeostatsGuy on Twitter</t>
  </si>
  <si>
    <t>This demonstration uses a moving window average to fit a 1D set of porosity data (porosity vs. depth). You can change the radius of the moving window and observe the change in the trend model.</t>
  </si>
  <si>
    <t>Directions:</t>
  </si>
  <si>
    <t>Partitioning of Variance Between Trend and Residual</t>
  </si>
  <si>
    <t>Variance &amp; Covariance</t>
  </si>
  <si>
    <t>Check</t>
  </si>
  <si>
    <t>Standard Deviation</t>
  </si>
  <si>
    <t>Porosity Data and Trend Fit</t>
  </si>
  <si>
    <t>Porosity Data, Trend and Residuals</t>
  </si>
  <si>
    <t>Residual Statistics</t>
  </si>
  <si>
    <t>Average</t>
  </si>
  <si>
    <t>Min</t>
  </si>
  <si>
    <t>Max</t>
  </si>
  <si>
    <t>The mean of the residual should be close to 0.0.</t>
  </si>
  <si>
    <t xml:space="preserve">Check for data with large abosolute residuals indicating a high </t>
  </si>
  <si>
    <t>degree of local mismatch.</t>
  </si>
  <si>
    <t xml:space="preserve">Inspect the trend model for reasonable interpolation / extrapolation and concept </t>
  </si>
  <si>
    <t>integration.</t>
  </si>
  <si>
    <t xml:space="preserve">Observe the division of variance between trend and residual.  Check for significant covariance  </t>
  </si>
  <si>
    <t>between trend and residual.</t>
  </si>
  <si>
    <t xml:space="preserve">This worksheet was designed as part of an effort to explain the concepts of subsurface data analytics, </t>
  </si>
  <si>
    <t>geostatistics, and machine learning in the most simplest manner in a platform accessible to many people</t>
  </si>
  <si>
    <t xml:space="preserve"> (Excel) to support hands-on, experiential learning.</t>
  </si>
  <si>
    <t>Michael</t>
  </si>
  <si>
    <t>More Information</t>
  </si>
  <si>
    <t>1. change the moving window radius. Note: a large number results in a less specific trend.  At small numbers the trend may be 'overfit' and at large numbers the trend is the global average.</t>
  </si>
  <si>
    <t>2. Observe the plot of the trend vs. the porosity measurements. Is the trend reasoanble in interpolation and extrapolation.</t>
  </si>
  <si>
    <t>3. Observe the trend values and the residuals (data value - trend) at the data locations. Check out the partitioning of variance, trend vs. residual and residual statistics.</t>
  </si>
  <si>
    <t xml:space="preserve">Check the trend vs. residual for </t>
  </si>
  <si>
    <t xml:space="preserve">conditional bias, systematic over </t>
  </si>
  <si>
    <t>and under estimation.</t>
  </si>
  <si>
    <t>Interested to learn more? I'm always happy to discuss my classes, training, mentoring and consulting.</t>
  </si>
  <si>
    <t>I hope this is helpful,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</si>
</sst>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70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0" xfId="0" applyFill="1"/>
    <xf numFmtId="0" fontId="0" fillId="5" borderId="0" xfId="0" applyFill="1"/>
    <xf numFmtId="0" fontId="0" fillId="4" borderId="0" xfId="0" applyFill="1" applyBorder="1" applyAlignment="1">
      <alignment horizontal="center"/>
    </xf>
    <xf numFmtId="0" fontId="0" fillId="3" borderId="1" xfId="0" applyFill="1" applyBorder="1"/>
    <xf numFmtId="11" fontId="0" fillId="4" borderId="1" xfId="0" applyNumberFormat="1" applyFill="1" applyBorder="1" applyAlignment="1">
      <alignment horizontal="center"/>
    </xf>
    <xf numFmtId="11" fontId="0" fillId="4" borderId="2" xfId="0" applyNumberFormat="1" applyFill="1" applyBorder="1" applyAlignment="1">
      <alignment horizontal="center"/>
    </xf>
    <xf numFmtId="11" fontId="0" fillId="4" borderId="4" xfId="0" applyNumberFormat="1" applyFill="1" applyBorder="1" applyAlignment="1">
      <alignment horizontal="center"/>
    </xf>
    <xf numFmtId="170" fontId="0" fillId="4" borderId="2" xfId="0" applyNumberFormat="1" applyFill="1" applyBorder="1" applyAlignment="1">
      <alignment horizontal="center"/>
    </xf>
    <xf numFmtId="170" fontId="0" fillId="4" borderId="4" xfId="0" applyNumberFormat="1" applyFill="1" applyBorder="1" applyAlignment="1">
      <alignment horizontal="center"/>
    </xf>
    <xf numFmtId="170" fontId="0" fillId="4" borderId="1" xfId="0" applyNumberFormat="1" applyFill="1" applyBorder="1" applyAlignment="1">
      <alignment horizontal="center"/>
    </xf>
    <xf numFmtId="0" fontId="2" fillId="3" borderId="2" xfId="0" applyFont="1" applyFill="1" applyBorder="1"/>
    <xf numFmtId="0" fontId="0" fillId="4" borderId="0" xfId="0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4" fillId="4" borderId="0" xfId="0" applyFont="1" applyFill="1" applyBorder="1"/>
    <xf numFmtId="0" fontId="0" fillId="4" borderId="9" xfId="0" applyFill="1" applyBorder="1"/>
    <xf numFmtId="0" fontId="2" fillId="4" borderId="0" xfId="0" applyFont="1" applyFill="1" applyBorder="1"/>
    <xf numFmtId="0" fontId="3" fillId="4" borderId="0" xfId="0" applyFont="1" applyFill="1" applyBorder="1" applyAlignment="1">
      <alignment horizontal="right"/>
    </xf>
    <xf numFmtId="0" fontId="0" fillId="0" borderId="0" xfId="0" applyBorder="1"/>
    <xf numFmtId="0" fontId="2" fillId="4" borderId="0" xfId="0" applyFon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64" fontId="0" fillId="4" borderId="0" xfId="1" applyNumberFormat="1" applyFont="1" applyFill="1" applyBorder="1" applyAlignment="1">
      <alignment horizontal="center"/>
    </xf>
    <xf numFmtId="0" fontId="5" fillId="4" borderId="0" xfId="0" applyFont="1" applyFill="1" applyBorder="1" applyAlignment="1">
      <alignment horizontal="right"/>
    </xf>
    <xf numFmtId="164" fontId="0" fillId="4" borderId="0" xfId="0" applyNumberForma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3" fillId="4" borderId="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Porosity</a:t>
            </a:r>
            <a:r>
              <a:rPr lang="en-US" b="1" baseline="0">
                <a:solidFill>
                  <a:sysClr val="windowText" lastClr="000000"/>
                </a:solidFill>
              </a:rPr>
              <a:t> vs. Depth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Samples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Sheet1!$E$18:$E$28</c:f>
              <c:numCache>
                <c:formatCode>0.0%</c:formatCode>
                <c:ptCount val="11"/>
                <c:pt idx="0">
                  <c:v>0.18</c:v>
                </c:pt>
                <c:pt idx="1">
                  <c:v>0.16</c:v>
                </c:pt>
                <c:pt idx="2">
                  <c:v>0.14000000000000001</c:v>
                </c:pt>
                <c:pt idx="3">
                  <c:v>0.15</c:v>
                </c:pt>
                <c:pt idx="4">
                  <c:v>0.08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0.13</c:v>
                </c:pt>
                <c:pt idx="8">
                  <c:v>0.09</c:v>
                </c:pt>
                <c:pt idx="9">
                  <c:v>7.0000000000000007E-2</c:v>
                </c:pt>
                <c:pt idx="10">
                  <c:v>0.08</c:v>
                </c:pt>
              </c:numCache>
            </c:numRef>
          </c:xVal>
          <c:yVal>
            <c:numRef>
              <c:f>Sheet1!$D$18:$D$28</c:f>
              <c:numCache>
                <c:formatCode>General</c:formatCode>
                <c:ptCount val="11"/>
                <c:pt idx="0">
                  <c:v>-4</c:v>
                </c:pt>
                <c:pt idx="1">
                  <c:v>-8</c:v>
                </c:pt>
                <c:pt idx="2">
                  <c:v>-9</c:v>
                </c:pt>
                <c:pt idx="3">
                  <c:v>-11</c:v>
                </c:pt>
                <c:pt idx="4">
                  <c:v>-15</c:v>
                </c:pt>
                <c:pt idx="5">
                  <c:v>-20</c:v>
                </c:pt>
                <c:pt idx="6">
                  <c:v>-21</c:v>
                </c:pt>
                <c:pt idx="7">
                  <c:v>-24</c:v>
                </c:pt>
                <c:pt idx="8">
                  <c:v>-25</c:v>
                </c:pt>
                <c:pt idx="9">
                  <c:v>-31</c:v>
                </c:pt>
                <c:pt idx="10">
                  <c:v>-34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D-4BBF-9C8D-89FBBB31F4F5}"/>
            </c:ext>
          </c:extLst>
        </c:ser>
        <c:ser>
          <c:idx val="1"/>
          <c:order val="1"/>
          <c:tx>
            <c:v>Trend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Sheet1!$K$17:$K$52</c:f>
              <c:numCache>
                <c:formatCode>0.0%</c:formatCode>
                <c:ptCount val="36"/>
                <c:pt idx="0">
                  <c:v>0.16</c:v>
                </c:pt>
                <c:pt idx="1">
                  <c:v>0.16</c:v>
                </c:pt>
                <c:pt idx="2">
                  <c:v>0.1575</c:v>
                </c:pt>
                <c:pt idx="3">
                  <c:v>0.1575</c:v>
                </c:pt>
                <c:pt idx="4">
                  <c:v>0.1575</c:v>
                </c:pt>
                <c:pt idx="5">
                  <c:v>0.1575</c:v>
                </c:pt>
                <c:pt idx="6">
                  <c:v>0.14199999999999999</c:v>
                </c:pt>
                <c:pt idx="7">
                  <c:v>0.14199999999999999</c:v>
                </c:pt>
                <c:pt idx="8">
                  <c:v>0.14199999999999999</c:v>
                </c:pt>
                <c:pt idx="9">
                  <c:v>0.14199999999999999</c:v>
                </c:pt>
                <c:pt idx="10">
                  <c:v>0.14199999999999999</c:v>
                </c:pt>
                <c:pt idx="11">
                  <c:v>0.13833333333333334</c:v>
                </c:pt>
                <c:pt idx="12">
                  <c:v>0.13857142857142857</c:v>
                </c:pt>
                <c:pt idx="13">
                  <c:v>0.13857142857142857</c:v>
                </c:pt>
                <c:pt idx="14">
                  <c:v>0.13857142857142857</c:v>
                </c:pt>
                <c:pt idx="15">
                  <c:v>0.13142857142857142</c:v>
                </c:pt>
                <c:pt idx="16">
                  <c:v>0.12625</c:v>
                </c:pt>
                <c:pt idx="17">
                  <c:v>0.12625</c:v>
                </c:pt>
                <c:pt idx="18">
                  <c:v>0.12625</c:v>
                </c:pt>
                <c:pt idx="19">
                  <c:v>0.12142857142857144</c:v>
                </c:pt>
                <c:pt idx="20">
                  <c:v>0.11833333333333333</c:v>
                </c:pt>
                <c:pt idx="21">
                  <c:v>0.11833333333333333</c:v>
                </c:pt>
                <c:pt idx="22">
                  <c:v>0.10500000000000002</c:v>
                </c:pt>
                <c:pt idx="23">
                  <c:v>0.10500000000000002</c:v>
                </c:pt>
                <c:pt idx="24">
                  <c:v>0.10500000000000002</c:v>
                </c:pt>
                <c:pt idx="25">
                  <c:v>0.10142857142857144</c:v>
                </c:pt>
                <c:pt idx="26">
                  <c:v>0.105</c:v>
                </c:pt>
                <c:pt idx="27">
                  <c:v>0.105</c:v>
                </c:pt>
                <c:pt idx="28">
                  <c:v>0.105</c:v>
                </c:pt>
                <c:pt idx="29">
                  <c:v>0.105</c:v>
                </c:pt>
                <c:pt idx="30">
                  <c:v>0.105</c:v>
                </c:pt>
                <c:pt idx="31">
                  <c:v>0.10200000000000001</c:v>
                </c:pt>
                <c:pt idx="32">
                  <c:v>9.2500000000000013E-2</c:v>
                </c:pt>
                <c:pt idx="33">
                  <c:v>9.2500000000000013E-2</c:v>
                </c:pt>
                <c:pt idx="34">
                  <c:v>9.2500000000000013E-2</c:v>
                </c:pt>
                <c:pt idx="35">
                  <c:v>0.08</c:v>
                </c:pt>
              </c:numCache>
            </c:numRef>
          </c:xVal>
          <c:yVal>
            <c:numRef>
              <c:f>Sheet1!$J$17:$J$52</c:f>
              <c:numCache>
                <c:formatCode>General</c:formatCode>
                <c:ptCount val="36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ED-4BBF-9C8D-89FBBB31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783688"/>
        <c:axId val="626784344"/>
      </c:scatterChart>
      <c:valAx>
        <c:axId val="62678368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Porosity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84344"/>
        <c:crossesAt val="-35"/>
        <c:crossBetween val="midCat"/>
      </c:valAx>
      <c:valAx>
        <c:axId val="626784344"/>
        <c:scaling>
          <c:orientation val="minMax"/>
          <c:min val="-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Depth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445969650969412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83688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Sheet1!$V$16:$W$16</c:f>
              <c:strCache>
                <c:ptCount val="2"/>
                <c:pt idx="0">
                  <c:v>Trend </c:v>
                </c:pt>
                <c:pt idx="1">
                  <c:v>Residual</c:v>
                </c:pt>
              </c:strCache>
            </c:strRef>
          </c:tx>
          <c:explosion val="11"/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CBC-4149-AC6C-9435F88669B3}"/>
              </c:ext>
            </c:extLst>
          </c:dPt>
          <c:dPt>
            <c:idx val="1"/>
            <c:bubble3D val="0"/>
            <c:explosion val="17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CBC-4149-AC6C-9435F88669B3}"/>
              </c:ext>
            </c:extLst>
          </c:dPt>
          <c:cat>
            <c:strRef>
              <c:f>Sheet1!$V$16:$W$16</c:f>
              <c:strCache>
                <c:ptCount val="2"/>
                <c:pt idx="0">
                  <c:v>Trend </c:v>
                </c:pt>
                <c:pt idx="1">
                  <c:v>Residual</c:v>
                </c:pt>
              </c:strCache>
            </c:strRef>
          </c:cat>
          <c:val>
            <c:numRef>
              <c:f>Sheet1!$V$18:$W$18</c:f>
              <c:numCache>
                <c:formatCode>0.00E+00</c:formatCode>
                <c:ptCount val="2"/>
                <c:pt idx="0">
                  <c:v>4.4209737167594243E-4</c:v>
                </c:pt>
                <c:pt idx="1">
                  <c:v>6.0162118119975257E-4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C-4149-AC6C-9435F8866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59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Trend vs. Residual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Sheet1!$F$18:$F$28</c:f>
              <c:numCache>
                <c:formatCode>0.0%</c:formatCode>
                <c:ptCount val="11"/>
                <c:pt idx="0">
                  <c:v>0.1575</c:v>
                </c:pt>
                <c:pt idx="1">
                  <c:v>0.14199999999999999</c:v>
                </c:pt>
                <c:pt idx="2">
                  <c:v>0.14199999999999999</c:v>
                </c:pt>
                <c:pt idx="3">
                  <c:v>0.13833333333333334</c:v>
                </c:pt>
                <c:pt idx="4">
                  <c:v>0.13142857142857142</c:v>
                </c:pt>
                <c:pt idx="5">
                  <c:v>0.11833333333333333</c:v>
                </c:pt>
                <c:pt idx="6">
                  <c:v>0.11833333333333333</c:v>
                </c:pt>
                <c:pt idx="7">
                  <c:v>0.10500000000000002</c:v>
                </c:pt>
                <c:pt idx="8">
                  <c:v>0.10142857142857144</c:v>
                </c:pt>
                <c:pt idx="9">
                  <c:v>0.10200000000000001</c:v>
                </c:pt>
                <c:pt idx="10">
                  <c:v>9.2500000000000013E-2</c:v>
                </c:pt>
              </c:numCache>
            </c:numRef>
          </c:xVal>
          <c:yVal>
            <c:numRef>
              <c:f>Sheet1!$G$18:$G$28</c:f>
              <c:numCache>
                <c:formatCode>0.0%</c:formatCode>
                <c:ptCount val="11"/>
                <c:pt idx="0">
                  <c:v>2.2499999999999992E-2</c:v>
                </c:pt>
                <c:pt idx="1">
                  <c:v>1.8000000000000016E-2</c:v>
                </c:pt>
                <c:pt idx="2">
                  <c:v>-1.999999999999974E-3</c:v>
                </c:pt>
                <c:pt idx="3">
                  <c:v>1.1666666666666659E-2</c:v>
                </c:pt>
                <c:pt idx="4">
                  <c:v>-5.1428571428571421E-2</c:v>
                </c:pt>
                <c:pt idx="5">
                  <c:v>1.6666666666666635E-3</c:v>
                </c:pt>
                <c:pt idx="6">
                  <c:v>2.1666666666666681E-2</c:v>
                </c:pt>
                <c:pt idx="7">
                  <c:v>2.4999999999999981E-2</c:v>
                </c:pt>
                <c:pt idx="8">
                  <c:v>-1.1428571428571441E-2</c:v>
                </c:pt>
                <c:pt idx="9">
                  <c:v>-3.2000000000000001E-2</c:v>
                </c:pt>
                <c:pt idx="10">
                  <c:v>-1.2500000000000011E-2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2A-443B-A097-FABE5896D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328344"/>
        <c:axId val="741329656"/>
      </c:scatterChart>
      <c:valAx>
        <c:axId val="741328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Trend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329656"/>
        <c:crossesAt val="0"/>
        <c:crossBetween val="midCat"/>
      </c:valAx>
      <c:valAx>
        <c:axId val="74132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Residual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328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15</xdr:row>
      <xdr:rowOff>14287</xdr:rowOff>
    </xdr:from>
    <xdr:to>
      <xdr:col>16</xdr:col>
      <xdr:colOff>495300</xdr:colOff>
      <xdr:row>48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2488AB-C58D-415F-BA50-7EF7B5DA5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23</xdr:col>
      <xdr:colOff>176212</xdr:colOff>
      <xdr:row>15</xdr:row>
      <xdr:rowOff>185737</xdr:rowOff>
    </xdr:from>
    <xdr:ext cx="276806" cy="176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0B8EDBF-BC4D-4CD3-A5DC-752B8E1ED292}"/>
                </a:ext>
              </a:extLst>
            </xdr:cNvPr>
            <xdr:cNvSpPr txBox="1"/>
          </xdr:nvSpPr>
          <xdr:spPr>
            <a:xfrm>
              <a:off x="12368212" y="1157287"/>
              <a:ext cx="276806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0B8EDBF-BC4D-4CD3-A5DC-752B8E1ED292}"/>
                </a:ext>
              </a:extLst>
            </xdr:cNvPr>
            <xdr:cNvSpPr txBox="1"/>
          </xdr:nvSpPr>
          <xdr:spPr>
            <a:xfrm>
              <a:off x="12368212" y="1157287"/>
              <a:ext cx="276806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𝐶_(𝑇,𝑅)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21</xdr:col>
      <xdr:colOff>214312</xdr:colOff>
      <xdr:row>16</xdr:row>
      <xdr:rowOff>4762</xdr:rowOff>
    </xdr:from>
    <xdr:ext cx="188065" cy="17806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21DF9DB-C292-408E-B944-8CFFD0B63943}"/>
                </a:ext>
              </a:extLst>
            </xdr:cNvPr>
            <xdr:cNvSpPr txBox="1"/>
          </xdr:nvSpPr>
          <xdr:spPr>
            <a:xfrm>
              <a:off x="11187112" y="1166812"/>
              <a:ext cx="188065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21DF9DB-C292-408E-B944-8CFFD0B63943}"/>
                </a:ext>
              </a:extLst>
            </xdr:cNvPr>
            <xdr:cNvSpPr txBox="1"/>
          </xdr:nvSpPr>
          <xdr:spPr>
            <a:xfrm>
              <a:off x="11187112" y="1166812"/>
              <a:ext cx="188065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US" sz="1100" b="0" i="0">
                  <a:latin typeface="Cambria Math" panose="02040503050406030204" pitchFamily="18" charset="0"/>
                </a:rPr>
                <a:t>𝑇^2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22</xdr:col>
      <xdr:colOff>204787</xdr:colOff>
      <xdr:row>16</xdr:row>
      <xdr:rowOff>4762</xdr:rowOff>
    </xdr:from>
    <xdr:ext cx="188064" cy="17806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A524C32-7949-4711-A858-926E75E4F2BB}"/>
                </a:ext>
              </a:extLst>
            </xdr:cNvPr>
            <xdr:cNvSpPr txBox="1"/>
          </xdr:nvSpPr>
          <xdr:spPr>
            <a:xfrm>
              <a:off x="11787187" y="1166812"/>
              <a:ext cx="188064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A524C32-7949-4711-A858-926E75E4F2BB}"/>
                </a:ext>
              </a:extLst>
            </xdr:cNvPr>
            <xdr:cNvSpPr txBox="1"/>
          </xdr:nvSpPr>
          <xdr:spPr>
            <a:xfrm>
              <a:off x="11787187" y="1166812"/>
              <a:ext cx="188064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US" sz="1100" b="0" i="0">
                  <a:latin typeface="Cambria Math" panose="02040503050406030204" pitchFamily="18" charset="0"/>
                </a:rPr>
                <a:t>𝑅^2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176212</xdr:colOff>
      <xdr:row>16</xdr:row>
      <xdr:rowOff>23812</xdr:rowOff>
    </xdr:from>
    <xdr:ext cx="188064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4C07F39-D62E-4536-B0D8-5DE222A50744}"/>
                </a:ext>
              </a:extLst>
            </xdr:cNvPr>
            <xdr:cNvSpPr txBox="1"/>
          </xdr:nvSpPr>
          <xdr:spPr>
            <a:xfrm>
              <a:off x="10539412" y="1185862"/>
              <a:ext cx="1880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4C07F39-D62E-4536-B0D8-5DE222A50744}"/>
                </a:ext>
              </a:extLst>
            </xdr:cNvPr>
            <xdr:cNvSpPr txBox="1"/>
          </xdr:nvSpPr>
          <xdr:spPr>
            <a:xfrm>
              <a:off x="10539412" y="1185862"/>
              <a:ext cx="1880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21</xdr:col>
      <xdr:colOff>214312</xdr:colOff>
      <xdr:row>19</xdr:row>
      <xdr:rowOff>4762</xdr:rowOff>
    </xdr:from>
    <xdr:ext cx="18190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94E621F-DCA3-4E08-A2FC-E41EE2CF45A6}"/>
                </a:ext>
              </a:extLst>
            </xdr:cNvPr>
            <xdr:cNvSpPr txBox="1"/>
          </xdr:nvSpPr>
          <xdr:spPr>
            <a:xfrm>
              <a:off x="11187112" y="1738312"/>
              <a:ext cx="181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94E621F-DCA3-4E08-A2FC-E41EE2CF45A6}"/>
                </a:ext>
              </a:extLst>
            </xdr:cNvPr>
            <xdr:cNvSpPr txBox="1"/>
          </xdr:nvSpPr>
          <xdr:spPr>
            <a:xfrm>
              <a:off x="11187112" y="1738312"/>
              <a:ext cx="181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US" sz="1100" b="0" i="0">
                  <a:latin typeface="Cambria Math" panose="02040503050406030204" pitchFamily="18" charset="0"/>
                </a:rPr>
                <a:t>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22</xdr:col>
      <xdr:colOff>223837</xdr:colOff>
      <xdr:row>19</xdr:row>
      <xdr:rowOff>4762</xdr:rowOff>
    </xdr:from>
    <xdr:ext cx="18139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25519EF-B249-44AF-B603-12FD36CF9D29}"/>
                </a:ext>
              </a:extLst>
            </xdr:cNvPr>
            <xdr:cNvSpPr txBox="1"/>
          </xdr:nvSpPr>
          <xdr:spPr>
            <a:xfrm>
              <a:off x="11806237" y="1738312"/>
              <a:ext cx="1813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25519EF-B249-44AF-B603-12FD36CF9D29}"/>
                </a:ext>
              </a:extLst>
            </xdr:cNvPr>
            <xdr:cNvSpPr txBox="1"/>
          </xdr:nvSpPr>
          <xdr:spPr>
            <a:xfrm>
              <a:off x="11806237" y="1738312"/>
              <a:ext cx="1813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US" sz="1100" b="0" i="0">
                  <a:latin typeface="Cambria Math" panose="02040503050406030204" pitchFamily="18" charset="0"/>
                </a:rPr>
                <a:t>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214312</xdr:colOff>
      <xdr:row>19</xdr:row>
      <xdr:rowOff>14287</xdr:rowOff>
    </xdr:from>
    <xdr:ext cx="11785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F9B67427-8A0A-4CAF-9F1C-CE524D1FB30B}"/>
                </a:ext>
              </a:extLst>
            </xdr:cNvPr>
            <xdr:cNvSpPr txBox="1"/>
          </xdr:nvSpPr>
          <xdr:spPr>
            <a:xfrm>
              <a:off x="10577512" y="1747837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F9B67427-8A0A-4CAF-9F1C-CE524D1FB30B}"/>
                </a:ext>
              </a:extLst>
            </xdr:cNvPr>
            <xdr:cNvSpPr txBox="1"/>
          </xdr:nvSpPr>
          <xdr:spPr>
            <a:xfrm>
              <a:off x="10577512" y="1747837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25</xdr:col>
      <xdr:colOff>128587</xdr:colOff>
      <xdr:row>16</xdr:row>
      <xdr:rowOff>4762</xdr:rowOff>
    </xdr:from>
    <xdr:ext cx="1124603" cy="18710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3EF8C9DF-A96B-4A4B-98C1-DB7CC3608100}"/>
                </a:ext>
              </a:extLst>
            </xdr:cNvPr>
            <xdr:cNvSpPr txBox="1"/>
          </xdr:nvSpPr>
          <xdr:spPr>
            <a:xfrm>
              <a:off x="14282737" y="2014537"/>
              <a:ext cx="1124603" cy="187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𝑇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𝑅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3EF8C9DF-A96B-4A4B-98C1-DB7CC3608100}"/>
                </a:ext>
              </a:extLst>
            </xdr:cNvPr>
            <xdr:cNvSpPr txBox="1"/>
          </xdr:nvSpPr>
          <xdr:spPr>
            <a:xfrm>
              <a:off x="14282737" y="2014537"/>
              <a:ext cx="1124603" cy="187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US" sz="1100" b="0" i="0">
                  <a:latin typeface="Cambria Math" panose="02040503050406030204" pitchFamily="18" charset="0"/>
                </a:rPr>
                <a:t>𝑇^2+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𝐶〗_(𝑇,𝑅)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18</xdr:col>
      <xdr:colOff>66675</xdr:colOff>
      <xdr:row>22</xdr:row>
      <xdr:rowOff>61912</xdr:rowOff>
    </xdr:from>
    <xdr:to>
      <xdr:col>22</xdr:col>
      <xdr:colOff>242887</xdr:colOff>
      <xdr:row>36</xdr:row>
      <xdr:rowOff>138112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5DB492A-6184-489A-B1F5-4AB3F492E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298622</xdr:colOff>
      <xdr:row>22</xdr:row>
      <xdr:rowOff>71437</xdr:rowOff>
    </xdr:from>
    <xdr:to>
      <xdr:col>26</xdr:col>
      <xdr:colOff>342900</xdr:colOff>
      <xdr:row>36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271E07-A395-487B-8E48-B54873156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923925</xdr:colOff>
      <xdr:row>2</xdr:row>
      <xdr:rowOff>0</xdr:rowOff>
    </xdr:from>
    <xdr:to>
      <xdr:col>26</xdr:col>
      <xdr:colOff>306495</xdr:colOff>
      <xdr:row>5</xdr:row>
      <xdr:rowOff>154095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52AC2AE0-E79A-49D4-872C-B8EE85AFBF69}"/>
            </a:ext>
          </a:extLst>
        </xdr:cNvPr>
        <xdr:cNvGrpSpPr/>
      </xdr:nvGrpSpPr>
      <xdr:grpSpPr>
        <a:xfrm>
          <a:off x="15078075" y="390525"/>
          <a:ext cx="801795" cy="801795"/>
          <a:chOff x="85164" y="80685"/>
          <a:chExt cx="6678706" cy="6678706"/>
        </a:xfrm>
      </xdr:grpSpPr>
      <xdr:sp macro="" textlink="">
        <xdr:nvSpPr>
          <xdr:cNvPr id="15" name="Oval 14">
            <a:extLst>
              <a:ext uri="{FF2B5EF4-FFF2-40B4-BE49-F238E27FC236}">
                <a16:creationId xmlns:a16="http://schemas.microsoft.com/office/drawing/2014/main" id="{31E5C2EC-FF2C-4E32-9170-0560B6000C65}"/>
              </a:ext>
            </a:extLst>
          </xdr:cNvPr>
          <xdr:cNvSpPr/>
        </xdr:nvSpPr>
        <xdr:spPr>
          <a:xfrm>
            <a:off x="85164" y="80685"/>
            <a:ext cx="6678706" cy="6678706"/>
          </a:xfrm>
          <a:prstGeom prst="ellipse">
            <a:avLst/>
          </a:prstGeom>
          <a:solidFill>
            <a:schemeClr val="bg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16" name="Freeform 5">
            <a:extLst>
              <a:ext uri="{FF2B5EF4-FFF2-40B4-BE49-F238E27FC236}">
                <a16:creationId xmlns:a16="http://schemas.microsoft.com/office/drawing/2014/main" id="{FA5938FC-7139-4AA5-9CB1-DCBAAD72AB63}"/>
              </a:ext>
            </a:extLst>
          </xdr:cNvPr>
          <xdr:cNvSpPr/>
        </xdr:nvSpPr>
        <xdr:spPr>
          <a:xfrm>
            <a:off x="1778459" y="1103238"/>
            <a:ext cx="3161673" cy="4846786"/>
          </a:xfrm>
          <a:custGeom>
            <a:avLst/>
            <a:gdLst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179415 w 3980920"/>
              <a:gd name="connsiteY12" fmla="*/ 3795507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179415 w 3980920"/>
              <a:gd name="connsiteY12" fmla="*/ 3795507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179415 w 3980920"/>
              <a:gd name="connsiteY12" fmla="*/ 3795507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9039 w 3980920"/>
              <a:gd name="connsiteY9" fmla="*/ 3530331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86028 w 3980920"/>
              <a:gd name="connsiteY9" fmla="*/ 3445385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86715 w 3980920"/>
              <a:gd name="connsiteY13" fmla="*/ 4592499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86715 w 3980920"/>
              <a:gd name="connsiteY13" fmla="*/ 4592499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86715 w 3980920"/>
              <a:gd name="connsiteY13" fmla="*/ 4592499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68891 w 3980920"/>
              <a:gd name="connsiteY14" fmla="*/ 5126093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302869 w 3980920"/>
              <a:gd name="connsiteY14" fmla="*/ 5130340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302869 w 3980920"/>
              <a:gd name="connsiteY14" fmla="*/ 5130340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302869 w 3980920"/>
              <a:gd name="connsiteY14" fmla="*/ 5130340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6509"/>
              <a:gd name="connsiteX1" fmla="*/ 43541 w 3980920"/>
              <a:gd name="connsiteY1" fmla="*/ 888534 h 6136509"/>
              <a:gd name="connsiteX2" fmla="*/ 210726 w 3980920"/>
              <a:gd name="connsiteY2" fmla="*/ 400626 h 6136509"/>
              <a:gd name="connsiteX3" fmla="*/ 470033 w 3980920"/>
              <a:gd name="connsiteY3" fmla="*/ 124259 h 6136509"/>
              <a:gd name="connsiteX4" fmla="*/ 770284 w 3980920"/>
              <a:gd name="connsiteY4" fmla="*/ 8253 h 6136509"/>
              <a:gd name="connsiteX5" fmla="*/ 1108066 w 3980920"/>
              <a:gd name="connsiteY5" fmla="*/ 38961 h 6136509"/>
              <a:gd name="connsiteX6" fmla="*/ 1462908 w 3980920"/>
              <a:gd name="connsiteY6" fmla="*/ 274384 h 6136509"/>
              <a:gd name="connsiteX7" fmla="*/ 1715392 w 3980920"/>
              <a:gd name="connsiteY7" fmla="*/ 820295 h 6136509"/>
              <a:gd name="connsiteX8" fmla="*/ 1926932 w 3980920"/>
              <a:gd name="connsiteY8" fmla="*/ 1775638 h 6136509"/>
              <a:gd name="connsiteX9" fmla="*/ 2164792 w 3980920"/>
              <a:gd name="connsiteY9" fmla="*/ 3339203 h 6136509"/>
              <a:gd name="connsiteX10" fmla="*/ 3059696 w 3980920"/>
              <a:gd name="connsiteY10" fmla="*/ 42372 h 6136509"/>
              <a:gd name="connsiteX11" fmla="*/ 3980920 w 3980920"/>
              <a:gd name="connsiteY11" fmla="*/ 59432 h 6136509"/>
              <a:gd name="connsiteX12" fmla="*/ 2268609 w 3980920"/>
              <a:gd name="connsiteY12" fmla="*/ 4092818 h 6136509"/>
              <a:gd name="connsiteX13" fmla="*/ 2312199 w 3980920"/>
              <a:gd name="connsiteY13" fmla="*/ 4605241 h 6136509"/>
              <a:gd name="connsiteX14" fmla="*/ 2200583 w 3980920"/>
              <a:gd name="connsiteY14" fmla="*/ 5691851 h 6136509"/>
              <a:gd name="connsiteX15" fmla="*/ 1978111 w 3980920"/>
              <a:gd name="connsiteY15" fmla="*/ 6064447 h 6136509"/>
              <a:gd name="connsiteX16" fmla="*/ 1653977 w 3980920"/>
              <a:gd name="connsiteY16" fmla="*/ 6115626 h 6136509"/>
              <a:gd name="connsiteX17" fmla="*/ 1459496 w 3980920"/>
              <a:gd name="connsiteY17" fmla="*/ 5815375 h 6136509"/>
              <a:gd name="connsiteX18" fmla="*/ 1456084 w 3980920"/>
              <a:gd name="connsiteY18" fmla="*/ 5351352 h 6136509"/>
              <a:gd name="connsiteX19" fmla="*/ 1602798 w 3980920"/>
              <a:gd name="connsiteY19" fmla="*/ 4716731 h 6136509"/>
              <a:gd name="connsiteX20" fmla="*/ 1937168 w 3980920"/>
              <a:gd name="connsiteY20" fmla="*/ 3891041 h 6136509"/>
              <a:gd name="connsiteX21" fmla="*/ 1676177 w 3980920"/>
              <a:gd name="connsiteY21" fmla="*/ 2446926 h 6136509"/>
              <a:gd name="connsiteX22" fmla="*/ 1328705 w 3980920"/>
              <a:gd name="connsiteY22" fmla="*/ 1096662 h 6136509"/>
              <a:gd name="connsiteX23" fmla="*/ 947705 w 3980920"/>
              <a:gd name="connsiteY23" fmla="*/ 669942 h 6136509"/>
              <a:gd name="connsiteX24" fmla="*/ 548417 w 3980920"/>
              <a:gd name="connsiteY24" fmla="*/ 672990 h 6136509"/>
              <a:gd name="connsiteX25" fmla="*/ 246665 w 3980920"/>
              <a:gd name="connsiteY25" fmla="*/ 962550 h 6136509"/>
              <a:gd name="connsiteX26" fmla="*/ 149129 w 3980920"/>
              <a:gd name="connsiteY26" fmla="*/ 1465470 h 6136509"/>
              <a:gd name="connsiteX27" fmla="*/ 6411 w 3980920"/>
              <a:gd name="connsiteY27" fmla="*/ 1482144 h 6136509"/>
              <a:gd name="connsiteX0" fmla="*/ 6411 w 3980920"/>
              <a:gd name="connsiteY0" fmla="*/ 1482144 h 6136511"/>
              <a:gd name="connsiteX1" fmla="*/ 43541 w 3980920"/>
              <a:gd name="connsiteY1" fmla="*/ 888534 h 6136511"/>
              <a:gd name="connsiteX2" fmla="*/ 210726 w 3980920"/>
              <a:gd name="connsiteY2" fmla="*/ 400626 h 6136511"/>
              <a:gd name="connsiteX3" fmla="*/ 470033 w 3980920"/>
              <a:gd name="connsiteY3" fmla="*/ 124259 h 6136511"/>
              <a:gd name="connsiteX4" fmla="*/ 770284 w 3980920"/>
              <a:gd name="connsiteY4" fmla="*/ 8253 h 6136511"/>
              <a:gd name="connsiteX5" fmla="*/ 1108066 w 3980920"/>
              <a:gd name="connsiteY5" fmla="*/ 38961 h 6136511"/>
              <a:gd name="connsiteX6" fmla="*/ 1462908 w 3980920"/>
              <a:gd name="connsiteY6" fmla="*/ 274384 h 6136511"/>
              <a:gd name="connsiteX7" fmla="*/ 1715392 w 3980920"/>
              <a:gd name="connsiteY7" fmla="*/ 820295 h 6136511"/>
              <a:gd name="connsiteX8" fmla="*/ 1926932 w 3980920"/>
              <a:gd name="connsiteY8" fmla="*/ 1775638 h 6136511"/>
              <a:gd name="connsiteX9" fmla="*/ 2164792 w 3980920"/>
              <a:gd name="connsiteY9" fmla="*/ 3339203 h 6136511"/>
              <a:gd name="connsiteX10" fmla="*/ 3059696 w 3980920"/>
              <a:gd name="connsiteY10" fmla="*/ 42372 h 6136511"/>
              <a:gd name="connsiteX11" fmla="*/ 3980920 w 3980920"/>
              <a:gd name="connsiteY11" fmla="*/ 59432 h 6136511"/>
              <a:gd name="connsiteX12" fmla="*/ 2268609 w 3980920"/>
              <a:gd name="connsiteY12" fmla="*/ 4092818 h 6136511"/>
              <a:gd name="connsiteX13" fmla="*/ 2312199 w 3980920"/>
              <a:gd name="connsiteY13" fmla="*/ 4605241 h 6136511"/>
              <a:gd name="connsiteX14" fmla="*/ 2200583 w 3980920"/>
              <a:gd name="connsiteY14" fmla="*/ 5691851 h 6136511"/>
              <a:gd name="connsiteX15" fmla="*/ 1978111 w 3980920"/>
              <a:gd name="connsiteY15" fmla="*/ 6064447 h 6136511"/>
              <a:gd name="connsiteX16" fmla="*/ 1653977 w 3980920"/>
              <a:gd name="connsiteY16" fmla="*/ 6115626 h 6136511"/>
              <a:gd name="connsiteX17" fmla="*/ 1459496 w 3980920"/>
              <a:gd name="connsiteY17" fmla="*/ 5815375 h 6136511"/>
              <a:gd name="connsiteX18" fmla="*/ 1456084 w 3980920"/>
              <a:gd name="connsiteY18" fmla="*/ 5351352 h 6136511"/>
              <a:gd name="connsiteX19" fmla="*/ 1602798 w 3980920"/>
              <a:gd name="connsiteY19" fmla="*/ 4716731 h 6136511"/>
              <a:gd name="connsiteX20" fmla="*/ 1937168 w 3980920"/>
              <a:gd name="connsiteY20" fmla="*/ 3891041 h 6136511"/>
              <a:gd name="connsiteX21" fmla="*/ 1676177 w 3980920"/>
              <a:gd name="connsiteY21" fmla="*/ 2446926 h 6136511"/>
              <a:gd name="connsiteX22" fmla="*/ 1328705 w 3980920"/>
              <a:gd name="connsiteY22" fmla="*/ 1096662 h 6136511"/>
              <a:gd name="connsiteX23" fmla="*/ 947705 w 3980920"/>
              <a:gd name="connsiteY23" fmla="*/ 669942 h 6136511"/>
              <a:gd name="connsiteX24" fmla="*/ 548417 w 3980920"/>
              <a:gd name="connsiteY24" fmla="*/ 672990 h 6136511"/>
              <a:gd name="connsiteX25" fmla="*/ 246665 w 3980920"/>
              <a:gd name="connsiteY25" fmla="*/ 962550 h 6136511"/>
              <a:gd name="connsiteX26" fmla="*/ 149129 w 3980920"/>
              <a:gd name="connsiteY26" fmla="*/ 1465470 h 6136511"/>
              <a:gd name="connsiteX27" fmla="*/ 6411 w 3980920"/>
              <a:gd name="connsiteY27" fmla="*/ 1482144 h 6136511"/>
              <a:gd name="connsiteX0" fmla="*/ 6411 w 3980920"/>
              <a:gd name="connsiteY0" fmla="*/ 1482144 h 6136509"/>
              <a:gd name="connsiteX1" fmla="*/ 43541 w 3980920"/>
              <a:gd name="connsiteY1" fmla="*/ 888534 h 6136509"/>
              <a:gd name="connsiteX2" fmla="*/ 210726 w 3980920"/>
              <a:gd name="connsiteY2" fmla="*/ 400626 h 6136509"/>
              <a:gd name="connsiteX3" fmla="*/ 470033 w 3980920"/>
              <a:gd name="connsiteY3" fmla="*/ 124259 h 6136509"/>
              <a:gd name="connsiteX4" fmla="*/ 770284 w 3980920"/>
              <a:gd name="connsiteY4" fmla="*/ 8253 h 6136509"/>
              <a:gd name="connsiteX5" fmla="*/ 1108066 w 3980920"/>
              <a:gd name="connsiteY5" fmla="*/ 38961 h 6136509"/>
              <a:gd name="connsiteX6" fmla="*/ 1462908 w 3980920"/>
              <a:gd name="connsiteY6" fmla="*/ 274384 h 6136509"/>
              <a:gd name="connsiteX7" fmla="*/ 1715392 w 3980920"/>
              <a:gd name="connsiteY7" fmla="*/ 820295 h 6136509"/>
              <a:gd name="connsiteX8" fmla="*/ 1926932 w 3980920"/>
              <a:gd name="connsiteY8" fmla="*/ 1775638 h 6136509"/>
              <a:gd name="connsiteX9" fmla="*/ 2164792 w 3980920"/>
              <a:gd name="connsiteY9" fmla="*/ 3339203 h 6136509"/>
              <a:gd name="connsiteX10" fmla="*/ 3059696 w 3980920"/>
              <a:gd name="connsiteY10" fmla="*/ 42372 h 6136509"/>
              <a:gd name="connsiteX11" fmla="*/ 3980920 w 3980920"/>
              <a:gd name="connsiteY11" fmla="*/ 59432 h 6136509"/>
              <a:gd name="connsiteX12" fmla="*/ 2268609 w 3980920"/>
              <a:gd name="connsiteY12" fmla="*/ 4092818 h 6136509"/>
              <a:gd name="connsiteX13" fmla="*/ 2312199 w 3980920"/>
              <a:gd name="connsiteY13" fmla="*/ 4605241 h 6136509"/>
              <a:gd name="connsiteX14" fmla="*/ 2200583 w 3980920"/>
              <a:gd name="connsiteY14" fmla="*/ 5691851 h 6136509"/>
              <a:gd name="connsiteX15" fmla="*/ 1978111 w 3980920"/>
              <a:gd name="connsiteY15" fmla="*/ 6064447 h 6136509"/>
              <a:gd name="connsiteX16" fmla="*/ 1653977 w 3980920"/>
              <a:gd name="connsiteY16" fmla="*/ 6115626 h 6136509"/>
              <a:gd name="connsiteX17" fmla="*/ 1459496 w 3980920"/>
              <a:gd name="connsiteY17" fmla="*/ 5815375 h 6136509"/>
              <a:gd name="connsiteX18" fmla="*/ 1602798 w 3980920"/>
              <a:gd name="connsiteY18" fmla="*/ 4716731 h 6136509"/>
              <a:gd name="connsiteX19" fmla="*/ 1937168 w 3980920"/>
              <a:gd name="connsiteY19" fmla="*/ 3891041 h 6136509"/>
              <a:gd name="connsiteX20" fmla="*/ 1676177 w 3980920"/>
              <a:gd name="connsiteY20" fmla="*/ 2446926 h 6136509"/>
              <a:gd name="connsiteX21" fmla="*/ 1328705 w 3980920"/>
              <a:gd name="connsiteY21" fmla="*/ 1096662 h 6136509"/>
              <a:gd name="connsiteX22" fmla="*/ 947705 w 3980920"/>
              <a:gd name="connsiteY22" fmla="*/ 669942 h 6136509"/>
              <a:gd name="connsiteX23" fmla="*/ 548417 w 3980920"/>
              <a:gd name="connsiteY23" fmla="*/ 672990 h 6136509"/>
              <a:gd name="connsiteX24" fmla="*/ 246665 w 3980920"/>
              <a:gd name="connsiteY24" fmla="*/ 962550 h 6136509"/>
              <a:gd name="connsiteX25" fmla="*/ 149129 w 3980920"/>
              <a:gd name="connsiteY25" fmla="*/ 1465470 h 6136509"/>
              <a:gd name="connsiteX26" fmla="*/ 6411 w 3980920"/>
              <a:gd name="connsiteY26" fmla="*/ 1482144 h 6136509"/>
              <a:gd name="connsiteX0" fmla="*/ 6411 w 3980920"/>
              <a:gd name="connsiteY0" fmla="*/ 1482144 h 6136511"/>
              <a:gd name="connsiteX1" fmla="*/ 43541 w 3980920"/>
              <a:gd name="connsiteY1" fmla="*/ 888534 h 6136511"/>
              <a:gd name="connsiteX2" fmla="*/ 210726 w 3980920"/>
              <a:gd name="connsiteY2" fmla="*/ 400626 h 6136511"/>
              <a:gd name="connsiteX3" fmla="*/ 470033 w 3980920"/>
              <a:gd name="connsiteY3" fmla="*/ 124259 h 6136511"/>
              <a:gd name="connsiteX4" fmla="*/ 770284 w 3980920"/>
              <a:gd name="connsiteY4" fmla="*/ 8253 h 6136511"/>
              <a:gd name="connsiteX5" fmla="*/ 1108066 w 3980920"/>
              <a:gd name="connsiteY5" fmla="*/ 38961 h 6136511"/>
              <a:gd name="connsiteX6" fmla="*/ 1462908 w 3980920"/>
              <a:gd name="connsiteY6" fmla="*/ 274384 h 6136511"/>
              <a:gd name="connsiteX7" fmla="*/ 1715392 w 3980920"/>
              <a:gd name="connsiteY7" fmla="*/ 820295 h 6136511"/>
              <a:gd name="connsiteX8" fmla="*/ 1926932 w 3980920"/>
              <a:gd name="connsiteY8" fmla="*/ 1775638 h 6136511"/>
              <a:gd name="connsiteX9" fmla="*/ 2164792 w 3980920"/>
              <a:gd name="connsiteY9" fmla="*/ 3339203 h 6136511"/>
              <a:gd name="connsiteX10" fmla="*/ 3059696 w 3980920"/>
              <a:gd name="connsiteY10" fmla="*/ 42372 h 6136511"/>
              <a:gd name="connsiteX11" fmla="*/ 3980920 w 3980920"/>
              <a:gd name="connsiteY11" fmla="*/ 59432 h 6136511"/>
              <a:gd name="connsiteX12" fmla="*/ 2268609 w 3980920"/>
              <a:gd name="connsiteY12" fmla="*/ 4092818 h 6136511"/>
              <a:gd name="connsiteX13" fmla="*/ 2312199 w 3980920"/>
              <a:gd name="connsiteY13" fmla="*/ 4605241 h 6136511"/>
              <a:gd name="connsiteX14" fmla="*/ 2200583 w 3980920"/>
              <a:gd name="connsiteY14" fmla="*/ 5691851 h 6136511"/>
              <a:gd name="connsiteX15" fmla="*/ 1978111 w 3980920"/>
              <a:gd name="connsiteY15" fmla="*/ 6064447 h 6136511"/>
              <a:gd name="connsiteX16" fmla="*/ 1653977 w 3980920"/>
              <a:gd name="connsiteY16" fmla="*/ 6115626 h 6136511"/>
              <a:gd name="connsiteX17" fmla="*/ 1459496 w 3980920"/>
              <a:gd name="connsiteY17" fmla="*/ 5815375 h 6136511"/>
              <a:gd name="connsiteX18" fmla="*/ 1602798 w 3980920"/>
              <a:gd name="connsiteY18" fmla="*/ 4716731 h 6136511"/>
              <a:gd name="connsiteX19" fmla="*/ 1937168 w 3980920"/>
              <a:gd name="connsiteY19" fmla="*/ 3891041 h 6136511"/>
              <a:gd name="connsiteX20" fmla="*/ 1676177 w 3980920"/>
              <a:gd name="connsiteY20" fmla="*/ 2446926 h 6136511"/>
              <a:gd name="connsiteX21" fmla="*/ 1328705 w 3980920"/>
              <a:gd name="connsiteY21" fmla="*/ 1096662 h 6136511"/>
              <a:gd name="connsiteX22" fmla="*/ 947705 w 3980920"/>
              <a:gd name="connsiteY22" fmla="*/ 669942 h 6136511"/>
              <a:gd name="connsiteX23" fmla="*/ 548417 w 3980920"/>
              <a:gd name="connsiteY23" fmla="*/ 672990 h 6136511"/>
              <a:gd name="connsiteX24" fmla="*/ 246665 w 3980920"/>
              <a:gd name="connsiteY24" fmla="*/ 962550 h 6136511"/>
              <a:gd name="connsiteX25" fmla="*/ 149129 w 3980920"/>
              <a:gd name="connsiteY25" fmla="*/ 1465470 h 6136511"/>
              <a:gd name="connsiteX26" fmla="*/ 6411 w 3980920"/>
              <a:gd name="connsiteY26" fmla="*/ 1482144 h 6136511"/>
              <a:gd name="connsiteX0" fmla="*/ 6411 w 3980920"/>
              <a:gd name="connsiteY0" fmla="*/ 1482144 h 6136509"/>
              <a:gd name="connsiteX1" fmla="*/ 43541 w 3980920"/>
              <a:gd name="connsiteY1" fmla="*/ 888534 h 6136509"/>
              <a:gd name="connsiteX2" fmla="*/ 210726 w 3980920"/>
              <a:gd name="connsiteY2" fmla="*/ 400626 h 6136509"/>
              <a:gd name="connsiteX3" fmla="*/ 470033 w 3980920"/>
              <a:gd name="connsiteY3" fmla="*/ 124259 h 6136509"/>
              <a:gd name="connsiteX4" fmla="*/ 770284 w 3980920"/>
              <a:gd name="connsiteY4" fmla="*/ 8253 h 6136509"/>
              <a:gd name="connsiteX5" fmla="*/ 1108066 w 3980920"/>
              <a:gd name="connsiteY5" fmla="*/ 38961 h 6136509"/>
              <a:gd name="connsiteX6" fmla="*/ 1462908 w 3980920"/>
              <a:gd name="connsiteY6" fmla="*/ 274384 h 6136509"/>
              <a:gd name="connsiteX7" fmla="*/ 1715392 w 3980920"/>
              <a:gd name="connsiteY7" fmla="*/ 820295 h 6136509"/>
              <a:gd name="connsiteX8" fmla="*/ 1926932 w 3980920"/>
              <a:gd name="connsiteY8" fmla="*/ 1775638 h 6136509"/>
              <a:gd name="connsiteX9" fmla="*/ 2164792 w 3980920"/>
              <a:gd name="connsiteY9" fmla="*/ 3339203 h 6136509"/>
              <a:gd name="connsiteX10" fmla="*/ 3059696 w 3980920"/>
              <a:gd name="connsiteY10" fmla="*/ 42372 h 6136509"/>
              <a:gd name="connsiteX11" fmla="*/ 3980920 w 3980920"/>
              <a:gd name="connsiteY11" fmla="*/ 59432 h 6136509"/>
              <a:gd name="connsiteX12" fmla="*/ 2268609 w 3980920"/>
              <a:gd name="connsiteY12" fmla="*/ 4092818 h 6136509"/>
              <a:gd name="connsiteX13" fmla="*/ 2312199 w 3980920"/>
              <a:gd name="connsiteY13" fmla="*/ 4605241 h 6136509"/>
              <a:gd name="connsiteX14" fmla="*/ 2200583 w 3980920"/>
              <a:gd name="connsiteY14" fmla="*/ 5691851 h 6136509"/>
              <a:gd name="connsiteX15" fmla="*/ 1978111 w 3980920"/>
              <a:gd name="connsiteY15" fmla="*/ 6064447 h 6136509"/>
              <a:gd name="connsiteX16" fmla="*/ 1653977 w 3980920"/>
              <a:gd name="connsiteY16" fmla="*/ 6115626 h 6136509"/>
              <a:gd name="connsiteX17" fmla="*/ 1459496 w 3980920"/>
              <a:gd name="connsiteY17" fmla="*/ 5815375 h 6136509"/>
              <a:gd name="connsiteX18" fmla="*/ 1602798 w 3980920"/>
              <a:gd name="connsiteY18" fmla="*/ 4716731 h 6136509"/>
              <a:gd name="connsiteX19" fmla="*/ 1937168 w 3980920"/>
              <a:gd name="connsiteY19" fmla="*/ 3891041 h 6136509"/>
              <a:gd name="connsiteX20" fmla="*/ 1676177 w 3980920"/>
              <a:gd name="connsiteY20" fmla="*/ 2446926 h 6136509"/>
              <a:gd name="connsiteX21" fmla="*/ 1328705 w 3980920"/>
              <a:gd name="connsiteY21" fmla="*/ 1096662 h 6136509"/>
              <a:gd name="connsiteX22" fmla="*/ 947705 w 3980920"/>
              <a:gd name="connsiteY22" fmla="*/ 669942 h 6136509"/>
              <a:gd name="connsiteX23" fmla="*/ 548417 w 3980920"/>
              <a:gd name="connsiteY23" fmla="*/ 672990 h 6136509"/>
              <a:gd name="connsiteX24" fmla="*/ 246665 w 3980920"/>
              <a:gd name="connsiteY24" fmla="*/ 962550 h 6136509"/>
              <a:gd name="connsiteX25" fmla="*/ 149129 w 3980920"/>
              <a:gd name="connsiteY25" fmla="*/ 1465470 h 6136509"/>
              <a:gd name="connsiteX26" fmla="*/ 6411 w 3980920"/>
              <a:gd name="connsiteY26" fmla="*/ 1482144 h 6136509"/>
              <a:gd name="connsiteX0" fmla="*/ 6411 w 3980920"/>
              <a:gd name="connsiteY0" fmla="*/ 1482144 h 6136511"/>
              <a:gd name="connsiteX1" fmla="*/ 43541 w 3980920"/>
              <a:gd name="connsiteY1" fmla="*/ 888534 h 6136511"/>
              <a:gd name="connsiteX2" fmla="*/ 210726 w 3980920"/>
              <a:gd name="connsiteY2" fmla="*/ 400626 h 6136511"/>
              <a:gd name="connsiteX3" fmla="*/ 470033 w 3980920"/>
              <a:gd name="connsiteY3" fmla="*/ 124259 h 6136511"/>
              <a:gd name="connsiteX4" fmla="*/ 770284 w 3980920"/>
              <a:gd name="connsiteY4" fmla="*/ 8253 h 6136511"/>
              <a:gd name="connsiteX5" fmla="*/ 1108066 w 3980920"/>
              <a:gd name="connsiteY5" fmla="*/ 38961 h 6136511"/>
              <a:gd name="connsiteX6" fmla="*/ 1462908 w 3980920"/>
              <a:gd name="connsiteY6" fmla="*/ 274384 h 6136511"/>
              <a:gd name="connsiteX7" fmla="*/ 1715392 w 3980920"/>
              <a:gd name="connsiteY7" fmla="*/ 820295 h 6136511"/>
              <a:gd name="connsiteX8" fmla="*/ 1926932 w 3980920"/>
              <a:gd name="connsiteY8" fmla="*/ 1775638 h 6136511"/>
              <a:gd name="connsiteX9" fmla="*/ 2164792 w 3980920"/>
              <a:gd name="connsiteY9" fmla="*/ 3339203 h 6136511"/>
              <a:gd name="connsiteX10" fmla="*/ 3059696 w 3980920"/>
              <a:gd name="connsiteY10" fmla="*/ 42372 h 6136511"/>
              <a:gd name="connsiteX11" fmla="*/ 3980920 w 3980920"/>
              <a:gd name="connsiteY11" fmla="*/ 59432 h 6136511"/>
              <a:gd name="connsiteX12" fmla="*/ 2268609 w 3980920"/>
              <a:gd name="connsiteY12" fmla="*/ 4092818 h 6136511"/>
              <a:gd name="connsiteX13" fmla="*/ 2312199 w 3980920"/>
              <a:gd name="connsiteY13" fmla="*/ 4605241 h 6136511"/>
              <a:gd name="connsiteX14" fmla="*/ 2200583 w 3980920"/>
              <a:gd name="connsiteY14" fmla="*/ 5691851 h 6136511"/>
              <a:gd name="connsiteX15" fmla="*/ 1978111 w 3980920"/>
              <a:gd name="connsiteY15" fmla="*/ 6064447 h 6136511"/>
              <a:gd name="connsiteX16" fmla="*/ 1653977 w 3980920"/>
              <a:gd name="connsiteY16" fmla="*/ 6115626 h 6136511"/>
              <a:gd name="connsiteX17" fmla="*/ 1459496 w 3980920"/>
              <a:gd name="connsiteY17" fmla="*/ 5815375 h 6136511"/>
              <a:gd name="connsiteX18" fmla="*/ 1602798 w 3980920"/>
              <a:gd name="connsiteY18" fmla="*/ 4716731 h 6136511"/>
              <a:gd name="connsiteX19" fmla="*/ 1937168 w 3980920"/>
              <a:gd name="connsiteY19" fmla="*/ 3891041 h 6136511"/>
              <a:gd name="connsiteX20" fmla="*/ 1676177 w 3980920"/>
              <a:gd name="connsiteY20" fmla="*/ 2446926 h 6136511"/>
              <a:gd name="connsiteX21" fmla="*/ 1328705 w 3980920"/>
              <a:gd name="connsiteY21" fmla="*/ 1096662 h 6136511"/>
              <a:gd name="connsiteX22" fmla="*/ 947705 w 3980920"/>
              <a:gd name="connsiteY22" fmla="*/ 669942 h 6136511"/>
              <a:gd name="connsiteX23" fmla="*/ 548417 w 3980920"/>
              <a:gd name="connsiteY23" fmla="*/ 672990 h 6136511"/>
              <a:gd name="connsiteX24" fmla="*/ 246665 w 3980920"/>
              <a:gd name="connsiteY24" fmla="*/ 962550 h 6136511"/>
              <a:gd name="connsiteX25" fmla="*/ 149129 w 3980920"/>
              <a:gd name="connsiteY25" fmla="*/ 1465470 h 6136511"/>
              <a:gd name="connsiteX26" fmla="*/ 6411 w 3980920"/>
              <a:gd name="connsiteY26" fmla="*/ 1482144 h 6136511"/>
              <a:gd name="connsiteX0" fmla="*/ 6411 w 3980920"/>
              <a:gd name="connsiteY0" fmla="*/ 1482144 h 6140704"/>
              <a:gd name="connsiteX1" fmla="*/ 43541 w 3980920"/>
              <a:gd name="connsiteY1" fmla="*/ 888534 h 6140704"/>
              <a:gd name="connsiteX2" fmla="*/ 210726 w 3980920"/>
              <a:gd name="connsiteY2" fmla="*/ 400626 h 6140704"/>
              <a:gd name="connsiteX3" fmla="*/ 470033 w 3980920"/>
              <a:gd name="connsiteY3" fmla="*/ 124259 h 6140704"/>
              <a:gd name="connsiteX4" fmla="*/ 770284 w 3980920"/>
              <a:gd name="connsiteY4" fmla="*/ 8253 h 6140704"/>
              <a:gd name="connsiteX5" fmla="*/ 1108066 w 3980920"/>
              <a:gd name="connsiteY5" fmla="*/ 38961 h 6140704"/>
              <a:gd name="connsiteX6" fmla="*/ 1462908 w 3980920"/>
              <a:gd name="connsiteY6" fmla="*/ 274384 h 6140704"/>
              <a:gd name="connsiteX7" fmla="*/ 1715392 w 3980920"/>
              <a:gd name="connsiteY7" fmla="*/ 820295 h 6140704"/>
              <a:gd name="connsiteX8" fmla="*/ 1926932 w 3980920"/>
              <a:gd name="connsiteY8" fmla="*/ 1775638 h 6140704"/>
              <a:gd name="connsiteX9" fmla="*/ 2164792 w 3980920"/>
              <a:gd name="connsiteY9" fmla="*/ 3339203 h 6140704"/>
              <a:gd name="connsiteX10" fmla="*/ 3059696 w 3980920"/>
              <a:gd name="connsiteY10" fmla="*/ 42372 h 6140704"/>
              <a:gd name="connsiteX11" fmla="*/ 3980920 w 3980920"/>
              <a:gd name="connsiteY11" fmla="*/ 59432 h 6140704"/>
              <a:gd name="connsiteX12" fmla="*/ 2268609 w 3980920"/>
              <a:gd name="connsiteY12" fmla="*/ 4092818 h 6140704"/>
              <a:gd name="connsiteX13" fmla="*/ 2312199 w 3980920"/>
              <a:gd name="connsiteY13" fmla="*/ 4605241 h 6140704"/>
              <a:gd name="connsiteX14" fmla="*/ 2200583 w 3980920"/>
              <a:gd name="connsiteY14" fmla="*/ 5691851 h 6140704"/>
              <a:gd name="connsiteX15" fmla="*/ 1978111 w 3980920"/>
              <a:gd name="connsiteY15" fmla="*/ 6064447 h 6140704"/>
              <a:gd name="connsiteX16" fmla="*/ 1653977 w 3980920"/>
              <a:gd name="connsiteY16" fmla="*/ 6115626 h 6140704"/>
              <a:gd name="connsiteX17" fmla="*/ 1408529 w 3980920"/>
              <a:gd name="connsiteY17" fmla="*/ 5758745 h 6140704"/>
              <a:gd name="connsiteX18" fmla="*/ 1602798 w 3980920"/>
              <a:gd name="connsiteY18" fmla="*/ 4716731 h 6140704"/>
              <a:gd name="connsiteX19" fmla="*/ 1937168 w 3980920"/>
              <a:gd name="connsiteY19" fmla="*/ 3891041 h 6140704"/>
              <a:gd name="connsiteX20" fmla="*/ 1676177 w 3980920"/>
              <a:gd name="connsiteY20" fmla="*/ 2446926 h 6140704"/>
              <a:gd name="connsiteX21" fmla="*/ 1328705 w 3980920"/>
              <a:gd name="connsiteY21" fmla="*/ 1096662 h 6140704"/>
              <a:gd name="connsiteX22" fmla="*/ 947705 w 3980920"/>
              <a:gd name="connsiteY22" fmla="*/ 669942 h 6140704"/>
              <a:gd name="connsiteX23" fmla="*/ 548417 w 3980920"/>
              <a:gd name="connsiteY23" fmla="*/ 672990 h 6140704"/>
              <a:gd name="connsiteX24" fmla="*/ 246665 w 3980920"/>
              <a:gd name="connsiteY24" fmla="*/ 962550 h 6140704"/>
              <a:gd name="connsiteX25" fmla="*/ 149129 w 3980920"/>
              <a:gd name="connsiteY25" fmla="*/ 1465470 h 6140704"/>
              <a:gd name="connsiteX26" fmla="*/ 6411 w 3980920"/>
              <a:gd name="connsiteY26" fmla="*/ 1482144 h 6140704"/>
              <a:gd name="connsiteX0" fmla="*/ 6411 w 3980920"/>
              <a:gd name="connsiteY0" fmla="*/ 1482144 h 6140704"/>
              <a:gd name="connsiteX1" fmla="*/ 43541 w 3980920"/>
              <a:gd name="connsiteY1" fmla="*/ 888534 h 6140704"/>
              <a:gd name="connsiteX2" fmla="*/ 210726 w 3980920"/>
              <a:gd name="connsiteY2" fmla="*/ 400626 h 6140704"/>
              <a:gd name="connsiteX3" fmla="*/ 470033 w 3980920"/>
              <a:gd name="connsiteY3" fmla="*/ 124259 h 6140704"/>
              <a:gd name="connsiteX4" fmla="*/ 770284 w 3980920"/>
              <a:gd name="connsiteY4" fmla="*/ 8253 h 6140704"/>
              <a:gd name="connsiteX5" fmla="*/ 1108066 w 3980920"/>
              <a:gd name="connsiteY5" fmla="*/ 38961 h 6140704"/>
              <a:gd name="connsiteX6" fmla="*/ 1462908 w 3980920"/>
              <a:gd name="connsiteY6" fmla="*/ 274384 h 6140704"/>
              <a:gd name="connsiteX7" fmla="*/ 1715392 w 3980920"/>
              <a:gd name="connsiteY7" fmla="*/ 820295 h 6140704"/>
              <a:gd name="connsiteX8" fmla="*/ 1926932 w 3980920"/>
              <a:gd name="connsiteY8" fmla="*/ 1775638 h 6140704"/>
              <a:gd name="connsiteX9" fmla="*/ 2164792 w 3980920"/>
              <a:gd name="connsiteY9" fmla="*/ 3339203 h 6140704"/>
              <a:gd name="connsiteX10" fmla="*/ 3059696 w 3980920"/>
              <a:gd name="connsiteY10" fmla="*/ 42372 h 6140704"/>
              <a:gd name="connsiteX11" fmla="*/ 3980920 w 3980920"/>
              <a:gd name="connsiteY11" fmla="*/ 59432 h 6140704"/>
              <a:gd name="connsiteX12" fmla="*/ 2268609 w 3980920"/>
              <a:gd name="connsiteY12" fmla="*/ 4092818 h 6140704"/>
              <a:gd name="connsiteX13" fmla="*/ 2312199 w 3980920"/>
              <a:gd name="connsiteY13" fmla="*/ 4605241 h 6140704"/>
              <a:gd name="connsiteX14" fmla="*/ 2200583 w 3980920"/>
              <a:gd name="connsiteY14" fmla="*/ 5691851 h 6140704"/>
              <a:gd name="connsiteX15" fmla="*/ 1978111 w 3980920"/>
              <a:gd name="connsiteY15" fmla="*/ 6064447 h 6140704"/>
              <a:gd name="connsiteX16" fmla="*/ 1653977 w 3980920"/>
              <a:gd name="connsiteY16" fmla="*/ 6115626 h 6140704"/>
              <a:gd name="connsiteX17" fmla="*/ 1408529 w 3980920"/>
              <a:gd name="connsiteY17" fmla="*/ 5758745 h 6140704"/>
              <a:gd name="connsiteX18" fmla="*/ 1602798 w 3980920"/>
              <a:gd name="connsiteY18" fmla="*/ 4716731 h 6140704"/>
              <a:gd name="connsiteX19" fmla="*/ 1937168 w 3980920"/>
              <a:gd name="connsiteY19" fmla="*/ 3891041 h 6140704"/>
              <a:gd name="connsiteX20" fmla="*/ 1676177 w 3980920"/>
              <a:gd name="connsiteY20" fmla="*/ 2446926 h 6140704"/>
              <a:gd name="connsiteX21" fmla="*/ 1328705 w 3980920"/>
              <a:gd name="connsiteY21" fmla="*/ 1096662 h 6140704"/>
              <a:gd name="connsiteX22" fmla="*/ 947705 w 3980920"/>
              <a:gd name="connsiteY22" fmla="*/ 669942 h 6140704"/>
              <a:gd name="connsiteX23" fmla="*/ 548417 w 3980920"/>
              <a:gd name="connsiteY23" fmla="*/ 672990 h 6140704"/>
              <a:gd name="connsiteX24" fmla="*/ 246665 w 3980920"/>
              <a:gd name="connsiteY24" fmla="*/ 962550 h 6140704"/>
              <a:gd name="connsiteX25" fmla="*/ 149129 w 3980920"/>
              <a:gd name="connsiteY25" fmla="*/ 1465470 h 6140704"/>
              <a:gd name="connsiteX26" fmla="*/ 6411 w 3980920"/>
              <a:gd name="connsiteY26" fmla="*/ 1482144 h 6140704"/>
              <a:gd name="connsiteX0" fmla="*/ 6411 w 3980920"/>
              <a:gd name="connsiteY0" fmla="*/ 1482144 h 6140704"/>
              <a:gd name="connsiteX1" fmla="*/ 43541 w 3980920"/>
              <a:gd name="connsiteY1" fmla="*/ 888534 h 6140704"/>
              <a:gd name="connsiteX2" fmla="*/ 210726 w 3980920"/>
              <a:gd name="connsiteY2" fmla="*/ 400626 h 6140704"/>
              <a:gd name="connsiteX3" fmla="*/ 470033 w 3980920"/>
              <a:gd name="connsiteY3" fmla="*/ 124259 h 6140704"/>
              <a:gd name="connsiteX4" fmla="*/ 770284 w 3980920"/>
              <a:gd name="connsiteY4" fmla="*/ 8253 h 6140704"/>
              <a:gd name="connsiteX5" fmla="*/ 1108066 w 3980920"/>
              <a:gd name="connsiteY5" fmla="*/ 38961 h 6140704"/>
              <a:gd name="connsiteX6" fmla="*/ 1462908 w 3980920"/>
              <a:gd name="connsiteY6" fmla="*/ 274384 h 6140704"/>
              <a:gd name="connsiteX7" fmla="*/ 1715392 w 3980920"/>
              <a:gd name="connsiteY7" fmla="*/ 820295 h 6140704"/>
              <a:gd name="connsiteX8" fmla="*/ 1926932 w 3980920"/>
              <a:gd name="connsiteY8" fmla="*/ 1775638 h 6140704"/>
              <a:gd name="connsiteX9" fmla="*/ 2164792 w 3980920"/>
              <a:gd name="connsiteY9" fmla="*/ 3339203 h 6140704"/>
              <a:gd name="connsiteX10" fmla="*/ 3059696 w 3980920"/>
              <a:gd name="connsiteY10" fmla="*/ 42372 h 6140704"/>
              <a:gd name="connsiteX11" fmla="*/ 3980920 w 3980920"/>
              <a:gd name="connsiteY11" fmla="*/ 59432 h 6140704"/>
              <a:gd name="connsiteX12" fmla="*/ 2268609 w 3980920"/>
              <a:gd name="connsiteY12" fmla="*/ 4092818 h 6140704"/>
              <a:gd name="connsiteX13" fmla="*/ 2312199 w 3980920"/>
              <a:gd name="connsiteY13" fmla="*/ 4605241 h 6140704"/>
              <a:gd name="connsiteX14" fmla="*/ 2200583 w 3980920"/>
              <a:gd name="connsiteY14" fmla="*/ 5691851 h 6140704"/>
              <a:gd name="connsiteX15" fmla="*/ 1978111 w 3980920"/>
              <a:gd name="connsiteY15" fmla="*/ 6064447 h 6140704"/>
              <a:gd name="connsiteX16" fmla="*/ 1653977 w 3980920"/>
              <a:gd name="connsiteY16" fmla="*/ 6115626 h 6140704"/>
              <a:gd name="connsiteX17" fmla="*/ 1408529 w 3980920"/>
              <a:gd name="connsiteY17" fmla="*/ 5758745 h 6140704"/>
              <a:gd name="connsiteX18" fmla="*/ 1602798 w 3980920"/>
              <a:gd name="connsiteY18" fmla="*/ 4716731 h 6140704"/>
              <a:gd name="connsiteX19" fmla="*/ 1937168 w 3980920"/>
              <a:gd name="connsiteY19" fmla="*/ 3891041 h 6140704"/>
              <a:gd name="connsiteX20" fmla="*/ 1676177 w 3980920"/>
              <a:gd name="connsiteY20" fmla="*/ 2446926 h 6140704"/>
              <a:gd name="connsiteX21" fmla="*/ 1328705 w 3980920"/>
              <a:gd name="connsiteY21" fmla="*/ 1096662 h 6140704"/>
              <a:gd name="connsiteX22" fmla="*/ 947705 w 3980920"/>
              <a:gd name="connsiteY22" fmla="*/ 669942 h 6140704"/>
              <a:gd name="connsiteX23" fmla="*/ 548417 w 3980920"/>
              <a:gd name="connsiteY23" fmla="*/ 672990 h 6140704"/>
              <a:gd name="connsiteX24" fmla="*/ 246665 w 3980920"/>
              <a:gd name="connsiteY24" fmla="*/ 962550 h 6140704"/>
              <a:gd name="connsiteX25" fmla="*/ 149129 w 3980920"/>
              <a:gd name="connsiteY25" fmla="*/ 1465470 h 6140704"/>
              <a:gd name="connsiteX26" fmla="*/ 6411 w 3980920"/>
              <a:gd name="connsiteY26" fmla="*/ 1482144 h 6140704"/>
              <a:gd name="connsiteX0" fmla="*/ 6411 w 3980920"/>
              <a:gd name="connsiteY0" fmla="*/ 1482144 h 6117130"/>
              <a:gd name="connsiteX1" fmla="*/ 43541 w 3980920"/>
              <a:gd name="connsiteY1" fmla="*/ 888534 h 6117130"/>
              <a:gd name="connsiteX2" fmla="*/ 210726 w 3980920"/>
              <a:gd name="connsiteY2" fmla="*/ 400626 h 6117130"/>
              <a:gd name="connsiteX3" fmla="*/ 470033 w 3980920"/>
              <a:gd name="connsiteY3" fmla="*/ 124259 h 6117130"/>
              <a:gd name="connsiteX4" fmla="*/ 770284 w 3980920"/>
              <a:gd name="connsiteY4" fmla="*/ 8253 h 6117130"/>
              <a:gd name="connsiteX5" fmla="*/ 1108066 w 3980920"/>
              <a:gd name="connsiteY5" fmla="*/ 38961 h 6117130"/>
              <a:gd name="connsiteX6" fmla="*/ 1462908 w 3980920"/>
              <a:gd name="connsiteY6" fmla="*/ 274384 h 6117130"/>
              <a:gd name="connsiteX7" fmla="*/ 1715392 w 3980920"/>
              <a:gd name="connsiteY7" fmla="*/ 820295 h 6117130"/>
              <a:gd name="connsiteX8" fmla="*/ 1926932 w 3980920"/>
              <a:gd name="connsiteY8" fmla="*/ 1775638 h 6117130"/>
              <a:gd name="connsiteX9" fmla="*/ 2164792 w 3980920"/>
              <a:gd name="connsiteY9" fmla="*/ 3339203 h 6117130"/>
              <a:gd name="connsiteX10" fmla="*/ 3059696 w 3980920"/>
              <a:gd name="connsiteY10" fmla="*/ 42372 h 6117130"/>
              <a:gd name="connsiteX11" fmla="*/ 3980920 w 3980920"/>
              <a:gd name="connsiteY11" fmla="*/ 59432 h 6117130"/>
              <a:gd name="connsiteX12" fmla="*/ 2268609 w 3980920"/>
              <a:gd name="connsiteY12" fmla="*/ 4092818 h 6117130"/>
              <a:gd name="connsiteX13" fmla="*/ 2312199 w 3980920"/>
              <a:gd name="connsiteY13" fmla="*/ 4605241 h 6117130"/>
              <a:gd name="connsiteX14" fmla="*/ 2200583 w 3980920"/>
              <a:gd name="connsiteY14" fmla="*/ 5691851 h 6117130"/>
              <a:gd name="connsiteX15" fmla="*/ 1653977 w 3980920"/>
              <a:gd name="connsiteY15" fmla="*/ 6115626 h 6117130"/>
              <a:gd name="connsiteX16" fmla="*/ 1408529 w 3980920"/>
              <a:gd name="connsiteY16" fmla="*/ 5758745 h 6117130"/>
              <a:gd name="connsiteX17" fmla="*/ 1602798 w 3980920"/>
              <a:gd name="connsiteY17" fmla="*/ 4716731 h 6117130"/>
              <a:gd name="connsiteX18" fmla="*/ 1937168 w 3980920"/>
              <a:gd name="connsiteY18" fmla="*/ 3891041 h 6117130"/>
              <a:gd name="connsiteX19" fmla="*/ 1676177 w 3980920"/>
              <a:gd name="connsiteY19" fmla="*/ 2446926 h 6117130"/>
              <a:gd name="connsiteX20" fmla="*/ 1328705 w 3980920"/>
              <a:gd name="connsiteY20" fmla="*/ 1096662 h 6117130"/>
              <a:gd name="connsiteX21" fmla="*/ 947705 w 3980920"/>
              <a:gd name="connsiteY21" fmla="*/ 669942 h 6117130"/>
              <a:gd name="connsiteX22" fmla="*/ 548417 w 3980920"/>
              <a:gd name="connsiteY22" fmla="*/ 672990 h 6117130"/>
              <a:gd name="connsiteX23" fmla="*/ 246665 w 3980920"/>
              <a:gd name="connsiteY23" fmla="*/ 962550 h 6117130"/>
              <a:gd name="connsiteX24" fmla="*/ 149129 w 3980920"/>
              <a:gd name="connsiteY24" fmla="*/ 1465470 h 6117130"/>
              <a:gd name="connsiteX25" fmla="*/ 6411 w 3980920"/>
              <a:gd name="connsiteY25" fmla="*/ 1482144 h 6117130"/>
              <a:gd name="connsiteX0" fmla="*/ 6411 w 3980920"/>
              <a:gd name="connsiteY0" fmla="*/ 1482144 h 6099345"/>
              <a:gd name="connsiteX1" fmla="*/ 43541 w 3980920"/>
              <a:gd name="connsiteY1" fmla="*/ 888534 h 6099345"/>
              <a:gd name="connsiteX2" fmla="*/ 210726 w 3980920"/>
              <a:gd name="connsiteY2" fmla="*/ 400626 h 6099345"/>
              <a:gd name="connsiteX3" fmla="*/ 470033 w 3980920"/>
              <a:gd name="connsiteY3" fmla="*/ 124259 h 6099345"/>
              <a:gd name="connsiteX4" fmla="*/ 770284 w 3980920"/>
              <a:gd name="connsiteY4" fmla="*/ 8253 h 6099345"/>
              <a:gd name="connsiteX5" fmla="*/ 1108066 w 3980920"/>
              <a:gd name="connsiteY5" fmla="*/ 38961 h 6099345"/>
              <a:gd name="connsiteX6" fmla="*/ 1462908 w 3980920"/>
              <a:gd name="connsiteY6" fmla="*/ 274384 h 6099345"/>
              <a:gd name="connsiteX7" fmla="*/ 1715392 w 3980920"/>
              <a:gd name="connsiteY7" fmla="*/ 820295 h 6099345"/>
              <a:gd name="connsiteX8" fmla="*/ 1926932 w 3980920"/>
              <a:gd name="connsiteY8" fmla="*/ 1775638 h 6099345"/>
              <a:gd name="connsiteX9" fmla="*/ 2164792 w 3980920"/>
              <a:gd name="connsiteY9" fmla="*/ 3339203 h 6099345"/>
              <a:gd name="connsiteX10" fmla="*/ 3059696 w 3980920"/>
              <a:gd name="connsiteY10" fmla="*/ 42372 h 6099345"/>
              <a:gd name="connsiteX11" fmla="*/ 3980920 w 3980920"/>
              <a:gd name="connsiteY11" fmla="*/ 59432 h 6099345"/>
              <a:gd name="connsiteX12" fmla="*/ 2268609 w 3980920"/>
              <a:gd name="connsiteY12" fmla="*/ 4092818 h 6099345"/>
              <a:gd name="connsiteX13" fmla="*/ 2312199 w 3980920"/>
              <a:gd name="connsiteY13" fmla="*/ 4605241 h 6099345"/>
              <a:gd name="connsiteX14" fmla="*/ 2200583 w 3980920"/>
              <a:gd name="connsiteY14" fmla="*/ 5691851 h 6099345"/>
              <a:gd name="connsiteX15" fmla="*/ 1846521 w 3980920"/>
              <a:gd name="connsiteY15" fmla="*/ 6098637 h 6099345"/>
              <a:gd name="connsiteX16" fmla="*/ 1408529 w 3980920"/>
              <a:gd name="connsiteY16" fmla="*/ 5758745 h 6099345"/>
              <a:gd name="connsiteX17" fmla="*/ 1602798 w 3980920"/>
              <a:gd name="connsiteY17" fmla="*/ 4716731 h 6099345"/>
              <a:gd name="connsiteX18" fmla="*/ 1937168 w 3980920"/>
              <a:gd name="connsiteY18" fmla="*/ 3891041 h 6099345"/>
              <a:gd name="connsiteX19" fmla="*/ 1676177 w 3980920"/>
              <a:gd name="connsiteY19" fmla="*/ 2446926 h 6099345"/>
              <a:gd name="connsiteX20" fmla="*/ 1328705 w 3980920"/>
              <a:gd name="connsiteY20" fmla="*/ 1096662 h 6099345"/>
              <a:gd name="connsiteX21" fmla="*/ 947705 w 3980920"/>
              <a:gd name="connsiteY21" fmla="*/ 669942 h 6099345"/>
              <a:gd name="connsiteX22" fmla="*/ 548417 w 3980920"/>
              <a:gd name="connsiteY22" fmla="*/ 672990 h 6099345"/>
              <a:gd name="connsiteX23" fmla="*/ 246665 w 3980920"/>
              <a:gd name="connsiteY23" fmla="*/ 962550 h 6099345"/>
              <a:gd name="connsiteX24" fmla="*/ 149129 w 3980920"/>
              <a:gd name="connsiteY24" fmla="*/ 1465470 h 6099345"/>
              <a:gd name="connsiteX25" fmla="*/ 6411 w 3980920"/>
              <a:gd name="connsiteY25" fmla="*/ 1482144 h 6099345"/>
              <a:gd name="connsiteX0" fmla="*/ 6411 w 3980920"/>
              <a:gd name="connsiteY0" fmla="*/ 1482144 h 6106469"/>
              <a:gd name="connsiteX1" fmla="*/ 43541 w 3980920"/>
              <a:gd name="connsiteY1" fmla="*/ 888534 h 6106469"/>
              <a:gd name="connsiteX2" fmla="*/ 210726 w 3980920"/>
              <a:gd name="connsiteY2" fmla="*/ 400626 h 6106469"/>
              <a:gd name="connsiteX3" fmla="*/ 470033 w 3980920"/>
              <a:gd name="connsiteY3" fmla="*/ 124259 h 6106469"/>
              <a:gd name="connsiteX4" fmla="*/ 770284 w 3980920"/>
              <a:gd name="connsiteY4" fmla="*/ 8253 h 6106469"/>
              <a:gd name="connsiteX5" fmla="*/ 1108066 w 3980920"/>
              <a:gd name="connsiteY5" fmla="*/ 38961 h 6106469"/>
              <a:gd name="connsiteX6" fmla="*/ 1462908 w 3980920"/>
              <a:gd name="connsiteY6" fmla="*/ 274384 h 6106469"/>
              <a:gd name="connsiteX7" fmla="*/ 1715392 w 3980920"/>
              <a:gd name="connsiteY7" fmla="*/ 820295 h 6106469"/>
              <a:gd name="connsiteX8" fmla="*/ 1926932 w 3980920"/>
              <a:gd name="connsiteY8" fmla="*/ 1775638 h 6106469"/>
              <a:gd name="connsiteX9" fmla="*/ 2164792 w 3980920"/>
              <a:gd name="connsiteY9" fmla="*/ 3339203 h 6106469"/>
              <a:gd name="connsiteX10" fmla="*/ 3059696 w 3980920"/>
              <a:gd name="connsiteY10" fmla="*/ 42372 h 6106469"/>
              <a:gd name="connsiteX11" fmla="*/ 3980920 w 3980920"/>
              <a:gd name="connsiteY11" fmla="*/ 59432 h 6106469"/>
              <a:gd name="connsiteX12" fmla="*/ 2268609 w 3980920"/>
              <a:gd name="connsiteY12" fmla="*/ 4092818 h 6106469"/>
              <a:gd name="connsiteX13" fmla="*/ 2312199 w 3980920"/>
              <a:gd name="connsiteY13" fmla="*/ 4605241 h 6106469"/>
              <a:gd name="connsiteX14" fmla="*/ 2200583 w 3980920"/>
              <a:gd name="connsiteY14" fmla="*/ 5691851 h 6106469"/>
              <a:gd name="connsiteX15" fmla="*/ 1846521 w 3980920"/>
              <a:gd name="connsiteY15" fmla="*/ 6098637 h 6106469"/>
              <a:gd name="connsiteX16" fmla="*/ 1408529 w 3980920"/>
              <a:gd name="connsiteY16" fmla="*/ 5758745 h 6106469"/>
              <a:gd name="connsiteX17" fmla="*/ 1602798 w 3980920"/>
              <a:gd name="connsiteY17" fmla="*/ 4716731 h 6106469"/>
              <a:gd name="connsiteX18" fmla="*/ 1937168 w 3980920"/>
              <a:gd name="connsiteY18" fmla="*/ 3891041 h 6106469"/>
              <a:gd name="connsiteX19" fmla="*/ 1676177 w 3980920"/>
              <a:gd name="connsiteY19" fmla="*/ 2446926 h 6106469"/>
              <a:gd name="connsiteX20" fmla="*/ 1328705 w 3980920"/>
              <a:gd name="connsiteY20" fmla="*/ 1096662 h 6106469"/>
              <a:gd name="connsiteX21" fmla="*/ 947705 w 3980920"/>
              <a:gd name="connsiteY21" fmla="*/ 669942 h 6106469"/>
              <a:gd name="connsiteX22" fmla="*/ 548417 w 3980920"/>
              <a:gd name="connsiteY22" fmla="*/ 672990 h 6106469"/>
              <a:gd name="connsiteX23" fmla="*/ 246665 w 3980920"/>
              <a:gd name="connsiteY23" fmla="*/ 962550 h 6106469"/>
              <a:gd name="connsiteX24" fmla="*/ 149129 w 3980920"/>
              <a:gd name="connsiteY24" fmla="*/ 1465470 h 6106469"/>
              <a:gd name="connsiteX25" fmla="*/ 6411 w 3980920"/>
              <a:gd name="connsiteY25" fmla="*/ 1482144 h 6106469"/>
              <a:gd name="connsiteX0" fmla="*/ 6411 w 3980920"/>
              <a:gd name="connsiteY0" fmla="*/ 1482144 h 6100125"/>
              <a:gd name="connsiteX1" fmla="*/ 43541 w 3980920"/>
              <a:gd name="connsiteY1" fmla="*/ 888534 h 6100125"/>
              <a:gd name="connsiteX2" fmla="*/ 210726 w 3980920"/>
              <a:gd name="connsiteY2" fmla="*/ 400626 h 6100125"/>
              <a:gd name="connsiteX3" fmla="*/ 470033 w 3980920"/>
              <a:gd name="connsiteY3" fmla="*/ 124259 h 6100125"/>
              <a:gd name="connsiteX4" fmla="*/ 770284 w 3980920"/>
              <a:gd name="connsiteY4" fmla="*/ 8253 h 6100125"/>
              <a:gd name="connsiteX5" fmla="*/ 1108066 w 3980920"/>
              <a:gd name="connsiteY5" fmla="*/ 38961 h 6100125"/>
              <a:gd name="connsiteX6" fmla="*/ 1462908 w 3980920"/>
              <a:gd name="connsiteY6" fmla="*/ 274384 h 6100125"/>
              <a:gd name="connsiteX7" fmla="*/ 1715392 w 3980920"/>
              <a:gd name="connsiteY7" fmla="*/ 820295 h 6100125"/>
              <a:gd name="connsiteX8" fmla="*/ 1926932 w 3980920"/>
              <a:gd name="connsiteY8" fmla="*/ 1775638 h 6100125"/>
              <a:gd name="connsiteX9" fmla="*/ 2164792 w 3980920"/>
              <a:gd name="connsiteY9" fmla="*/ 3339203 h 6100125"/>
              <a:gd name="connsiteX10" fmla="*/ 3059696 w 3980920"/>
              <a:gd name="connsiteY10" fmla="*/ 42372 h 6100125"/>
              <a:gd name="connsiteX11" fmla="*/ 3980920 w 3980920"/>
              <a:gd name="connsiteY11" fmla="*/ 59432 h 6100125"/>
              <a:gd name="connsiteX12" fmla="*/ 2268609 w 3980920"/>
              <a:gd name="connsiteY12" fmla="*/ 4092818 h 6100125"/>
              <a:gd name="connsiteX13" fmla="*/ 2312199 w 3980920"/>
              <a:gd name="connsiteY13" fmla="*/ 4605241 h 6100125"/>
              <a:gd name="connsiteX14" fmla="*/ 2245887 w 3980920"/>
              <a:gd name="connsiteY14" fmla="*/ 5657873 h 6100125"/>
              <a:gd name="connsiteX15" fmla="*/ 1846521 w 3980920"/>
              <a:gd name="connsiteY15" fmla="*/ 6098637 h 6100125"/>
              <a:gd name="connsiteX16" fmla="*/ 1408529 w 3980920"/>
              <a:gd name="connsiteY16" fmla="*/ 5758745 h 6100125"/>
              <a:gd name="connsiteX17" fmla="*/ 1602798 w 3980920"/>
              <a:gd name="connsiteY17" fmla="*/ 4716731 h 6100125"/>
              <a:gd name="connsiteX18" fmla="*/ 1937168 w 3980920"/>
              <a:gd name="connsiteY18" fmla="*/ 3891041 h 6100125"/>
              <a:gd name="connsiteX19" fmla="*/ 1676177 w 3980920"/>
              <a:gd name="connsiteY19" fmla="*/ 2446926 h 6100125"/>
              <a:gd name="connsiteX20" fmla="*/ 1328705 w 3980920"/>
              <a:gd name="connsiteY20" fmla="*/ 1096662 h 6100125"/>
              <a:gd name="connsiteX21" fmla="*/ 947705 w 3980920"/>
              <a:gd name="connsiteY21" fmla="*/ 669942 h 6100125"/>
              <a:gd name="connsiteX22" fmla="*/ 548417 w 3980920"/>
              <a:gd name="connsiteY22" fmla="*/ 672990 h 6100125"/>
              <a:gd name="connsiteX23" fmla="*/ 246665 w 3980920"/>
              <a:gd name="connsiteY23" fmla="*/ 962550 h 6100125"/>
              <a:gd name="connsiteX24" fmla="*/ 149129 w 3980920"/>
              <a:gd name="connsiteY24" fmla="*/ 1465470 h 6100125"/>
              <a:gd name="connsiteX25" fmla="*/ 6411 w 3980920"/>
              <a:gd name="connsiteY25" fmla="*/ 1482144 h 6100125"/>
              <a:gd name="connsiteX0" fmla="*/ 6411 w 3980920"/>
              <a:gd name="connsiteY0" fmla="*/ 1482144 h 6100125"/>
              <a:gd name="connsiteX1" fmla="*/ 43541 w 3980920"/>
              <a:gd name="connsiteY1" fmla="*/ 888534 h 6100125"/>
              <a:gd name="connsiteX2" fmla="*/ 210726 w 3980920"/>
              <a:gd name="connsiteY2" fmla="*/ 400626 h 6100125"/>
              <a:gd name="connsiteX3" fmla="*/ 470033 w 3980920"/>
              <a:gd name="connsiteY3" fmla="*/ 124259 h 6100125"/>
              <a:gd name="connsiteX4" fmla="*/ 770284 w 3980920"/>
              <a:gd name="connsiteY4" fmla="*/ 8253 h 6100125"/>
              <a:gd name="connsiteX5" fmla="*/ 1108066 w 3980920"/>
              <a:gd name="connsiteY5" fmla="*/ 38961 h 6100125"/>
              <a:gd name="connsiteX6" fmla="*/ 1462908 w 3980920"/>
              <a:gd name="connsiteY6" fmla="*/ 274384 h 6100125"/>
              <a:gd name="connsiteX7" fmla="*/ 1715392 w 3980920"/>
              <a:gd name="connsiteY7" fmla="*/ 820295 h 6100125"/>
              <a:gd name="connsiteX8" fmla="*/ 1926932 w 3980920"/>
              <a:gd name="connsiteY8" fmla="*/ 1775638 h 6100125"/>
              <a:gd name="connsiteX9" fmla="*/ 2164792 w 3980920"/>
              <a:gd name="connsiteY9" fmla="*/ 3339203 h 6100125"/>
              <a:gd name="connsiteX10" fmla="*/ 3059696 w 3980920"/>
              <a:gd name="connsiteY10" fmla="*/ 42372 h 6100125"/>
              <a:gd name="connsiteX11" fmla="*/ 3980920 w 3980920"/>
              <a:gd name="connsiteY11" fmla="*/ 59432 h 6100125"/>
              <a:gd name="connsiteX12" fmla="*/ 2268609 w 3980920"/>
              <a:gd name="connsiteY12" fmla="*/ 4092818 h 6100125"/>
              <a:gd name="connsiteX13" fmla="*/ 2334852 w 3980920"/>
              <a:gd name="connsiteY13" fmla="*/ 4843090 h 6100125"/>
              <a:gd name="connsiteX14" fmla="*/ 2245887 w 3980920"/>
              <a:gd name="connsiteY14" fmla="*/ 5657873 h 6100125"/>
              <a:gd name="connsiteX15" fmla="*/ 1846521 w 3980920"/>
              <a:gd name="connsiteY15" fmla="*/ 6098637 h 6100125"/>
              <a:gd name="connsiteX16" fmla="*/ 1408529 w 3980920"/>
              <a:gd name="connsiteY16" fmla="*/ 5758745 h 6100125"/>
              <a:gd name="connsiteX17" fmla="*/ 1602798 w 3980920"/>
              <a:gd name="connsiteY17" fmla="*/ 4716731 h 6100125"/>
              <a:gd name="connsiteX18" fmla="*/ 1937168 w 3980920"/>
              <a:gd name="connsiteY18" fmla="*/ 3891041 h 6100125"/>
              <a:gd name="connsiteX19" fmla="*/ 1676177 w 3980920"/>
              <a:gd name="connsiteY19" fmla="*/ 2446926 h 6100125"/>
              <a:gd name="connsiteX20" fmla="*/ 1328705 w 3980920"/>
              <a:gd name="connsiteY20" fmla="*/ 1096662 h 6100125"/>
              <a:gd name="connsiteX21" fmla="*/ 947705 w 3980920"/>
              <a:gd name="connsiteY21" fmla="*/ 669942 h 6100125"/>
              <a:gd name="connsiteX22" fmla="*/ 548417 w 3980920"/>
              <a:gd name="connsiteY22" fmla="*/ 672990 h 6100125"/>
              <a:gd name="connsiteX23" fmla="*/ 246665 w 3980920"/>
              <a:gd name="connsiteY23" fmla="*/ 962550 h 6100125"/>
              <a:gd name="connsiteX24" fmla="*/ 149129 w 3980920"/>
              <a:gd name="connsiteY24" fmla="*/ 1465470 h 6100125"/>
              <a:gd name="connsiteX25" fmla="*/ 6411 w 3980920"/>
              <a:gd name="connsiteY25" fmla="*/ 1482144 h 6100125"/>
              <a:gd name="connsiteX0" fmla="*/ 6411 w 3980920"/>
              <a:gd name="connsiteY0" fmla="*/ 1482144 h 6101110"/>
              <a:gd name="connsiteX1" fmla="*/ 43541 w 3980920"/>
              <a:gd name="connsiteY1" fmla="*/ 888534 h 6101110"/>
              <a:gd name="connsiteX2" fmla="*/ 210726 w 3980920"/>
              <a:gd name="connsiteY2" fmla="*/ 400626 h 6101110"/>
              <a:gd name="connsiteX3" fmla="*/ 470033 w 3980920"/>
              <a:gd name="connsiteY3" fmla="*/ 124259 h 6101110"/>
              <a:gd name="connsiteX4" fmla="*/ 770284 w 3980920"/>
              <a:gd name="connsiteY4" fmla="*/ 8253 h 6101110"/>
              <a:gd name="connsiteX5" fmla="*/ 1108066 w 3980920"/>
              <a:gd name="connsiteY5" fmla="*/ 38961 h 6101110"/>
              <a:gd name="connsiteX6" fmla="*/ 1462908 w 3980920"/>
              <a:gd name="connsiteY6" fmla="*/ 274384 h 6101110"/>
              <a:gd name="connsiteX7" fmla="*/ 1715392 w 3980920"/>
              <a:gd name="connsiteY7" fmla="*/ 820295 h 6101110"/>
              <a:gd name="connsiteX8" fmla="*/ 1926932 w 3980920"/>
              <a:gd name="connsiteY8" fmla="*/ 1775638 h 6101110"/>
              <a:gd name="connsiteX9" fmla="*/ 2164792 w 3980920"/>
              <a:gd name="connsiteY9" fmla="*/ 3339203 h 6101110"/>
              <a:gd name="connsiteX10" fmla="*/ 3059696 w 3980920"/>
              <a:gd name="connsiteY10" fmla="*/ 42372 h 6101110"/>
              <a:gd name="connsiteX11" fmla="*/ 3980920 w 3980920"/>
              <a:gd name="connsiteY11" fmla="*/ 59432 h 6101110"/>
              <a:gd name="connsiteX12" fmla="*/ 2268609 w 3980920"/>
              <a:gd name="connsiteY12" fmla="*/ 4092818 h 6101110"/>
              <a:gd name="connsiteX13" fmla="*/ 2334852 w 3980920"/>
              <a:gd name="connsiteY13" fmla="*/ 4843090 h 6101110"/>
              <a:gd name="connsiteX14" fmla="*/ 2245887 w 3980920"/>
              <a:gd name="connsiteY14" fmla="*/ 5657873 h 6101110"/>
              <a:gd name="connsiteX15" fmla="*/ 1846521 w 3980920"/>
              <a:gd name="connsiteY15" fmla="*/ 6098637 h 6101110"/>
              <a:gd name="connsiteX16" fmla="*/ 1408529 w 3980920"/>
              <a:gd name="connsiteY16" fmla="*/ 5758745 h 6101110"/>
              <a:gd name="connsiteX17" fmla="*/ 1602798 w 3980920"/>
              <a:gd name="connsiteY17" fmla="*/ 4716731 h 6101110"/>
              <a:gd name="connsiteX18" fmla="*/ 1937168 w 3980920"/>
              <a:gd name="connsiteY18" fmla="*/ 3891041 h 6101110"/>
              <a:gd name="connsiteX19" fmla="*/ 1676177 w 3980920"/>
              <a:gd name="connsiteY19" fmla="*/ 2446926 h 6101110"/>
              <a:gd name="connsiteX20" fmla="*/ 1328705 w 3980920"/>
              <a:gd name="connsiteY20" fmla="*/ 1096662 h 6101110"/>
              <a:gd name="connsiteX21" fmla="*/ 947705 w 3980920"/>
              <a:gd name="connsiteY21" fmla="*/ 669942 h 6101110"/>
              <a:gd name="connsiteX22" fmla="*/ 548417 w 3980920"/>
              <a:gd name="connsiteY22" fmla="*/ 672990 h 6101110"/>
              <a:gd name="connsiteX23" fmla="*/ 246665 w 3980920"/>
              <a:gd name="connsiteY23" fmla="*/ 962550 h 6101110"/>
              <a:gd name="connsiteX24" fmla="*/ 149129 w 3980920"/>
              <a:gd name="connsiteY24" fmla="*/ 1465470 h 6101110"/>
              <a:gd name="connsiteX25" fmla="*/ 6411 w 3980920"/>
              <a:gd name="connsiteY25" fmla="*/ 1482144 h 6101110"/>
              <a:gd name="connsiteX0" fmla="*/ 6411 w 3980920"/>
              <a:gd name="connsiteY0" fmla="*/ 1482144 h 6101110"/>
              <a:gd name="connsiteX1" fmla="*/ 43541 w 3980920"/>
              <a:gd name="connsiteY1" fmla="*/ 888534 h 6101110"/>
              <a:gd name="connsiteX2" fmla="*/ 210726 w 3980920"/>
              <a:gd name="connsiteY2" fmla="*/ 400626 h 6101110"/>
              <a:gd name="connsiteX3" fmla="*/ 470033 w 3980920"/>
              <a:gd name="connsiteY3" fmla="*/ 124259 h 6101110"/>
              <a:gd name="connsiteX4" fmla="*/ 770284 w 3980920"/>
              <a:gd name="connsiteY4" fmla="*/ 8253 h 6101110"/>
              <a:gd name="connsiteX5" fmla="*/ 1108066 w 3980920"/>
              <a:gd name="connsiteY5" fmla="*/ 38961 h 6101110"/>
              <a:gd name="connsiteX6" fmla="*/ 1462908 w 3980920"/>
              <a:gd name="connsiteY6" fmla="*/ 274384 h 6101110"/>
              <a:gd name="connsiteX7" fmla="*/ 1715392 w 3980920"/>
              <a:gd name="connsiteY7" fmla="*/ 820295 h 6101110"/>
              <a:gd name="connsiteX8" fmla="*/ 1926932 w 3980920"/>
              <a:gd name="connsiteY8" fmla="*/ 1775638 h 6101110"/>
              <a:gd name="connsiteX9" fmla="*/ 2164792 w 3980920"/>
              <a:gd name="connsiteY9" fmla="*/ 3339203 h 6101110"/>
              <a:gd name="connsiteX10" fmla="*/ 3059696 w 3980920"/>
              <a:gd name="connsiteY10" fmla="*/ 42372 h 6101110"/>
              <a:gd name="connsiteX11" fmla="*/ 3980920 w 3980920"/>
              <a:gd name="connsiteY11" fmla="*/ 59432 h 6101110"/>
              <a:gd name="connsiteX12" fmla="*/ 2268609 w 3980920"/>
              <a:gd name="connsiteY12" fmla="*/ 4092818 h 6101110"/>
              <a:gd name="connsiteX13" fmla="*/ 2334852 w 3980920"/>
              <a:gd name="connsiteY13" fmla="*/ 4843090 h 6101110"/>
              <a:gd name="connsiteX14" fmla="*/ 2245887 w 3980920"/>
              <a:gd name="connsiteY14" fmla="*/ 5657873 h 6101110"/>
              <a:gd name="connsiteX15" fmla="*/ 1846521 w 3980920"/>
              <a:gd name="connsiteY15" fmla="*/ 6098637 h 6101110"/>
              <a:gd name="connsiteX16" fmla="*/ 1408529 w 3980920"/>
              <a:gd name="connsiteY16" fmla="*/ 5758745 h 6101110"/>
              <a:gd name="connsiteX17" fmla="*/ 1602798 w 3980920"/>
              <a:gd name="connsiteY17" fmla="*/ 4716731 h 6101110"/>
              <a:gd name="connsiteX18" fmla="*/ 1937167 w 3980920"/>
              <a:gd name="connsiteY18" fmla="*/ 3891042 h 6101110"/>
              <a:gd name="connsiteX19" fmla="*/ 1676177 w 3980920"/>
              <a:gd name="connsiteY19" fmla="*/ 2446926 h 6101110"/>
              <a:gd name="connsiteX20" fmla="*/ 1328705 w 3980920"/>
              <a:gd name="connsiteY20" fmla="*/ 1096662 h 6101110"/>
              <a:gd name="connsiteX21" fmla="*/ 947705 w 3980920"/>
              <a:gd name="connsiteY21" fmla="*/ 669942 h 6101110"/>
              <a:gd name="connsiteX22" fmla="*/ 548417 w 3980920"/>
              <a:gd name="connsiteY22" fmla="*/ 672990 h 6101110"/>
              <a:gd name="connsiteX23" fmla="*/ 246665 w 3980920"/>
              <a:gd name="connsiteY23" fmla="*/ 962550 h 6101110"/>
              <a:gd name="connsiteX24" fmla="*/ 149129 w 3980920"/>
              <a:gd name="connsiteY24" fmla="*/ 1465470 h 6101110"/>
              <a:gd name="connsiteX25" fmla="*/ 6411 w 3980920"/>
              <a:gd name="connsiteY25" fmla="*/ 1482144 h 6101110"/>
              <a:gd name="connsiteX0" fmla="*/ 6411 w 3980920"/>
              <a:gd name="connsiteY0" fmla="*/ 1482144 h 6101110"/>
              <a:gd name="connsiteX1" fmla="*/ 43541 w 3980920"/>
              <a:gd name="connsiteY1" fmla="*/ 888534 h 6101110"/>
              <a:gd name="connsiteX2" fmla="*/ 210726 w 3980920"/>
              <a:gd name="connsiteY2" fmla="*/ 400626 h 6101110"/>
              <a:gd name="connsiteX3" fmla="*/ 470033 w 3980920"/>
              <a:gd name="connsiteY3" fmla="*/ 124259 h 6101110"/>
              <a:gd name="connsiteX4" fmla="*/ 770284 w 3980920"/>
              <a:gd name="connsiteY4" fmla="*/ 8253 h 6101110"/>
              <a:gd name="connsiteX5" fmla="*/ 1108066 w 3980920"/>
              <a:gd name="connsiteY5" fmla="*/ 38961 h 6101110"/>
              <a:gd name="connsiteX6" fmla="*/ 1462908 w 3980920"/>
              <a:gd name="connsiteY6" fmla="*/ 274384 h 6101110"/>
              <a:gd name="connsiteX7" fmla="*/ 1715392 w 3980920"/>
              <a:gd name="connsiteY7" fmla="*/ 820295 h 6101110"/>
              <a:gd name="connsiteX8" fmla="*/ 1926932 w 3980920"/>
              <a:gd name="connsiteY8" fmla="*/ 1775638 h 6101110"/>
              <a:gd name="connsiteX9" fmla="*/ 2164792 w 3980920"/>
              <a:gd name="connsiteY9" fmla="*/ 3339203 h 6101110"/>
              <a:gd name="connsiteX10" fmla="*/ 3059696 w 3980920"/>
              <a:gd name="connsiteY10" fmla="*/ 42372 h 6101110"/>
              <a:gd name="connsiteX11" fmla="*/ 3980920 w 3980920"/>
              <a:gd name="connsiteY11" fmla="*/ 59432 h 6101110"/>
              <a:gd name="connsiteX12" fmla="*/ 2268609 w 3980920"/>
              <a:gd name="connsiteY12" fmla="*/ 4092818 h 6101110"/>
              <a:gd name="connsiteX13" fmla="*/ 2334852 w 3980920"/>
              <a:gd name="connsiteY13" fmla="*/ 4843090 h 6101110"/>
              <a:gd name="connsiteX14" fmla="*/ 2245887 w 3980920"/>
              <a:gd name="connsiteY14" fmla="*/ 5657873 h 6101110"/>
              <a:gd name="connsiteX15" fmla="*/ 1846521 w 3980920"/>
              <a:gd name="connsiteY15" fmla="*/ 6098637 h 6101110"/>
              <a:gd name="connsiteX16" fmla="*/ 1408529 w 3980920"/>
              <a:gd name="connsiteY16" fmla="*/ 5758745 h 6101110"/>
              <a:gd name="connsiteX17" fmla="*/ 1602798 w 3980920"/>
              <a:gd name="connsiteY17" fmla="*/ 4716731 h 6101110"/>
              <a:gd name="connsiteX18" fmla="*/ 1937167 w 3980920"/>
              <a:gd name="connsiteY18" fmla="*/ 3891042 h 6101110"/>
              <a:gd name="connsiteX19" fmla="*/ 1676177 w 3980920"/>
              <a:gd name="connsiteY19" fmla="*/ 2446926 h 6101110"/>
              <a:gd name="connsiteX20" fmla="*/ 1328705 w 3980920"/>
              <a:gd name="connsiteY20" fmla="*/ 1096662 h 6101110"/>
              <a:gd name="connsiteX21" fmla="*/ 947705 w 3980920"/>
              <a:gd name="connsiteY21" fmla="*/ 669942 h 6101110"/>
              <a:gd name="connsiteX22" fmla="*/ 548417 w 3980920"/>
              <a:gd name="connsiteY22" fmla="*/ 672990 h 6101110"/>
              <a:gd name="connsiteX23" fmla="*/ 246665 w 3980920"/>
              <a:gd name="connsiteY23" fmla="*/ 962550 h 6101110"/>
              <a:gd name="connsiteX24" fmla="*/ 149129 w 3980920"/>
              <a:gd name="connsiteY24" fmla="*/ 1465470 h 6101110"/>
              <a:gd name="connsiteX25" fmla="*/ 6411 w 3980920"/>
              <a:gd name="connsiteY25" fmla="*/ 1482144 h 6101110"/>
              <a:gd name="connsiteX0" fmla="*/ 6411 w 3980920"/>
              <a:gd name="connsiteY0" fmla="*/ 1482144 h 6102680"/>
              <a:gd name="connsiteX1" fmla="*/ 43541 w 3980920"/>
              <a:gd name="connsiteY1" fmla="*/ 888534 h 6102680"/>
              <a:gd name="connsiteX2" fmla="*/ 210726 w 3980920"/>
              <a:gd name="connsiteY2" fmla="*/ 400626 h 6102680"/>
              <a:gd name="connsiteX3" fmla="*/ 470033 w 3980920"/>
              <a:gd name="connsiteY3" fmla="*/ 124259 h 6102680"/>
              <a:gd name="connsiteX4" fmla="*/ 770284 w 3980920"/>
              <a:gd name="connsiteY4" fmla="*/ 8253 h 6102680"/>
              <a:gd name="connsiteX5" fmla="*/ 1108066 w 3980920"/>
              <a:gd name="connsiteY5" fmla="*/ 38961 h 6102680"/>
              <a:gd name="connsiteX6" fmla="*/ 1462908 w 3980920"/>
              <a:gd name="connsiteY6" fmla="*/ 274384 h 6102680"/>
              <a:gd name="connsiteX7" fmla="*/ 1715392 w 3980920"/>
              <a:gd name="connsiteY7" fmla="*/ 820295 h 6102680"/>
              <a:gd name="connsiteX8" fmla="*/ 1926932 w 3980920"/>
              <a:gd name="connsiteY8" fmla="*/ 1775638 h 6102680"/>
              <a:gd name="connsiteX9" fmla="*/ 2164792 w 3980920"/>
              <a:gd name="connsiteY9" fmla="*/ 3339203 h 6102680"/>
              <a:gd name="connsiteX10" fmla="*/ 3059696 w 3980920"/>
              <a:gd name="connsiteY10" fmla="*/ 42372 h 6102680"/>
              <a:gd name="connsiteX11" fmla="*/ 3980920 w 3980920"/>
              <a:gd name="connsiteY11" fmla="*/ 59432 h 6102680"/>
              <a:gd name="connsiteX12" fmla="*/ 2268609 w 3980920"/>
              <a:gd name="connsiteY12" fmla="*/ 4092818 h 6102680"/>
              <a:gd name="connsiteX13" fmla="*/ 2334852 w 3980920"/>
              <a:gd name="connsiteY13" fmla="*/ 4843090 h 6102680"/>
              <a:gd name="connsiteX14" fmla="*/ 2313844 w 3980920"/>
              <a:gd name="connsiteY14" fmla="*/ 5578591 h 6102680"/>
              <a:gd name="connsiteX15" fmla="*/ 1846521 w 3980920"/>
              <a:gd name="connsiteY15" fmla="*/ 6098637 h 6102680"/>
              <a:gd name="connsiteX16" fmla="*/ 1408529 w 3980920"/>
              <a:gd name="connsiteY16" fmla="*/ 5758745 h 6102680"/>
              <a:gd name="connsiteX17" fmla="*/ 1602798 w 3980920"/>
              <a:gd name="connsiteY17" fmla="*/ 4716731 h 6102680"/>
              <a:gd name="connsiteX18" fmla="*/ 1937167 w 3980920"/>
              <a:gd name="connsiteY18" fmla="*/ 3891042 h 6102680"/>
              <a:gd name="connsiteX19" fmla="*/ 1676177 w 3980920"/>
              <a:gd name="connsiteY19" fmla="*/ 2446926 h 6102680"/>
              <a:gd name="connsiteX20" fmla="*/ 1328705 w 3980920"/>
              <a:gd name="connsiteY20" fmla="*/ 1096662 h 6102680"/>
              <a:gd name="connsiteX21" fmla="*/ 947705 w 3980920"/>
              <a:gd name="connsiteY21" fmla="*/ 669942 h 6102680"/>
              <a:gd name="connsiteX22" fmla="*/ 548417 w 3980920"/>
              <a:gd name="connsiteY22" fmla="*/ 672990 h 6102680"/>
              <a:gd name="connsiteX23" fmla="*/ 246665 w 3980920"/>
              <a:gd name="connsiteY23" fmla="*/ 962550 h 6102680"/>
              <a:gd name="connsiteX24" fmla="*/ 149129 w 3980920"/>
              <a:gd name="connsiteY24" fmla="*/ 1465470 h 6102680"/>
              <a:gd name="connsiteX25" fmla="*/ 6411 w 3980920"/>
              <a:gd name="connsiteY25" fmla="*/ 1482144 h 6102680"/>
              <a:gd name="connsiteX0" fmla="*/ 6411 w 3980920"/>
              <a:gd name="connsiteY0" fmla="*/ 1482144 h 6102678"/>
              <a:gd name="connsiteX1" fmla="*/ 43541 w 3980920"/>
              <a:gd name="connsiteY1" fmla="*/ 888534 h 6102678"/>
              <a:gd name="connsiteX2" fmla="*/ 210726 w 3980920"/>
              <a:gd name="connsiteY2" fmla="*/ 400626 h 6102678"/>
              <a:gd name="connsiteX3" fmla="*/ 470033 w 3980920"/>
              <a:gd name="connsiteY3" fmla="*/ 124259 h 6102678"/>
              <a:gd name="connsiteX4" fmla="*/ 770284 w 3980920"/>
              <a:gd name="connsiteY4" fmla="*/ 8253 h 6102678"/>
              <a:gd name="connsiteX5" fmla="*/ 1108066 w 3980920"/>
              <a:gd name="connsiteY5" fmla="*/ 38961 h 6102678"/>
              <a:gd name="connsiteX6" fmla="*/ 1462908 w 3980920"/>
              <a:gd name="connsiteY6" fmla="*/ 274384 h 6102678"/>
              <a:gd name="connsiteX7" fmla="*/ 1715392 w 3980920"/>
              <a:gd name="connsiteY7" fmla="*/ 820295 h 6102678"/>
              <a:gd name="connsiteX8" fmla="*/ 1926932 w 3980920"/>
              <a:gd name="connsiteY8" fmla="*/ 1775638 h 6102678"/>
              <a:gd name="connsiteX9" fmla="*/ 2164792 w 3980920"/>
              <a:gd name="connsiteY9" fmla="*/ 3339203 h 6102678"/>
              <a:gd name="connsiteX10" fmla="*/ 3059696 w 3980920"/>
              <a:gd name="connsiteY10" fmla="*/ 42372 h 6102678"/>
              <a:gd name="connsiteX11" fmla="*/ 3980920 w 3980920"/>
              <a:gd name="connsiteY11" fmla="*/ 59432 h 6102678"/>
              <a:gd name="connsiteX12" fmla="*/ 2268609 w 3980920"/>
              <a:gd name="connsiteY12" fmla="*/ 4092818 h 6102678"/>
              <a:gd name="connsiteX13" fmla="*/ 2334852 w 3980920"/>
              <a:gd name="connsiteY13" fmla="*/ 4843090 h 6102678"/>
              <a:gd name="connsiteX14" fmla="*/ 2313844 w 3980920"/>
              <a:gd name="connsiteY14" fmla="*/ 5578591 h 6102678"/>
              <a:gd name="connsiteX15" fmla="*/ 1846521 w 3980920"/>
              <a:gd name="connsiteY15" fmla="*/ 6098637 h 6102678"/>
              <a:gd name="connsiteX16" fmla="*/ 1408529 w 3980920"/>
              <a:gd name="connsiteY16" fmla="*/ 5758745 h 6102678"/>
              <a:gd name="connsiteX17" fmla="*/ 1602798 w 3980920"/>
              <a:gd name="connsiteY17" fmla="*/ 4716731 h 6102678"/>
              <a:gd name="connsiteX18" fmla="*/ 1937167 w 3980920"/>
              <a:gd name="connsiteY18" fmla="*/ 3891042 h 6102678"/>
              <a:gd name="connsiteX19" fmla="*/ 1676177 w 3980920"/>
              <a:gd name="connsiteY19" fmla="*/ 2446926 h 6102678"/>
              <a:gd name="connsiteX20" fmla="*/ 1328705 w 3980920"/>
              <a:gd name="connsiteY20" fmla="*/ 1096662 h 6102678"/>
              <a:gd name="connsiteX21" fmla="*/ 947705 w 3980920"/>
              <a:gd name="connsiteY21" fmla="*/ 669942 h 6102678"/>
              <a:gd name="connsiteX22" fmla="*/ 548417 w 3980920"/>
              <a:gd name="connsiteY22" fmla="*/ 672990 h 6102678"/>
              <a:gd name="connsiteX23" fmla="*/ 246665 w 3980920"/>
              <a:gd name="connsiteY23" fmla="*/ 962550 h 6102678"/>
              <a:gd name="connsiteX24" fmla="*/ 149129 w 3980920"/>
              <a:gd name="connsiteY24" fmla="*/ 1465470 h 6102678"/>
              <a:gd name="connsiteX25" fmla="*/ 6411 w 3980920"/>
              <a:gd name="connsiteY25" fmla="*/ 1482144 h 610267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</a:cxnLst>
            <a:rect l="l" t="t" r="r" b="b"/>
            <a:pathLst>
              <a:path w="3980920" h="6102678">
                <a:moveTo>
                  <a:pt x="6411" y="1482144"/>
                </a:moveTo>
                <a:cubicBezTo>
                  <a:pt x="-11187" y="1385988"/>
                  <a:pt x="9489" y="1068787"/>
                  <a:pt x="43541" y="888534"/>
                </a:cubicBezTo>
                <a:cubicBezTo>
                  <a:pt x="77593" y="708281"/>
                  <a:pt x="139644" y="528005"/>
                  <a:pt x="210726" y="400626"/>
                </a:cubicBezTo>
                <a:cubicBezTo>
                  <a:pt x="281808" y="273247"/>
                  <a:pt x="376773" y="189655"/>
                  <a:pt x="470033" y="124259"/>
                </a:cubicBezTo>
                <a:cubicBezTo>
                  <a:pt x="563293" y="58863"/>
                  <a:pt x="663945" y="22469"/>
                  <a:pt x="770284" y="8253"/>
                </a:cubicBezTo>
                <a:cubicBezTo>
                  <a:pt x="876623" y="-5963"/>
                  <a:pt x="992629" y="-5394"/>
                  <a:pt x="1108066" y="38961"/>
                </a:cubicBezTo>
                <a:cubicBezTo>
                  <a:pt x="1223503" y="83316"/>
                  <a:pt x="1361687" y="144162"/>
                  <a:pt x="1462908" y="274384"/>
                </a:cubicBezTo>
                <a:cubicBezTo>
                  <a:pt x="1564129" y="404606"/>
                  <a:pt x="1638055" y="570086"/>
                  <a:pt x="1715392" y="820295"/>
                </a:cubicBezTo>
                <a:cubicBezTo>
                  <a:pt x="1792729" y="1070504"/>
                  <a:pt x="1856987" y="1388383"/>
                  <a:pt x="1926932" y="1775638"/>
                </a:cubicBezTo>
                <a:lnTo>
                  <a:pt x="2164792" y="3339203"/>
                </a:lnTo>
                <a:lnTo>
                  <a:pt x="3059696" y="42372"/>
                </a:lnTo>
                <a:lnTo>
                  <a:pt x="3980920" y="59432"/>
                </a:lnTo>
                <a:lnTo>
                  <a:pt x="2268609" y="4092818"/>
                </a:lnTo>
                <a:cubicBezTo>
                  <a:pt x="2290218" y="4314594"/>
                  <a:pt x="2334481" y="4629810"/>
                  <a:pt x="2334852" y="4843090"/>
                </a:cubicBezTo>
                <a:cubicBezTo>
                  <a:pt x="2359616" y="5234890"/>
                  <a:pt x="2372581" y="5261734"/>
                  <a:pt x="2313844" y="5578591"/>
                </a:cubicBezTo>
                <a:cubicBezTo>
                  <a:pt x="2255107" y="5895448"/>
                  <a:pt x="1997407" y="6068611"/>
                  <a:pt x="1846521" y="6098637"/>
                </a:cubicBezTo>
                <a:cubicBezTo>
                  <a:pt x="1695635" y="6128663"/>
                  <a:pt x="1449150" y="5989063"/>
                  <a:pt x="1408529" y="5758745"/>
                </a:cubicBezTo>
                <a:cubicBezTo>
                  <a:pt x="1367909" y="5528427"/>
                  <a:pt x="1409925" y="5179030"/>
                  <a:pt x="1602798" y="4716731"/>
                </a:cubicBezTo>
                <a:lnTo>
                  <a:pt x="1937167" y="3891042"/>
                </a:lnTo>
                <a:lnTo>
                  <a:pt x="1676177" y="2446926"/>
                </a:lnTo>
                <a:cubicBezTo>
                  <a:pt x="1574767" y="1981196"/>
                  <a:pt x="1450117" y="1392826"/>
                  <a:pt x="1328705" y="1096662"/>
                </a:cubicBezTo>
                <a:cubicBezTo>
                  <a:pt x="1207293" y="800498"/>
                  <a:pt x="1077753" y="740554"/>
                  <a:pt x="947705" y="669942"/>
                </a:cubicBezTo>
                <a:cubicBezTo>
                  <a:pt x="817657" y="599330"/>
                  <a:pt x="665257" y="624222"/>
                  <a:pt x="548417" y="672990"/>
                </a:cubicBezTo>
                <a:cubicBezTo>
                  <a:pt x="431577" y="721758"/>
                  <a:pt x="313213" y="830470"/>
                  <a:pt x="246665" y="962550"/>
                </a:cubicBezTo>
                <a:cubicBezTo>
                  <a:pt x="180117" y="1094630"/>
                  <a:pt x="188245" y="1383174"/>
                  <a:pt x="149129" y="1465470"/>
                </a:cubicBezTo>
                <a:lnTo>
                  <a:pt x="6411" y="1482144"/>
                </a:lnTo>
                <a:close/>
              </a:path>
            </a:pathLst>
          </a:cu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2A364465-2CBE-40D6-B1C9-68C806193532}"/>
              </a:ext>
            </a:extLst>
          </xdr:cNvPr>
          <xdr:cNvSpPr/>
        </xdr:nvSpPr>
        <xdr:spPr>
          <a:xfrm>
            <a:off x="469913" y="509631"/>
            <a:ext cx="5976630" cy="6182731"/>
          </a:xfrm>
          <a:prstGeom prst="rect">
            <a:avLst/>
          </a:prstGeom>
          <a:noFill/>
          <a:ln w="3175">
            <a:noFill/>
          </a:ln>
        </xdr:spPr>
        <xdr:txBody>
          <a:bodyPr spcFirstLastPara="1" wrap="square" lIns="91440" tIns="45720" rIns="91440" bIns="45720" numCol="1">
            <a:prstTxWarp prst="textButton">
              <a:avLst/>
            </a:prstTxWarp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9pPr>
          </a:lstStyle>
          <a:p>
            <a:pPr algn="ctr"/>
            <a:r>
              <a:rPr lang="en-US" sz="600" b="1">
                <a:ln w="0"/>
                <a:effectLst/>
              </a:rPr>
              <a:t>Texas Center for Geostatistics</a:t>
            </a: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A9CAB023-B779-44F5-94F9-E85040FEC704}"/>
              </a:ext>
            </a:extLst>
          </xdr:cNvPr>
          <xdr:cNvSpPr/>
        </xdr:nvSpPr>
        <xdr:spPr>
          <a:xfrm>
            <a:off x="327218" y="328672"/>
            <a:ext cx="6239432" cy="6182731"/>
          </a:xfrm>
          <a:prstGeom prst="rect">
            <a:avLst/>
          </a:prstGeom>
          <a:noFill/>
          <a:ln w="3175">
            <a:noFill/>
          </a:ln>
        </xdr:spPr>
        <xdr:txBody>
          <a:bodyPr spcFirstLastPara="1" wrap="square" lIns="91440" tIns="45720" rIns="91440" bIns="45720" numCol="1">
            <a:prstTxWarp prst="textArchDown">
              <a:avLst>
                <a:gd name="adj" fmla="val 1084578"/>
              </a:avLst>
            </a:prstTxWarp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9pPr>
          </a:lstStyle>
          <a:p>
            <a:pPr algn="ctr"/>
            <a:r>
              <a:rPr lang="en-US" sz="600" b="1">
                <a:ln w="0"/>
                <a:effectLst/>
              </a:rPr>
              <a:t>The University of Texas at Austin</a:t>
            </a:r>
          </a:p>
        </xdr:txBody>
      </xdr:sp>
      <xdr:sp macro="" textlink="">
        <xdr:nvSpPr>
          <xdr:cNvPr id="19" name="Freeform 8">
            <a:extLst>
              <a:ext uri="{FF2B5EF4-FFF2-40B4-BE49-F238E27FC236}">
                <a16:creationId xmlns:a16="http://schemas.microsoft.com/office/drawing/2014/main" id="{73097594-2AE9-48E2-B1CE-7AB35C27BE10}"/>
              </a:ext>
            </a:extLst>
          </xdr:cNvPr>
          <xdr:cNvSpPr/>
        </xdr:nvSpPr>
        <xdr:spPr>
          <a:xfrm>
            <a:off x="3206690" y="1769492"/>
            <a:ext cx="547713" cy="871542"/>
          </a:xfrm>
          <a:custGeom>
            <a:avLst/>
            <a:gdLst>
              <a:gd name="connsiteX0" fmla="*/ 0 w 386645"/>
              <a:gd name="connsiteY0" fmla="*/ 52161 h 663172"/>
              <a:gd name="connsiteX1" fmla="*/ 193322 w 386645"/>
              <a:gd name="connsiteY1" fmla="*/ 47928 h 663172"/>
              <a:gd name="connsiteX2" fmla="*/ 190500 w 386645"/>
              <a:gd name="connsiteY2" fmla="*/ 560161 h 663172"/>
              <a:gd name="connsiteX3" fmla="*/ 211667 w 386645"/>
              <a:gd name="connsiteY3" fmla="*/ 557339 h 663172"/>
              <a:gd name="connsiteX4" fmla="*/ 246945 w 386645"/>
              <a:gd name="connsiteY4" fmla="*/ 596850 h 663172"/>
              <a:gd name="connsiteX5" fmla="*/ 277989 w 386645"/>
              <a:gd name="connsiteY5" fmla="*/ 612372 h 663172"/>
              <a:gd name="connsiteX6" fmla="*/ 285045 w 386645"/>
              <a:gd name="connsiteY6" fmla="*/ 595439 h 663172"/>
              <a:gd name="connsiteX7" fmla="*/ 318911 w 386645"/>
              <a:gd name="connsiteY7" fmla="*/ 613783 h 663172"/>
              <a:gd name="connsiteX8" fmla="*/ 340078 w 386645"/>
              <a:gd name="connsiteY8" fmla="*/ 594028 h 663172"/>
              <a:gd name="connsiteX9" fmla="*/ 376767 w 386645"/>
              <a:gd name="connsiteY9" fmla="*/ 626483 h 663172"/>
              <a:gd name="connsiteX10" fmla="*/ 369711 w 386645"/>
              <a:gd name="connsiteY10" fmla="*/ 647650 h 663172"/>
              <a:gd name="connsiteX11" fmla="*/ 386645 w 386645"/>
              <a:gd name="connsiteY11" fmla="*/ 663172 h 663172"/>
              <a:gd name="connsiteX0" fmla="*/ 0 w 386645"/>
              <a:gd name="connsiteY0" fmla="*/ 4233 h 615244"/>
              <a:gd name="connsiteX1" fmla="*/ 193322 w 386645"/>
              <a:gd name="connsiteY1" fmla="*/ 0 h 615244"/>
              <a:gd name="connsiteX2" fmla="*/ 190500 w 386645"/>
              <a:gd name="connsiteY2" fmla="*/ 512233 h 615244"/>
              <a:gd name="connsiteX3" fmla="*/ 211667 w 386645"/>
              <a:gd name="connsiteY3" fmla="*/ 509411 h 615244"/>
              <a:gd name="connsiteX4" fmla="*/ 246945 w 386645"/>
              <a:gd name="connsiteY4" fmla="*/ 548922 h 615244"/>
              <a:gd name="connsiteX5" fmla="*/ 277989 w 386645"/>
              <a:gd name="connsiteY5" fmla="*/ 564444 h 615244"/>
              <a:gd name="connsiteX6" fmla="*/ 285045 w 386645"/>
              <a:gd name="connsiteY6" fmla="*/ 547511 h 615244"/>
              <a:gd name="connsiteX7" fmla="*/ 318911 w 386645"/>
              <a:gd name="connsiteY7" fmla="*/ 565855 h 615244"/>
              <a:gd name="connsiteX8" fmla="*/ 340078 w 386645"/>
              <a:gd name="connsiteY8" fmla="*/ 546100 h 615244"/>
              <a:gd name="connsiteX9" fmla="*/ 376767 w 386645"/>
              <a:gd name="connsiteY9" fmla="*/ 578555 h 615244"/>
              <a:gd name="connsiteX10" fmla="*/ 369711 w 386645"/>
              <a:gd name="connsiteY10" fmla="*/ 599722 h 615244"/>
              <a:gd name="connsiteX11" fmla="*/ 386645 w 386645"/>
              <a:gd name="connsiteY11" fmla="*/ 615244 h 615244"/>
              <a:gd name="connsiteX0" fmla="*/ 0 w 386645"/>
              <a:gd name="connsiteY0" fmla="*/ 4233 h 615244"/>
              <a:gd name="connsiteX1" fmla="*/ 193322 w 386645"/>
              <a:gd name="connsiteY1" fmla="*/ 0 h 615244"/>
              <a:gd name="connsiteX2" fmla="*/ 190500 w 386645"/>
              <a:gd name="connsiteY2" fmla="*/ 512233 h 615244"/>
              <a:gd name="connsiteX3" fmla="*/ 211667 w 386645"/>
              <a:gd name="connsiteY3" fmla="*/ 509411 h 615244"/>
              <a:gd name="connsiteX4" fmla="*/ 246945 w 386645"/>
              <a:gd name="connsiteY4" fmla="*/ 548922 h 615244"/>
              <a:gd name="connsiteX5" fmla="*/ 277989 w 386645"/>
              <a:gd name="connsiteY5" fmla="*/ 564444 h 615244"/>
              <a:gd name="connsiteX6" fmla="*/ 285045 w 386645"/>
              <a:gd name="connsiteY6" fmla="*/ 547511 h 615244"/>
              <a:gd name="connsiteX7" fmla="*/ 318911 w 386645"/>
              <a:gd name="connsiteY7" fmla="*/ 565855 h 615244"/>
              <a:gd name="connsiteX8" fmla="*/ 340078 w 386645"/>
              <a:gd name="connsiteY8" fmla="*/ 546100 h 615244"/>
              <a:gd name="connsiteX9" fmla="*/ 376767 w 386645"/>
              <a:gd name="connsiteY9" fmla="*/ 578555 h 615244"/>
              <a:gd name="connsiteX10" fmla="*/ 369711 w 386645"/>
              <a:gd name="connsiteY10" fmla="*/ 599722 h 615244"/>
              <a:gd name="connsiteX11" fmla="*/ 386645 w 386645"/>
              <a:gd name="connsiteY11" fmla="*/ 615244 h 615244"/>
              <a:gd name="connsiteX0" fmla="*/ 0 w 386645"/>
              <a:gd name="connsiteY0" fmla="*/ 4233 h 615244"/>
              <a:gd name="connsiteX1" fmla="*/ 193322 w 386645"/>
              <a:gd name="connsiteY1" fmla="*/ 0 h 615244"/>
              <a:gd name="connsiteX2" fmla="*/ 190500 w 386645"/>
              <a:gd name="connsiteY2" fmla="*/ 512233 h 615244"/>
              <a:gd name="connsiteX3" fmla="*/ 211667 w 386645"/>
              <a:gd name="connsiteY3" fmla="*/ 509411 h 615244"/>
              <a:gd name="connsiteX4" fmla="*/ 246945 w 386645"/>
              <a:gd name="connsiteY4" fmla="*/ 548922 h 615244"/>
              <a:gd name="connsiteX5" fmla="*/ 277989 w 386645"/>
              <a:gd name="connsiteY5" fmla="*/ 564444 h 615244"/>
              <a:gd name="connsiteX6" fmla="*/ 285045 w 386645"/>
              <a:gd name="connsiteY6" fmla="*/ 547511 h 615244"/>
              <a:gd name="connsiteX7" fmla="*/ 318911 w 386645"/>
              <a:gd name="connsiteY7" fmla="*/ 565855 h 615244"/>
              <a:gd name="connsiteX8" fmla="*/ 340078 w 386645"/>
              <a:gd name="connsiteY8" fmla="*/ 546100 h 615244"/>
              <a:gd name="connsiteX9" fmla="*/ 376767 w 386645"/>
              <a:gd name="connsiteY9" fmla="*/ 578555 h 615244"/>
              <a:gd name="connsiteX10" fmla="*/ 369711 w 386645"/>
              <a:gd name="connsiteY10" fmla="*/ 599722 h 615244"/>
              <a:gd name="connsiteX11" fmla="*/ 386645 w 386645"/>
              <a:gd name="connsiteY11" fmla="*/ 615244 h 61524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</a:cxnLst>
            <a:rect l="l" t="t" r="r" b="b"/>
            <a:pathLst>
              <a:path w="386645" h="615244">
                <a:moveTo>
                  <a:pt x="0" y="4233"/>
                </a:moveTo>
                <a:lnTo>
                  <a:pt x="193322" y="0"/>
                </a:lnTo>
                <a:cubicBezTo>
                  <a:pt x="192381" y="170744"/>
                  <a:pt x="191441" y="341489"/>
                  <a:pt x="190500" y="512233"/>
                </a:cubicBezTo>
                <a:lnTo>
                  <a:pt x="211667" y="509411"/>
                </a:lnTo>
                <a:cubicBezTo>
                  <a:pt x="221074" y="515526"/>
                  <a:pt x="235891" y="539750"/>
                  <a:pt x="246945" y="548922"/>
                </a:cubicBezTo>
                <a:cubicBezTo>
                  <a:pt x="257999" y="558094"/>
                  <a:pt x="271639" y="564679"/>
                  <a:pt x="277989" y="564444"/>
                </a:cubicBezTo>
                <a:cubicBezTo>
                  <a:pt x="284339" y="564209"/>
                  <a:pt x="278225" y="547276"/>
                  <a:pt x="285045" y="547511"/>
                </a:cubicBezTo>
                <a:cubicBezTo>
                  <a:pt x="291865" y="547746"/>
                  <a:pt x="309739" y="566090"/>
                  <a:pt x="318911" y="565855"/>
                </a:cubicBezTo>
                <a:cubicBezTo>
                  <a:pt x="328083" y="565620"/>
                  <a:pt x="330435" y="543983"/>
                  <a:pt x="340078" y="546100"/>
                </a:cubicBezTo>
                <a:cubicBezTo>
                  <a:pt x="349721" y="548217"/>
                  <a:pt x="371828" y="569618"/>
                  <a:pt x="376767" y="578555"/>
                </a:cubicBezTo>
                <a:cubicBezTo>
                  <a:pt x="381706" y="587492"/>
                  <a:pt x="368065" y="593607"/>
                  <a:pt x="369711" y="599722"/>
                </a:cubicBezTo>
                <a:cubicBezTo>
                  <a:pt x="371357" y="605837"/>
                  <a:pt x="379354" y="610776"/>
                  <a:pt x="386645" y="615244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20" name="Freeform 9">
            <a:extLst>
              <a:ext uri="{FF2B5EF4-FFF2-40B4-BE49-F238E27FC236}">
                <a16:creationId xmlns:a16="http://schemas.microsoft.com/office/drawing/2014/main" id="{CA0A57D8-A622-41D1-84C4-AB7EC56A5889}"/>
              </a:ext>
            </a:extLst>
          </xdr:cNvPr>
          <xdr:cNvSpPr/>
        </xdr:nvSpPr>
        <xdr:spPr>
          <a:xfrm>
            <a:off x="1364497" y="1767494"/>
            <a:ext cx="1796218" cy="2796573"/>
          </a:xfrm>
          <a:custGeom>
            <a:avLst/>
            <a:gdLst>
              <a:gd name="connsiteX0" fmla="*/ 952771 w 1020505"/>
              <a:gd name="connsiteY0" fmla="*/ 111347 h 2085521"/>
              <a:gd name="connsiteX1" fmla="*/ 897738 w 1020505"/>
              <a:gd name="connsiteY1" fmla="*/ 114169 h 2085521"/>
              <a:gd name="connsiteX2" fmla="*/ 852582 w 1020505"/>
              <a:gd name="connsiteY2" fmla="*/ 1291036 h 2085521"/>
              <a:gd name="connsiteX3" fmla="*/ 59538 w 1020505"/>
              <a:gd name="connsiteY3" fmla="*/ 1255758 h 2085521"/>
              <a:gd name="connsiteX4" fmla="*/ 62360 w 1020505"/>
              <a:gd name="connsiteY4" fmla="*/ 1309380 h 2085521"/>
              <a:gd name="connsiteX5" fmla="*/ 106105 w 1020505"/>
              <a:gd name="connsiteY5" fmla="*/ 1337602 h 2085521"/>
              <a:gd name="connsiteX6" fmla="*/ 135738 w 1020505"/>
              <a:gd name="connsiteY6" fmla="*/ 1391224 h 2085521"/>
              <a:gd name="connsiteX7" fmla="*/ 187949 w 1020505"/>
              <a:gd name="connsiteY7" fmla="*/ 1426502 h 2085521"/>
              <a:gd name="connsiteX8" fmla="*/ 235927 w 1020505"/>
              <a:gd name="connsiteY8" fmla="*/ 1485769 h 2085521"/>
              <a:gd name="connsiteX9" fmla="*/ 259916 w 1020505"/>
              <a:gd name="connsiteY9" fmla="*/ 1497058 h 2085521"/>
              <a:gd name="connsiteX10" fmla="*/ 295194 w 1020505"/>
              <a:gd name="connsiteY10" fmla="*/ 1553502 h 2085521"/>
              <a:gd name="connsiteX11" fmla="*/ 377038 w 1020505"/>
              <a:gd name="connsiteY11" fmla="*/ 1607124 h 2085521"/>
              <a:gd name="connsiteX12" fmla="*/ 420782 w 1020505"/>
              <a:gd name="connsiteY12" fmla="*/ 1645224 h 2085521"/>
              <a:gd name="connsiteX13" fmla="*/ 470171 w 1020505"/>
              <a:gd name="connsiteY13" fmla="*/ 1739769 h 2085521"/>
              <a:gd name="connsiteX14" fmla="*/ 471582 w 1020505"/>
              <a:gd name="connsiteY14" fmla="*/ 1814558 h 2085521"/>
              <a:gd name="connsiteX15" fmla="*/ 523794 w 1020505"/>
              <a:gd name="connsiteY15" fmla="*/ 1917569 h 2085521"/>
              <a:gd name="connsiteX16" fmla="*/ 577416 w 1020505"/>
              <a:gd name="connsiteY16" fmla="*/ 1942969 h 2085521"/>
              <a:gd name="connsiteX17" fmla="*/ 607049 w 1020505"/>
              <a:gd name="connsiteY17" fmla="*/ 1986713 h 2085521"/>
              <a:gd name="connsiteX18" fmla="*/ 669138 w 1020505"/>
              <a:gd name="connsiteY18" fmla="*/ 2017758 h 2085521"/>
              <a:gd name="connsiteX19" fmla="*/ 726994 w 1020505"/>
              <a:gd name="connsiteY19" fmla="*/ 2027636 h 2085521"/>
              <a:gd name="connsiteX20" fmla="*/ 743927 w 1020505"/>
              <a:gd name="connsiteY20" fmla="*/ 2067147 h 2085521"/>
              <a:gd name="connsiteX21" fmla="*/ 810249 w 1020505"/>
              <a:gd name="connsiteY21" fmla="*/ 2084080 h 2085521"/>
              <a:gd name="connsiteX22" fmla="*/ 863871 w 1020505"/>
              <a:gd name="connsiteY22" fmla="*/ 2031869 h 2085521"/>
              <a:gd name="connsiteX23" fmla="*/ 894916 w 1020505"/>
              <a:gd name="connsiteY23" fmla="*/ 2020580 h 2085521"/>
              <a:gd name="connsiteX24" fmla="*/ 882216 w 1020505"/>
              <a:gd name="connsiteY24" fmla="*/ 2005058 h 2085521"/>
              <a:gd name="connsiteX25" fmla="*/ 913260 w 1020505"/>
              <a:gd name="connsiteY25" fmla="*/ 1937324 h 2085521"/>
              <a:gd name="connsiteX26" fmla="*/ 952771 w 1020505"/>
              <a:gd name="connsiteY26" fmla="*/ 1887936 h 2085521"/>
              <a:gd name="connsiteX27" fmla="*/ 995105 w 1020505"/>
              <a:gd name="connsiteY27" fmla="*/ 1878058 h 2085521"/>
              <a:gd name="connsiteX28" fmla="*/ 1020505 w 1020505"/>
              <a:gd name="connsiteY28" fmla="*/ 1862536 h 2085521"/>
              <a:gd name="connsiteX0" fmla="*/ 952771 w 1022639"/>
              <a:gd name="connsiteY0" fmla="*/ 111347 h 2085521"/>
              <a:gd name="connsiteX1" fmla="*/ 897738 w 1022639"/>
              <a:gd name="connsiteY1" fmla="*/ 114169 h 2085521"/>
              <a:gd name="connsiteX2" fmla="*/ 852582 w 1022639"/>
              <a:gd name="connsiteY2" fmla="*/ 1291036 h 2085521"/>
              <a:gd name="connsiteX3" fmla="*/ 59538 w 1022639"/>
              <a:gd name="connsiteY3" fmla="*/ 1255758 h 2085521"/>
              <a:gd name="connsiteX4" fmla="*/ 62360 w 1022639"/>
              <a:gd name="connsiteY4" fmla="*/ 1309380 h 2085521"/>
              <a:gd name="connsiteX5" fmla="*/ 106105 w 1022639"/>
              <a:gd name="connsiteY5" fmla="*/ 1337602 h 2085521"/>
              <a:gd name="connsiteX6" fmla="*/ 135738 w 1022639"/>
              <a:gd name="connsiteY6" fmla="*/ 1391224 h 2085521"/>
              <a:gd name="connsiteX7" fmla="*/ 187949 w 1022639"/>
              <a:gd name="connsiteY7" fmla="*/ 1426502 h 2085521"/>
              <a:gd name="connsiteX8" fmla="*/ 235927 w 1022639"/>
              <a:gd name="connsiteY8" fmla="*/ 1485769 h 2085521"/>
              <a:gd name="connsiteX9" fmla="*/ 259916 w 1022639"/>
              <a:gd name="connsiteY9" fmla="*/ 1497058 h 2085521"/>
              <a:gd name="connsiteX10" fmla="*/ 295194 w 1022639"/>
              <a:gd name="connsiteY10" fmla="*/ 1553502 h 2085521"/>
              <a:gd name="connsiteX11" fmla="*/ 377038 w 1022639"/>
              <a:gd name="connsiteY11" fmla="*/ 1607124 h 2085521"/>
              <a:gd name="connsiteX12" fmla="*/ 420782 w 1022639"/>
              <a:gd name="connsiteY12" fmla="*/ 1645224 h 2085521"/>
              <a:gd name="connsiteX13" fmla="*/ 470171 w 1022639"/>
              <a:gd name="connsiteY13" fmla="*/ 1739769 h 2085521"/>
              <a:gd name="connsiteX14" fmla="*/ 471582 w 1022639"/>
              <a:gd name="connsiteY14" fmla="*/ 1814558 h 2085521"/>
              <a:gd name="connsiteX15" fmla="*/ 523794 w 1022639"/>
              <a:gd name="connsiteY15" fmla="*/ 1917569 h 2085521"/>
              <a:gd name="connsiteX16" fmla="*/ 577416 w 1022639"/>
              <a:gd name="connsiteY16" fmla="*/ 1942969 h 2085521"/>
              <a:gd name="connsiteX17" fmla="*/ 607049 w 1022639"/>
              <a:gd name="connsiteY17" fmla="*/ 1986713 h 2085521"/>
              <a:gd name="connsiteX18" fmla="*/ 669138 w 1022639"/>
              <a:gd name="connsiteY18" fmla="*/ 2017758 h 2085521"/>
              <a:gd name="connsiteX19" fmla="*/ 726994 w 1022639"/>
              <a:gd name="connsiteY19" fmla="*/ 2027636 h 2085521"/>
              <a:gd name="connsiteX20" fmla="*/ 743927 w 1022639"/>
              <a:gd name="connsiteY20" fmla="*/ 2067147 h 2085521"/>
              <a:gd name="connsiteX21" fmla="*/ 810249 w 1022639"/>
              <a:gd name="connsiteY21" fmla="*/ 2084080 h 2085521"/>
              <a:gd name="connsiteX22" fmla="*/ 863871 w 1022639"/>
              <a:gd name="connsiteY22" fmla="*/ 2031869 h 2085521"/>
              <a:gd name="connsiteX23" fmla="*/ 894916 w 1022639"/>
              <a:gd name="connsiteY23" fmla="*/ 2020580 h 2085521"/>
              <a:gd name="connsiteX24" fmla="*/ 882216 w 1022639"/>
              <a:gd name="connsiteY24" fmla="*/ 2005058 h 2085521"/>
              <a:gd name="connsiteX25" fmla="*/ 913260 w 1022639"/>
              <a:gd name="connsiteY25" fmla="*/ 1937324 h 2085521"/>
              <a:gd name="connsiteX26" fmla="*/ 952771 w 1022639"/>
              <a:gd name="connsiteY26" fmla="*/ 1887936 h 2085521"/>
              <a:gd name="connsiteX27" fmla="*/ 995105 w 1022639"/>
              <a:gd name="connsiteY27" fmla="*/ 1878058 h 2085521"/>
              <a:gd name="connsiteX28" fmla="*/ 1020505 w 1022639"/>
              <a:gd name="connsiteY28" fmla="*/ 1862536 h 2085521"/>
              <a:gd name="connsiteX29" fmla="*/ 1021324 w 1022639"/>
              <a:gd name="connsiteY29" fmla="*/ 1852658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314835 w 1314835"/>
              <a:gd name="connsiteY29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244279 w 1314835"/>
              <a:gd name="connsiteY29" fmla="*/ 1965547 h 2085521"/>
              <a:gd name="connsiteX30" fmla="*/ 1314835 w 1314835"/>
              <a:gd name="connsiteY30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73724 w 1314835"/>
              <a:gd name="connsiteY29" fmla="*/ 1934502 h 2085521"/>
              <a:gd name="connsiteX30" fmla="*/ 1244279 w 1314835"/>
              <a:gd name="connsiteY30" fmla="*/ 1965547 h 2085521"/>
              <a:gd name="connsiteX31" fmla="*/ 1314835 w 1314835"/>
              <a:gd name="connsiteY31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85013 w 1314835"/>
              <a:gd name="connsiteY29" fmla="*/ 1879469 h 2085521"/>
              <a:gd name="connsiteX30" fmla="*/ 1244279 w 1314835"/>
              <a:gd name="connsiteY30" fmla="*/ 1965547 h 2085521"/>
              <a:gd name="connsiteX31" fmla="*/ 1314835 w 1314835"/>
              <a:gd name="connsiteY31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69591 h 2085521"/>
              <a:gd name="connsiteX30" fmla="*/ 1185013 w 1314835"/>
              <a:gd name="connsiteY30" fmla="*/ 1879469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5013 w 1314835"/>
              <a:gd name="connsiteY30" fmla="*/ 1879469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9347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59802 w 1314835"/>
              <a:gd name="connsiteY31" fmla="*/ 1945792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21701 w 1314835"/>
              <a:gd name="connsiteY31" fmla="*/ 19175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31579 w 1314835"/>
              <a:gd name="connsiteY31" fmla="*/ 19048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31579 w 1314835"/>
              <a:gd name="connsiteY31" fmla="*/ 19048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31579 w 1314835"/>
              <a:gd name="connsiteY31" fmla="*/ 19048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0 h 1974174"/>
              <a:gd name="connsiteX1" fmla="*/ 897738 w 1314835"/>
              <a:gd name="connsiteY1" fmla="*/ 2822 h 1974174"/>
              <a:gd name="connsiteX2" fmla="*/ 852582 w 1314835"/>
              <a:gd name="connsiteY2" fmla="*/ 1179689 h 1974174"/>
              <a:gd name="connsiteX3" fmla="*/ 59538 w 1314835"/>
              <a:gd name="connsiteY3" fmla="*/ 1144411 h 1974174"/>
              <a:gd name="connsiteX4" fmla="*/ 62360 w 1314835"/>
              <a:gd name="connsiteY4" fmla="*/ 1198033 h 1974174"/>
              <a:gd name="connsiteX5" fmla="*/ 106105 w 1314835"/>
              <a:gd name="connsiteY5" fmla="*/ 1226255 h 1974174"/>
              <a:gd name="connsiteX6" fmla="*/ 135738 w 1314835"/>
              <a:gd name="connsiteY6" fmla="*/ 1279877 h 1974174"/>
              <a:gd name="connsiteX7" fmla="*/ 187949 w 1314835"/>
              <a:gd name="connsiteY7" fmla="*/ 1315155 h 1974174"/>
              <a:gd name="connsiteX8" fmla="*/ 235927 w 1314835"/>
              <a:gd name="connsiteY8" fmla="*/ 1374422 h 1974174"/>
              <a:gd name="connsiteX9" fmla="*/ 259916 w 1314835"/>
              <a:gd name="connsiteY9" fmla="*/ 1385711 h 1974174"/>
              <a:gd name="connsiteX10" fmla="*/ 295194 w 1314835"/>
              <a:gd name="connsiteY10" fmla="*/ 1442155 h 1974174"/>
              <a:gd name="connsiteX11" fmla="*/ 377038 w 1314835"/>
              <a:gd name="connsiteY11" fmla="*/ 1495777 h 1974174"/>
              <a:gd name="connsiteX12" fmla="*/ 420782 w 1314835"/>
              <a:gd name="connsiteY12" fmla="*/ 1533877 h 1974174"/>
              <a:gd name="connsiteX13" fmla="*/ 470171 w 1314835"/>
              <a:gd name="connsiteY13" fmla="*/ 1628422 h 1974174"/>
              <a:gd name="connsiteX14" fmla="*/ 471582 w 1314835"/>
              <a:gd name="connsiteY14" fmla="*/ 1703211 h 1974174"/>
              <a:gd name="connsiteX15" fmla="*/ 523794 w 1314835"/>
              <a:gd name="connsiteY15" fmla="*/ 1806222 h 1974174"/>
              <a:gd name="connsiteX16" fmla="*/ 577416 w 1314835"/>
              <a:gd name="connsiteY16" fmla="*/ 1831622 h 1974174"/>
              <a:gd name="connsiteX17" fmla="*/ 607049 w 1314835"/>
              <a:gd name="connsiteY17" fmla="*/ 1875366 h 1974174"/>
              <a:gd name="connsiteX18" fmla="*/ 669138 w 1314835"/>
              <a:gd name="connsiteY18" fmla="*/ 1906411 h 1974174"/>
              <a:gd name="connsiteX19" fmla="*/ 726994 w 1314835"/>
              <a:gd name="connsiteY19" fmla="*/ 1916289 h 1974174"/>
              <a:gd name="connsiteX20" fmla="*/ 743927 w 1314835"/>
              <a:gd name="connsiteY20" fmla="*/ 1955800 h 1974174"/>
              <a:gd name="connsiteX21" fmla="*/ 810249 w 1314835"/>
              <a:gd name="connsiteY21" fmla="*/ 1972733 h 1974174"/>
              <a:gd name="connsiteX22" fmla="*/ 863871 w 1314835"/>
              <a:gd name="connsiteY22" fmla="*/ 1920522 h 1974174"/>
              <a:gd name="connsiteX23" fmla="*/ 894916 w 1314835"/>
              <a:gd name="connsiteY23" fmla="*/ 1909233 h 1974174"/>
              <a:gd name="connsiteX24" fmla="*/ 882216 w 1314835"/>
              <a:gd name="connsiteY24" fmla="*/ 1893711 h 1974174"/>
              <a:gd name="connsiteX25" fmla="*/ 913260 w 1314835"/>
              <a:gd name="connsiteY25" fmla="*/ 1825977 h 1974174"/>
              <a:gd name="connsiteX26" fmla="*/ 952771 w 1314835"/>
              <a:gd name="connsiteY26" fmla="*/ 1776589 h 1974174"/>
              <a:gd name="connsiteX27" fmla="*/ 995105 w 1314835"/>
              <a:gd name="connsiteY27" fmla="*/ 1766711 h 1974174"/>
              <a:gd name="connsiteX28" fmla="*/ 1020505 w 1314835"/>
              <a:gd name="connsiteY28" fmla="*/ 1751189 h 1974174"/>
              <a:gd name="connsiteX29" fmla="*/ 1103168 w 1314835"/>
              <a:gd name="connsiteY29" fmla="*/ 1775178 h 1974174"/>
              <a:gd name="connsiteX30" fmla="*/ 1186425 w 1314835"/>
              <a:gd name="connsiteY30" fmla="*/ 1776589 h 1974174"/>
              <a:gd name="connsiteX31" fmla="*/ 1231579 w 1314835"/>
              <a:gd name="connsiteY31" fmla="*/ 1793522 h 1974174"/>
              <a:gd name="connsiteX32" fmla="*/ 1259802 w 1314835"/>
              <a:gd name="connsiteY32" fmla="*/ 1834445 h 1974174"/>
              <a:gd name="connsiteX33" fmla="*/ 1314835 w 1314835"/>
              <a:gd name="connsiteY33" fmla="*/ 1883834 h 1974174"/>
              <a:gd name="connsiteX0" fmla="*/ 893233 w 1255297"/>
              <a:gd name="connsiteY0" fmla="*/ 0 h 1974174"/>
              <a:gd name="connsiteX1" fmla="*/ 838200 w 1255297"/>
              <a:gd name="connsiteY1" fmla="*/ 2822 h 1974174"/>
              <a:gd name="connsiteX2" fmla="*/ 793044 w 1255297"/>
              <a:gd name="connsiteY2" fmla="*/ 1179689 h 1974174"/>
              <a:gd name="connsiteX3" fmla="*/ 0 w 1255297"/>
              <a:gd name="connsiteY3" fmla="*/ 1144411 h 1974174"/>
              <a:gd name="connsiteX4" fmla="*/ 2822 w 1255297"/>
              <a:gd name="connsiteY4" fmla="*/ 1198033 h 1974174"/>
              <a:gd name="connsiteX5" fmla="*/ 46567 w 1255297"/>
              <a:gd name="connsiteY5" fmla="*/ 1226255 h 1974174"/>
              <a:gd name="connsiteX6" fmla="*/ 76200 w 1255297"/>
              <a:gd name="connsiteY6" fmla="*/ 1279877 h 1974174"/>
              <a:gd name="connsiteX7" fmla="*/ 128411 w 1255297"/>
              <a:gd name="connsiteY7" fmla="*/ 1315155 h 1974174"/>
              <a:gd name="connsiteX8" fmla="*/ 176389 w 1255297"/>
              <a:gd name="connsiteY8" fmla="*/ 1374422 h 1974174"/>
              <a:gd name="connsiteX9" fmla="*/ 200378 w 1255297"/>
              <a:gd name="connsiteY9" fmla="*/ 1385711 h 1974174"/>
              <a:gd name="connsiteX10" fmla="*/ 235656 w 1255297"/>
              <a:gd name="connsiteY10" fmla="*/ 1442155 h 1974174"/>
              <a:gd name="connsiteX11" fmla="*/ 317500 w 1255297"/>
              <a:gd name="connsiteY11" fmla="*/ 1495777 h 1974174"/>
              <a:gd name="connsiteX12" fmla="*/ 361244 w 1255297"/>
              <a:gd name="connsiteY12" fmla="*/ 1533877 h 1974174"/>
              <a:gd name="connsiteX13" fmla="*/ 410633 w 1255297"/>
              <a:gd name="connsiteY13" fmla="*/ 1628422 h 1974174"/>
              <a:gd name="connsiteX14" fmla="*/ 412044 w 1255297"/>
              <a:gd name="connsiteY14" fmla="*/ 1703211 h 1974174"/>
              <a:gd name="connsiteX15" fmla="*/ 464256 w 1255297"/>
              <a:gd name="connsiteY15" fmla="*/ 1806222 h 1974174"/>
              <a:gd name="connsiteX16" fmla="*/ 517878 w 1255297"/>
              <a:gd name="connsiteY16" fmla="*/ 1831622 h 1974174"/>
              <a:gd name="connsiteX17" fmla="*/ 547511 w 1255297"/>
              <a:gd name="connsiteY17" fmla="*/ 1875366 h 1974174"/>
              <a:gd name="connsiteX18" fmla="*/ 609600 w 1255297"/>
              <a:gd name="connsiteY18" fmla="*/ 1906411 h 1974174"/>
              <a:gd name="connsiteX19" fmla="*/ 667456 w 1255297"/>
              <a:gd name="connsiteY19" fmla="*/ 1916289 h 1974174"/>
              <a:gd name="connsiteX20" fmla="*/ 684389 w 1255297"/>
              <a:gd name="connsiteY20" fmla="*/ 1955800 h 1974174"/>
              <a:gd name="connsiteX21" fmla="*/ 750711 w 1255297"/>
              <a:gd name="connsiteY21" fmla="*/ 1972733 h 1974174"/>
              <a:gd name="connsiteX22" fmla="*/ 804333 w 1255297"/>
              <a:gd name="connsiteY22" fmla="*/ 1920522 h 1974174"/>
              <a:gd name="connsiteX23" fmla="*/ 835378 w 1255297"/>
              <a:gd name="connsiteY23" fmla="*/ 1909233 h 1974174"/>
              <a:gd name="connsiteX24" fmla="*/ 822678 w 1255297"/>
              <a:gd name="connsiteY24" fmla="*/ 1893711 h 1974174"/>
              <a:gd name="connsiteX25" fmla="*/ 853722 w 1255297"/>
              <a:gd name="connsiteY25" fmla="*/ 1825977 h 1974174"/>
              <a:gd name="connsiteX26" fmla="*/ 893233 w 1255297"/>
              <a:gd name="connsiteY26" fmla="*/ 1776589 h 1974174"/>
              <a:gd name="connsiteX27" fmla="*/ 935567 w 1255297"/>
              <a:gd name="connsiteY27" fmla="*/ 1766711 h 1974174"/>
              <a:gd name="connsiteX28" fmla="*/ 960967 w 1255297"/>
              <a:gd name="connsiteY28" fmla="*/ 1751189 h 1974174"/>
              <a:gd name="connsiteX29" fmla="*/ 1043630 w 1255297"/>
              <a:gd name="connsiteY29" fmla="*/ 1775178 h 1974174"/>
              <a:gd name="connsiteX30" fmla="*/ 1126887 w 1255297"/>
              <a:gd name="connsiteY30" fmla="*/ 1776589 h 1974174"/>
              <a:gd name="connsiteX31" fmla="*/ 1172041 w 1255297"/>
              <a:gd name="connsiteY31" fmla="*/ 1793522 h 1974174"/>
              <a:gd name="connsiteX32" fmla="*/ 1200264 w 1255297"/>
              <a:gd name="connsiteY32" fmla="*/ 1834445 h 1974174"/>
              <a:gd name="connsiteX33" fmla="*/ 1255297 w 1255297"/>
              <a:gd name="connsiteY33" fmla="*/ 1883834 h 1974174"/>
              <a:gd name="connsiteX0" fmla="*/ 901699 w 1263763"/>
              <a:gd name="connsiteY0" fmla="*/ 0 h 1974174"/>
              <a:gd name="connsiteX1" fmla="*/ 846666 w 1263763"/>
              <a:gd name="connsiteY1" fmla="*/ 2822 h 1974174"/>
              <a:gd name="connsiteX2" fmla="*/ 801510 w 1263763"/>
              <a:gd name="connsiteY2" fmla="*/ 1179689 h 1974174"/>
              <a:gd name="connsiteX3" fmla="*/ 0 w 1263763"/>
              <a:gd name="connsiteY3" fmla="*/ 1144411 h 1974174"/>
              <a:gd name="connsiteX4" fmla="*/ 11288 w 1263763"/>
              <a:gd name="connsiteY4" fmla="*/ 1198033 h 1974174"/>
              <a:gd name="connsiteX5" fmla="*/ 55033 w 1263763"/>
              <a:gd name="connsiteY5" fmla="*/ 1226255 h 1974174"/>
              <a:gd name="connsiteX6" fmla="*/ 84666 w 1263763"/>
              <a:gd name="connsiteY6" fmla="*/ 1279877 h 1974174"/>
              <a:gd name="connsiteX7" fmla="*/ 136877 w 1263763"/>
              <a:gd name="connsiteY7" fmla="*/ 1315155 h 1974174"/>
              <a:gd name="connsiteX8" fmla="*/ 184855 w 1263763"/>
              <a:gd name="connsiteY8" fmla="*/ 1374422 h 1974174"/>
              <a:gd name="connsiteX9" fmla="*/ 208844 w 1263763"/>
              <a:gd name="connsiteY9" fmla="*/ 1385711 h 1974174"/>
              <a:gd name="connsiteX10" fmla="*/ 244122 w 1263763"/>
              <a:gd name="connsiteY10" fmla="*/ 1442155 h 1974174"/>
              <a:gd name="connsiteX11" fmla="*/ 325966 w 1263763"/>
              <a:gd name="connsiteY11" fmla="*/ 1495777 h 1974174"/>
              <a:gd name="connsiteX12" fmla="*/ 369710 w 1263763"/>
              <a:gd name="connsiteY12" fmla="*/ 1533877 h 1974174"/>
              <a:gd name="connsiteX13" fmla="*/ 419099 w 1263763"/>
              <a:gd name="connsiteY13" fmla="*/ 1628422 h 1974174"/>
              <a:gd name="connsiteX14" fmla="*/ 420510 w 1263763"/>
              <a:gd name="connsiteY14" fmla="*/ 1703211 h 1974174"/>
              <a:gd name="connsiteX15" fmla="*/ 472722 w 1263763"/>
              <a:gd name="connsiteY15" fmla="*/ 1806222 h 1974174"/>
              <a:gd name="connsiteX16" fmla="*/ 526344 w 1263763"/>
              <a:gd name="connsiteY16" fmla="*/ 1831622 h 1974174"/>
              <a:gd name="connsiteX17" fmla="*/ 555977 w 1263763"/>
              <a:gd name="connsiteY17" fmla="*/ 1875366 h 1974174"/>
              <a:gd name="connsiteX18" fmla="*/ 618066 w 1263763"/>
              <a:gd name="connsiteY18" fmla="*/ 1906411 h 1974174"/>
              <a:gd name="connsiteX19" fmla="*/ 675922 w 1263763"/>
              <a:gd name="connsiteY19" fmla="*/ 1916289 h 1974174"/>
              <a:gd name="connsiteX20" fmla="*/ 692855 w 1263763"/>
              <a:gd name="connsiteY20" fmla="*/ 1955800 h 1974174"/>
              <a:gd name="connsiteX21" fmla="*/ 759177 w 1263763"/>
              <a:gd name="connsiteY21" fmla="*/ 1972733 h 1974174"/>
              <a:gd name="connsiteX22" fmla="*/ 812799 w 1263763"/>
              <a:gd name="connsiteY22" fmla="*/ 1920522 h 1974174"/>
              <a:gd name="connsiteX23" fmla="*/ 843844 w 1263763"/>
              <a:gd name="connsiteY23" fmla="*/ 1909233 h 1974174"/>
              <a:gd name="connsiteX24" fmla="*/ 831144 w 1263763"/>
              <a:gd name="connsiteY24" fmla="*/ 1893711 h 1974174"/>
              <a:gd name="connsiteX25" fmla="*/ 862188 w 1263763"/>
              <a:gd name="connsiteY25" fmla="*/ 1825977 h 1974174"/>
              <a:gd name="connsiteX26" fmla="*/ 901699 w 1263763"/>
              <a:gd name="connsiteY26" fmla="*/ 1776589 h 1974174"/>
              <a:gd name="connsiteX27" fmla="*/ 944033 w 1263763"/>
              <a:gd name="connsiteY27" fmla="*/ 1766711 h 1974174"/>
              <a:gd name="connsiteX28" fmla="*/ 969433 w 1263763"/>
              <a:gd name="connsiteY28" fmla="*/ 1751189 h 1974174"/>
              <a:gd name="connsiteX29" fmla="*/ 1052096 w 1263763"/>
              <a:gd name="connsiteY29" fmla="*/ 1775178 h 1974174"/>
              <a:gd name="connsiteX30" fmla="*/ 1135353 w 1263763"/>
              <a:gd name="connsiteY30" fmla="*/ 1776589 h 1974174"/>
              <a:gd name="connsiteX31" fmla="*/ 1180507 w 1263763"/>
              <a:gd name="connsiteY31" fmla="*/ 1793522 h 1974174"/>
              <a:gd name="connsiteX32" fmla="*/ 1208730 w 1263763"/>
              <a:gd name="connsiteY32" fmla="*/ 1834445 h 1974174"/>
              <a:gd name="connsiteX33" fmla="*/ 1263763 w 1263763"/>
              <a:gd name="connsiteY33" fmla="*/ 1883834 h 1974174"/>
              <a:gd name="connsiteX0" fmla="*/ 964659 w 1326723"/>
              <a:gd name="connsiteY0" fmla="*/ 0 h 1974174"/>
              <a:gd name="connsiteX1" fmla="*/ 909626 w 1326723"/>
              <a:gd name="connsiteY1" fmla="*/ 2822 h 1974174"/>
              <a:gd name="connsiteX2" fmla="*/ 864470 w 1326723"/>
              <a:gd name="connsiteY2" fmla="*/ 1179689 h 1974174"/>
              <a:gd name="connsiteX3" fmla="*/ 62960 w 1326723"/>
              <a:gd name="connsiteY3" fmla="*/ 1144411 h 1974174"/>
              <a:gd name="connsiteX4" fmla="*/ 58726 w 1326723"/>
              <a:gd name="connsiteY4" fmla="*/ 1203678 h 1974174"/>
              <a:gd name="connsiteX5" fmla="*/ 117993 w 1326723"/>
              <a:gd name="connsiteY5" fmla="*/ 1226255 h 1974174"/>
              <a:gd name="connsiteX6" fmla="*/ 147626 w 1326723"/>
              <a:gd name="connsiteY6" fmla="*/ 1279877 h 1974174"/>
              <a:gd name="connsiteX7" fmla="*/ 199837 w 1326723"/>
              <a:gd name="connsiteY7" fmla="*/ 1315155 h 1974174"/>
              <a:gd name="connsiteX8" fmla="*/ 247815 w 1326723"/>
              <a:gd name="connsiteY8" fmla="*/ 1374422 h 1974174"/>
              <a:gd name="connsiteX9" fmla="*/ 271804 w 1326723"/>
              <a:gd name="connsiteY9" fmla="*/ 1385711 h 1974174"/>
              <a:gd name="connsiteX10" fmla="*/ 307082 w 1326723"/>
              <a:gd name="connsiteY10" fmla="*/ 1442155 h 1974174"/>
              <a:gd name="connsiteX11" fmla="*/ 388926 w 1326723"/>
              <a:gd name="connsiteY11" fmla="*/ 1495777 h 1974174"/>
              <a:gd name="connsiteX12" fmla="*/ 432670 w 1326723"/>
              <a:gd name="connsiteY12" fmla="*/ 1533877 h 1974174"/>
              <a:gd name="connsiteX13" fmla="*/ 482059 w 1326723"/>
              <a:gd name="connsiteY13" fmla="*/ 1628422 h 1974174"/>
              <a:gd name="connsiteX14" fmla="*/ 483470 w 1326723"/>
              <a:gd name="connsiteY14" fmla="*/ 1703211 h 1974174"/>
              <a:gd name="connsiteX15" fmla="*/ 535682 w 1326723"/>
              <a:gd name="connsiteY15" fmla="*/ 1806222 h 1974174"/>
              <a:gd name="connsiteX16" fmla="*/ 589304 w 1326723"/>
              <a:gd name="connsiteY16" fmla="*/ 1831622 h 1974174"/>
              <a:gd name="connsiteX17" fmla="*/ 618937 w 1326723"/>
              <a:gd name="connsiteY17" fmla="*/ 1875366 h 1974174"/>
              <a:gd name="connsiteX18" fmla="*/ 681026 w 1326723"/>
              <a:gd name="connsiteY18" fmla="*/ 1906411 h 1974174"/>
              <a:gd name="connsiteX19" fmla="*/ 738882 w 1326723"/>
              <a:gd name="connsiteY19" fmla="*/ 1916289 h 1974174"/>
              <a:gd name="connsiteX20" fmla="*/ 755815 w 1326723"/>
              <a:gd name="connsiteY20" fmla="*/ 1955800 h 1974174"/>
              <a:gd name="connsiteX21" fmla="*/ 822137 w 1326723"/>
              <a:gd name="connsiteY21" fmla="*/ 1972733 h 1974174"/>
              <a:gd name="connsiteX22" fmla="*/ 875759 w 1326723"/>
              <a:gd name="connsiteY22" fmla="*/ 1920522 h 1974174"/>
              <a:gd name="connsiteX23" fmla="*/ 906804 w 1326723"/>
              <a:gd name="connsiteY23" fmla="*/ 1909233 h 1974174"/>
              <a:gd name="connsiteX24" fmla="*/ 894104 w 1326723"/>
              <a:gd name="connsiteY24" fmla="*/ 1893711 h 1974174"/>
              <a:gd name="connsiteX25" fmla="*/ 925148 w 1326723"/>
              <a:gd name="connsiteY25" fmla="*/ 1825977 h 1974174"/>
              <a:gd name="connsiteX26" fmla="*/ 964659 w 1326723"/>
              <a:gd name="connsiteY26" fmla="*/ 1776589 h 1974174"/>
              <a:gd name="connsiteX27" fmla="*/ 1006993 w 1326723"/>
              <a:gd name="connsiteY27" fmla="*/ 1766711 h 1974174"/>
              <a:gd name="connsiteX28" fmla="*/ 1032393 w 1326723"/>
              <a:gd name="connsiteY28" fmla="*/ 1751189 h 1974174"/>
              <a:gd name="connsiteX29" fmla="*/ 1115056 w 1326723"/>
              <a:gd name="connsiteY29" fmla="*/ 1775178 h 1974174"/>
              <a:gd name="connsiteX30" fmla="*/ 1198313 w 1326723"/>
              <a:gd name="connsiteY30" fmla="*/ 1776589 h 1974174"/>
              <a:gd name="connsiteX31" fmla="*/ 1243467 w 1326723"/>
              <a:gd name="connsiteY31" fmla="*/ 1793522 h 1974174"/>
              <a:gd name="connsiteX32" fmla="*/ 1271690 w 1326723"/>
              <a:gd name="connsiteY32" fmla="*/ 1834445 h 1974174"/>
              <a:gd name="connsiteX33" fmla="*/ 1326723 w 1326723"/>
              <a:gd name="connsiteY33" fmla="*/ 1883834 h 1974174"/>
              <a:gd name="connsiteX0" fmla="*/ 964659 w 1326723"/>
              <a:gd name="connsiteY0" fmla="*/ 0 h 1974174"/>
              <a:gd name="connsiteX1" fmla="*/ 909626 w 1326723"/>
              <a:gd name="connsiteY1" fmla="*/ 2822 h 1974174"/>
              <a:gd name="connsiteX2" fmla="*/ 864470 w 1326723"/>
              <a:gd name="connsiteY2" fmla="*/ 1179689 h 1974174"/>
              <a:gd name="connsiteX3" fmla="*/ 62960 w 1326723"/>
              <a:gd name="connsiteY3" fmla="*/ 1144411 h 1974174"/>
              <a:gd name="connsiteX4" fmla="*/ 58726 w 1326723"/>
              <a:gd name="connsiteY4" fmla="*/ 1203678 h 1974174"/>
              <a:gd name="connsiteX5" fmla="*/ 117993 w 1326723"/>
              <a:gd name="connsiteY5" fmla="*/ 1226255 h 1974174"/>
              <a:gd name="connsiteX6" fmla="*/ 147626 w 1326723"/>
              <a:gd name="connsiteY6" fmla="*/ 1279877 h 1974174"/>
              <a:gd name="connsiteX7" fmla="*/ 199837 w 1326723"/>
              <a:gd name="connsiteY7" fmla="*/ 1315155 h 1974174"/>
              <a:gd name="connsiteX8" fmla="*/ 247815 w 1326723"/>
              <a:gd name="connsiteY8" fmla="*/ 1374422 h 1974174"/>
              <a:gd name="connsiteX9" fmla="*/ 271804 w 1326723"/>
              <a:gd name="connsiteY9" fmla="*/ 1385711 h 1974174"/>
              <a:gd name="connsiteX10" fmla="*/ 307082 w 1326723"/>
              <a:gd name="connsiteY10" fmla="*/ 1442155 h 1974174"/>
              <a:gd name="connsiteX11" fmla="*/ 388926 w 1326723"/>
              <a:gd name="connsiteY11" fmla="*/ 1495777 h 1974174"/>
              <a:gd name="connsiteX12" fmla="*/ 432670 w 1326723"/>
              <a:gd name="connsiteY12" fmla="*/ 1533877 h 1974174"/>
              <a:gd name="connsiteX13" fmla="*/ 482059 w 1326723"/>
              <a:gd name="connsiteY13" fmla="*/ 1628422 h 1974174"/>
              <a:gd name="connsiteX14" fmla="*/ 483470 w 1326723"/>
              <a:gd name="connsiteY14" fmla="*/ 1703211 h 1974174"/>
              <a:gd name="connsiteX15" fmla="*/ 535682 w 1326723"/>
              <a:gd name="connsiteY15" fmla="*/ 1806222 h 1974174"/>
              <a:gd name="connsiteX16" fmla="*/ 589304 w 1326723"/>
              <a:gd name="connsiteY16" fmla="*/ 1831622 h 1974174"/>
              <a:gd name="connsiteX17" fmla="*/ 618937 w 1326723"/>
              <a:gd name="connsiteY17" fmla="*/ 1875366 h 1974174"/>
              <a:gd name="connsiteX18" fmla="*/ 681026 w 1326723"/>
              <a:gd name="connsiteY18" fmla="*/ 1906411 h 1974174"/>
              <a:gd name="connsiteX19" fmla="*/ 738882 w 1326723"/>
              <a:gd name="connsiteY19" fmla="*/ 1916289 h 1974174"/>
              <a:gd name="connsiteX20" fmla="*/ 755815 w 1326723"/>
              <a:gd name="connsiteY20" fmla="*/ 1955800 h 1974174"/>
              <a:gd name="connsiteX21" fmla="*/ 822137 w 1326723"/>
              <a:gd name="connsiteY21" fmla="*/ 1972733 h 1974174"/>
              <a:gd name="connsiteX22" fmla="*/ 875759 w 1326723"/>
              <a:gd name="connsiteY22" fmla="*/ 1920522 h 1974174"/>
              <a:gd name="connsiteX23" fmla="*/ 906804 w 1326723"/>
              <a:gd name="connsiteY23" fmla="*/ 1909233 h 1974174"/>
              <a:gd name="connsiteX24" fmla="*/ 894104 w 1326723"/>
              <a:gd name="connsiteY24" fmla="*/ 1893711 h 1974174"/>
              <a:gd name="connsiteX25" fmla="*/ 925148 w 1326723"/>
              <a:gd name="connsiteY25" fmla="*/ 1825977 h 1974174"/>
              <a:gd name="connsiteX26" fmla="*/ 964659 w 1326723"/>
              <a:gd name="connsiteY26" fmla="*/ 1776589 h 1974174"/>
              <a:gd name="connsiteX27" fmla="*/ 1006993 w 1326723"/>
              <a:gd name="connsiteY27" fmla="*/ 1766711 h 1974174"/>
              <a:gd name="connsiteX28" fmla="*/ 1032393 w 1326723"/>
              <a:gd name="connsiteY28" fmla="*/ 1751189 h 1974174"/>
              <a:gd name="connsiteX29" fmla="*/ 1115056 w 1326723"/>
              <a:gd name="connsiteY29" fmla="*/ 1775178 h 1974174"/>
              <a:gd name="connsiteX30" fmla="*/ 1198313 w 1326723"/>
              <a:gd name="connsiteY30" fmla="*/ 1776589 h 1974174"/>
              <a:gd name="connsiteX31" fmla="*/ 1243467 w 1326723"/>
              <a:gd name="connsiteY31" fmla="*/ 1793522 h 1974174"/>
              <a:gd name="connsiteX32" fmla="*/ 1271690 w 1326723"/>
              <a:gd name="connsiteY32" fmla="*/ 1834445 h 1974174"/>
              <a:gd name="connsiteX33" fmla="*/ 1326723 w 1326723"/>
              <a:gd name="connsiteY33" fmla="*/ 1883834 h 1974174"/>
              <a:gd name="connsiteX0" fmla="*/ 964659 w 1326723"/>
              <a:gd name="connsiteY0" fmla="*/ 0 h 1974174"/>
              <a:gd name="connsiteX1" fmla="*/ 909626 w 1326723"/>
              <a:gd name="connsiteY1" fmla="*/ 2822 h 1974174"/>
              <a:gd name="connsiteX2" fmla="*/ 864470 w 1326723"/>
              <a:gd name="connsiteY2" fmla="*/ 1179689 h 1974174"/>
              <a:gd name="connsiteX3" fmla="*/ 62960 w 1326723"/>
              <a:gd name="connsiteY3" fmla="*/ 1144411 h 1974174"/>
              <a:gd name="connsiteX4" fmla="*/ 58726 w 1326723"/>
              <a:gd name="connsiteY4" fmla="*/ 1203678 h 1974174"/>
              <a:gd name="connsiteX5" fmla="*/ 117993 w 1326723"/>
              <a:gd name="connsiteY5" fmla="*/ 1226255 h 1974174"/>
              <a:gd name="connsiteX6" fmla="*/ 147626 w 1326723"/>
              <a:gd name="connsiteY6" fmla="*/ 1279877 h 1974174"/>
              <a:gd name="connsiteX7" fmla="*/ 199837 w 1326723"/>
              <a:gd name="connsiteY7" fmla="*/ 1315155 h 1974174"/>
              <a:gd name="connsiteX8" fmla="*/ 247815 w 1326723"/>
              <a:gd name="connsiteY8" fmla="*/ 1374422 h 1974174"/>
              <a:gd name="connsiteX9" fmla="*/ 271804 w 1326723"/>
              <a:gd name="connsiteY9" fmla="*/ 1385711 h 1974174"/>
              <a:gd name="connsiteX10" fmla="*/ 307082 w 1326723"/>
              <a:gd name="connsiteY10" fmla="*/ 1442155 h 1974174"/>
              <a:gd name="connsiteX11" fmla="*/ 388926 w 1326723"/>
              <a:gd name="connsiteY11" fmla="*/ 1495777 h 1974174"/>
              <a:gd name="connsiteX12" fmla="*/ 432670 w 1326723"/>
              <a:gd name="connsiteY12" fmla="*/ 1533877 h 1974174"/>
              <a:gd name="connsiteX13" fmla="*/ 482059 w 1326723"/>
              <a:gd name="connsiteY13" fmla="*/ 1628422 h 1974174"/>
              <a:gd name="connsiteX14" fmla="*/ 483470 w 1326723"/>
              <a:gd name="connsiteY14" fmla="*/ 1703211 h 1974174"/>
              <a:gd name="connsiteX15" fmla="*/ 535682 w 1326723"/>
              <a:gd name="connsiteY15" fmla="*/ 1806222 h 1974174"/>
              <a:gd name="connsiteX16" fmla="*/ 589304 w 1326723"/>
              <a:gd name="connsiteY16" fmla="*/ 1831622 h 1974174"/>
              <a:gd name="connsiteX17" fmla="*/ 618937 w 1326723"/>
              <a:gd name="connsiteY17" fmla="*/ 1875366 h 1974174"/>
              <a:gd name="connsiteX18" fmla="*/ 681026 w 1326723"/>
              <a:gd name="connsiteY18" fmla="*/ 1906411 h 1974174"/>
              <a:gd name="connsiteX19" fmla="*/ 738882 w 1326723"/>
              <a:gd name="connsiteY19" fmla="*/ 1916289 h 1974174"/>
              <a:gd name="connsiteX20" fmla="*/ 755815 w 1326723"/>
              <a:gd name="connsiteY20" fmla="*/ 1955800 h 1974174"/>
              <a:gd name="connsiteX21" fmla="*/ 822137 w 1326723"/>
              <a:gd name="connsiteY21" fmla="*/ 1972733 h 1974174"/>
              <a:gd name="connsiteX22" fmla="*/ 875759 w 1326723"/>
              <a:gd name="connsiteY22" fmla="*/ 1920522 h 1974174"/>
              <a:gd name="connsiteX23" fmla="*/ 906804 w 1326723"/>
              <a:gd name="connsiteY23" fmla="*/ 1909233 h 1974174"/>
              <a:gd name="connsiteX24" fmla="*/ 894104 w 1326723"/>
              <a:gd name="connsiteY24" fmla="*/ 1893711 h 1974174"/>
              <a:gd name="connsiteX25" fmla="*/ 925148 w 1326723"/>
              <a:gd name="connsiteY25" fmla="*/ 1825977 h 1974174"/>
              <a:gd name="connsiteX26" fmla="*/ 964659 w 1326723"/>
              <a:gd name="connsiteY26" fmla="*/ 1776589 h 1974174"/>
              <a:gd name="connsiteX27" fmla="*/ 1006993 w 1326723"/>
              <a:gd name="connsiteY27" fmla="*/ 1766711 h 1974174"/>
              <a:gd name="connsiteX28" fmla="*/ 1032393 w 1326723"/>
              <a:gd name="connsiteY28" fmla="*/ 1751189 h 1974174"/>
              <a:gd name="connsiteX29" fmla="*/ 1115056 w 1326723"/>
              <a:gd name="connsiteY29" fmla="*/ 1775178 h 1974174"/>
              <a:gd name="connsiteX30" fmla="*/ 1198313 w 1326723"/>
              <a:gd name="connsiteY30" fmla="*/ 1776589 h 1974174"/>
              <a:gd name="connsiteX31" fmla="*/ 1243467 w 1326723"/>
              <a:gd name="connsiteY31" fmla="*/ 1793522 h 1974174"/>
              <a:gd name="connsiteX32" fmla="*/ 1271690 w 1326723"/>
              <a:gd name="connsiteY32" fmla="*/ 1834445 h 1974174"/>
              <a:gd name="connsiteX33" fmla="*/ 1326723 w 1326723"/>
              <a:gd name="connsiteY33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423333 w 1267997"/>
              <a:gd name="connsiteY13" fmla="*/ 1628422 h 1974174"/>
              <a:gd name="connsiteX14" fmla="*/ 424744 w 1267997"/>
              <a:gd name="connsiteY14" fmla="*/ 1703211 h 1974174"/>
              <a:gd name="connsiteX15" fmla="*/ 476956 w 1267997"/>
              <a:gd name="connsiteY15" fmla="*/ 1806222 h 1974174"/>
              <a:gd name="connsiteX16" fmla="*/ 530578 w 1267997"/>
              <a:gd name="connsiteY16" fmla="*/ 1831622 h 1974174"/>
              <a:gd name="connsiteX17" fmla="*/ 560211 w 1267997"/>
              <a:gd name="connsiteY17" fmla="*/ 1875366 h 1974174"/>
              <a:gd name="connsiteX18" fmla="*/ 622300 w 1267997"/>
              <a:gd name="connsiteY18" fmla="*/ 1906411 h 1974174"/>
              <a:gd name="connsiteX19" fmla="*/ 680156 w 1267997"/>
              <a:gd name="connsiteY19" fmla="*/ 1916289 h 1974174"/>
              <a:gd name="connsiteX20" fmla="*/ 697089 w 1267997"/>
              <a:gd name="connsiteY20" fmla="*/ 1955800 h 1974174"/>
              <a:gd name="connsiteX21" fmla="*/ 763411 w 1267997"/>
              <a:gd name="connsiteY21" fmla="*/ 1972733 h 1974174"/>
              <a:gd name="connsiteX22" fmla="*/ 817033 w 1267997"/>
              <a:gd name="connsiteY22" fmla="*/ 1920522 h 1974174"/>
              <a:gd name="connsiteX23" fmla="*/ 848078 w 1267997"/>
              <a:gd name="connsiteY23" fmla="*/ 1909233 h 1974174"/>
              <a:gd name="connsiteX24" fmla="*/ 835378 w 1267997"/>
              <a:gd name="connsiteY24" fmla="*/ 1893711 h 1974174"/>
              <a:gd name="connsiteX25" fmla="*/ 866422 w 1267997"/>
              <a:gd name="connsiteY25" fmla="*/ 1825977 h 1974174"/>
              <a:gd name="connsiteX26" fmla="*/ 905933 w 1267997"/>
              <a:gd name="connsiteY26" fmla="*/ 1776589 h 1974174"/>
              <a:gd name="connsiteX27" fmla="*/ 948267 w 1267997"/>
              <a:gd name="connsiteY27" fmla="*/ 1766711 h 1974174"/>
              <a:gd name="connsiteX28" fmla="*/ 973667 w 1267997"/>
              <a:gd name="connsiteY28" fmla="*/ 1751189 h 1974174"/>
              <a:gd name="connsiteX29" fmla="*/ 1056330 w 1267997"/>
              <a:gd name="connsiteY29" fmla="*/ 1775178 h 1974174"/>
              <a:gd name="connsiteX30" fmla="*/ 1139587 w 1267997"/>
              <a:gd name="connsiteY30" fmla="*/ 1776589 h 1974174"/>
              <a:gd name="connsiteX31" fmla="*/ 1184741 w 1267997"/>
              <a:gd name="connsiteY31" fmla="*/ 1793522 h 1974174"/>
              <a:gd name="connsiteX32" fmla="*/ 1212964 w 1267997"/>
              <a:gd name="connsiteY32" fmla="*/ 1834445 h 1974174"/>
              <a:gd name="connsiteX33" fmla="*/ 1267997 w 1267997"/>
              <a:gd name="connsiteY33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405808 w 1267997"/>
              <a:gd name="connsiteY13" fmla="*/ 1586088 h 1974174"/>
              <a:gd name="connsiteX14" fmla="*/ 423333 w 1267997"/>
              <a:gd name="connsiteY14" fmla="*/ 1628422 h 1974174"/>
              <a:gd name="connsiteX15" fmla="*/ 424744 w 1267997"/>
              <a:gd name="connsiteY15" fmla="*/ 1703211 h 1974174"/>
              <a:gd name="connsiteX16" fmla="*/ 476956 w 1267997"/>
              <a:gd name="connsiteY16" fmla="*/ 1806222 h 1974174"/>
              <a:gd name="connsiteX17" fmla="*/ 530578 w 1267997"/>
              <a:gd name="connsiteY17" fmla="*/ 1831622 h 1974174"/>
              <a:gd name="connsiteX18" fmla="*/ 560211 w 1267997"/>
              <a:gd name="connsiteY18" fmla="*/ 1875366 h 1974174"/>
              <a:gd name="connsiteX19" fmla="*/ 622300 w 1267997"/>
              <a:gd name="connsiteY19" fmla="*/ 1906411 h 1974174"/>
              <a:gd name="connsiteX20" fmla="*/ 680156 w 1267997"/>
              <a:gd name="connsiteY20" fmla="*/ 1916289 h 1974174"/>
              <a:gd name="connsiteX21" fmla="*/ 697089 w 1267997"/>
              <a:gd name="connsiteY21" fmla="*/ 1955800 h 1974174"/>
              <a:gd name="connsiteX22" fmla="*/ 763411 w 1267997"/>
              <a:gd name="connsiteY22" fmla="*/ 1972733 h 1974174"/>
              <a:gd name="connsiteX23" fmla="*/ 817033 w 1267997"/>
              <a:gd name="connsiteY23" fmla="*/ 1920522 h 1974174"/>
              <a:gd name="connsiteX24" fmla="*/ 848078 w 1267997"/>
              <a:gd name="connsiteY24" fmla="*/ 1909233 h 1974174"/>
              <a:gd name="connsiteX25" fmla="*/ 835378 w 1267997"/>
              <a:gd name="connsiteY25" fmla="*/ 1893711 h 1974174"/>
              <a:gd name="connsiteX26" fmla="*/ 866422 w 1267997"/>
              <a:gd name="connsiteY26" fmla="*/ 1825977 h 1974174"/>
              <a:gd name="connsiteX27" fmla="*/ 905933 w 1267997"/>
              <a:gd name="connsiteY27" fmla="*/ 1776589 h 1974174"/>
              <a:gd name="connsiteX28" fmla="*/ 948267 w 1267997"/>
              <a:gd name="connsiteY28" fmla="*/ 1766711 h 1974174"/>
              <a:gd name="connsiteX29" fmla="*/ 973667 w 1267997"/>
              <a:gd name="connsiteY29" fmla="*/ 1751189 h 1974174"/>
              <a:gd name="connsiteX30" fmla="*/ 1056330 w 1267997"/>
              <a:gd name="connsiteY30" fmla="*/ 1775178 h 1974174"/>
              <a:gd name="connsiteX31" fmla="*/ 1139587 w 1267997"/>
              <a:gd name="connsiteY31" fmla="*/ 1776589 h 1974174"/>
              <a:gd name="connsiteX32" fmla="*/ 1184741 w 1267997"/>
              <a:gd name="connsiteY32" fmla="*/ 1793522 h 1974174"/>
              <a:gd name="connsiteX33" fmla="*/ 1212964 w 1267997"/>
              <a:gd name="connsiteY33" fmla="*/ 1834445 h 1974174"/>
              <a:gd name="connsiteX34" fmla="*/ 1267997 w 1267997"/>
              <a:gd name="connsiteY34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386052 w 1267997"/>
              <a:gd name="connsiteY13" fmla="*/ 1601610 h 1974174"/>
              <a:gd name="connsiteX14" fmla="*/ 423333 w 1267997"/>
              <a:gd name="connsiteY14" fmla="*/ 1628422 h 1974174"/>
              <a:gd name="connsiteX15" fmla="*/ 424744 w 1267997"/>
              <a:gd name="connsiteY15" fmla="*/ 1703211 h 1974174"/>
              <a:gd name="connsiteX16" fmla="*/ 476956 w 1267997"/>
              <a:gd name="connsiteY16" fmla="*/ 1806222 h 1974174"/>
              <a:gd name="connsiteX17" fmla="*/ 530578 w 1267997"/>
              <a:gd name="connsiteY17" fmla="*/ 1831622 h 1974174"/>
              <a:gd name="connsiteX18" fmla="*/ 560211 w 1267997"/>
              <a:gd name="connsiteY18" fmla="*/ 1875366 h 1974174"/>
              <a:gd name="connsiteX19" fmla="*/ 622300 w 1267997"/>
              <a:gd name="connsiteY19" fmla="*/ 1906411 h 1974174"/>
              <a:gd name="connsiteX20" fmla="*/ 680156 w 1267997"/>
              <a:gd name="connsiteY20" fmla="*/ 1916289 h 1974174"/>
              <a:gd name="connsiteX21" fmla="*/ 697089 w 1267997"/>
              <a:gd name="connsiteY21" fmla="*/ 1955800 h 1974174"/>
              <a:gd name="connsiteX22" fmla="*/ 763411 w 1267997"/>
              <a:gd name="connsiteY22" fmla="*/ 1972733 h 1974174"/>
              <a:gd name="connsiteX23" fmla="*/ 817033 w 1267997"/>
              <a:gd name="connsiteY23" fmla="*/ 1920522 h 1974174"/>
              <a:gd name="connsiteX24" fmla="*/ 848078 w 1267997"/>
              <a:gd name="connsiteY24" fmla="*/ 1909233 h 1974174"/>
              <a:gd name="connsiteX25" fmla="*/ 835378 w 1267997"/>
              <a:gd name="connsiteY25" fmla="*/ 1893711 h 1974174"/>
              <a:gd name="connsiteX26" fmla="*/ 866422 w 1267997"/>
              <a:gd name="connsiteY26" fmla="*/ 1825977 h 1974174"/>
              <a:gd name="connsiteX27" fmla="*/ 905933 w 1267997"/>
              <a:gd name="connsiteY27" fmla="*/ 1776589 h 1974174"/>
              <a:gd name="connsiteX28" fmla="*/ 948267 w 1267997"/>
              <a:gd name="connsiteY28" fmla="*/ 1766711 h 1974174"/>
              <a:gd name="connsiteX29" fmla="*/ 973667 w 1267997"/>
              <a:gd name="connsiteY29" fmla="*/ 1751189 h 1974174"/>
              <a:gd name="connsiteX30" fmla="*/ 1056330 w 1267997"/>
              <a:gd name="connsiteY30" fmla="*/ 1775178 h 1974174"/>
              <a:gd name="connsiteX31" fmla="*/ 1139587 w 1267997"/>
              <a:gd name="connsiteY31" fmla="*/ 1776589 h 1974174"/>
              <a:gd name="connsiteX32" fmla="*/ 1184741 w 1267997"/>
              <a:gd name="connsiteY32" fmla="*/ 1793522 h 1974174"/>
              <a:gd name="connsiteX33" fmla="*/ 1212964 w 1267997"/>
              <a:gd name="connsiteY33" fmla="*/ 1834445 h 1974174"/>
              <a:gd name="connsiteX34" fmla="*/ 1267997 w 1267997"/>
              <a:gd name="connsiteY34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386052 w 1267997"/>
              <a:gd name="connsiteY13" fmla="*/ 1601610 h 1974174"/>
              <a:gd name="connsiteX14" fmla="*/ 423333 w 1267997"/>
              <a:gd name="connsiteY14" fmla="*/ 1628422 h 1974174"/>
              <a:gd name="connsiteX15" fmla="*/ 424744 w 1267997"/>
              <a:gd name="connsiteY15" fmla="*/ 1703211 h 1974174"/>
              <a:gd name="connsiteX16" fmla="*/ 476956 w 1267997"/>
              <a:gd name="connsiteY16" fmla="*/ 1806222 h 1974174"/>
              <a:gd name="connsiteX17" fmla="*/ 530578 w 1267997"/>
              <a:gd name="connsiteY17" fmla="*/ 1831622 h 1974174"/>
              <a:gd name="connsiteX18" fmla="*/ 560211 w 1267997"/>
              <a:gd name="connsiteY18" fmla="*/ 1875366 h 1974174"/>
              <a:gd name="connsiteX19" fmla="*/ 622300 w 1267997"/>
              <a:gd name="connsiteY19" fmla="*/ 1906411 h 1974174"/>
              <a:gd name="connsiteX20" fmla="*/ 680156 w 1267997"/>
              <a:gd name="connsiteY20" fmla="*/ 1916289 h 1974174"/>
              <a:gd name="connsiteX21" fmla="*/ 697089 w 1267997"/>
              <a:gd name="connsiteY21" fmla="*/ 1955800 h 1974174"/>
              <a:gd name="connsiteX22" fmla="*/ 763411 w 1267997"/>
              <a:gd name="connsiteY22" fmla="*/ 1972733 h 1974174"/>
              <a:gd name="connsiteX23" fmla="*/ 817033 w 1267997"/>
              <a:gd name="connsiteY23" fmla="*/ 1920522 h 1974174"/>
              <a:gd name="connsiteX24" fmla="*/ 848078 w 1267997"/>
              <a:gd name="connsiteY24" fmla="*/ 1909233 h 1974174"/>
              <a:gd name="connsiteX25" fmla="*/ 835378 w 1267997"/>
              <a:gd name="connsiteY25" fmla="*/ 1893711 h 1974174"/>
              <a:gd name="connsiteX26" fmla="*/ 866422 w 1267997"/>
              <a:gd name="connsiteY26" fmla="*/ 1816099 h 1974174"/>
              <a:gd name="connsiteX27" fmla="*/ 905933 w 1267997"/>
              <a:gd name="connsiteY27" fmla="*/ 1776589 h 1974174"/>
              <a:gd name="connsiteX28" fmla="*/ 948267 w 1267997"/>
              <a:gd name="connsiteY28" fmla="*/ 1766711 h 1974174"/>
              <a:gd name="connsiteX29" fmla="*/ 973667 w 1267997"/>
              <a:gd name="connsiteY29" fmla="*/ 1751189 h 1974174"/>
              <a:gd name="connsiteX30" fmla="*/ 1056330 w 1267997"/>
              <a:gd name="connsiteY30" fmla="*/ 1775178 h 1974174"/>
              <a:gd name="connsiteX31" fmla="*/ 1139587 w 1267997"/>
              <a:gd name="connsiteY31" fmla="*/ 1776589 h 1974174"/>
              <a:gd name="connsiteX32" fmla="*/ 1184741 w 1267997"/>
              <a:gd name="connsiteY32" fmla="*/ 1793522 h 1974174"/>
              <a:gd name="connsiteX33" fmla="*/ 1212964 w 1267997"/>
              <a:gd name="connsiteY33" fmla="*/ 1834445 h 1974174"/>
              <a:gd name="connsiteX34" fmla="*/ 1267997 w 1267997"/>
              <a:gd name="connsiteY34" fmla="*/ 1883834 h 197417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</a:cxnLst>
            <a:rect l="l" t="t" r="r" b="b"/>
            <a:pathLst>
              <a:path w="1267997" h="1974174">
                <a:moveTo>
                  <a:pt x="905933" y="0"/>
                </a:moveTo>
                <a:lnTo>
                  <a:pt x="850900" y="2822"/>
                </a:lnTo>
                <a:lnTo>
                  <a:pt x="805744" y="1179689"/>
                </a:lnTo>
                <a:lnTo>
                  <a:pt x="4234" y="1144411"/>
                </a:lnTo>
                <a:lnTo>
                  <a:pt x="0" y="1203678"/>
                </a:lnTo>
                <a:cubicBezTo>
                  <a:pt x="9172" y="1217319"/>
                  <a:pt x="44450" y="1213555"/>
                  <a:pt x="59267" y="1226255"/>
                </a:cubicBezTo>
                <a:cubicBezTo>
                  <a:pt x="74084" y="1238955"/>
                  <a:pt x="75259" y="1265060"/>
                  <a:pt x="88900" y="1279877"/>
                </a:cubicBezTo>
                <a:cubicBezTo>
                  <a:pt x="102541" y="1294694"/>
                  <a:pt x="124413" y="1299398"/>
                  <a:pt x="141111" y="1315155"/>
                </a:cubicBezTo>
                <a:cubicBezTo>
                  <a:pt x="157809" y="1330912"/>
                  <a:pt x="177094" y="1362663"/>
                  <a:pt x="189089" y="1374422"/>
                </a:cubicBezTo>
                <a:cubicBezTo>
                  <a:pt x="201083" y="1386181"/>
                  <a:pt x="203200" y="1374422"/>
                  <a:pt x="213078" y="1385711"/>
                </a:cubicBezTo>
                <a:cubicBezTo>
                  <a:pt x="222956" y="1397000"/>
                  <a:pt x="228836" y="1423811"/>
                  <a:pt x="248356" y="1442155"/>
                </a:cubicBezTo>
                <a:cubicBezTo>
                  <a:pt x="267876" y="1460499"/>
                  <a:pt x="309269" y="1480490"/>
                  <a:pt x="330200" y="1495777"/>
                </a:cubicBezTo>
                <a:cubicBezTo>
                  <a:pt x="351131" y="1511064"/>
                  <a:pt x="364635" y="1516238"/>
                  <a:pt x="373944" y="1533877"/>
                </a:cubicBezTo>
                <a:cubicBezTo>
                  <a:pt x="383253" y="1551516"/>
                  <a:pt x="377821" y="1585853"/>
                  <a:pt x="386052" y="1601610"/>
                </a:cubicBezTo>
                <a:cubicBezTo>
                  <a:pt x="394283" y="1617367"/>
                  <a:pt x="416884" y="1611489"/>
                  <a:pt x="423333" y="1628422"/>
                </a:cubicBezTo>
                <a:cubicBezTo>
                  <a:pt x="429782" y="1645355"/>
                  <a:pt x="415807" y="1673578"/>
                  <a:pt x="424744" y="1703211"/>
                </a:cubicBezTo>
                <a:cubicBezTo>
                  <a:pt x="433681" y="1732844"/>
                  <a:pt x="459317" y="1784820"/>
                  <a:pt x="476956" y="1806222"/>
                </a:cubicBezTo>
                <a:cubicBezTo>
                  <a:pt x="494595" y="1827624"/>
                  <a:pt x="516702" y="1820098"/>
                  <a:pt x="530578" y="1831622"/>
                </a:cubicBezTo>
                <a:cubicBezTo>
                  <a:pt x="544454" y="1843146"/>
                  <a:pt x="544924" y="1862901"/>
                  <a:pt x="560211" y="1875366"/>
                </a:cubicBezTo>
                <a:cubicBezTo>
                  <a:pt x="575498" y="1887831"/>
                  <a:pt x="602309" y="1899591"/>
                  <a:pt x="622300" y="1906411"/>
                </a:cubicBezTo>
                <a:cubicBezTo>
                  <a:pt x="642291" y="1913231"/>
                  <a:pt x="667691" y="1908058"/>
                  <a:pt x="680156" y="1916289"/>
                </a:cubicBezTo>
                <a:cubicBezTo>
                  <a:pt x="692621" y="1924520"/>
                  <a:pt x="683213" y="1946393"/>
                  <a:pt x="697089" y="1955800"/>
                </a:cubicBezTo>
                <a:cubicBezTo>
                  <a:pt x="710965" y="1965207"/>
                  <a:pt x="743420" y="1978613"/>
                  <a:pt x="763411" y="1972733"/>
                </a:cubicBezTo>
                <a:cubicBezTo>
                  <a:pt x="783402" y="1966853"/>
                  <a:pt x="802922" y="1931105"/>
                  <a:pt x="817033" y="1920522"/>
                </a:cubicBezTo>
                <a:cubicBezTo>
                  <a:pt x="831144" y="1909939"/>
                  <a:pt x="845020" y="1913702"/>
                  <a:pt x="848078" y="1909233"/>
                </a:cubicBezTo>
                <a:cubicBezTo>
                  <a:pt x="851136" y="1904764"/>
                  <a:pt x="832321" y="1909233"/>
                  <a:pt x="835378" y="1893711"/>
                </a:cubicBezTo>
                <a:cubicBezTo>
                  <a:pt x="838435" y="1878189"/>
                  <a:pt x="854663" y="1835619"/>
                  <a:pt x="866422" y="1816099"/>
                </a:cubicBezTo>
                <a:cubicBezTo>
                  <a:pt x="878181" y="1796579"/>
                  <a:pt x="892292" y="1784820"/>
                  <a:pt x="905933" y="1776589"/>
                </a:cubicBezTo>
                <a:cubicBezTo>
                  <a:pt x="919574" y="1768358"/>
                  <a:pt x="936978" y="1770944"/>
                  <a:pt x="948267" y="1766711"/>
                </a:cubicBezTo>
                <a:cubicBezTo>
                  <a:pt x="959556" y="1762478"/>
                  <a:pt x="955657" y="1752600"/>
                  <a:pt x="973667" y="1751189"/>
                </a:cubicBezTo>
                <a:lnTo>
                  <a:pt x="1056330" y="1775178"/>
                </a:lnTo>
                <a:cubicBezTo>
                  <a:pt x="1083748" y="1778000"/>
                  <a:pt x="1116069" y="1760596"/>
                  <a:pt x="1139587" y="1776589"/>
                </a:cubicBezTo>
                <a:cubicBezTo>
                  <a:pt x="1159342" y="1781763"/>
                  <a:pt x="1172512" y="1783879"/>
                  <a:pt x="1184741" y="1793522"/>
                </a:cubicBezTo>
                <a:cubicBezTo>
                  <a:pt x="1196970" y="1803165"/>
                  <a:pt x="1197442" y="1821510"/>
                  <a:pt x="1212964" y="1834445"/>
                </a:cubicBezTo>
                <a:cubicBezTo>
                  <a:pt x="1262019" y="1856552"/>
                  <a:pt x="1256238" y="1878895"/>
                  <a:pt x="1267997" y="1883834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21" name="Freeform 10">
            <a:extLst>
              <a:ext uri="{FF2B5EF4-FFF2-40B4-BE49-F238E27FC236}">
                <a16:creationId xmlns:a16="http://schemas.microsoft.com/office/drawing/2014/main" id="{CD68D627-041C-4388-85E4-98C1FF3BEF9A}"/>
              </a:ext>
            </a:extLst>
          </xdr:cNvPr>
          <xdr:cNvSpPr/>
        </xdr:nvSpPr>
        <xdr:spPr>
          <a:xfrm>
            <a:off x="3701769" y="2685896"/>
            <a:ext cx="1866014" cy="3074236"/>
          </a:xfrm>
          <a:custGeom>
            <a:avLst/>
            <a:gdLst>
              <a:gd name="connsiteX0" fmla="*/ 0 w 875026"/>
              <a:gd name="connsiteY0" fmla="*/ 45767 h 1206177"/>
              <a:gd name="connsiteX1" fmla="*/ 35092 w 875026"/>
              <a:gd name="connsiteY1" fmla="*/ 91888 h 1206177"/>
              <a:gd name="connsiteX2" fmla="*/ 63166 w 875026"/>
              <a:gd name="connsiteY2" fmla="*/ 17694 h 1206177"/>
              <a:gd name="connsiteX3" fmla="*/ 114300 w 875026"/>
              <a:gd name="connsiteY3" fmla="*/ 50780 h 1206177"/>
              <a:gd name="connsiteX4" fmla="*/ 206542 w 875026"/>
              <a:gd name="connsiteY4" fmla="*/ 74844 h 1206177"/>
              <a:gd name="connsiteX5" fmla="*/ 373982 w 875026"/>
              <a:gd name="connsiteY5" fmla="*/ 6665 h 1206177"/>
              <a:gd name="connsiteX6" fmla="*/ 466224 w 875026"/>
              <a:gd name="connsiteY6" fmla="*/ 12680 h 1206177"/>
              <a:gd name="connsiteX7" fmla="*/ 640682 w 875026"/>
              <a:gd name="connsiteY7" fmla="*/ 95899 h 1206177"/>
              <a:gd name="connsiteX8" fmla="*/ 704850 w 875026"/>
              <a:gd name="connsiteY8" fmla="*/ 86875 h 1206177"/>
              <a:gd name="connsiteX9" fmla="*/ 742950 w 875026"/>
              <a:gd name="connsiteY9" fmla="*/ 507980 h 1206177"/>
              <a:gd name="connsiteX10" fmla="*/ 804111 w 875026"/>
              <a:gd name="connsiteY10" fmla="*/ 617267 h 1206177"/>
              <a:gd name="connsiteX11" fmla="*/ 874295 w 875026"/>
              <a:gd name="connsiteY11" fmla="*/ 757636 h 1206177"/>
              <a:gd name="connsiteX12" fmla="*/ 841208 w 875026"/>
              <a:gd name="connsiteY12" fmla="*/ 864917 h 1206177"/>
              <a:gd name="connsiteX13" fmla="*/ 848227 w 875026"/>
              <a:gd name="connsiteY13" fmla="*/ 968188 h 1206177"/>
              <a:gd name="connsiteX14" fmla="*/ 812132 w 875026"/>
              <a:gd name="connsiteY14" fmla="*/ 1072462 h 1206177"/>
              <a:gd name="connsiteX15" fmla="*/ 825166 w 875026"/>
              <a:gd name="connsiteY15" fmla="*/ 1095523 h 1206177"/>
              <a:gd name="connsiteX16" fmla="*/ 620629 w 875026"/>
              <a:gd name="connsiteY16" fmla="*/ 1205812 h 1206177"/>
              <a:gd name="connsiteX17" fmla="*/ 704850 w 875026"/>
              <a:gd name="connsiteY17" fmla="*/ 1132620 h 1206177"/>
              <a:gd name="connsiteX18" fmla="*/ 580524 w 875026"/>
              <a:gd name="connsiteY18" fmla="*/ 1174730 h 1206177"/>
              <a:gd name="connsiteX0" fmla="*/ 0 w 875026"/>
              <a:gd name="connsiteY0" fmla="*/ 45767 h 1206177"/>
              <a:gd name="connsiteX1" fmla="*/ 35092 w 875026"/>
              <a:gd name="connsiteY1" fmla="*/ 91888 h 1206177"/>
              <a:gd name="connsiteX2" fmla="*/ 63166 w 875026"/>
              <a:gd name="connsiteY2" fmla="*/ 17694 h 1206177"/>
              <a:gd name="connsiteX3" fmla="*/ 114300 w 875026"/>
              <a:gd name="connsiteY3" fmla="*/ 50780 h 1206177"/>
              <a:gd name="connsiteX4" fmla="*/ 206542 w 875026"/>
              <a:gd name="connsiteY4" fmla="*/ 74844 h 1206177"/>
              <a:gd name="connsiteX5" fmla="*/ 373982 w 875026"/>
              <a:gd name="connsiteY5" fmla="*/ 6665 h 1206177"/>
              <a:gd name="connsiteX6" fmla="*/ 466224 w 875026"/>
              <a:gd name="connsiteY6" fmla="*/ 12680 h 1206177"/>
              <a:gd name="connsiteX7" fmla="*/ 640682 w 875026"/>
              <a:gd name="connsiteY7" fmla="*/ 95899 h 1206177"/>
              <a:gd name="connsiteX8" fmla="*/ 704850 w 875026"/>
              <a:gd name="connsiteY8" fmla="*/ 86875 h 1206177"/>
              <a:gd name="connsiteX9" fmla="*/ 742950 w 875026"/>
              <a:gd name="connsiteY9" fmla="*/ 507980 h 1206177"/>
              <a:gd name="connsiteX10" fmla="*/ 804111 w 875026"/>
              <a:gd name="connsiteY10" fmla="*/ 617267 h 1206177"/>
              <a:gd name="connsiteX11" fmla="*/ 874295 w 875026"/>
              <a:gd name="connsiteY11" fmla="*/ 757636 h 1206177"/>
              <a:gd name="connsiteX12" fmla="*/ 841208 w 875026"/>
              <a:gd name="connsiteY12" fmla="*/ 864917 h 1206177"/>
              <a:gd name="connsiteX13" fmla="*/ 848227 w 875026"/>
              <a:gd name="connsiteY13" fmla="*/ 968188 h 1206177"/>
              <a:gd name="connsiteX14" fmla="*/ 812132 w 875026"/>
              <a:gd name="connsiteY14" fmla="*/ 1072462 h 1206177"/>
              <a:gd name="connsiteX15" fmla="*/ 825166 w 875026"/>
              <a:gd name="connsiteY15" fmla="*/ 1095523 h 1206177"/>
              <a:gd name="connsiteX16" fmla="*/ 620629 w 875026"/>
              <a:gd name="connsiteY16" fmla="*/ 1205812 h 1206177"/>
              <a:gd name="connsiteX17" fmla="*/ 704850 w 875026"/>
              <a:gd name="connsiteY17" fmla="*/ 1132620 h 1206177"/>
              <a:gd name="connsiteX18" fmla="*/ 580524 w 875026"/>
              <a:gd name="connsiteY18" fmla="*/ 1174730 h 1206177"/>
              <a:gd name="connsiteX19" fmla="*/ 581527 w 875026"/>
              <a:gd name="connsiteY19" fmla="*/ 1173728 h 1206177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344906 w 875026"/>
              <a:gd name="connsiteY19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494298 w 875026"/>
              <a:gd name="connsiteY19" fmla="*/ 1255943 h 1424386"/>
              <a:gd name="connsiteX20" fmla="*/ 344906 w 875026"/>
              <a:gd name="connsiteY20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494298 w 875026"/>
              <a:gd name="connsiteY19" fmla="*/ 1255943 h 1424386"/>
              <a:gd name="connsiteX20" fmla="*/ 446171 w 875026"/>
              <a:gd name="connsiteY20" fmla="*/ 1311087 h 1424386"/>
              <a:gd name="connsiteX21" fmla="*/ 344906 w 875026"/>
              <a:gd name="connsiteY21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446171 w 875026"/>
              <a:gd name="connsiteY20" fmla="*/ 1311087 h 1424386"/>
              <a:gd name="connsiteX21" fmla="*/ 344906 w 875026"/>
              <a:gd name="connsiteY21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344906 w 875026"/>
              <a:gd name="connsiteY21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495300 w 875026"/>
              <a:gd name="connsiteY21" fmla="*/ 1291035 h 1424386"/>
              <a:gd name="connsiteX22" fmla="*/ 344906 w 875026"/>
              <a:gd name="connsiteY22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529389 w 875026"/>
              <a:gd name="connsiteY21" fmla="*/ 1303067 h 1424386"/>
              <a:gd name="connsiteX22" fmla="*/ 344906 w 875026"/>
              <a:gd name="connsiteY22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529389 w 875026"/>
              <a:gd name="connsiteY21" fmla="*/ 1303067 h 1424386"/>
              <a:gd name="connsiteX22" fmla="*/ 414087 w 875026"/>
              <a:gd name="connsiteY22" fmla="*/ 1379266 h 1424386"/>
              <a:gd name="connsiteX23" fmla="*/ 344906 w 875026"/>
              <a:gd name="connsiteY23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529389 w 875026"/>
              <a:gd name="connsiteY21" fmla="*/ 1303067 h 1424386"/>
              <a:gd name="connsiteX22" fmla="*/ 400050 w 875026"/>
              <a:gd name="connsiteY22" fmla="*/ 1404332 h 1424386"/>
              <a:gd name="connsiteX23" fmla="*/ 344906 w 875026"/>
              <a:gd name="connsiteY23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32185 w 875026"/>
              <a:gd name="connsiteY14" fmla="*/ 1016314 h 1424386"/>
              <a:gd name="connsiteX15" fmla="*/ 812132 w 875026"/>
              <a:gd name="connsiteY15" fmla="*/ 1072462 h 1424386"/>
              <a:gd name="connsiteX16" fmla="*/ 825166 w 875026"/>
              <a:gd name="connsiteY16" fmla="*/ 1095523 h 1424386"/>
              <a:gd name="connsiteX17" fmla="*/ 620629 w 875026"/>
              <a:gd name="connsiteY17" fmla="*/ 1205812 h 1424386"/>
              <a:gd name="connsiteX18" fmla="*/ 704850 w 875026"/>
              <a:gd name="connsiteY18" fmla="*/ 1132620 h 1424386"/>
              <a:gd name="connsiteX19" fmla="*/ 580524 w 875026"/>
              <a:gd name="connsiteY19" fmla="*/ 1174730 h 1424386"/>
              <a:gd name="connsiteX20" fmla="*/ 596567 w 875026"/>
              <a:gd name="connsiteY20" fmla="*/ 1213833 h 1424386"/>
              <a:gd name="connsiteX21" fmla="*/ 530392 w 875026"/>
              <a:gd name="connsiteY21" fmla="*/ 1258950 h 1424386"/>
              <a:gd name="connsiteX22" fmla="*/ 529389 w 875026"/>
              <a:gd name="connsiteY22" fmla="*/ 1303067 h 1424386"/>
              <a:gd name="connsiteX23" fmla="*/ 400050 w 875026"/>
              <a:gd name="connsiteY23" fmla="*/ 1404332 h 1424386"/>
              <a:gd name="connsiteX24" fmla="*/ 344906 w 875026"/>
              <a:gd name="connsiteY24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49230 w 875026"/>
              <a:gd name="connsiteY14" fmla="*/ 1018319 h 1424386"/>
              <a:gd name="connsiteX15" fmla="*/ 812132 w 875026"/>
              <a:gd name="connsiteY15" fmla="*/ 1072462 h 1424386"/>
              <a:gd name="connsiteX16" fmla="*/ 825166 w 875026"/>
              <a:gd name="connsiteY16" fmla="*/ 1095523 h 1424386"/>
              <a:gd name="connsiteX17" fmla="*/ 620629 w 875026"/>
              <a:gd name="connsiteY17" fmla="*/ 1205812 h 1424386"/>
              <a:gd name="connsiteX18" fmla="*/ 704850 w 875026"/>
              <a:gd name="connsiteY18" fmla="*/ 1132620 h 1424386"/>
              <a:gd name="connsiteX19" fmla="*/ 580524 w 875026"/>
              <a:gd name="connsiteY19" fmla="*/ 1174730 h 1424386"/>
              <a:gd name="connsiteX20" fmla="*/ 596567 w 875026"/>
              <a:gd name="connsiteY20" fmla="*/ 1213833 h 1424386"/>
              <a:gd name="connsiteX21" fmla="*/ 530392 w 875026"/>
              <a:gd name="connsiteY21" fmla="*/ 1258950 h 1424386"/>
              <a:gd name="connsiteX22" fmla="*/ 529389 w 875026"/>
              <a:gd name="connsiteY22" fmla="*/ 1303067 h 1424386"/>
              <a:gd name="connsiteX23" fmla="*/ 400050 w 875026"/>
              <a:gd name="connsiteY23" fmla="*/ 1404332 h 1424386"/>
              <a:gd name="connsiteX24" fmla="*/ 344906 w 875026"/>
              <a:gd name="connsiteY24" fmla="*/ 1424386 h 1424386"/>
              <a:gd name="connsiteX0" fmla="*/ 0 w 875044"/>
              <a:gd name="connsiteY0" fmla="*/ 45767 h 1424386"/>
              <a:gd name="connsiteX1" fmla="*/ 35092 w 875044"/>
              <a:gd name="connsiteY1" fmla="*/ 91888 h 1424386"/>
              <a:gd name="connsiteX2" fmla="*/ 63166 w 875044"/>
              <a:gd name="connsiteY2" fmla="*/ 17694 h 1424386"/>
              <a:gd name="connsiteX3" fmla="*/ 114300 w 875044"/>
              <a:gd name="connsiteY3" fmla="*/ 50780 h 1424386"/>
              <a:gd name="connsiteX4" fmla="*/ 206542 w 875044"/>
              <a:gd name="connsiteY4" fmla="*/ 74844 h 1424386"/>
              <a:gd name="connsiteX5" fmla="*/ 373982 w 875044"/>
              <a:gd name="connsiteY5" fmla="*/ 6665 h 1424386"/>
              <a:gd name="connsiteX6" fmla="*/ 466224 w 875044"/>
              <a:gd name="connsiteY6" fmla="*/ 12680 h 1424386"/>
              <a:gd name="connsiteX7" fmla="*/ 640682 w 875044"/>
              <a:gd name="connsiteY7" fmla="*/ 95899 h 1424386"/>
              <a:gd name="connsiteX8" fmla="*/ 704850 w 875044"/>
              <a:gd name="connsiteY8" fmla="*/ 86875 h 1424386"/>
              <a:gd name="connsiteX9" fmla="*/ 742950 w 875044"/>
              <a:gd name="connsiteY9" fmla="*/ 507980 h 1424386"/>
              <a:gd name="connsiteX10" fmla="*/ 804111 w 875044"/>
              <a:gd name="connsiteY10" fmla="*/ 617267 h 1424386"/>
              <a:gd name="connsiteX11" fmla="*/ 874295 w 875044"/>
              <a:gd name="connsiteY11" fmla="*/ 757636 h 1424386"/>
              <a:gd name="connsiteX12" fmla="*/ 841208 w 875044"/>
              <a:gd name="connsiteY12" fmla="*/ 864917 h 1424386"/>
              <a:gd name="connsiteX13" fmla="*/ 842211 w 875044"/>
              <a:gd name="connsiteY13" fmla="*/ 921064 h 1424386"/>
              <a:gd name="connsiteX14" fmla="*/ 848227 w 875044"/>
              <a:gd name="connsiteY14" fmla="*/ 968188 h 1424386"/>
              <a:gd name="connsiteX15" fmla="*/ 849230 w 875044"/>
              <a:gd name="connsiteY15" fmla="*/ 1018319 h 1424386"/>
              <a:gd name="connsiteX16" fmla="*/ 812132 w 875044"/>
              <a:gd name="connsiteY16" fmla="*/ 1072462 h 1424386"/>
              <a:gd name="connsiteX17" fmla="*/ 825166 w 875044"/>
              <a:gd name="connsiteY17" fmla="*/ 1095523 h 1424386"/>
              <a:gd name="connsiteX18" fmla="*/ 620629 w 875044"/>
              <a:gd name="connsiteY18" fmla="*/ 1205812 h 1424386"/>
              <a:gd name="connsiteX19" fmla="*/ 704850 w 875044"/>
              <a:gd name="connsiteY19" fmla="*/ 1132620 h 1424386"/>
              <a:gd name="connsiteX20" fmla="*/ 580524 w 875044"/>
              <a:gd name="connsiteY20" fmla="*/ 1174730 h 1424386"/>
              <a:gd name="connsiteX21" fmla="*/ 596567 w 875044"/>
              <a:gd name="connsiteY21" fmla="*/ 1213833 h 1424386"/>
              <a:gd name="connsiteX22" fmla="*/ 530392 w 875044"/>
              <a:gd name="connsiteY22" fmla="*/ 1258950 h 1424386"/>
              <a:gd name="connsiteX23" fmla="*/ 529389 w 875044"/>
              <a:gd name="connsiteY23" fmla="*/ 1303067 h 1424386"/>
              <a:gd name="connsiteX24" fmla="*/ 400050 w 875044"/>
              <a:gd name="connsiteY24" fmla="*/ 1404332 h 1424386"/>
              <a:gd name="connsiteX25" fmla="*/ 344906 w 875044"/>
              <a:gd name="connsiteY25" fmla="*/ 1424386 h 1424386"/>
              <a:gd name="connsiteX0" fmla="*/ 0 w 875044"/>
              <a:gd name="connsiteY0" fmla="*/ 45767 h 1424386"/>
              <a:gd name="connsiteX1" fmla="*/ 35092 w 875044"/>
              <a:gd name="connsiteY1" fmla="*/ 91888 h 1424386"/>
              <a:gd name="connsiteX2" fmla="*/ 63166 w 875044"/>
              <a:gd name="connsiteY2" fmla="*/ 17694 h 1424386"/>
              <a:gd name="connsiteX3" fmla="*/ 114300 w 875044"/>
              <a:gd name="connsiteY3" fmla="*/ 50780 h 1424386"/>
              <a:gd name="connsiteX4" fmla="*/ 206542 w 875044"/>
              <a:gd name="connsiteY4" fmla="*/ 74844 h 1424386"/>
              <a:gd name="connsiteX5" fmla="*/ 373982 w 875044"/>
              <a:gd name="connsiteY5" fmla="*/ 6665 h 1424386"/>
              <a:gd name="connsiteX6" fmla="*/ 466224 w 875044"/>
              <a:gd name="connsiteY6" fmla="*/ 12680 h 1424386"/>
              <a:gd name="connsiteX7" fmla="*/ 640682 w 875044"/>
              <a:gd name="connsiteY7" fmla="*/ 95899 h 1424386"/>
              <a:gd name="connsiteX8" fmla="*/ 704850 w 875044"/>
              <a:gd name="connsiteY8" fmla="*/ 86875 h 1424386"/>
              <a:gd name="connsiteX9" fmla="*/ 742950 w 875044"/>
              <a:gd name="connsiteY9" fmla="*/ 507980 h 1424386"/>
              <a:gd name="connsiteX10" fmla="*/ 804111 w 875044"/>
              <a:gd name="connsiteY10" fmla="*/ 617267 h 1424386"/>
              <a:gd name="connsiteX11" fmla="*/ 874295 w 875044"/>
              <a:gd name="connsiteY11" fmla="*/ 757636 h 1424386"/>
              <a:gd name="connsiteX12" fmla="*/ 841208 w 875044"/>
              <a:gd name="connsiteY12" fmla="*/ 864917 h 1424386"/>
              <a:gd name="connsiteX13" fmla="*/ 842211 w 875044"/>
              <a:gd name="connsiteY13" fmla="*/ 921064 h 1424386"/>
              <a:gd name="connsiteX14" fmla="*/ 848227 w 875044"/>
              <a:gd name="connsiteY14" fmla="*/ 968188 h 1424386"/>
              <a:gd name="connsiteX15" fmla="*/ 849230 w 875044"/>
              <a:gd name="connsiteY15" fmla="*/ 1018319 h 1424386"/>
              <a:gd name="connsiteX16" fmla="*/ 812132 w 875044"/>
              <a:gd name="connsiteY16" fmla="*/ 1072462 h 1424386"/>
              <a:gd name="connsiteX17" fmla="*/ 825166 w 875044"/>
              <a:gd name="connsiteY17" fmla="*/ 1095523 h 1424386"/>
              <a:gd name="connsiteX18" fmla="*/ 620629 w 875044"/>
              <a:gd name="connsiteY18" fmla="*/ 1205812 h 1424386"/>
              <a:gd name="connsiteX19" fmla="*/ 704850 w 875044"/>
              <a:gd name="connsiteY19" fmla="*/ 1132620 h 1424386"/>
              <a:gd name="connsiteX20" fmla="*/ 580524 w 875044"/>
              <a:gd name="connsiteY20" fmla="*/ 1174730 h 1424386"/>
              <a:gd name="connsiteX21" fmla="*/ 596567 w 875044"/>
              <a:gd name="connsiteY21" fmla="*/ 1213833 h 1424386"/>
              <a:gd name="connsiteX22" fmla="*/ 530392 w 875044"/>
              <a:gd name="connsiteY22" fmla="*/ 1258950 h 1424386"/>
              <a:gd name="connsiteX23" fmla="*/ 529389 w 875044"/>
              <a:gd name="connsiteY23" fmla="*/ 1303067 h 1424386"/>
              <a:gd name="connsiteX24" fmla="*/ 400050 w 875044"/>
              <a:gd name="connsiteY24" fmla="*/ 1404332 h 1424386"/>
              <a:gd name="connsiteX25" fmla="*/ 344906 w 875044"/>
              <a:gd name="connsiteY25" fmla="*/ 1424386 h 1424386"/>
              <a:gd name="connsiteX0" fmla="*/ 0 w 875113"/>
              <a:gd name="connsiteY0" fmla="*/ 45767 h 1424386"/>
              <a:gd name="connsiteX1" fmla="*/ 35092 w 875113"/>
              <a:gd name="connsiteY1" fmla="*/ 91888 h 1424386"/>
              <a:gd name="connsiteX2" fmla="*/ 63166 w 875113"/>
              <a:gd name="connsiteY2" fmla="*/ 17694 h 1424386"/>
              <a:gd name="connsiteX3" fmla="*/ 114300 w 875113"/>
              <a:gd name="connsiteY3" fmla="*/ 50780 h 1424386"/>
              <a:gd name="connsiteX4" fmla="*/ 206542 w 875113"/>
              <a:gd name="connsiteY4" fmla="*/ 74844 h 1424386"/>
              <a:gd name="connsiteX5" fmla="*/ 373982 w 875113"/>
              <a:gd name="connsiteY5" fmla="*/ 6665 h 1424386"/>
              <a:gd name="connsiteX6" fmla="*/ 466224 w 875113"/>
              <a:gd name="connsiteY6" fmla="*/ 12680 h 1424386"/>
              <a:gd name="connsiteX7" fmla="*/ 640682 w 875113"/>
              <a:gd name="connsiteY7" fmla="*/ 95899 h 1424386"/>
              <a:gd name="connsiteX8" fmla="*/ 704850 w 875113"/>
              <a:gd name="connsiteY8" fmla="*/ 86875 h 1424386"/>
              <a:gd name="connsiteX9" fmla="*/ 742950 w 875113"/>
              <a:gd name="connsiteY9" fmla="*/ 507980 h 1424386"/>
              <a:gd name="connsiteX10" fmla="*/ 804111 w 875113"/>
              <a:gd name="connsiteY10" fmla="*/ 617267 h 1424386"/>
              <a:gd name="connsiteX11" fmla="*/ 874295 w 875113"/>
              <a:gd name="connsiteY11" fmla="*/ 757636 h 1424386"/>
              <a:gd name="connsiteX12" fmla="*/ 841208 w 875113"/>
              <a:gd name="connsiteY12" fmla="*/ 864917 h 1424386"/>
              <a:gd name="connsiteX13" fmla="*/ 822159 w 875113"/>
              <a:gd name="connsiteY13" fmla="*/ 933096 h 1424386"/>
              <a:gd name="connsiteX14" fmla="*/ 848227 w 875113"/>
              <a:gd name="connsiteY14" fmla="*/ 968188 h 1424386"/>
              <a:gd name="connsiteX15" fmla="*/ 849230 w 875113"/>
              <a:gd name="connsiteY15" fmla="*/ 1018319 h 1424386"/>
              <a:gd name="connsiteX16" fmla="*/ 812132 w 875113"/>
              <a:gd name="connsiteY16" fmla="*/ 1072462 h 1424386"/>
              <a:gd name="connsiteX17" fmla="*/ 825166 w 875113"/>
              <a:gd name="connsiteY17" fmla="*/ 1095523 h 1424386"/>
              <a:gd name="connsiteX18" fmla="*/ 620629 w 875113"/>
              <a:gd name="connsiteY18" fmla="*/ 1205812 h 1424386"/>
              <a:gd name="connsiteX19" fmla="*/ 704850 w 875113"/>
              <a:gd name="connsiteY19" fmla="*/ 1132620 h 1424386"/>
              <a:gd name="connsiteX20" fmla="*/ 580524 w 875113"/>
              <a:gd name="connsiteY20" fmla="*/ 1174730 h 1424386"/>
              <a:gd name="connsiteX21" fmla="*/ 596567 w 875113"/>
              <a:gd name="connsiteY21" fmla="*/ 1213833 h 1424386"/>
              <a:gd name="connsiteX22" fmla="*/ 530392 w 875113"/>
              <a:gd name="connsiteY22" fmla="*/ 1258950 h 1424386"/>
              <a:gd name="connsiteX23" fmla="*/ 529389 w 875113"/>
              <a:gd name="connsiteY23" fmla="*/ 1303067 h 1424386"/>
              <a:gd name="connsiteX24" fmla="*/ 400050 w 875113"/>
              <a:gd name="connsiteY24" fmla="*/ 1404332 h 1424386"/>
              <a:gd name="connsiteX25" fmla="*/ 344906 w 875113"/>
              <a:gd name="connsiteY25" fmla="*/ 1424386 h 1424386"/>
              <a:gd name="connsiteX0" fmla="*/ 0 w 875113"/>
              <a:gd name="connsiteY0" fmla="*/ 45767 h 1425612"/>
              <a:gd name="connsiteX1" fmla="*/ 35092 w 875113"/>
              <a:gd name="connsiteY1" fmla="*/ 91888 h 1425612"/>
              <a:gd name="connsiteX2" fmla="*/ 63166 w 875113"/>
              <a:gd name="connsiteY2" fmla="*/ 17694 h 1425612"/>
              <a:gd name="connsiteX3" fmla="*/ 114300 w 875113"/>
              <a:gd name="connsiteY3" fmla="*/ 50780 h 1425612"/>
              <a:gd name="connsiteX4" fmla="*/ 206542 w 875113"/>
              <a:gd name="connsiteY4" fmla="*/ 74844 h 1425612"/>
              <a:gd name="connsiteX5" fmla="*/ 373982 w 875113"/>
              <a:gd name="connsiteY5" fmla="*/ 6665 h 1425612"/>
              <a:gd name="connsiteX6" fmla="*/ 466224 w 875113"/>
              <a:gd name="connsiteY6" fmla="*/ 12680 h 1425612"/>
              <a:gd name="connsiteX7" fmla="*/ 640682 w 875113"/>
              <a:gd name="connsiteY7" fmla="*/ 95899 h 1425612"/>
              <a:gd name="connsiteX8" fmla="*/ 704850 w 875113"/>
              <a:gd name="connsiteY8" fmla="*/ 86875 h 1425612"/>
              <a:gd name="connsiteX9" fmla="*/ 742950 w 875113"/>
              <a:gd name="connsiteY9" fmla="*/ 507980 h 1425612"/>
              <a:gd name="connsiteX10" fmla="*/ 804111 w 875113"/>
              <a:gd name="connsiteY10" fmla="*/ 617267 h 1425612"/>
              <a:gd name="connsiteX11" fmla="*/ 874295 w 875113"/>
              <a:gd name="connsiteY11" fmla="*/ 757636 h 1425612"/>
              <a:gd name="connsiteX12" fmla="*/ 841208 w 875113"/>
              <a:gd name="connsiteY12" fmla="*/ 864917 h 1425612"/>
              <a:gd name="connsiteX13" fmla="*/ 822159 w 875113"/>
              <a:gd name="connsiteY13" fmla="*/ 933096 h 1425612"/>
              <a:gd name="connsiteX14" fmla="*/ 848227 w 875113"/>
              <a:gd name="connsiteY14" fmla="*/ 968188 h 1425612"/>
              <a:gd name="connsiteX15" fmla="*/ 849230 w 875113"/>
              <a:gd name="connsiteY15" fmla="*/ 1018319 h 1425612"/>
              <a:gd name="connsiteX16" fmla="*/ 812132 w 875113"/>
              <a:gd name="connsiteY16" fmla="*/ 1072462 h 1425612"/>
              <a:gd name="connsiteX17" fmla="*/ 825166 w 875113"/>
              <a:gd name="connsiteY17" fmla="*/ 1095523 h 1425612"/>
              <a:gd name="connsiteX18" fmla="*/ 620629 w 875113"/>
              <a:gd name="connsiteY18" fmla="*/ 1205812 h 1425612"/>
              <a:gd name="connsiteX19" fmla="*/ 704850 w 875113"/>
              <a:gd name="connsiteY19" fmla="*/ 1132620 h 1425612"/>
              <a:gd name="connsiteX20" fmla="*/ 580524 w 875113"/>
              <a:gd name="connsiteY20" fmla="*/ 1174730 h 1425612"/>
              <a:gd name="connsiteX21" fmla="*/ 596567 w 875113"/>
              <a:gd name="connsiteY21" fmla="*/ 1213833 h 1425612"/>
              <a:gd name="connsiteX22" fmla="*/ 530392 w 875113"/>
              <a:gd name="connsiteY22" fmla="*/ 1258950 h 1425612"/>
              <a:gd name="connsiteX23" fmla="*/ 529389 w 875113"/>
              <a:gd name="connsiteY23" fmla="*/ 1303067 h 1425612"/>
              <a:gd name="connsiteX24" fmla="*/ 400050 w 875113"/>
              <a:gd name="connsiteY24" fmla="*/ 1404332 h 1425612"/>
              <a:gd name="connsiteX25" fmla="*/ 344906 w 875113"/>
              <a:gd name="connsiteY25" fmla="*/ 1424386 h 1425612"/>
              <a:gd name="connsiteX26" fmla="*/ 336885 w 875113"/>
              <a:gd name="connsiteY26" fmla="*/ 1423382 h 1425612"/>
              <a:gd name="connsiteX0" fmla="*/ 0 w 875113"/>
              <a:gd name="connsiteY0" fmla="*/ 45767 h 1424557"/>
              <a:gd name="connsiteX1" fmla="*/ 35092 w 875113"/>
              <a:gd name="connsiteY1" fmla="*/ 91888 h 1424557"/>
              <a:gd name="connsiteX2" fmla="*/ 63166 w 875113"/>
              <a:gd name="connsiteY2" fmla="*/ 17694 h 1424557"/>
              <a:gd name="connsiteX3" fmla="*/ 114300 w 875113"/>
              <a:gd name="connsiteY3" fmla="*/ 50780 h 1424557"/>
              <a:gd name="connsiteX4" fmla="*/ 206542 w 875113"/>
              <a:gd name="connsiteY4" fmla="*/ 74844 h 1424557"/>
              <a:gd name="connsiteX5" fmla="*/ 373982 w 875113"/>
              <a:gd name="connsiteY5" fmla="*/ 6665 h 1424557"/>
              <a:gd name="connsiteX6" fmla="*/ 466224 w 875113"/>
              <a:gd name="connsiteY6" fmla="*/ 12680 h 1424557"/>
              <a:gd name="connsiteX7" fmla="*/ 640682 w 875113"/>
              <a:gd name="connsiteY7" fmla="*/ 95899 h 1424557"/>
              <a:gd name="connsiteX8" fmla="*/ 704850 w 875113"/>
              <a:gd name="connsiteY8" fmla="*/ 86875 h 1424557"/>
              <a:gd name="connsiteX9" fmla="*/ 742950 w 875113"/>
              <a:gd name="connsiteY9" fmla="*/ 507980 h 1424557"/>
              <a:gd name="connsiteX10" fmla="*/ 804111 w 875113"/>
              <a:gd name="connsiteY10" fmla="*/ 617267 h 1424557"/>
              <a:gd name="connsiteX11" fmla="*/ 874295 w 875113"/>
              <a:gd name="connsiteY11" fmla="*/ 757636 h 1424557"/>
              <a:gd name="connsiteX12" fmla="*/ 841208 w 875113"/>
              <a:gd name="connsiteY12" fmla="*/ 864917 h 1424557"/>
              <a:gd name="connsiteX13" fmla="*/ 822159 w 875113"/>
              <a:gd name="connsiteY13" fmla="*/ 933096 h 1424557"/>
              <a:gd name="connsiteX14" fmla="*/ 848227 w 875113"/>
              <a:gd name="connsiteY14" fmla="*/ 968188 h 1424557"/>
              <a:gd name="connsiteX15" fmla="*/ 849230 w 875113"/>
              <a:gd name="connsiteY15" fmla="*/ 1018319 h 1424557"/>
              <a:gd name="connsiteX16" fmla="*/ 812132 w 875113"/>
              <a:gd name="connsiteY16" fmla="*/ 1072462 h 1424557"/>
              <a:gd name="connsiteX17" fmla="*/ 825166 w 875113"/>
              <a:gd name="connsiteY17" fmla="*/ 1095523 h 1424557"/>
              <a:gd name="connsiteX18" fmla="*/ 620629 w 875113"/>
              <a:gd name="connsiteY18" fmla="*/ 1205812 h 1424557"/>
              <a:gd name="connsiteX19" fmla="*/ 704850 w 875113"/>
              <a:gd name="connsiteY19" fmla="*/ 1132620 h 1424557"/>
              <a:gd name="connsiteX20" fmla="*/ 580524 w 875113"/>
              <a:gd name="connsiteY20" fmla="*/ 1174730 h 1424557"/>
              <a:gd name="connsiteX21" fmla="*/ 596567 w 875113"/>
              <a:gd name="connsiteY21" fmla="*/ 1213833 h 1424557"/>
              <a:gd name="connsiteX22" fmla="*/ 530392 w 875113"/>
              <a:gd name="connsiteY22" fmla="*/ 1258950 h 1424557"/>
              <a:gd name="connsiteX23" fmla="*/ 529389 w 875113"/>
              <a:gd name="connsiteY23" fmla="*/ 1303067 h 1424557"/>
              <a:gd name="connsiteX24" fmla="*/ 400050 w 875113"/>
              <a:gd name="connsiteY24" fmla="*/ 1404332 h 1424557"/>
              <a:gd name="connsiteX25" fmla="*/ 344906 w 875113"/>
              <a:gd name="connsiteY25" fmla="*/ 1424386 h 1424557"/>
              <a:gd name="connsiteX26" fmla="*/ 396041 w 875113"/>
              <a:gd name="connsiteY26" fmla="*/ 1385282 h 1424557"/>
              <a:gd name="connsiteX0" fmla="*/ 0 w 875113"/>
              <a:gd name="connsiteY0" fmla="*/ 45767 h 1424557"/>
              <a:gd name="connsiteX1" fmla="*/ 35092 w 875113"/>
              <a:gd name="connsiteY1" fmla="*/ 91888 h 1424557"/>
              <a:gd name="connsiteX2" fmla="*/ 63166 w 875113"/>
              <a:gd name="connsiteY2" fmla="*/ 17694 h 1424557"/>
              <a:gd name="connsiteX3" fmla="*/ 114300 w 875113"/>
              <a:gd name="connsiteY3" fmla="*/ 50780 h 1424557"/>
              <a:gd name="connsiteX4" fmla="*/ 206542 w 875113"/>
              <a:gd name="connsiteY4" fmla="*/ 74844 h 1424557"/>
              <a:gd name="connsiteX5" fmla="*/ 373982 w 875113"/>
              <a:gd name="connsiteY5" fmla="*/ 6665 h 1424557"/>
              <a:gd name="connsiteX6" fmla="*/ 466224 w 875113"/>
              <a:gd name="connsiteY6" fmla="*/ 12680 h 1424557"/>
              <a:gd name="connsiteX7" fmla="*/ 640682 w 875113"/>
              <a:gd name="connsiteY7" fmla="*/ 95899 h 1424557"/>
              <a:gd name="connsiteX8" fmla="*/ 704850 w 875113"/>
              <a:gd name="connsiteY8" fmla="*/ 86875 h 1424557"/>
              <a:gd name="connsiteX9" fmla="*/ 742950 w 875113"/>
              <a:gd name="connsiteY9" fmla="*/ 507980 h 1424557"/>
              <a:gd name="connsiteX10" fmla="*/ 804111 w 875113"/>
              <a:gd name="connsiteY10" fmla="*/ 617267 h 1424557"/>
              <a:gd name="connsiteX11" fmla="*/ 874295 w 875113"/>
              <a:gd name="connsiteY11" fmla="*/ 757636 h 1424557"/>
              <a:gd name="connsiteX12" fmla="*/ 841208 w 875113"/>
              <a:gd name="connsiteY12" fmla="*/ 864917 h 1424557"/>
              <a:gd name="connsiteX13" fmla="*/ 822159 w 875113"/>
              <a:gd name="connsiteY13" fmla="*/ 933096 h 1424557"/>
              <a:gd name="connsiteX14" fmla="*/ 848227 w 875113"/>
              <a:gd name="connsiteY14" fmla="*/ 968188 h 1424557"/>
              <a:gd name="connsiteX15" fmla="*/ 849230 w 875113"/>
              <a:gd name="connsiteY15" fmla="*/ 1018319 h 1424557"/>
              <a:gd name="connsiteX16" fmla="*/ 812132 w 875113"/>
              <a:gd name="connsiteY16" fmla="*/ 1072462 h 1424557"/>
              <a:gd name="connsiteX17" fmla="*/ 825166 w 875113"/>
              <a:gd name="connsiteY17" fmla="*/ 1095523 h 1424557"/>
              <a:gd name="connsiteX18" fmla="*/ 620629 w 875113"/>
              <a:gd name="connsiteY18" fmla="*/ 1205812 h 1424557"/>
              <a:gd name="connsiteX19" fmla="*/ 704850 w 875113"/>
              <a:gd name="connsiteY19" fmla="*/ 1132620 h 1424557"/>
              <a:gd name="connsiteX20" fmla="*/ 580524 w 875113"/>
              <a:gd name="connsiteY20" fmla="*/ 1174730 h 1424557"/>
              <a:gd name="connsiteX21" fmla="*/ 596567 w 875113"/>
              <a:gd name="connsiteY21" fmla="*/ 1213833 h 1424557"/>
              <a:gd name="connsiteX22" fmla="*/ 530392 w 875113"/>
              <a:gd name="connsiteY22" fmla="*/ 1258950 h 1424557"/>
              <a:gd name="connsiteX23" fmla="*/ 529389 w 875113"/>
              <a:gd name="connsiteY23" fmla="*/ 1303067 h 1424557"/>
              <a:gd name="connsiteX24" fmla="*/ 400050 w 875113"/>
              <a:gd name="connsiteY24" fmla="*/ 1404332 h 1424557"/>
              <a:gd name="connsiteX25" fmla="*/ 344906 w 875113"/>
              <a:gd name="connsiteY25" fmla="*/ 1424386 h 1424557"/>
              <a:gd name="connsiteX26" fmla="*/ 396041 w 875113"/>
              <a:gd name="connsiteY26" fmla="*/ 1385282 h 1424557"/>
              <a:gd name="connsiteX27" fmla="*/ 393032 w 875113"/>
              <a:gd name="connsiteY27" fmla="*/ 1379267 h 1424557"/>
              <a:gd name="connsiteX0" fmla="*/ 0 w 875113"/>
              <a:gd name="connsiteY0" fmla="*/ 45767 h 1436436"/>
              <a:gd name="connsiteX1" fmla="*/ 35092 w 875113"/>
              <a:gd name="connsiteY1" fmla="*/ 91888 h 1436436"/>
              <a:gd name="connsiteX2" fmla="*/ 63166 w 875113"/>
              <a:gd name="connsiteY2" fmla="*/ 17694 h 1436436"/>
              <a:gd name="connsiteX3" fmla="*/ 114300 w 875113"/>
              <a:gd name="connsiteY3" fmla="*/ 50780 h 1436436"/>
              <a:gd name="connsiteX4" fmla="*/ 206542 w 875113"/>
              <a:gd name="connsiteY4" fmla="*/ 74844 h 1436436"/>
              <a:gd name="connsiteX5" fmla="*/ 373982 w 875113"/>
              <a:gd name="connsiteY5" fmla="*/ 6665 h 1436436"/>
              <a:gd name="connsiteX6" fmla="*/ 466224 w 875113"/>
              <a:gd name="connsiteY6" fmla="*/ 12680 h 1436436"/>
              <a:gd name="connsiteX7" fmla="*/ 640682 w 875113"/>
              <a:gd name="connsiteY7" fmla="*/ 95899 h 1436436"/>
              <a:gd name="connsiteX8" fmla="*/ 704850 w 875113"/>
              <a:gd name="connsiteY8" fmla="*/ 86875 h 1436436"/>
              <a:gd name="connsiteX9" fmla="*/ 742950 w 875113"/>
              <a:gd name="connsiteY9" fmla="*/ 507980 h 1436436"/>
              <a:gd name="connsiteX10" fmla="*/ 804111 w 875113"/>
              <a:gd name="connsiteY10" fmla="*/ 617267 h 1436436"/>
              <a:gd name="connsiteX11" fmla="*/ 874295 w 875113"/>
              <a:gd name="connsiteY11" fmla="*/ 757636 h 1436436"/>
              <a:gd name="connsiteX12" fmla="*/ 841208 w 875113"/>
              <a:gd name="connsiteY12" fmla="*/ 864917 h 1436436"/>
              <a:gd name="connsiteX13" fmla="*/ 822159 w 875113"/>
              <a:gd name="connsiteY13" fmla="*/ 933096 h 1436436"/>
              <a:gd name="connsiteX14" fmla="*/ 848227 w 875113"/>
              <a:gd name="connsiteY14" fmla="*/ 968188 h 1436436"/>
              <a:gd name="connsiteX15" fmla="*/ 849230 w 875113"/>
              <a:gd name="connsiteY15" fmla="*/ 1018319 h 1436436"/>
              <a:gd name="connsiteX16" fmla="*/ 812132 w 875113"/>
              <a:gd name="connsiteY16" fmla="*/ 1072462 h 1436436"/>
              <a:gd name="connsiteX17" fmla="*/ 825166 w 875113"/>
              <a:gd name="connsiteY17" fmla="*/ 1095523 h 1436436"/>
              <a:gd name="connsiteX18" fmla="*/ 620629 w 875113"/>
              <a:gd name="connsiteY18" fmla="*/ 1205812 h 1436436"/>
              <a:gd name="connsiteX19" fmla="*/ 704850 w 875113"/>
              <a:gd name="connsiteY19" fmla="*/ 1132620 h 1436436"/>
              <a:gd name="connsiteX20" fmla="*/ 580524 w 875113"/>
              <a:gd name="connsiteY20" fmla="*/ 1174730 h 1436436"/>
              <a:gd name="connsiteX21" fmla="*/ 596567 w 875113"/>
              <a:gd name="connsiteY21" fmla="*/ 1213833 h 1436436"/>
              <a:gd name="connsiteX22" fmla="*/ 530392 w 875113"/>
              <a:gd name="connsiteY22" fmla="*/ 1258950 h 1436436"/>
              <a:gd name="connsiteX23" fmla="*/ 529389 w 875113"/>
              <a:gd name="connsiteY23" fmla="*/ 1303067 h 1436436"/>
              <a:gd name="connsiteX24" fmla="*/ 400050 w 875113"/>
              <a:gd name="connsiteY24" fmla="*/ 1404332 h 1436436"/>
              <a:gd name="connsiteX25" fmla="*/ 344906 w 875113"/>
              <a:gd name="connsiteY25" fmla="*/ 1424386 h 1436436"/>
              <a:gd name="connsiteX26" fmla="*/ 396041 w 875113"/>
              <a:gd name="connsiteY26" fmla="*/ 1385282 h 1436436"/>
              <a:gd name="connsiteX27" fmla="*/ 281740 w 875113"/>
              <a:gd name="connsiteY27" fmla="*/ 1436417 h 1436436"/>
              <a:gd name="connsiteX0" fmla="*/ 0 w 875113"/>
              <a:gd name="connsiteY0" fmla="*/ 45767 h 1439440"/>
              <a:gd name="connsiteX1" fmla="*/ 35092 w 875113"/>
              <a:gd name="connsiteY1" fmla="*/ 91888 h 1439440"/>
              <a:gd name="connsiteX2" fmla="*/ 63166 w 875113"/>
              <a:gd name="connsiteY2" fmla="*/ 17694 h 1439440"/>
              <a:gd name="connsiteX3" fmla="*/ 114300 w 875113"/>
              <a:gd name="connsiteY3" fmla="*/ 50780 h 1439440"/>
              <a:gd name="connsiteX4" fmla="*/ 206542 w 875113"/>
              <a:gd name="connsiteY4" fmla="*/ 74844 h 1439440"/>
              <a:gd name="connsiteX5" fmla="*/ 373982 w 875113"/>
              <a:gd name="connsiteY5" fmla="*/ 6665 h 1439440"/>
              <a:gd name="connsiteX6" fmla="*/ 466224 w 875113"/>
              <a:gd name="connsiteY6" fmla="*/ 12680 h 1439440"/>
              <a:gd name="connsiteX7" fmla="*/ 640682 w 875113"/>
              <a:gd name="connsiteY7" fmla="*/ 95899 h 1439440"/>
              <a:gd name="connsiteX8" fmla="*/ 704850 w 875113"/>
              <a:gd name="connsiteY8" fmla="*/ 86875 h 1439440"/>
              <a:gd name="connsiteX9" fmla="*/ 742950 w 875113"/>
              <a:gd name="connsiteY9" fmla="*/ 507980 h 1439440"/>
              <a:gd name="connsiteX10" fmla="*/ 804111 w 875113"/>
              <a:gd name="connsiteY10" fmla="*/ 617267 h 1439440"/>
              <a:gd name="connsiteX11" fmla="*/ 874295 w 875113"/>
              <a:gd name="connsiteY11" fmla="*/ 757636 h 1439440"/>
              <a:gd name="connsiteX12" fmla="*/ 841208 w 875113"/>
              <a:gd name="connsiteY12" fmla="*/ 864917 h 1439440"/>
              <a:gd name="connsiteX13" fmla="*/ 822159 w 875113"/>
              <a:gd name="connsiteY13" fmla="*/ 933096 h 1439440"/>
              <a:gd name="connsiteX14" fmla="*/ 848227 w 875113"/>
              <a:gd name="connsiteY14" fmla="*/ 968188 h 1439440"/>
              <a:gd name="connsiteX15" fmla="*/ 849230 w 875113"/>
              <a:gd name="connsiteY15" fmla="*/ 1018319 h 1439440"/>
              <a:gd name="connsiteX16" fmla="*/ 812132 w 875113"/>
              <a:gd name="connsiteY16" fmla="*/ 1072462 h 1439440"/>
              <a:gd name="connsiteX17" fmla="*/ 825166 w 875113"/>
              <a:gd name="connsiteY17" fmla="*/ 1095523 h 1439440"/>
              <a:gd name="connsiteX18" fmla="*/ 620629 w 875113"/>
              <a:gd name="connsiteY18" fmla="*/ 1205812 h 1439440"/>
              <a:gd name="connsiteX19" fmla="*/ 704850 w 875113"/>
              <a:gd name="connsiteY19" fmla="*/ 1132620 h 1439440"/>
              <a:gd name="connsiteX20" fmla="*/ 580524 w 875113"/>
              <a:gd name="connsiteY20" fmla="*/ 1174730 h 1439440"/>
              <a:gd name="connsiteX21" fmla="*/ 596567 w 875113"/>
              <a:gd name="connsiteY21" fmla="*/ 1213833 h 1439440"/>
              <a:gd name="connsiteX22" fmla="*/ 530392 w 875113"/>
              <a:gd name="connsiteY22" fmla="*/ 1258950 h 1439440"/>
              <a:gd name="connsiteX23" fmla="*/ 529389 w 875113"/>
              <a:gd name="connsiteY23" fmla="*/ 1303067 h 1439440"/>
              <a:gd name="connsiteX24" fmla="*/ 400050 w 875113"/>
              <a:gd name="connsiteY24" fmla="*/ 1404332 h 1439440"/>
              <a:gd name="connsiteX25" fmla="*/ 344906 w 875113"/>
              <a:gd name="connsiteY25" fmla="*/ 1424386 h 1439440"/>
              <a:gd name="connsiteX26" fmla="*/ 396041 w 875113"/>
              <a:gd name="connsiteY26" fmla="*/ 1385282 h 1439440"/>
              <a:gd name="connsiteX27" fmla="*/ 281740 w 875113"/>
              <a:gd name="connsiteY27" fmla="*/ 1436417 h 1439440"/>
              <a:gd name="connsiteX28" fmla="*/ 287756 w 875113"/>
              <a:gd name="connsiteY28" fmla="*/ 1433408 h 1439440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96779 w 875113"/>
              <a:gd name="connsiteY29" fmla="*/ 1380269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230606 w 875113"/>
              <a:gd name="connsiteY30" fmla="*/ 1431403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31" fmla="*/ 194511 w 875113"/>
              <a:gd name="connsiteY31" fmla="*/ 1397314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31" fmla="*/ 178469 w 875113"/>
              <a:gd name="connsiteY31" fmla="*/ 1415362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31" fmla="*/ 178469 w 875113"/>
              <a:gd name="connsiteY31" fmla="*/ 1415362 h 1437196"/>
              <a:gd name="connsiteX32" fmla="*/ 178469 w 875113"/>
              <a:gd name="connsiteY32" fmla="*/ 1415361 h 1437196"/>
              <a:gd name="connsiteX0" fmla="*/ 0 w 875113"/>
              <a:gd name="connsiteY0" fmla="*/ 45767 h 1474516"/>
              <a:gd name="connsiteX1" fmla="*/ 35092 w 875113"/>
              <a:gd name="connsiteY1" fmla="*/ 91888 h 1474516"/>
              <a:gd name="connsiteX2" fmla="*/ 63166 w 875113"/>
              <a:gd name="connsiteY2" fmla="*/ 17694 h 1474516"/>
              <a:gd name="connsiteX3" fmla="*/ 114300 w 875113"/>
              <a:gd name="connsiteY3" fmla="*/ 50780 h 1474516"/>
              <a:gd name="connsiteX4" fmla="*/ 206542 w 875113"/>
              <a:gd name="connsiteY4" fmla="*/ 74844 h 1474516"/>
              <a:gd name="connsiteX5" fmla="*/ 373982 w 875113"/>
              <a:gd name="connsiteY5" fmla="*/ 6665 h 1474516"/>
              <a:gd name="connsiteX6" fmla="*/ 466224 w 875113"/>
              <a:gd name="connsiteY6" fmla="*/ 12680 h 1474516"/>
              <a:gd name="connsiteX7" fmla="*/ 640682 w 875113"/>
              <a:gd name="connsiteY7" fmla="*/ 95899 h 1474516"/>
              <a:gd name="connsiteX8" fmla="*/ 704850 w 875113"/>
              <a:gd name="connsiteY8" fmla="*/ 86875 h 1474516"/>
              <a:gd name="connsiteX9" fmla="*/ 742950 w 875113"/>
              <a:gd name="connsiteY9" fmla="*/ 507980 h 1474516"/>
              <a:gd name="connsiteX10" fmla="*/ 804111 w 875113"/>
              <a:gd name="connsiteY10" fmla="*/ 617267 h 1474516"/>
              <a:gd name="connsiteX11" fmla="*/ 874295 w 875113"/>
              <a:gd name="connsiteY11" fmla="*/ 757636 h 1474516"/>
              <a:gd name="connsiteX12" fmla="*/ 841208 w 875113"/>
              <a:gd name="connsiteY12" fmla="*/ 864917 h 1474516"/>
              <a:gd name="connsiteX13" fmla="*/ 822159 w 875113"/>
              <a:gd name="connsiteY13" fmla="*/ 933096 h 1474516"/>
              <a:gd name="connsiteX14" fmla="*/ 848227 w 875113"/>
              <a:gd name="connsiteY14" fmla="*/ 968188 h 1474516"/>
              <a:gd name="connsiteX15" fmla="*/ 849230 w 875113"/>
              <a:gd name="connsiteY15" fmla="*/ 1018319 h 1474516"/>
              <a:gd name="connsiteX16" fmla="*/ 812132 w 875113"/>
              <a:gd name="connsiteY16" fmla="*/ 1072462 h 1474516"/>
              <a:gd name="connsiteX17" fmla="*/ 825166 w 875113"/>
              <a:gd name="connsiteY17" fmla="*/ 1095523 h 1474516"/>
              <a:gd name="connsiteX18" fmla="*/ 620629 w 875113"/>
              <a:gd name="connsiteY18" fmla="*/ 1205812 h 1474516"/>
              <a:gd name="connsiteX19" fmla="*/ 704850 w 875113"/>
              <a:gd name="connsiteY19" fmla="*/ 1132620 h 1474516"/>
              <a:gd name="connsiteX20" fmla="*/ 580524 w 875113"/>
              <a:gd name="connsiteY20" fmla="*/ 1174730 h 1474516"/>
              <a:gd name="connsiteX21" fmla="*/ 596567 w 875113"/>
              <a:gd name="connsiteY21" fmla="*/ 1213833 h 1474516"/>
              <a:gd name="connsiteX22" fmla="*/ 530392 w 875113"/>
              <a:gd name="connsiteY22" fmla="*/ 1258950 h 1474516"/>
              <a:gd name="connsiteX23" fmla="*/ 529389 w 875113"/>
              <a:gd name="connsiteY23" fmla="*/ 1303067 h 1474516"/>
              <a:gd name="connsiteX24" fmla="*/ 400050 w 875113"/>
              <a:gd name="connsiteY24" fmla="*/ 1404332 h 1474516"/>
              <a:gd name="connsiteX25" fmla="*/ 344906 w 875113"/>
              <a:gd name="connsiteY25" fmla="*/ 1424386 h 1474516"/>
              <a:gd name="connsiteX26" fmla="*/ 396041 w 875113"/>
              <a:gd name="connsiteY26" fmla="*/ 1385282 h 1474516"/>
              <a:gd name="connsiteX27" fmla="*/ 281740 w 875113"/>
              <a:gd name="connsiteY27" fmla="*/ 1436417 h 1474516"/>
              <a:gd name="connsiteX28" fmla="*/ 293772 w 875113"/>
              <a:gd name="connsiteY28" fmla="*/ 1387287 h 1474516"/>
              <a:gd name="connsiteX29" fmla="*/ 232611 w 875113"/>
              <a:gd name="connsiteY29" fmla="*/ 1429398 h 1474516"/>
              <a:gd name="connsiteX30" fmla="*/ 198521 w 875113"/>
              <a:gd name="connsiteY30" fmla="*/ 1402327 h 1474516"/>
              <a:gd name="connsiteX31" fmla="*/ 178469 w 875113"/>
              <a:gd name="connsiteY31" fmla="*/ 1415362 h 1474516"/>
              <a:gd name="connsiteX32" fmla="*/ 237624 w 875113"/>
              <a:gd name="connsiteY32" fmla="*/ 1474516 h 1474516"/>
              <a:gd name="connsiteX0" fmla="*/ 0 w 875113"/>
              <a:gd name="connsiteY0" fmla="*/ 45767 h 1478362"/>
              <a:gd name="connsiteX1" fmla="*/ 35092 w 875113"/>
              <a:gd name="connsiteY1" fmla="*/ 91888 h 1478362"/>
              <a:gd name="connsiteX2" fmla="*/ 63166 w 875113"/>
              <a:gd name="connsiteY2" fmla="*/ 17694 h 1478362"/>
              <a:gd name="connsiteX3" fmla="*/ 114300 w 875113"/>
              <a:gd name="connsiteY3" fmla="*/ 50780 h 1478362"/>
              <a:gd name="connsiteX4" fmla="*/ 206542 w 875113"/>
              <a:gd name="connsiteY4" fmla="*/ 74844 h 1478362"/>
              <a:gd name="connsiteX5" fmla="*/ 373982 w 875113"/>
              <a:gd name="connsiteY5" fmla="*/ 6665 h 1478362"/>
              <a:gd name="connsiteX6" fmla="*/ 466224 w 875113"/>
              <a:gd name="connsiteY6" fmla="*/ 12680 h 1478362"/>
              <a:gd name="connsiteX7" fmla="*/ 640682 w 875113"/>
              <a:gd name="connsiteY7" fmla="*/ 95899 h 1478362"/>
              <a:gd name="connsiteX8" fmla="*/ 704850 w 875113"/>
              <a:gd name="connsiteY8" fmla="*/ 86875 h 1478362"/>
              <a:gd name="connsiteX9" fmla="*/ 742950 w 875113"/>
              <a:gd name="connsiteY9" fmla="*/ 507980 h 1478362"/>
              <a:gd name="connsiteX10" fmla="*/ 804111 w 875113"/>
              <a:gd name="connsiteY10" fmla="*/ 617267 h 1478362"/>
              <a:gd name="connsiteX11" fmla="*/ 874295 w 875113"/>
              <a:gd name="connsiteY11" fmla="*/ 757636 h 1478362"/>
              <a:gd name="connsiteX12" fmla="*/ 841208 w 875113"/>
              <a:gd name="connsiteY12" fmla="*/ 864917 h 1478362"/>
              <a:gd name="connsiteX13" fmla="*/ 822159 w 875113"/>
              <a:gd name="connsiteY13" fmla="*/ 933096 h 1478362"/>
              <a:gd name="connsiteX14" fmla="*/ 848227 w 875113"/>
              <a:gd name="connsiteY14" fmla="*/ 968188 h 1478362"/>
              <a:gd name="connsiteX15" fmla="*/ 849230 w 875113"/>
              <a:gd name="connsiteY15" fmla="*/ 1018319 h 1478362"/>
              <a:gd name="connsiteX16" fmla="*/ 812132 w 875113"/>
              <a:gd name="connsiteY16" fmla="*/ 1072462 h 1478362"/>
              <a:gd name="connsiteX17" fmla="*/ 825166 w 875113"/>
              <a:gd name="connsiteY17" fmla="*/ 1095523 h 1478362"/>
              <a:gd name="connsiteX18" fmla="*/ 620629 w 875113"/>
              <a:gd name="connsiteY18" fmla="*/ 1205812 h 1478362"/>
              <a:gd name="connsiteX19" fmla="*/ 704850 w 875113"/>
              <a:gd name="connsiteY19" fmla="*/ 1132620 h 1478362"/>
              <a:gd name="connsiteX20" fmla="*/ 580524 w 875113"/>
              <a:gd name="connsiteY20" fmla="*/ 1174730 h 1478362"/>
              <a:gd name="connsiteX21" fmla="*/ 596567 w 875113"/>
              <a:gd name="connsiteY21" fmla="*/ 1213833 h 1478362"/>
              <a:gd name="connsiteX22" fmla="*/ 530392 w 875113"/>
              <a:gd name="connsiteY22" fmla="*/ 1258950 h 1478362"/>
              <a:gd name="connsiteX23" fmla="*/ 529389 w 875113"/>
              <a:gd name="connsiteY23" fmla="*/ 1303067 h 1478362"/>
              <a:gd name="connsiteX24" fmla="*/ 400050 w 875113"/>
              <a:gd name="connsiteY24" fmla="*/ 1404332 h 1478362"/>
              <a:gd name="connsiteX25" fmla="*/ 344906 w 875113"/>
              <a:gd name="connsiteY25" fmla="*/ 1424386 h 1478362"/>
              <a:gd name="connsiteX26" fmla="*/ 396041 w 875113"/>
              <a:gd name="connsiteY26" fmla="*/ 1385282 h 1478362"/>
              <a:gd name="connsiteX27" fmla="*/ 281740 w 875113"/>
              <a:gd name="connsiteY27" fmla="*/ 1436417 h 1478362"/>
              <a:gd name="connsiteX28" fmla="*/ 293772 w 875113"/>
              <a:gd name="connsiteY28" fmla="*/ 1387287 h 1478362"/>
              <a:gd name="connsiteX29" fmla="*/ 232611 w 875113"/>
              <a:gd name="connsiteY29" fmla="*/ 1429398 h 1478362"/>
              <a:gd name="connsiteX30" fmla="*/ 198521 w 875113"/>
              <a:gd name="connsiteY30" fmla="*/ 1402327 h 1478362"/>
              <a:gd name="connsiteX31" fmla="*/ 178469 w 875113"/>
              <a:gd name="connsiteY31" fmla="*/ 1415362 h 1478362"/>
              <a:gd name="connsiteX32" fmla="*/ 237624 w 875113"/>
              <a:gd name="connsiteY32" fmla="*/ 1474516 h 1478362"/>
              <a:gd name="connsiteX33" fmla="*/ 236621 w 875113"/>
              <a:gd name="connsiteY33" fmla="*/ 1472511 h 1478362"/>
              <a:gd name="connsiteX0" fmla="*/ 0 w 875113"/>
              <a:gd name="connsiteY0" fmla="*/ 45767 h 1510615"/>
              <a:gd name="connsiteX1" fmla="*/ 35092 w 875113"/>
              <a:gd name="connsiteY1" fmla="*/ 91888 h 1510615"/>
              <a:gd name="connsiteX2" fmla="*/ 63166 w 875113"/>
              <a:gd name="connsiteY2" fmla="*/ 17694 h 1510615"/>
              <a:gd name="connsiteX3" fmla="*/ 114300 w 875113"/>
              <a:gd name="connsiteY3" fmla="*/ 50780 h 1510615"/>
              <a:gd name="connsiteX4" fmla="*/ 206542 w 875113"/>
              <a:gd name="connsiteY4" fmla="*/ 74844 h 1510615"/>
              <a:gd name="connsiteX5" fmla="*/ 373982 w 875113"/>
              <a:gd name="connsiteY5" fmla="*/ 6665 h 1510615"/>
              <a:gd name="connsiteX6" fmla="*/ 466224 w 875113"/>
              <a:gd name="connsiteY6" fmla="*/ 12680 h 1510615"/>
              <a:gd name="connsiteX7" fmla="*/ 640682 w 875113"/>
              <a:gd name="connsiteY7" fmla="*/ 95899 h 1510615"/>
              <a:gd name="connsiteX8" fmla="*/ 704850 w 875113"/>
              <a:gd name="connsiteY8" fmla="*/ 86875 h 1510615"/>
              <a:gd name="connsiteX9" fmla="*/ 742950 w 875113"/>
              <a:gd name="connsiteY9" fmla="*/ 507980 h 1510615"/>
              <a:gd name="connsiteX10" fmla="*/ 804111 w 875113"/>
              <a:gd name="connsiteY10" fmla="*/ 617267 h 1510615"/>
              <a:gd name="connsiteX11" fmla="*/ 874295 w 875113"/>
              <a:gd name="connsiteY11" fmla="*/ 757636 h 1510615"/>
              <a:gd name="connsiteX12" fmla="*/ 841208 w 875113"/>
              <a:gd name="connsiteY12" fmla="*/ 864917 h 1510615"/>
              <a:gd name="connsiteX13" fmla="*/ 822159 w 875113"/>
              <a:gd name="connsiteY13" fmla="*/ 933096 h 1510615"/>
              <a:gd name="connsiteX14" fmla="*/ 848227 w 875113"/>
              <a:gd name="connsiteY14" fmla="*/ 968188 h 1510615"/>
              <a:gd name="connsiteX15" fmla="*/ 849230 w 875113"/>
              <a:gd name="connsiteY15" fmla="*/ 1018319 h 1510615"/>
              <a:gd name="connsiteX16" fmla="*/ 812132 w 875113"/>
              <a:gd name="connsiteY16" fmla="*/ 1072462 h 1510615"/>
              <a:gd name="connsiteX17" fmla="*/ 825166 w 875113"/>
              <a:gd name="connsiteY17" fmla="*/ 1095523 h 1510615"/>
              <a:gd name="connsiteX18" fmla="*/ 620629 w 875113"/>
              <a:gd name="connsiteY18" fmla="*/ 1205812 h 1510615"/>
              <a:gd name="connsiteX19" fmla="*/ 704850 w 875113"/>
              <a:gd name="connsiteY19" fmla="*/ 1132620 h 1510615"/>
              <a:gd name="connsiteX20" fmla="*/ 580524 w 875113"/>
              <a:gd name="connsiteY20" fmla="*/ 1174730 h 1510615"/>
              <a:gd name="connsiteX21" fmla="*/ 596567 w 875113"/>
              <a:gd name="connsiteY21" fmla="*/ 1213833 h 1510615"/>
              <a:gd name="connsiteX22" fmla="*/ 530392 w 875113"/>
              <a:gd name="connsiteY22" fmla="*/ 1258950 h 1510615"/>
              <a:gd name="connsiteX23" fmla="*/ 529389 w 875113"/>
              <a:gd name="connsiteY23" fmla="*/ 1303067 h 1510615"/>
              <a:gd name="connsiteX24" fmla="*/ 400050 w 875113"/>
              <a:gd name="connsiteY24" fmla="*/ 1404332 h 1510615"/>
              <a:gd name="connsiteX25" fmla="*/ 344906 w 875113"/>
              <a:gd name="connsiteY25" fmla="*/ 1424386 h 1510615"/>
              <a:gd name="connsiteX26" fmla="*/ 396041 w 875113"/>
              <a:gd name="connsiteY26" fmla="*/ 1385282 h 1510615"/>
              <a:gd name="connsiteX27" fmla="*/ 281740 w 875113"/>
              <a:gd name="connsiteY27" fmla="*/ 1436417 h 1510615"/>
              <a:gd name="connsiteX28" fmla="*/ 293772 w 875113"/>
              <a:gd name="connsiteY28" fmla="*/ 1387287 h 1510615"/>
              <a:gd name="connsiteX29" fmla="*/ 232611 w 875113"/>
              <a:gd name="connsiteY29" fmla="*/ 1429398 h 1510615"/>
              <a:gd name="connsiteX30" fmla="*/ 198521 w 875113"/>
              <a:gd name="connsiteY30" fmla="*/ 1402327 h 1510615"/>
              <a:gd name="connsiteX31" fmla="*/ 178469 w 875113"/>
              <a:gd name="connsiteY31" fmla="*/ 1415362 h 1510615"/>
              <a:gd name="connsiteX32" fmla="*/ 237624 w 875113"/>
              <a:gd name="connsiteY32" fmla="*/ 1474516 h 1510615"/>
              <a:gd name="connsiteX33" fmla="*/ 184484 w 875113"/>
              <a:gd name="connsiteY33" fmla="*/ 1510611 h 1510615"/>
              <a:gd name="connsiteX0" fmla="*/ 0 w 875113"/>
              <a:gd name="connsiteY0" fmla="*/ 45767 h 1512362"/>
              <a:gd name="connsiteX1" fmla="*/ 35092 w 875113"/>
              <a:gd name="connsiteY1" fmla="*/ 91888 h 1512362"/>
              <a:gd name="connsiteX2" fmla="*/ 63166 w 875113"/>
              <a:gd name="connsiteY2" fmla="*/ 17694 h 1512362"/>
              <a:gd name="connsiteX3" fmla="*/ 114300 w 875113"/>
              <a:gd name="connsiteY3" fmla="*/ 50780 h 1512362"/>
              <a:gd name="connsiteX4" fmla="*/ 206542 w 875113"/>
              <a:gd name="connsiteY4" fmla="*/ 74844 h 1512362"/>
              <a:gd name="connsiteX5" fmla="*/ 373982 w 875113"/>
              <a:gd name="connsiteY5" fmla="*/ 6665 h 1512362"/>
              <a:gd name="connsiteX6" fmla="*/ 466224 w 875113"/>
              <a:gd name="connsiteY6" fmla="*/ 12680 h 1512362"/>
              <a:gd name="connsiteX7" fmla="*/ 640682 w 875113"/>
              <a:gd name="connsiteY7" fmla="*/ 95899 h 1512362"/>
              <a:gd name="connsiteX8" fmla="*/ 704850 w 875113"/>
              <a:gd name="connsiteY8" fmla="*/ 86875 h 1512362"/>
              <a:gd name="connsiteX9" fmla="*/ 742950 w 875113"/>
              <a:gd name="connsiteY9" fmla="*/ 507980 h 1512362"/>
              <a:gd name="connsiteX10" fmla="*/ 804111 w 875113"/>
              <a:gd name="connsiteY10" fmla="*/ 617267 h 1512362"/>
              <a:gd name="connsiteX11" fmla="*/ 874295 w 875113"/>
              <a:gd name="connsiteY11" fmla="*/ 757636 h 1512362"/>
              <a:gd name="connsiteX12" fmla="*/ 841208 w 875113"/>
              <a:gd name="connsiteY12" fmla="*/ 864917 h 1512362"/>
              <a:gd name="connsiteX13" fmla="*/ 822159 w 875113"/>
              <a:gd name="connsiteY13" fmla="*/ 933096 h 1512362"/>
              <a:gd name="connsiteX14" fmla="*/ 848227 w 875113"/>
              <a:gd name="connsiteY14" fmla="*/ 968188 h 1512362"/>
              <a:gd name="connsiteX15" fmla="*/ 849230 w 875113"/>
              <a:gd name="connsiteY15" fmla="*/ 1018319 h 1512362"/>
              <a:gd name="connsiteX16" fmla="*/ 812132 w 875113"/>
              <a:gd name="connsiteY16" fmla="*/ 1072462 h 1512362"/>
              <a:gd name="connsiteX17" fmla="*/ 825166 w 875113"/>
              <a:gd name="connsiteY17" fmla="*/ 1095523 h 1512362"/>
              <a:gd name="connsiteX18" fmla="*/ 620629 w 875113"/>
              <a:gd name="connsiteY18" fmla="*/ 1205812 h 1512362"/>
              <a:gd name="connsiteX19" fmla="*/ 704850 w 875113"/>
              <a:gd name="connsiteY19" fmla="*/ 1132620 h 1512362"/>
              <a:gd name="connsiteX20" fmla="*/ 580524 w 875113"/>
              <a:gd name="connsiteY20" fmla="*/ 1174730 h 1512362"/>
              <a:gd name="connsiteX21" fmla="*/ 596567 w 875113"/>
              <a:gd name="connsiteY21" fmla="*/ 1213833 h 1512362"/>
              <a:gd name="connsiteX22" fmla="*/ 530392 w 875113"/>
              <a:gd name="connsiteY22" fmla="*/ 1258950 h 1512362"/>
              <a:gd name="connsiteX23" fmla="*/ 529389 w 875113"/>
              <a:gd name="connsiteY23" fmla="*/ 1303067 h 1512362"/>
              <a:gd name="connsiteX24" fmla="*/ 400050 w 875113"/>
              <a:gd name="connsiteY24" fmla="*/ 1404332 h 1512362"/>
              <a:gd name="connsiteX25" fmla="*/ 344906 w 875113"/>
              <a:gd name="connsiteY25" fmla="*/ 1424386 h 1512362"/>
              <a:gd name="connsiteX26" fmla="*/ 396041 w 875113"/>
              <a:gd name="connsiteY26" fmla="*/ 1385282 h 1512362"/>
              <a:gd name="connsiteX27" fmla="*/ 281740 w 875113"/>
              <a:gd name="connsiteY27" fmla="*/ 1436417 h 1512362"/>
              <a:gd name="connsiteX28" fmla="*/ 293772 w 875113"/>
              <a:gd name="connsiteY28" fmla="*/ 1387287 h 1512362"/>
              <a:gd name="connsiteX29" fmla="*/ 232611 w 875113"/>
              <a:gd name="connsiteY29" fmla="*/ 1429398 h 1512362"/>
              <a:gd name="connsiteX30" fmla="*/ 198521 w 875113"/>
              <a:gd name="connsiteY30" fmla="*/ 1402327 h 1512362"/>
              <a:gd name="connsiteX31" fmla="*/ 178469 w 875113"/>
              <a:gd name="connsiteY31" fmla="*/ 1415362 h 1512362"/>
              <a:gd name="connsiteX32" fmla="*/ 237624 w 875113"/>
              <a:gd name="connsiteY32" fmla="*/ 1474516 h 1512362"/>
              <a:gd name="connsiteX33" fmla="*/ 184484 w 875113"/>
              <a:gd name="connsiteY33" fmla="*/ 1510611 h 1512362"/>
              <a:gd name="connsiteX34" fmla="*/ 181477 w 875113"/>
              <a:gd name="connsiteY34" fmla="*/ 1506601 h 1512362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35" fmla="*/ 169445 w 875113"/>
              <a:gd name="connsiteY35" fmla="*/ 1482537 h 1511399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35" fmla="*/ 140368 w 875113"/>
              <a:gd name="connsiteY35" fmla="*/ 1487550 h 1511399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35" fmla="*/ 140368 w 875113"/>
              <a:gd name="connsiteY35" fmla="*/ 1487550 h 1511399"/>
              <a:gd name="connsiteX36" fmla="*/ 144379 w 875113"/>
              <a:gd name="connsiteY36" fmla="*/ 1481535 h 1511399"/>
              <a:gd name="connsiteX0" fmla="*/ 0 w 875113"/>
              <a:gd name="connsiteY0" fmla="*/ 45767 h 1511656"/>
              <a:gd name="connsiteX1" fmla="*/ 35092 w 875113"/>
              <a:gd name="connsiteY1" fmla="*/ 91888 h 1511656"/>
              <a:gd name="connsiteX2" fmla="*/ 63166 w 875113"/>
              <a:gd name="connsiteY2" fmla="*/ 17694 h 1511656"/>
              <a:gd name="connsiteX3" fmla="*/ 114300 w 875113"/>
              <a:gd name="connsiteY3" fmla="*/ 50780 h 1511656"/>
              <a:gd name="connsiteX4" fmla="*/ 206542 w 875113"/>
              <a:gd name="connsiteY4" fmla="*/ 74844 h 1511656"/>
              <a:gd name="connsiteX5" fmla="*/ 373982 w 875113"/>
              <a:gd name="connsiteY5" fmla="*/ 6665 h 1511656"/>
              <a:gd name="connsiteX6" fmla="*/ 466224 w 875113"/>
              <a:gd name="connsiteY6" fmla="*/ 12680 h 1511656"/>
              <a:gd name="connsiteX7" fmla="*/ 640682 w 875113"/>
              <a:gd name="connsiteY7" fmla="*/ 95899 h 1511656"/>
              <a:gd name="connsiteX8" fmla="*/ 704850 w 875113"/>
              <a:gd name="connsiteY8" fmla="*/ 86875 h 1511656"/>
              <a:gd name="connsiteX9" fmla="*/ 742950 w 875113"/>
              <a:gd name="connsiteY9" fmla="*/ 507980 h 1511656"/>
              <a:gd name="connsiteX10" fmla="*/ 804111 w 875113"/>
              <a:gd name="connsiteY10" fmla="*/ 617267 h 1511656"/>
              <a:gd name="connsiteX11" fmla="*/ 874295 w 875113"/>
              <a:gd name="connsiteY11" fmla="*/ 757636 h 1511656"/>
              <a:gd name="connsiteX12" fmla="*/ 841208 w 875113"/>
              <a:gd name="connsiteY12" fmla="*/ 864917 h 1511656"/>
              <a:gd name="connsiteX13" fmla="*/ 822159 w 875113"/>
              <a:gd name="connsiteY13" fmla="*/ 933096 h 1511656"/>
              <a:gd name="connsiteX14" fmla="*/ 848227 w 875113"/>
              <a:gd name="connsiteY14" fmla="*/ 968188 h 1511656"/>
              <a:gd name="connsiteX15" fmla="*/ 849230 w 875113"/>
              <a:gd name="connsiteY15" fmla="*/ 1018319 h 1511656"/>
              <a:gd name="connsiteX16" fmla="*/ 812132 w 875113"/>
              <a:gd name="connsiteY16" fmla="*/ 1072462 h 1511656"/>
              <a:gd name="connsiteX17" fmla="*/ 825166 w 875113"/>
              <a:gd name="connsiteY17" fmla="*/ 1095523 h 1511656"/>
              <a:gd name="connsiteX18" fmla="*/ 620629 w 875113"/>
              <a:gd name="connsiteY18" fmla="*/ 1205812 h 1511656"/>
              <a:gd name="connsiteX19" fmla="*/ 704850 w 875113"/>
              <a:gd name="connsiteY19" fmla="*/ 1132620 h 1511656"/>
              <a:gd name="connsiteX20" fmla="*/ 580524 w 875113"/>
              <a:gd name="connsiteY20" fmla="*/ 1174730 h 1511656"/>
              <a:gd name="connsiteX21" fmla="*/ 596567 w 875113"/>
              <a:gd name="connsiteY21" fmla="*/ 1213833 h 1511656"/>
              <a:gd name="connsiteX22" fmla="*/ 530392 w 875113"/>
              <a:gd name="connsiteY22" fmla="*/ 1258950 h 1511656"/>
              <a:gd name="connsiteX23" fmla="*/ 529389 w 875113"/>
              <a:gd name="connsiteY23" fmla="*/ 1303067 h 1511656"/>
              <a:gd name="connsiteX24" fmla="*/ 400050 w 875113"/>
              <a:gd name="connsiteY24" fmla="*/ 1404332 h 1511656"/>
              <a:gd name="connsiteX25" fmla="*/ 344906 w 875113"/>
              <a:gd name="connsiteY25" fmla="*/ 1424386 h 1511656"/>
              <a:gd name="connsiteX26" fmla="*/ 396041 w 875113"/>
              <a:gd name="connsiteY26" fmla="*/ 1385282 h 1511656"/>
              <a:gd name="connsiteX27" fmla="*/ 281740 w 875113"/>
              <a:gd name="connsiteY27" fmla="*/ 1436417 h 1511656"/>
              <a:gd name="connsiteX28" fmla="*/ 293772 w 875113"/>
              <a:gd name="connsiteY28" fmla="*/ 1387287 h 1511656"/>
              <a:gd name="connsiteX29" fmla="*/ 232611 w 875113"/>
              <a:gd name="connsiteY29" fmla="*/ 1429398 h 1511656"/>
              <a:gd name="connsiteX30" fmla="*/ 198521 w 875113"/>
              <a:gd name="connsiteY30" fmla="*/ 1402327 h 1511656"/>
              <a:gd name="connsiteX31" fmla="*/ 178469 w 875113"/>
              <a:gd name="connsiteY31" fmla="*/ 1415362 h 1511656"/>
              <a:gd name="connsiteX32" fmla="*/ 237624 w 875113"/>
              <a:gd name="connsiteY32" fmla="*/ 1474516 h 1511656"/>
              <a:gd name="connsiteX33" fmla="*/ 184484 w 875113"/>
              <a:gd name="connsiteY33" fmla="*/ 1510611 h 1511656"/>
              <a:gd name="connsiteX34" fmla="*/ 176463 w 875113"/>
              <a:gd name="connsiteY34" fmla="*/ 1491561 h 1511656"/>
              <a:gd name="connsiteX35" fmla="*/ 140368 w 875113"/>
              <a:gd name="connsiteY35" fmla="*/ 1487550 h 1511656"/>
              <a:gd name="connsiteX36" fmla="*/ 150395 w 875113"/>
              <a:gd name="connsiteY36" fmla="*/ 1511614 h 1511656"/>
              <a:gd name="connsiteX0" fmla="*/ 0 w 875113"/>
              <a:gd name="connsiteY0" fmla="*/ 45767 h 1512560"/>
              <a:gd name="connsiteX1" fmla="*/ 35092 w 875113"/>
              <a:gd name="connsiteY1" fmla="*/ 91888 h 1512560"/>
              <a:gd name="connsiteX2" fmla="*/ 63166 w 875113"/>
              <a:gd name="connsiteY2" fmla="*/ 17694 h 1512560"/>
              <a:gd name="connsiteX3" fmla="*/ 114300 w 875113"/>
              <a:gd name="connsiteY3" fmla="*/ 50780 h 1512560"/>
              <a:gd name="connsiteX4" fmla="*/ 206542 w 875113"/>
              <a:gd name="connsiteY4" fmla="*/ 74844 h 1512560"/>
              <a:gd name="connsiteX5" fmla="*/ 373982 w 875113"/>
              <a:gd name="connsiteY5" fmla="*/ 6665 h 1512560"/>
              <a:gd name="connsiteX6" fmla="*/ 466224 w 875113"/>
              <a:gd name="connsiteY6" fmla="*/ 12680 h 1512560"/>
              <a:gd name="connsiteX7" fmla="*/ 640682 w 875113"/>
              <a:gd name="connsiteY7" fmla="*/ 95899 h 1512560"/>
              <a:gd name="connsiteX8" fmla="*/ 704850 w 875113"/>
              <a:gd name="connsiteY8" fmla="*/ 86875 h 1512560"/>
              <a:gd name="connsiteX9" fmla="*/ 742950 w 875113"/>
              <a:gd name="connsiteY9" fmla="*/ 507980 h 1512560"/>
              <a:gd name="connsiteX10" fmla="*/ 804111 w 875113"/>
              <a:gd name="connsiteY10" fmla="*/ 617267 h 1512560"/>
              <a:gd name="connsiteX11" fmla="*/ 874295 w 875113"/>
              <a:gd name="connsiteY11" fmla="*/ 757636 h 1512560"/>
              <a:gd name="connsiteX12" fmla="*/ 841208 w 875113"/>
              <a:gd name="connsiteY12" fmla="*/ 864917 h 1512560"/>
              <a:gd name="connsiteX13" fmla="*/ 822159 w 875113"/>
              <a:gd name="connsiteY13" fmla="*/ 933096 h 1512560"/>
              <a:gd name="connsiteX14" fmla="*/ 848227 w 875113"/>
              <a:gd name="connsiteY14" fmla="*/ 968188 h 1512560"/>
              <a:gd name="connsiteX15" fmla="*/ 849230 w 875113"/>
              <a:gd name="connsiteY15" fmla="*/ 1018319 h 1512560"/>
              <a:gd name="connsiteX16" fmla="*/ 812132 w 875113"/>
              <a:gd name="connsiteY16" fmla="*/ 1072462 h 1512560"/>
              <a:gd name="connsiteX17" fmla="*/ 825166 w 875113"/>
              <a:gd name="connsiteY17" fmla="*/ 1095523 h 1512560"/>
              <a:gd name="connsiteX18" fmla="*/ 620629 w 875113"/>
              <a:gd name="connsiteY18" fmla="*/ 1205812 h 1512560"/>
              <a:gd name="connsiteX19" fmla="*/ 704850 w 875113"/>
              <a:gd name="connsiteY19" fmla="*/ 1132620 h 1512560"/>
              <a:gd name="connsiteX20" fmla="*/ 580524 w 875113"/>
              <a:gd name="connsiteY20" fmla="*/ 1174730 h 1512560"/>
              <a:gd name="connsiteX21" fmla="*/ 596567 w 875113"/>
              <a:gd name="connsiteY21" fmla="*/ 1213833 h 1512560"/>
              <a:gd name="connsiteX22" fmla="*/ 530392 w 875113"/>
              <a:gd name="connsiteY22" fmla="*/ 1258950 h 1512560"/>
              <a:gd name="connsiteX23" fmla="*/ 529389 w 875113"/>
              <a:gd name="connsiteY23" fmla="*/ 1303067 h 1512560"/>
              <a:gd name="connsiteX24" fmla="*/ 400050 w 875113"/>
              <a:gd name="connsiteY24" fmla="*/ 1404332 h 1512560"/>
              <a:gd name="connsiteX25" fmla="*/ 344906 w 875113"/>
              <a:gd name="connsiteY25" fmla="*/ 1424386 h 1512560"/>
              <a:gd name="connsiteX26" fmla="*/ 396041 w 875113"/>
              <a:gd name="connsiteY26" fmla="*/ 1385282 h 1512560"/>
              <a:gd name="connsiteX27" fmla="*/ 281740 w 875113"/>
              <a:gd name="connsiteY27" fmla="*/ 1436417 h 1512560"/>
              <a:gd name="connsiteX28" fmla="*/ 293772 w 875113"/>
              <a:gd name="connsiteY28" fmla="*/ 1387287 h 1512560"/>
              <a:gd name="connsiteX29" fmla="*/ 232611 w 875113"/>
              <a:gd name="connsiteY29" fmla="*/ 1429398 h 1512560"/>
              <a:gd name="connsiteX30" fmla="*/ 198521 w 875113"/>
              <a:gd name="connsiteY30" fmla="*/ 1402327 h 1512560"/>
              <a:gd name="connsiteX31" fmla="*/ 178469 w 875113"/>
              <a:gd name="connsiteY31" fmla="*/ 1415362 h 1512560"/>
              <a:gd name="connsiteX32" fmla="*/ 237624 w 875113"/>
              <a:gd name="connsiteY32" fmla="*/ 1474516 h 1512560"/>
              <a:gd name="connsiteX33" fmla="*/ 184484 w 875113"/>
              <a:gd name="connsiteY33" fmla="*/ 1510611 h 1512560"/>
              <a:gd name="connsiteX34" fmla="*/ 176463 w 875113"/>
              <a:gd name="connsiteY34" fmla="*/ 1491561 h 1512560"/>
              <a:gd name="connsiteX35" fmla="*/ 140368 w 875113"/>
              <a:gd name="connsiteY35" fmla="*/ 1487550 h 1512560"/>
              <a:gd name="connsiteX36" fmla="*/ 150395 w 875113"/>
              <a:gd name="connsiteY36" fmla="*/ 1511614 h 1512560"/>
              <a:gd name="connsiteX37" fmla="*/ 148390 w 875113"/>
              <a:gd name="connsiteY37" fmla="*/ 1507602 h 1512560"/>
              <a:gd name="connsiteX0" fmla="*/ 0 w 875113"/>
              <a:gd name="connsiteY0" fmla="*/ 45767 h 1520709"/>
              <a:gd name="connsiteX1" fmla="*/ 35092 w 875113"/>
              <a:gd name="connsiteY1" fmla="*/ 91888 h 1520709"/>
              <a:gd name="connsiteX2" fmla="*/ 63166 w 875113"/>
              <a:gd name="connsiteY2" fmla="*/ 17694 h 1520709"/>
              <a:gd name="connsiteX3" fmla="*/ 114300 w 875113"/>
              <a:gd name="connsiteY3" fmla="*/ 50780 h 1520709"/>
              <a:gd name="connsiteX4" fmla="*/ 206542 w 875113"/>
              <a:gd name="connsiteY4" fmla="*/ 74844 h 1520709"/>
              <a:gd name="connsiteX5" fmla="*/ 373982 w 875113"/>
              <a:gd name="connsiteY5" fmla="*/ 6665 h 1520709"/>
              <a:gd name="connsiteX6" fmla="*/ 466224 w 875113"/>
              <a:gd name="connsiteY6" fmla="*/ 12680 h 1520709"/>
              <a:gd name="connsiteX7" fmla="*/ 640682 w 875113"/>
              <a:gd name="connsiteY7" fmla="*/ 95899 h 1520709"/>
              <a:gd name="connsiteX8" fmla="*/ 704850 w 875113"/>
              <a:gd name="connsiteY8" fmla="*/ 86875 h 1520709"/>
              <a:gd name="connsiteX9" fmla="*/ 742950 w 875113"/>
              <a:gd name="connsiteY9" fmla="*/ 507980 h 1520709"/>
              <a:gd name="connsiteX10" fmla="*/ 804111 w 875113"/>
              <a:gd name="connsiteY10" fmla="*/ 617267 h 1520709"/>
              <a:gd name="connsiteX11" fmla="*/ 874295 w 875113"/>
              <a:gd name="connsiteY11" fmla="*/ 757636 h 1520709"/>
              <a:gd name="connsiteX12" fmla="*/ 841208 w 875113"/>
              <a:gd name="connsiteY12" fmla="*/ 864917 h 1520709"/>
              <a:gd name="connsiteX13" fmla="*/ 822159 w 875113"/>
              <a:gd name="connsiteY13" fmla="*/ 933096 h 1520709"/>
              <a:gd name="connsiteX14" fmla="*/ 848227 w 875113"/>
              <a:gd name="connsiteY14" fmla="*/ 968188 h 1520709"/>
              <a:gd name="connsiteX15" fmla="*/ 849230 w 875113"/>
              <a:gd name="connsiteY15" fmla="*/ 1018319 h 1520709"/>
              <a:gd name="connsiteX16" fmla="*/ 812132 w 875113"/>
              <a:gd name="connsiteY16" fmla="*/ 1072462 h 1520709"/>
              <a:gd name="connsiteX17" fmla="*/ 825166 w 875113"/>
              <a:gd name="connsiteY17" fmla="*/ 1095523 h 1520709"/>
              <a:gd name="connsiteX18" fmla="*/ 620629 w 875113"/>
              <a:gd name="connsiteY18" fmla="*/ 1205812 h 1520709"/>
              <a:gd name="connsiteX19" fmla="*/ 704850 w 875113"/>
              <a:gd name="connsiteY19" fmla="*/ 1132620 h 1520709"/>
              <a:gd name="connsiteX20" fmla="*/ 580524 w 875113"/>
              <a:gd name="connsiteY20" fmla="*/ 1174730 h 1520709"/>
              <a:gd name="connsiteX21" fmla="*/ 596567 w 875113"/>
              <a:gd name="connsiteY21" fmla="*/ 1213833 h 1520709"/>
              <a:gd name="connsiteX22" fmla="*/ 530392 w 875113"/>
              <a:gd name="connsiteY22" fmla="*/ 1258950 h 1520709"/>
              <a:gd name="connsiteX23" fmla="*/ 529389 w 875113"/>
              <a:gd name="connsiteY23" fmla="*/ 1303067 h 1520709"/>
              <a:gd name="connsiteX24" fmla="*/ 400050 w 875113"/>
              <a:gd name="connsiteY24" fmla="*/ 1404332 h 1520709"/>
              <a:gd name="connsiteX25" fmla="*/ 344906 w 875113"/>
              <a:gd name="connsiteY25" fmla="*/ 1424386 h 1520709"/>
              <a:gd name="connsiteX26" fmla="*/ 396041 w 875113"/>
              <a:gd name="connsiteY26" fmla="*/ 1385282 h 1520709"/>
              <a:gd name="connsiteX27" fmla="*/ 281740 w 875113"/>
              <a:gd name="connsiteY27" fmla="*/ 1436417 h 1520709"/>
              <a:gd name="connsiteX28" fmla="*/ 293772 w 875113"/>
              <a:gd name="connsiteY28" fmla="*/ 1387287 h 1520709"/>
              <a:gd name="connsiteX29" fmla="*/ 232611 w 875113"/>
              <a:gd name="connsiteY29" fmla="*/ 1429398 h 1520709"/>
              <a:gd name="connsiteX30" fmla="*/ 198521 w 875113"/>
              <a:gd name="connsiteY30" fmla="*/ 1402327 h 1520709"/>
              <a:gd name="connsiteX31" fmla="*/ 178469 w 875113"/>
              <a:gd name="connsiteY31" fmla="*/ 1415362 h 1520709"/>
              <a:gd name="connsiteX32" fmla="*/ 237624 w 875113"/>
              <a:gd name="connsiteY32" fmla="*/ 1474516 h 1520709"/>
              <a:gd name="connsiteX33" fmla="*/ 184484 w 875113"/>
              <a:gd name="connsiteY33" fmla="*/ 1510611 h 1520709"/>
              <a:gd name="connsiteX34" fmla="*/ 176463 w 875113"/>
              <a:gd name="connsiteY34" fmla="*/ 1491561 h 1520709"/>
              <a:gd name="connsiteX35" fmla="*/ 140368 w 875113"/>
              <a:gd name="connsiteY35" fmla="*/ 1487550 h 1520709"/>
              <a:gd name="connsiteX36" fmla="*/ 150395 w 875113"/>
              <a:gd name="connsiteY36" fmla="*/ 1511614 h 1520709"/>
              <a:gd name="connsiteX37" fmla="*/ 77203 w 875113"/>
              <a:gd name="connsiteY37" fmla="*/ 1520636 h 1520709"/>
              <a:gd name="connsiteX0" fmla="*/ 0 w 875113"/>
              <a:gd name="connsiteY0" fmla="*/ 45767 h 1521074"/>
              <a:gd name="connsiteX1" fmla="*/ 35092 w 875113"/>
              <a:gd name="connsiteY1" fmla="*/ 91888 h 1521074"/>
              <a:gd name="connsiteX2" fmla="*/ 63166 w 875113"/>
              <a:gd name="connsiteY2" fmla="*/ 17694 h 1521074"/>
              <a:gd name="connsiteX3" fmla="*/ 114300 w 875113"/>
              <a:gd name="connsiteY3" fmla="*/ 50780 h 1521074"/>
              <a:gd name="connsiteX4" fmla="*/ 206542 w 875113"/>
              <a:gd name="connsiteY4" fmla="*/ 74844 h 1521074"/>
              <a:gd name="connsiteX5" fmla="*/ 373982 w 875113"/>
              <a:gd name="connsiteY5" fmla="*/ 6665 h 1521074"/>
              <a:gd name="connsiteX6" fmla="*/ 466224 w 875113"/>
              <a:gd name="connsiteY6" fmla="*/ 12680 h 1521074"/>
              <a:gd name="connsiteX7" fmla="*/ 640682 w 875113"/>
              <a:gd name="connsiteY7" fmla="*/ 95899 h 1521074"/>
              <a:gd name="connsiteX8" fmla="*/ 704850 w 875113"/>
              <a:gd name="connsiteY8" fmla="*/ 86875 h 1521074"/>
              <a:gd name="connsiteX9" fmla="*/ 742950 w 875113"/>
              <a:gd name="connsiteY9" fmla="*/ 507980 h 1521074"/>
              <a:gd name="connsiteX10" fmla="*/ 804111 w 875113"/>
              <a:gd name="connsiteY10" fmla="*/ 617267 h 1521074"/>
              <a:gd name="connsiteX11" fmla="*/ 874295 w 875113"/>
              <a:gd name="connsiteY11" fmla="*/ 757636 h 1521074"/>
              <a:gd name="connsiteX12" fmla="*/ 841208 w 875113"/>
              <a:gd name="connsiteY12" fmla="*/ 864917 h 1521074"/>
              <a:gd name="connsiteX13" fmla="*/ 822159 w 875113"/>
              <a:gd name="connsiteY13" fmla="*/ 933096 h 1521074"/>
              <a:gd name="connsiteX14" fmla="*/ 848227 w 875113"/>
              <a:gd name="connsiteY14" fmla="*/ 968188 h 1521074"/>
              <a:gd name="connsiteX15" fmla="*/ 849230 w 875113"/>
              <a:gd name="connsiteY15" fmla="*/ 1018319 h 1521074"/>
              <a:gd name="connsiteX16" fmla="*/ 812132 w 875113"/>
              <a:gd name="connsiteY16" fmla="*/ 1072462 h 1521074"/>
              <a:gd name="connsiteX17" fmla="*/ 825166 w 875113"/>
              <a:gd name="connsiteY17" fmla="*/ 1095523 h 1521074"/>
              <a:gd name="connsiteX18" fmla="*/ 620629 w 875113"/>
              <a:gd name="connsiteY18" fmla="*/ 1205812 h 1521074"/>
              <a:gd name="connsiteX19" fmla="*/ 704850 w 875113"/>
              <a:gd name="connsiteY19" fmla="*/ 1132620 h 1521074"/>
              <a:gd name="connsiteX20" fmla="*/ 580524 w 875113"/>
              <a:gd name="connsiteY20" fmla="*/ 1174730 h 1521074"/>
              <a:gd name="connsiteX21" fmla="*/ 596567 w 875113"/>
              <a:gd name="connsiteY21" fmla="*/ 1213833 h 1521074"/>
              <a:gd name="connsiteX22" fmla="*/ 530392 w 875113"/>
              <a:gd name="connsiteY22" fmla="*/ 1258950 h 1521074"/>
              <a:gd name="connsiteX23" fmla="*/ 529389 w 875113"/>
              <a:gd name="connsiteY23" fmla="*/ 1303067 h 1521074"/>
              <a:gd name="connsiteX24" fmla="*/ 400050 w 875113"/>
              <a:gd name="connsiteY24" fmla="*/ 1404332 h 1521074"/>
              <a:gd name="connsiteX25" fmla="*/ 344906 w 875113"/>
              <a:gd name="connsiteY25" fmla="*/ 1424386 h 1521074"/>
              <a:gd name="connsiteX26" fmla="*/ 396041 w 875113"/>
              <a:gd name="connsiteY26" fmla="*/ 1385282 h 1521074"/>
              <a:gd name="connsiteX27" fmla="*/ 281740 w 875113"/>
              <a:gd name="connsiteY27" fmla="*/ 1436417 h 1521074"/>
              <a:gd name="connsiteX28" fmla="*/ 293772 w 875113"/>
              <a:gd name="connsiteY28" fmla="*/ 1387287 h 1521074"/>
              <a:gd name="connsiteX29" fmla="*/ 232611 w 875113"/>
              <a:gd name="connsiteY29" fmla="*/ 1429398 h 1521074"/>
              <a:gd name="connsiteX30" fmla="*/ 198521 w 875113"/>
              <a:gd name="connsiteY30" fmla="*/ 1402327 h 1521074"/>
              <a:gd name="connsiteX31" fmla="*/ 178469 w 875113"/>
              <a:gd name="connsiteY31" fmla="*/ 1415362 h 1521074"/>
              <a:gd name="connsiteX32" fmla="*/ 237624 w 875113"/>
              <a:gd name="connsiteY32" fmla="*/ 1474516 h 1521074"/>
              <a:gd name="connsiteX33" fmla="*/ 184484 w 875113"/>
              <a:gd name="connsiteY33" fmla="*/ 1510611 h 1521074"/>
              <a:gd name="connsiteX34" fmla="*/ 176463 w 875113"/>
              <a:gd name="connsiteY34" fmla="*/ 1491561 h 1521074"/>
              <a:gd name="connsiteX35" fmla="*/ 140368 w 875113"/>
              <a:gd name="connsiteY35" fmla="*/ 1487550 h 1521074"/>
              <a:gd name="connsiteX36" fmla="*/ 150395 w 875113"/>
              <a:gd name="connsiteY36" fmla="*/ 1511614 h 1521074"/>
              <a:gd name="connsiteX37" fmla="*/ 77203 w 875113"/>
              <a:gd name="connsiteY37" fmla="*/ 1520636 h 1521074"/>
              <a:gd name="connsiteX38" fmla="*/ 79208 w 875113"/>
              <a:gd name="connsiteY38" fmla="*/ 1519634 h 1521074"/>
              <a:gd name="connsiteX0" fmla="*/ 0 w 875113"/>
              <a:gd name="connsiteY0" fmla="*/ 45767 h 1541693"/>
              <a:gd name="connsiteX1" fmla="*/ 35092 w 875113"/>
              <a:gd name="connsiteY1" fmla="*/ 91888 h 1541693"/>
              <a:gd name="connsiteX2" fmla="*/ 63166 w 875113"/>
              <a:gd name="connsiteY2" fmla="*/ 17694 h 1541693"/>
              <a:gd name="connsiteX3" fmla="*/ 114300 w 875113"/>
              <a:gd name="connsiteY3" fmla="*/ 50780 h 1541693"/>
              <a:gd name="connsiteX4" fmla="*/ 206542 w 875113"/>
              <a:gd name="connsiteY4" fmla="*/ 74844 h 1541693"/>
              <a:gd name="connsiteX5" fmla="*/ 373982 w 875113"/>
              <a:gd name="connsiteY5" fmla="*/ 6665 h 1541693"/>
              <a:gd name="connsiteX6" fmla="*/ 466224 w 875113"/>
              <a:gd name="connsiteY6" fmla="*/ 12680 h 1541693"/>
              <a:gd name="connsiteX7" fmla="*/ 640682 w 875113"/>
              <a:gd name="connsiteY7" fmla="*/ 95899 h 1541693"/>
              <a:gd name="connsiteX8" fmla="*/ 704850 w 875113"/>
              <a:gd name="connsiteY8" fmla="*/ 86875 h 1541693"/>
              <a:gd name="connsiteX9" fmla="*/ 742950 w 875113"/>
              <a:gd name="connsiteY9" fmla="*/ 507980 h 1541693"/>
              <a:gd name="connsiteX10" fmla="*/ 804111 w 875113"/>
              <a:gd name="connsiteY10" fmla="*/ 617267 h 1541693"/>
              <a:gd name="connsiteX11" fmla="*/ 874295 w 875113"/>
              <a:gd name="connsiteY11" fmla="*/ 757636 h 1541693"/>
              <a:gd name="connsiteX12" fmla="*/ 841208 w 875113"/>
              <a:gd name="connsiteY12" fmla="*/ 864917 h 1541693"/>
              <a:gd name="connsiteX13" fmla="*/ 822159 w 875113"/>
              <a:gd name="connsiteY13" fmla="*/ 933096 h 1541693"/>
              <a:gd name="connsiteX14" fmla="*/ 848227 w 875113"/>
              <a:gd name="connsiteY14" fmla="*/ 968188 h 1541693"/>
              <a:gd name="connsiteX15" fmla="*/ 849230 w 875113"/>
              <a:gd name="connsiteY15" fmla="*/ 1018319 h 1541693"/>
              <a:gd name="connsiteX16" fmla="*/ 812132 w 875113"/>
              <a:gd name="connsiteY16" fmla="*/ 1072462 h 1541693"/>
              <a:gd name="connsiteX17" fmla="*/ 825166 w 875113"/>
              <a:gd name="connsiteY17" fmla="*/ 1095523 h 1541693"/>
              <a:gd name="connsiteX18" fmla="*/ 620629 w 875113"/>
              <a:gd name="connsiteY18" fmla="*/ 1205812 h 1541693"/>
              <a:gd name="connsiteX19" fmla="*/ 704850 w 875113"/>
              <a:gd name="connsiteY19" fmla="*/ 1132620 h 1541693"/>
              <a:gd name="connsiteX20" fmla="*/ 580524 w 875113"/>
              <a:gd name="connsiteY20" fmla="*/ 1174730 h 1541693"/>
              <a:gd name="connsiteX21" fmla="*/ 596567 w 875113"/>
              <a:gd name="connsiteY21" fmla="*/ 1213833 h 1541693"/>
              <a:gd name="connsiteX22" fmla="*/ 530392 w 875113"/>
              <a:gd name="connsiteY22" fmla="*/ 1258950 h 1541693"/>
              <a:gd name="connsiteX23" fmla="*/ 529389 w 875113"/>
              <a:gd name="connsiteY23" fmla="*/ 1303067 h 1541693"/>
              <a:gd name="connsiteX24" fmla="*/ 400050 w 875113"/>
              <a:gd name="connsiteY24" fmla="*/ 1404332 h 1541693"/>
              <a:gd name="connsiteX25" fmla="*/ 344906 w 875113"/>
              <a:gd name="connsiteY25" fmla="*/ 1424386 h 1541693"/>
              <a:gd name="connsiteX26" fmla="*/ 396041 w 875113"/>
              <a:gd name="connsiteY26" fmla="*/ 1385282 h 1541693"/>
              <a:gd name="connsiteX27" fmla="*/ 281740 w 875113"/>
              <a:gd name="connsiteY27" fmla="*/ 1436417 h 1541693"/>
              <a:gd name="connsiteX28" fmla="*/ 293772 w 875113"/>
              <a:gd name="connsiteY28" fmla="*/ 1387287 h 1541693"/>
              <a:gd name="connsiteX29" fmla="*/ 232611 w 875113"/>
              <a:gd name="connsiteY29" fmla="*/ 1429398 h 1541693"/>
              <a:gd name="connsiteX30" fmla="*/ 198521 w 875113"/>
              <a:gd name="connsiteY30" fmla="*/ 1402327 h 1541693"/>
              <a:gd name="connsiteX31" fmla="*/ 178469 w 875113"/>
              <a:gd name="connsiteY31" fmla="*/ 1415362 h 1541693"/>
              <a:gd name="connsiteX32" fmla="*/ 237624 w 875113"/>
              <a:gd name="connsiteY32" fmla="*/ 1474516 h 1541693"/>
              <a:gd name="connsiteX33" fmla="*/ 184484 w 875113"/>
              <a:gd name="connsiteY33" fmla="*/ 1510611 h 1541693"/>
              <a:gd name="connsiteX34" fmla="*/ 176463 w 875113"/>
              <a:gd name="connsiteY34" fmla="*/ 1491561 h 1541693"/>
              <a:gd name="connsiteX35" fmla="*/ 140368 w 875113"/>
              <a:gd name="connsiteY35" fmla="*/ 1487550 h 1541693"/>
              <a:gd name="connsiteX36" fmla="*/ 150395 w 875113"/>
              <a:gd name="connsiteY36" fmla="*/ 1511614 h 1541693"/>
              <a:gd name="connsiteX37" fmla="*/ 77203 w 875113"/>
              <a:gd name="connsiteY37" fmla="*/ 1520636 h 1541693"/>
              <a:gd name="connsiteX38" fmla="*/ 97256 w 875113"/>
              <a:gd name="connsiteY38" fmla="*/ 1541692 h 1541693"/>
              <a:gd name="connsiteX0" fmla="*/ 0 w 875113"/>
              <a:gd name="connsiteY0" fmla="*/ 45767 h 1543980"/>
              <a:gd name="connsiteX1" fmla="*/ 35092 w 875113"/>
              <a:gd name="connsiteY1" fmla="*/ 91888 h 1543980"/>
              <a:gd name="connsiteX2" fmla="*/ 63166 w 875113"/>
              <a:gd name="connsiteY2" fmla="*/ 17694 h 1543980"/>
              <a:gd name="connsiteX3" fmla="*/ 114300 w 875113"/>
              <a:gd name="connsiteY3" fmla="*/ 50780 h 1543980"/>
              <a:gd name="connsiteX4" fmla="*/ 206542 w 875113"/>
              <a:gd name="connsiteY4" fmla="*/ 74844 h 1543980"/>
              <a:gd name="connsiteX5" fmla="*/ 373982 w 875113"/>
              <a:gd name="connsiteY5" fmla="*/ 6665 h 1543980"/>
              <a:gd name="connsiteX6" fmla="*/ 466224 w 875113"/>
              <a:gd name="connsiteY6" fmla="*/ 12680 h 1543980"/>
              <a:gd name="connsiteX7" fmla="*/ 640682 w 875113"/>
              <a:gd name="connsiteY7" fmla="*/ 95899 h 1543980"/>
              <a:gd name="connsiteX8" fmla="*/ 704850 w 875113"/>
              <a:gd name="connsiteY8" fmla="*/ 86875 h 1543980"/>
              <a:gd name="connsiteX9" fmla="*/ 742950 w 875113"/>
              <a:gd name="connsiteY9" fmla="*/ 507980 h 1543980"/>
              <a:gd name="connsiteX10" fmla="*/ 804111 w 875113"/>
              <a:gd name="connsiteY10" fmla="*/ 617267 h 1543980"/>
              <a:gd name="connsiteX11" fmla="*/ 874295 w 875113"/>
              <a:gd name="connsiteY11" fmla="*/ 757636 h 1543980"/>
              <a:gd name="connsiteX12" fmla="*/ 841208 w 875113"/>
              <a:gd name="connsiteY12" fmla="*/ 864917 h 1543980"/>
              <a:gd name="connsiteX13" fmla="*/ 822159 w 875113"/>
              <a:gd name="connsiteY13" fmla="*/ 933096 h 1543980"/>
              <a:gd name="connsiteX14" fmla="*/ 848227 w 875113"/>
              <a:gd name="connsiteY14" fmla="*/ 968188 h 1543980"/>
              <a:gd name="connsiteX15" fmla="*/ 849230 w 875113"/>
              <a:gd name="connsiteY15" fmla="*/ 1018319 h 1543980"/>
              <a:gd name="connsiteX16" fmla="*/ 812132 w 875113"/>
              <a:gd name="connsiteY16" fmla="*/ 1072462 h 1543980"/>
              <a:gd name="connsiteX17" fmla="*/ 825166 w 875113"/>
              <a:gd name="connsiteY17" fmla="*/ 1095523 h 1543980"/>
              <a:gd name="connsiteX18" fmla="*/ 620629 w 875113"/>
              <a:gd name="connsiteY18" fmla="*/ 1205812 h 1543980"/>
              <a:gd name="connsiteX19" fmla="*/ 704850 w 875113"/>
              <a:gd name="connsiteY19" fmla="*/ 1132620 h 1543980"/>
              <a:gd name="connsiteX20" fmla="*/ 580524 w 875113"/>
              <a:gd name="connsiteY20" fmla="*/ 1174730 h 1543980"/>
              <a:gd name="connsiteX21" fmla="*/ 596567 w 875113"/>
              <a:gd name="connsiteY21" fmla="*/ 1213833 h 1543980"/>
              <a:gd name="connsiteX22" fmla="*/ 530392 w 875113"/>
              <a:gd name="connsiteY22" fmla="*/ 1258950 h 1543980"/>
              <a:gd name="connsiteX23" fmla="*/ 529389 w 875113"/>
              <a:gd name="connsiteY23" fmla="*/ 1303067 h 1543980"/>
              <a:gd name="connsiteX24" fmla="*/ 400050 w 875113"/>
              <a:gd name="connsiteY24" fmla="*/ 1404332 h 1543980"/>
              <a:gd name="connsiteX25" fmla="*/ 344906 w 875113"/>
              <a:gd name="connsiteY25" fmla="*/ 1424386 h 1543980"/>
              <a:gd name="connsiteX26" fmla="*/ 396041 w 875113"/>
              <a:gd name="connsiteY26" fmla="*/ 1385282 h 1543980"/>
              <a:gd name="connsiteX27" fmla="*/ 281740 w 875113"/>
              <a:gd name="connsiteY27" fmla="*/ 1436417 h 1543980"/>
              <a:gd name="connsiteX28" fmla="*/ 293772 w 875113"/>
              <a:gd name="connsiteY28" fmla="*/ 1387287 h 1543980"/>
              <a:gd name="connsiteX29" fmla="*/ 232611 w 875113"/>
              <a:gd name="connsiteY29" fmla="*/ 1429398 h 1543980"/>
              <a:gd name="connsiteX30" fmla="*/ 198521 w 875113"/>
              <a:gd name="connsiteY30" fmla="*/ 1402327 h 1543980"/>
              <a:gd name="connsiteX31" fmla="*/ 178469 w 875113"/>
              <a:gd name="connsiteY31" fmla="*/ 1415362 h 1543980"/>
              <a:gd name="connsiteX32" fmla="*/ 237624 w 875113"/>
              <a:gd name="connsiteY32" fmla="*/ 1474516 h 1543980"/>
              <a:gd name="connsiteX33" fmla="*/ 184484 w 875113"/>
              <a:gd name="connsiteY33" fmla="*/ 1510611 h 1543980"/>
              <a:gd name="connsiteX34" fmla="*/ 176463 w 875113"/>
              <a:gd name="connsiteY34" fmla="*/ 1491561 h 1543980"/>
              <a:gd name="connsiteX35" fmla="*/ 140368 w 875113"/>
              <a:gd name="connsiteY35" fmla="*/ 1487550 h 1543980"/>
              <a:gd name="connsiteX36" fmla="*/ 150395 w 875113"/>
              <a:gd name="connsiteY36" fmla="*/ 1511614 h 1543980"/>
              <a:gd name="connsiteX37" fmla="*/ 77203 w 875113"/>
              <a:gd name="connsiteY37" fmla="*/ 1520636 h 1543980"/>
              <a:gd name="connsiteX38" fmla="*/ 97256 w 875113"/>
              <a:gd name="connsiteY38" fmla="*/ 1541692 h 1543980"/>
              <a:gd name="connsiteX39" fmla="*/ 86227 w 875113"/>
              <a:gd name="connsiteY39" fmla="*/ 1543696 h 1543980"/>
              <a:gd name="connsiteX0" fmla="*/ 0 w 875113"/>
              <a:gd name="connsiteY0" fmla="*/ 45767 h 1568762"/>
              <a:gd name="connsiteX1" fmla="*/ 35092 w 875113"/>
              <a:gd name="connsiteY1" fmla="*/ 91888 h 1568762"/>
              <a:gd name="connsiteX2" fmla="*/ 63166 w 875113"/>
              <a:gd name="connsiteY2" fmla="*/ 17694 h 1568762"/>
              <a:gd name="connsiteX3" fmla="*/ 114300 w 875113"/>
              <a:gd name="connsiteY3" fmla="*/ 50780 h 1568762"/>
              <a:gd name="connsiteX4" fmla="*/ 206542 w 875113"/>
              <a:gd name="connsiteY4" fmla="*/ 74844 h 1568762"/>
              <a:gd name="connsiteX5" fmla="*/ 373982 w 875113"/>
              <a:gd name="connsiteY5" fmla="*/ 6665 h 1568762"/>
              <a:gd name="connsiteX6" fmla="*/ 466224 w 875113"/>
              <a:gd name="connsiteY6" fmla="*/ 12680 h 1568762"/>
              <a:gd name="connsiteX7" fmla="*/ 640682 w 875113"/>
              <a:gd name="connsiteY7" fmla="*/ 95899 h 1568762"/>
              <a:gd name="connsiteX8" fmla="*/ 704850 w 875113"/>
              <a:gd name="connsiteY8" fmla="*/ 86875 h 1568762"/>
              <a:gd name="connsiteX9" fmla="*/ 742950 w 875113"/>
              <a:gd name="connsiteY9" fmla="*/ 507980 h 1568762"/>
              <a:gd name="connsiteX10" fmla="*/ 804111 w 875113"/>
              <a:gd name="connsiteY10" fmla="*/ 617267 h 1568762"/>
              <a:gd name="connsiteX11" fmla="*/ 874295 w 875113"/>
              <a:gd name="connsiteY11" fmla="*/ 757636 h 1568762"/>
              <a:gd name="connsiteX12" fmla="*/ 841208 w 875113"/>
              <a:gd name="connsiteY12" fmla="*/ 864917 h 1568762"/>
              <a:gd name="connsiteX13" fmla="*/ 822159 w 875113"/>
              <a:gd name="connsiteY13" fmla="*/ 933096 h 1568762"/>
              <a:gd name="connsiteX14" fmla="*/ 848227 w 875113"/>
              <a:gd name="connsiteY14" fmla="*/ 968188 h 1568762"/>
              <a:gd name="connsiteX15" fmla="*/ 849230 w 875113"/>
              <a:gd name="connsiteY15" fmla="*/ 1018319 h 1568762"/>
              <a:gd name="connsiteX16" fmla="*/ 812132 w 875113"/>
              <a:gd name="connsiteY16" fmla="*/ 1072462 h 1568762"/>
              <a:gd name="connsiteX17" fmla="*/ 825166 w 875113"/>
              <a:gd name="connsiteY17" fmla="*/ 1095523 h 1568762"/>
              <a:gd name="connsiteX18" fmla="*/ 620629 w 875113"/>
              <a:gd name="connsiteY18" fmla="*/ 1205812 h 1568762"/>
              <a:gd name="connsiteX19" fmla="*/ 704850 w 875113"/>
              <a:gd name="connsiteY19" fmla="*/ 1132620 h 1568762"/>
              <a:gd name="connsiteX20" fmla="*/ 580524 w 875113"/>
              <a:gd name="connsiteY20" fmla="*/ 1174730 h 1568762"/>
              <a:gd name="connsiteX21" fmla="*/ 596567 w 875113"/>
              <a:gd name="connsiteY21" fmla="*/ 1213833 h 1568762"/>
              <a:gd name="connsiteX22" fmla="*/ 530392 w 875113"/>
              <a:gd name="connsiteY22" fmla="*/ 1258950 h 1568762"/>
              <a:gd name="connsiteX23" fmla="*/ 529389 w 875113"/>
              <a:gd name="connsiteY23" fmla="*/ 1303067 h 1568762"/>
              <a:gd name="connsiteX24" fmla="*/ 400050 w 875113"/>
              <a:gd name="connsiteY24" fmla="*/ 1404332 h 1568762"/>
              <a:gd name="connsiteX25" fmla="*/ 344906 w 875113"/>
              <a:gd name="connsiteY25" fmla="*/ 1424386 h 1568762"/>
              <a:gd name="connsiteX26" fmla="*/ 396041 w 875113"/>
              <a:gd name="connsiteY26" fmla="*/ 1385282 h 1568762"/>
              <a:gd name="connsiteX27" fmla="*/ 281740 w 875113"/>
              <a:gd name="connsiteY27" fmla="*/ 1436417 h 1568762"/>
              <a:gd name="connsiteX28" fmla="*/ 293772 w 875113"/>
              <a:gd name="connsiteY28" fmla="*/ 1387287 h 1568762"/>
              <a:gd name="connsiteX29" fmla="*/ 232611 w 875113"/>
              <a:gd name="connsiteY29" fmla="*/ 1429398 h 1568762"/>
              <a:gd name="connsiteX30" fmla="*/ 198521 w 875113"/>
              <a:gd name="connsiteY30" fmla="*/ 1402327 h 1568762"/>
              <a:gd name="connsiteX31" fmla="*/ 178469 w 875113"/>
              <a:gd name="connsiteY31" fmla="*/ 1415362 h 1568762"/>
              <a:gd name="connsiteX32" fmla="*/ 237624 w 875113"/>
              <a:gd name="connsiteY32" fmla="*/ 1474516 h 1568762"/>
              <a:gd name="connsiteX33" fmla="*/ 184484 w 875113"/>
              <a:gd name="connsiteY33" fmla="*/ 1510611 h 1568762"/>
              <a:gd name="connsiteX34" fmla="*/ 176463 w 875113"/>
              <a:gd name="connsiteY34" fmla="*/ 1491561 h 1568762"/>
              <a:gd name="connsiteX35" fmla="*/ 140368 w 875113"/>
              <a:gd name="connsiteY35" fmla="*/ 1487550 h 1568762"/>
              <a:gd name="connsiteX36" fmla="*/ 150395 w 875113"/>
              <a:gd name="connsiteY36" fmla="*/ 1511614 h 1568762"/>
              <a:gd name="connsiteX37" fmla="*/ 77203 w 875113"/>
              <a:gd name="connsiteY37" fmla="*/ 1520636 h 1568762"/>
              <a:gd name="connsiteX38" fmla="*/ 97256 w 875113"/>
              <a:gd name="connsiteY38" fmla="*/ 1541692 h 1568762"/>
              <a:gd name="connsiteX39" fmla="*/ 54143 w 875113"/>
              <a:gd name="connsiteY39" fmla="*/ 1568762 h 1568762"/>
              <a:gd name="connsiteX0" fmla="*/ 0 w 875113"/>
              <a:gd name="connsiteY0" fmla="*/ 45767 h 1569904"/>
              <a:gd name="connsiteX1" fmla="*/ 35092 w 875113"/>
              <a:gd name="connsiteY1" fmla="*/ 91888 h 1569904"/>
              <a:gd name="connsiteX2" fmla="*/ 63166 w 875113"/>
              <a:gd name="connsiteY2" fmla="*/ 17694 h 1569904"/>
              <a:gd name="connsiteX3" fmla="*/ 114300 w 875113"/>
              <a:gd name="connsiteY3" fmla="*/ 50780 h 1569904"/>
              <a:gd name="connsiteX4" fmla="*/ 206542 w 875113"/>
              <a:gd name="connsiteY4" fmla="*/ 74844 h 1569904"/>
              <a:gd name="connsiteX5" fmla="*/ 373982 w 875113"/>
              <a:gd name="connsiteY5" fmla="*/ 6665 h 1569904"/>
              <a:gd name="connsiteX6" fmla="*/ 466224 w 875113"/>
              <a:gd name="connsiteY6" fmla="*/ 12680 h 1569904"/>
              <a:gd name="connsiteX7" fmla="*/ 640682 w 875113"/>
              <a:gd name="connsiteY7" fmla="*/ 95899 h 1569904"/>
              <a:gd name="connsiteX8" fmla="*/ 704850 w 875113"/>
              <a:gd name="connsiteY8" fmla="*/ 86875 h 1569904"/>
              <a:gd name="connsiteX9" fmla="*/ 742950 w 875113"/>
              <a:gd name="connsiteY9" fmla="*/ 507980 h 1569904"/>
              <a:gd name="connsiteX10" fmla="*/ 804111 w 875113"/>
              <a:gd name="connsiteY10" fmla="*/ 617267 h 1569904"/>
              <a:gd name="connsiteX11" fmla="*/ 874295 w 875113"/>
              <a:gd name="connsiteY11" fmla="*/ 757636 h 1569904"/>
              <a:gd name="connsiteX12" fmla="*/ 841208 w 875113"/>
              <a:gd name="connsiteY12" fmla="*/ 864917 h 1569904"/>
              <a:gd name="connsiteX13" fmla="*/ 822159 w 875113"/>
              <a:gd name="connsiteY13" fmla="*/ 933096 h 1569904"/>
              <a:gd name="connsiteX14" fmla="*/ 848227 w 875113"/>
              <a:gd name="connsiteY14" fmla="*/ 968188 h 1569904"/>
              <a:gd name="connsiteX15" fmla="*/ 849230 w 875113"/>
              <a:gd name="connsiteY15" fmla="*/ 1018319 h 1569904"/>
              <a:gd name="connsiteX16" fmla="*/ 812132 w 875113"/>
              <a:gd name="connsiteY16" fmla="*/ 1072462 h 1569904"/>
              <a:gd name="connsiteX17" fmla="*/ 825166 w 875113"/>
              <a:gd name="connsiteY17" fmla="*/ 1095523 h 1569904"/>
              <a:gd name="connsiteX18" fmla="*/ 620629 w 875113"/>
              <a:gd name="connsiteY18" fmla="*/ 1205812 h 1569904"/>
              <a:gd name="connsiteX19" fmla="*/ 704850 w 875113"/>
              <a:gd name="connsiteY19" fmla="*/ 1132620 h 1569904"/>
              <a:gd name="connsiteX20" fmla="*/ 580524 w 875113"/>
              <a:gd name="connsiteY20" fmla="*/ 1174730 h 1569904"/>
              <a:gd name="connsiteX21" fmla="*/ 596567 w 875113"/>
              <a:gd name="connsiteY21" fmla="*/ 1213833 h 1569904"/>
              <a:gd name="connsiteX22" fmla="*/ 530392 w 875113"/>
              <a:gd name="connsiteY22" fmla="*/ 1258950 h 1569904"/>
              <a:gd name="connsiteX23" fmla="*/ 529389 w 875113"/>
              <a:gd name="connsiteY23" fmla="*/ 1303067 h 1569904"/>
              <a:gd name="connsiteX24" fmla="*/ 400050 w 875113"/>
              <a:gd name="connsiteY24" fmla="*/ 1404332 h 1569904"/>
              <a:gd name="connsiteX25" fmla="*/ 344906 w 875113"/>
              <a:gd name="connsiteY25" fmla="*/ 1424386 h 1569904"/>
              <a:gd name="connsiteX26" fmla="*/ 396041 w 875113"/>
              <a:gd name="connsiteY26" fmla="*/ 1385282 h 1569904"/>
              <a:gd name="connsiteX27" fmla="*/ 281740 w 875113"/>
              <a:gd name="connsiteY27" fmla="*/ 1436417 h 1569904"/>
              <a:gd name="connsiteX28" fmla="*/ 293772 w 875113"/>
              <a:gd name="connsiteY28" fmla="*/ 1387287 h 1569904"/>
              <a:gd name="connsiteX29" fmla="*/ 232611 w 875113"/>
              <a:gd name="connsiteY29" fmla="*/ 1429398 h 1569904"/>
              <a:gd name="connsiteX30" fmla="*/ 198521 w 875113"/>
              <a:gd name="connsiteY30" fmla="*/ 1402327 h 1569904"/>
              <a:gd name="connsiteX31" fmla="*/ 178469 w 875113"/>
              <a:gd name="connsiteY31" fmla="*/ 1415362 h 1569904"/>
              <a:gd name="connsiteX32" fmla="*/ 237624 w 875113"/>
              <a:gd name="connsiteY32" fmla="*/ 1474516 h 1569904"/>
              <a:gd name="connsiteX33" fmla="*/ 184484 w 875113"/>
              <a:gd name="connsiteY33" fmla="*/ 1510611 h 1569904"/>
              <a:gd name="connsiteX34" fmla="*/ 176463 w 875113"/>
              <a:gd name="connsiteY34" fmla="*/ 1491561 h 1569904"/>
              <a:gd name="connsiteX35" fmla="*/ 140368 w 875113"/>
              <a:gd name="connsiteY35" fmla="*/ 1487550 h 1569904"/>
              <a:gd name="connsiteX36" fmla="*/ 150395 w 875113"/>
              <a:gd name="connsiteY36" fmla="*/ 1511614 h 1569904"/>
              <a:gd name="connsiteX37" fmla="*/ 77203 w 875113"/>
              <a:gd name="connsiteY37" fmla="*/ 1520636 h 1569904"/>
              <a:gd name="connsiteX38" fmla="*/ 97256 w 875113"/>
              <a:gd name="connsiteY38" fmla="*/ 1541692 h 1569904"/>
              <a:gd name="connsiteX39" fmla="*/ 54143 w 875113"/>
              <a:gd name="connsiteY39" fmla="*/ 1568762 h 1569904"/>
              <a:gd name="connsiteX40" fmla="*/ 58153 w 875113"/>
              <a:gd name="connsiteY40" fmla="*/ 1564750 h 1569904"/>
              <a:gd name="connsiteX0" fmla="*/ 0 w 875113"/>
              <a:gd name="connsiteY0" fmla="*/ 45767 h 1581843"/>
              <a:gd name="connsiteX1" fmla="*/ 35092 w 875113"/>
              <a:gd name="connsiteY1" fmla="*/ 91888 h 1581843"/>
              <a:gd name="connsiteX2" fmla="*/ 63166 w 875113"/>
              <a:gd name="connsiteY2" fmla="*/ 17694 h 1581843"/>
              <a:gd name="connsiteX3" fmla="*/ 114300 w 875113"/>
              <a:gd name="connsiteY3" fmla="*/ 50780 h 1581843"/>
              <a:gd name="connsiteX4" fmla="*/ 206542 w 875113"/>
              <a:gd name="connsiteY4" fmla="*/ 74844 h 1581843"/>
              <a:gd name="connsiteX5" fmla="*/ 373982 w 875113"/>
              <a:gd name="connsiteY5" fmla="*/ 6665 h 1581843"/>
              <a:gd name="connsiteX6" fmla="*/ 466224 w 875113"/>
              <a:gd name="connsiteY6" fmla="*/ 12680 h 1581843"/>
              <a:gd name="connsiteX7" fmla="*/ 640682 w 875113"/>
              <a:gd name="connsiteY7" fmla="*/ 95899 h 1581843"/>
              <a:gd name="connsiteX8" fmla="*/ 704850 w 875113"/>
              <a:gd name="connsiteY8" fmla="*/ 86875 h 1581843"/>
              <a:gd name="connsiteX9" fmla="*/ 742950 w 875113"/>
              <a:gd name="connsiteY9" fmla="*/ 507980 h 1581843"/>
              <a:gd name="connsiteX10" fmla="*/ 804111 w 875113"/>
              <a:gd name="connsiteY10" fmla="*/ 617267 h 1581843"/>
              <a:gd name="connsiteX11" fmla="*/ 874295 w 875113"/>
              <a:gd name="connsiteY11" fmla="*/ 757636 h 1581843"/>
              <a:gd name="connsiteX12" fmla="*/ 841208 w 875113"/>
              <a:gd name="connsiteY12" fmla="*/ 864917 h 1581843"/>
              <a:gd name="connsiteX13" fmla="*/ 822159 w 875113"/>
              <a:gd name="connsiteY13" fmla="*/ 933096 h 1581843"/>
              <a:gd name="connsiteX14" fmla="*/ 848227 w 875113"/>
              <a:gd name="connsiteY14" fmla="*/ 968188 h 1581843"/>
              <a:gd name="connsiteX15" fmla="*/ 849230 w 875113"/>
              <a:gd name="connsiteY15" fmla="*/ 1018319 h 1581843"/>
              <a:gd name="connsiteX16" fmla="*/ 812132 w 875113"/>
              <a:gd name="connsiteY16" fmla="*/ 1072462 h 1581843"/>
              <a:gd name="connsiteX17" fmla="*/ 825166 w 875113"/>
              <a:gd name="connsiteY17" fmla="*/ 1095523 h 1581843"/>
              <a:gd name="connsiteX18" fmla="*/ 620629 w 875113"/>
              <a:gd name="connsiteY18" fmla="*/ 1205812 h 1581843"/>
              <a:gd name="connsiteX19" fmla="*/ 704850 w 875113"/>
              <a:gd name="connsiteY19" fmla="*/ 1132620 h 1581843"/>
              <a:gd name="connsiteX20" fmla="*/ 580524 w 875113"/>
              <a:gd name="connsiteY20" fmla="*/ 1174730 h 1581843"/>
              <a:gd name="connsiteX21" fmla="*/ 596567 w 875113"/>
              <a:gd name="connsiteY21" fmla="*/ 1213833 h 1581843"/>
              <a:gd name="connsiteX22" fmla="*/ 530392 w 875113"/>
              <a:gd name="connsiteY22" fmla="*/ 1258950 h 1581843"/>
              <a:gd name="connsiteX23" fmla="*/ 529389 w 875113"/>
              <a:gd name="connsiteY23" fmla="*/ 1303067 h 1581843"/>
              <a:gd name="connsiteX24" fmla="*/ 400050 w 875113"/>
              <a:gd name="connsiteY24" fmla="*/ 1404332 h 1581843"/>
              <a:gd name="connsiteX25" fmla="*/ 344906 w 875113"/>
              <a:gd name="connsiteY25" fmla="*/ 1424386 h 1581843"/>
              <a:gd name="connsiteX26" fmla="*/ 396041 w 875113"/>
              <a:gd name="connsiteY26" fmla="*/ 1385282 h 1581843"/>
              <a:gd name="connsiteX27" fmla="*/ 281740 w 875113"/>
              <a:gd name="connsiteY27" fmla="*/ 1436417 h 1581843"/>
              <a:gd name="connsiteX28" fmla="*/ 293772 w 875113"/>
              <a:gd name="connsiteY28" fmla="*/ 1387287 h 1581843"/>
              <a:gd name="connsiteX29" fmla="*/ 232611 w 875113"/>
              <a:gd name="connsiteY29" fmla="*/ 1429398 h 1581843"/>
              <a:gd name="connsiteX30" fmla="*/ 198521 w 875113"/>
              <a:gd name="connsiteY30" fmla="*/ 1402327 h 1581843"/>
              <a:gd name="connsiteX31" fmla="*/ 178469 w 875113"/>
              <a:gd name="connsiteY31" fmla="*/ 1415362 h 1581843"/>
              <a:gd name="connsiteX32" fmla="*/ 237624 w 875113"/>
              <a:gd name="connsiteY32" fmla="*/ 1474516 h 1581843"/>
              <a:gd name="connsiteX33" fmla="*/ 184484 w 875113"/>
              <a:gd name="connsiteY33" fmla="*/ 1510611 h 1581843"/>
              <a:gd name="connsiteX34" fmla="*/ 176463 w 875113"/>
              <a:gd name="connsiteY34" fmla="*/ 1491561 h 1581843"/>
              <a:gd name="connsiteX35" fmla="*/ 140368 w 875113"/>
              <a:gd name="connsiteY35" fmla="*/ 1487550 h 1581843"/>
              <a:gd name="connsiteX36" fmla="*/ 150395 w 875113"/>
              <a:gd name="connsiteY36" fmla="*/ 1511614 h 1581843"/>
              <a:gd name="connsiteX37" fmla="*/ 77203 w 875113"/>
              <a:gd name="connsiteY37" fmla="*/ 1520636 h 1581843"/>
              <a:gd name="connsiteX38" fmla="*/ 97256 w 875113"/>
              <a:gd name="connsiteY38" fmla="*/ 1541692 h 1581843"/>
              <a:gd name="connsiteX39" fmla="*/ 54143 w 875113"/>
              <a:gd name="connsiteY39" fmla="*/ 1568762 h 1581843"/>
              <a:gd name="connsiteX40" fmla="*/ 70184 w 875113"/>
              <a:gd name="connsiteY40" fmla="*/ 1581794 h 1581843"/>
              <a:gd name="connsiteX0" fmla="*/ 0 w 875113"/>
              <a:gd name="connsiteY0" fmla="*/ 45767 h 1582332"/>
              <a:gd name="connsiteX1" fmla="*/ 35092 w 875113"/>
              <a:gd name="connsiteY1" fmla="*/ 91888 h 1582332"/>
              <a:gd name="connsiteX2" fmla="*/ 63166 w 875113"/>
              <a:gd name="connsiteY2" fmla="*/ 17694 h 1582332"/>
              <a:gd name="connsiteX3" fmla="*/ 114300 w 875113"/>
              <a:gd name="connsiteY3" fmla="*/ 50780 h 1582332"/>
              <a:gd name="connsiteX4" fmla="*/ 206542 w 875113"/>
              <a:gd name="connsiteY4" fmla="*/ 74844 h 1582332"/>
              <a:gd name="connsiteX5" fmla="*/ 373982 w 875113"/>
              <a:gd name="connsiteY5" fmla="*/ 6665 h 1582332"/>
              <a:gd name="connsiteX6" fmla="*/ 466224 w 875113"/>
              <a:gd name="connsiteY6" fmla="*/ 12680 h 1582332"/>
              <a:gd name="connsiteX7" fmla="*/ 640682 w 875113"/>
              <a:gd name="connsiteY7" fmla="*/ 95899 h 1582332"/>
              <a:gd name="connsiteX8" fmla="*/ 704850 w 875113"/>
              <a:gd name="connsiteY8" fmla="*/ 86875 h 1582332"/>
              <a:gd name="connsiteX9" fmla="*/ 742950 w 875113"/>
              <a:gd name="connsiteY9" fmla="*/ 507980 h 1582332"/>
              <a:gd name="connsiteX10" fmla="*/ 804111 w 875113"/>
              <a:gd name="connsiteY10" fmla="*/ 617267 h 1582332"/>
              <a:gd name="connsiteX11" fmla="*/ 874295 w 875113"/>
              <a:gd name="connsiteY11" fmla="*/ 757636 h 1582332"/>
              <a:gd name="connsiteX12" fmla="*/ 841208 w 875113"/>
              <a:gd name="connsiteY12" fmla="*/ 864917 h 1582332"/>
              <a:gd name="connsiteX13" fmla="*/ 822159 w 875113"/>
              <a:gd name="connsiteY13" fmla="*/ 933096 h 1582332"/>
              <a:gd name="connsiteX14" fmla="*/ 848227 w 875113"/>
              <a:gd name="connsiteY14" fmla="*/ 968188 h 1582332"/>
              <a:gd name="connsiteX15" fmla="*/ 849230 w 875113"/>
              <a:gd name="connsiteY15" fmla="*/ 1018319 h 1582332"/>
              <a:gd name="connsiteX16" fmla="*/ 812132 w 875113"/>
              <a:gd name="connsiteY16" fmla="*/ 1072462 h 1582332"/>
              <a:gd name="connsiteX17" fmla="*/ 825166 w 875113"/>
              <a:gd name="connsiteY17" fmla="*/ 1095523 h 1582332"/>
              <a:gd name="connsiteX18" fmla="*/ 620629 w 875113"/>
              <a:gd name="connsiteY18" fmla="*/ 1205812 h 1582332"/>
              <a:gd name="connsiteX19" fmla="*/ 704850 w 875113"/>
              <a:gd name="connsiteY19" fmla="*/ 1132620 h 1582332"/>
              <a:gd name="connsiteX20" fmla="*/ 580524 w 875113"/>
              <a:gd name="connsiteY20" fmla="*/ 1174730 h 1582332"/>
              <a:gd name="connsiteX21" fmla="*/ 596567 w 875113"/>
              <a:gd name="connsiteY21" fmla="*/ 1213833 h 1582332"/>
              <a:gd name="connsiteX22" fmla="*/ 530392 w 875113"/>
              <a:gd name="connsiteY22" fmla="*/ 1258950 h 1582332"/>
              <a:gd name="connsiteX23" fmla="*/ 529389 w 875113"/>
              <a:gd name="connsiteY23" fmla="*/ 1303067 h 1582332"/>
              <a:gd name="connsiteX24" fmla="*/ 400050 w 875113"/>
              <a:gd name="connsiteY24" fmla="*/ 1404332 h 1582332"/>
              <a:gd name="connsiteX25" fmla="*/ 344906 w 875113"/>
              <a:gd name="connsiteY25" fmla="*/ 1424386 h 1582332"/>
              <a:gd name="connsiteX26" fmla="*/ 396041 w 875113"/>
              <a:gd name="connsiteY26" fmla="*/ 1385282 h 1582332"/>
              <a:gd name="connsiteX27" fmla="*/ 281740 w 875113"/>
              <a:gd name="connsiteY27" fmla="*/ 1436417 h 1582332"/>
              <a:gd name="connsiteX28" fmla="*/ 293772 w 875113"/>
              <a:gd name="connsiteY28" fmla="*/ 1387287 h 1582332"/>
              <a:gd name="connsiteX29" fmla="*/ 232611 w 875113"/>
              <a:gd name="connsiteY29" fmla="*/ 1429398 h 1582332"/>
              <a:gd name="connsiteX30" fmla="*/ 198521 w 875113"/>
              <a:gd name="connsiteY30" fmla="*/ 1402327 h 1582332"/>
              <a:gd name="connsiteX31" fmla="*/ 178469 w 875113"/>
              <a:gd name="connsiteY31" fmla="*/ 1415362 h 1582332"/>
              <a:gd name="connsiteX32" fmla="*/ 237624 w 875113"/>
              <a:gd name="connsiteY32" fmla="*/ 1474516 h 1582332"/>
              <a:gd name="connsiteX33" fmla="*/ 184484 w 875113"/>
              <a:gd name="connsiteY33" fmla="*/ 1510611 h 1582332"/>
              <a:gd name="connsiteX34" fmla="*/ 176463 w 875113"/>
              <a:gd name="connsiteY34" fmla="*/ 1491561 h 1582332"/>
              <a:gd name="connsiteX35" fmla="*/ 140368 w 875113"/>
              <a:gd name="connsiteY35" fmla="*/ 1487550 h 1582332"/>
              <a:gd name="connsiteX36" fmla="*/ 150395 w 875113"/>
              <a:gd name="connsiteY36" fmla="*/ 1511614 h 1582332"/>
              <a:gd name="connsiteX37" fmla="*/ 77203 w 875113"/>
              <a:gd name="connsiteY37" fmla="*/ 1520636 h 1582332"/>
              <a:gd name="connsiteX38" fmla="*/ 97256 w 875113"/>
              <a:gd name="connsiteY38" fmla="*/ 1541692 h 1582332"/>
              <a:gd name="connsiteX39" fmla="*/ 54143 w 875113"/>
              <a:gd name="connsiteY39" fmla="*/ 1568762 h 1582332"/>
              <a:gd name="connsiteX40" fmla="*/ 70184 w 875113"/>
              <a:gd name="connsiteY40" fmla="*/ 1581794 h 1582332"/>
              <a:gd name="connsiteX41" fmla="*/ 69182 w 875113"/>
              <a:gd name="connsiteY41" fmla="*/ 1579790 h 1582332"/>
              <a:gd name="connsiteX0" fmla="*/ 0 w 875113"/>
              <a:gd name="connsiteY0" fmla="*/ 45767 h 1581966"/>
              <a:gd name="connsiteX1" fmla="*/ 35092 w 875113"/>
              <a:gd name="connsiteY1" fmla="*/ 91888 h 1581966"/>
              <a:gd name="connsiteX2" fmla="*/ 63166 w 875113"/>
              <a:gd name="connsiteY2" fmla="*/ 17694 h 1581966"/>
              <a:gd name="connsiteX3" fmla="*/ 114300 w 875113"/>
              <a:gd name="connsiteY3" fmla="*/ 50780 h 1581966"/>
              <a:gd name="connsiteX4" fmla="*/ 206542 w 875113"/>
              <a:gd name="connsiteY4" fmla="*/ 74844 h 1581966"/>
              <a:gd name="connsiteX5" fmla="*/ 373982 w 875113"/>
              <a:gd name="connsiteY5" fmla="*/ 6665 h 1581966"/>
              <a:gd name="connsiteX6" fmla="*/ 466224 w 875113"/>
              <a:gd name="connsiteY6" fmla="*/ 12680 h 1581966"/>
              <a:gd name="connsiteX7" fmla="*/ 640682 w 875113"/>
              <a:gd name="connsiteY7" fmla="*/ 95899 h 1581966"/>
              <a:gd name="connsiteX8" fmla="*/ 704850 w 875113"/>
              <a:gd name="connsiteY8" fmla="*/ 86875 h 1581966"/>
              <a:gd name="connsiteX9" fmla="*/ 742950 w 875113"/>
              <a:gd name="connsiteY9" fmla="*/ 507980 h 1581966"/>
              <a:gd name="connsiteX10" fmla="*/ 804111 w 875113"/>
              <a:gd name="connsiteY10" fmla="*/ 617267 h 1581966"/>
              <a:gd name="connsiteX11" fmla="*/ 874295 w 875113"/>
              <a:gd name="connsiteY11" fmla="*/ 757636 h 1581966"/>
              <a:gd name="connsiteX12" fmla="*/ 841208 w 875113"/>
              <a:gd name="connsiteY12" fmla="*/ 864917 h 1581966"/>
              <a:gd name="connsiteX13" fmla="*/ 822159 w 875113"/>
              <a:gd name="connsiteY13" fmla="*/ 933096 h 1581966"/>
              <a:gd name="connsiteX14" fmla="*/ 848227 w 875113"/>
              <a:gd name="connsiteY14" fmla="*/ 968188 h 1581966"/>
              <a:gd name="connsiteX15" fmla="*/ 849230 w 875113"/>
              <a:gd name="connsiteY15" fmla="*/ 1018319 h 1581966"/>
              <a:gd name="connsiteX16" fmla="*/ 812132 w 875113"/>
              <a:gd name="connsiteY16" fmla="*/ 1072462 h 1581966"/>
              <a:gd name="connsiteX17" fmla="*/ 825166 w 875113"/>
              <a:gd name="connsiteY17" fmla="*/ 1095523 h 1581966"/>
              <a:gd name="connsiteX18" fmla="*/ 620629 w 875113"/>
              <a:gd name="connsiteY18" fmla="*/ 1205812 h 1581966"/>
              <a:gd name="connsiteX19" fmla="*/ 704850 w 875113"/>
              <a:gd name="connsiteY19" fmla="*/ 1132620 h 1581966"/>
              <a:gd name="connsiteX20" fmla="*/ 580524 w 875113"/>
              <a:gd name="connsiteY20" fmla="*/ 1174730 h 1581966"/>
              <a:gd name="connsiteX21" fmla="*/ 596567 w 875113"/>
              <a:gd name="connsiteY21" fmla="*/ 1213833 h 1581966"/>
              <a:gd name="connsiteX22" fmla="*/ 530392 w 875113"/>
              <a:gd name="connsiteY22" fmla="*/ 1258950 h 1581966"/>
              <a:gd name="connsiteX23" fmla="*/ 529389 w 875113"/>
              <a:gd name="connsiteY23" fmla="*/ 1303067 h 1581966"/>
              <a:gd name="connsiteX24" fmla="*/ 400050 w 875113"/>
              <a:gd name="connsiteY24" fmla="*/ 1404332 h 1581966"/>
              <a:gd name="connsiteX25" fmla="*/ 344906 w 875113"/>
              <a:gd name="connsiteY25" fmla="*/ 1424386 h 1581966"/>
              <a:gd name="connsiteX26" fmla="*/ 396041 w 875113"/>
              <a:gd name="connsiteY26" fmla="*/ 1385282 h 1581966"/>
              <a:gd name="connsiteX27" fmla="*/ 281740 w 875113"/>
              <a:gd name="connsiteY27" fmla="*/ 1436417 h 1581966"/>
              <a:gd name="connsiteX28" fmla="*/ 293772 w 875113"/>
              <a:gd name="connsiteY28" fmla="*/ 1387287 h 1581966"/>
              <a:gd name="connsiteX29" fmla="*/ 232611 w 875113"/>
              <a:gd name="connsiteY29" fmla="*/ 1429398 h 1581966"/>
              <a:gd name="connsiteX30" fmla="*/ 198521 w 875113"/>
              <a:gd name="connsiteY30" fmla="*/ 1402327 h 1581966"/>
              <a:gd name="connsiteX31" fmla="*/ 178469 w 875113"/>
              <a:gd name="connsiteY31" fmla="*/ 1415362 h 1581966"/>
              <a:gd name="connsiteX32" fmla="*/ 237624 w 875113"/>
              <a:gd name="connsiteY32" fmla="*/ 1474516 h 1581966"/>
              <a:gd name="connsiteX33" fmla="*/ 184484 w 875113"/>
              <a:gd name="connsiteY33" fmla="*/ 1510611 h 1581966"/>
              <a:gd name="connsiteX34" fmla="*/ 176463 w 875113"/>
              <a:gd name="connsiteY34" fmla="*/ 1491561 h 1581966"/>
              <a:gd name="connsiteX35" fmla="*/ 140368 w 875113"/>
              <a:gd name="connsiteY35" fmla="*/ 1487550 h 1581966"/>
              <a:gd name="connsiteX36" fmla="*/ 150395 w 875113"/>
              <a:gd name="connsiteY36" fmla="*/ 1511614 h 1581966"/>
              <a:gd name="connsiteX37" fmla="*/ 77203 w 875113"/>
              <a:gd name="connsiteY37" fmla="*/ 1520636 h 1581966"/>
              <a:gd name="connsiteX38" fmla="*/ 97256 w 875113"/>
              <a:gd name="connsiteY38" fmla="*/ 1541692 h 1581966"/>
              <a:gd name="connsiteX39" fmla="*/ 54143 w 875113"/>
              <a:gd name="connsiteY39" fmla="*/ 1568762 h 1581966"/>
              <a:gd name="connsiteX40" fmla="*/ 70184 w 875113"/>
              <a:gd name="connsiteY40" fmla="*/ 1581794 h 1581966"/>
              <a:gd name="connsiteX41" fmla="*/ 94247 w 875113"/>
              <a:gd name="connsiteY41" fmla="*/ 1569764 h 1581966"/>
              <a:gd name="connsiteX0" fmla="*/ 0 w 875113"/>
              <a:gd name="connsiteY0" fmla="*/ 45767 h 1581966"/>
              <a:gd name="connsiteX1" fmla="*/ 35092 w 875113"/>
              <a:gd name="connsiteY1" fmla="*/ 91888 h 1581966"/>
              <a:gd name="connsiteX2" fmla="*/ 63166 w 875113"/>
              <a:gd name="connsiteY2" fmla="*/ 17694 h 1581966"/>
              <a:gd name="connsiteX3" fmla="*/ 114300 w 875113"/>
              <a:gd name="connsiteY3" fmla="*/ 50780 h 1581966"/>
              <a:gd name="connsiteX4" fmla="*/ 206542 w 875113"/>
              <a:gd name="connsiteY4" fmla="*/ 74844 h 1581966"/>
              <a:gd name="connsiteX5" fmla="*/ 373982 w 875113"/>
              <a:gd name="connsiteY5" fmla="*/ 6665 h 1581966"/>
              <a:gd name="connsiteX6" fmla="*/ 466224 w 875113"/>
              <a:gd name="connsiteY6" fmla="*/ 12680 h 1581966"/>
              <a:gd name="connsiteX7" fmla="*/ 640682 w 875113"/>
              <a:gd name="connsiteY7" fmla="*/ 95899 h 1581966"/>
              <a:gd name="connsiteX8" fmla="*/ 704850 w 875113"/>
              <a:gd name="connsiteY8" fmla="*/ 86875 h 1581966"/>
              <a:gd name="connsiteX9" fmla="*/ 742950 w 875113"/>
              <a:gd name="connsiteY9" fmla="*/ 507980 h 1581966"/>
              <a:gd name="connsiteX10" fmla="*/ 804111 w 875113"/>
              <a:gd name="connsiteY10" fmla="*/ 617267 h 1581966"/>
              <a:gd name="connsiteX11" fmla="*/ 874295 w 875113"/>
              <a:gd name="connsiteY11" fmla="*/ 757636 h 1581966"/>
              <a:gd name="connsiteX12" fmla="*/ 841208 w 875113"/>
              <a:gd name="connsiteY12" fmla="*/ 864917 h 1581966"/>
              <a:gd name="connsiteX13" fmla="*/ 822159 w 875113"/>
              <a:gd name="connsiteY13" fmla="*/ 933096 h 1581966"/>
              <a:gd name="connsiteX14" fmla="*/ 848227 w 875113"/>
              <a:gd name="connsiteY14" fmla="*/ 968188 h 1581966"/>
              <a:gd name="connsiteX15" fmla="*/ 849230 w 875113"/>
              <a:gd name="connsiteY15" fmla="*/ 1018319 h 1581966"/>
              <a:gd name="connsiteX16" fmla="*/ 812132 w 875113"/>
              <a:gd name="connsiteY16" fmla="*/ 1072462 h 1581966"/>
              <a:gd name="connsiteX17" fmla="*/ 825166 w 875113"/>
              <a:gd name="connsiteY17" fmla="*/ 1095523 h 1581966"/>
              <a:gd name="connsiteX18" fmla="*/ 620629 w 875113"/>
              <a:gd name="connsiteY18" fmla="*/ 1205812 h 1581966"/>
              <a:gd name="connsiteX19" fmla="*/ 704850 w 875113"/>
              <a:gd name="connsiteY19" fmla="*/ 1132620 h 1581966"/>
              <a:gd name="connsiteX20" fmla="*/ 580524 w 875113"/>
              <a:gd name="connsiteY20" fmla="*/ 1174730 h 1581966"/>
              <a:gd name="connsiteX21" fmla="*/ 596567 w 875113"/>
              <a:gd name="connsiteY21" fmla="*/ 1213833 h 1581966"/>
              <a:gd name="connsiteX22" fmla="*/ 530392 w 875113"/>
              <a:gd name="connsiteY22" fmla="*/ 1258950 h 1581966"/>
              <a:gd name="connsiteX23" fmla="*/ 529389 w 875113"/>
              <a:gd name="connsiteY23" fmla="*/ 1303067 h 1581966"/>
              <a:gd name="connsiteX24" fmla="*/ 400050 w 875113"/>
              <a:gd name="connsiteY24" fmla="*/ 1404332 h 1581966"/>
              <a:gd name="connsiteX25" fmla="*/ 344906 w 875113"/>
              <a:gd name="connsiteY25" fmla="*/ 1424386 h 1581966"/>
              <a:gd name="connsiteX26" fmla="*/ 396041 w 875113"/>
              <a:gd name="connsiteY26" fmla="*/ 1385282 h 1581966"/>
              <a:gd name="connsiteX27" fmla="*/ 281740 w 875113"/>
              <a:gd name="connsiteY27" fmla="*/ 1436417 h 1581966"/>
              <a:gd name="connsiteX28" fmla="*/ 293772 w 875113"/>
              <a:gd name="connsiteY28" fmla="*/ 1387287 h 1581966"/>
              <a:gd name="connsiteX29" fmla="*/ 232611 w 875113"/>
              <a:gd name="connsiteY29" fmla="*/ 1429398 h 1581966"/>
              <a:gd name="connsiteX30" fmla="*/ 198521 w 875113"/>
              <a:gd name="connsiteY30" fmla="*/ 1402327 h 1581966"/>
              <a:gd name="connsiteX31" fmla="*/ 178469 w 875113"/>
              <a:gd name="connsiteY31" fmla="*/ 1415362 h 1581966"/>
              <a:gd name="connsiteX32" fmla="*/ 237624 w 875113"/>
              <a:gd name="connsiteY32" fmla="*/ 1474516 h 1581966"/>
              <a:gd name="connsiteX33" fmla="*/ 184484 w 875113"/>
              <a:gd name="connsiteY33" fmla="*/ 1510611 h 1581966"/>
              <a:gd name="connsiteX34" fmla="*/ 176463 w 875113"/>
              <a:gd name="connsiteY34" fmla="*/ 1491561 h 1581966"/>
              <a:gd name="connsiteX35" fmla="*/ 140368 w 875113"/>
              <a:gd name="connsiteY35" fmla="*/ 1487550 h 1581966"/>
              <a:gd name="connsiteX36" fmla="*/ 150395 w 875113"/>
              <a:gd name="connsiteY36" fmla="*/ 1511614 h 1581966"/>
              <a:gd name="connsiteX37" fmla="*/ 77203 w 875113"/>
              <a:gd name="connsiteY37" fmla="*/ 1520636 h 1581966"/>
              <a:gd name="connsiteX38" fmla="*/ 97256 w 875113"/>
              <a:gd name="connsiteY38" fmla="*/ 1541692 h 1581966"/>
              <a:gd name="connsiteX39" fmla="*/ 54143 w 875113"/>
              <a:gd name="connsiteY39" fmla="*/ 1568762 h 1581966"/>
              <a:gd name="connsiteX40" fmla="*/ 70184 w 875113"/>
              <a:gd name="connsiteY40" fmla="*/ 1581794 h 1581966"/>
              <a:gd name="connsiteX41" fmla="*/ 94247 w 875113"/>
              <a:gd name="connsiteY41" fmla="*/ 1569764 h 1581966"/>
              <a:gd name="connsiteX42" fmla="*/ 95250 w 875113"/>
              <a:gd name="connsiteY42" fmla="*/ 1567757 h 1581966"/>
              <a:gd name="connsiteX0" fmla="*/ 0 w 875113"/>
              <a:gd name="connsiteY0" fmla="*/ 45767 h 1638945"/>
              <a:gd name="connsiteX1" fmla="*/ 35092 w 875113"/>
              <a:gd name="connsiteY1" fmla="*/ 91888 h 1638945"/>
              <a:gd name="connsiteX2" fmla="*/ 63166 w 875113"/>
              <a:gd name="connsiteY2" fmla="*/ 17694 h 1638945"/>
              <a:gd name="connsiteX3" fmla="*/ 114300 w 875113"/>
              <a:gd name="connsiteY3" fmla="*/ 50780 h 1638945"/>
              <a:gd name="connsiteX4" fmla="*/ 206542 w 875113"/>
              <a:gd name="connsiteY4" fmla="*/ 74844 h 1638945"/>
              <a:gd name="connsiteX5" fmla="*/ 373982 w 875113"/>
              <a:gd name="connsiteY5" fmla="*/ 6665 h 1638945"/>
              <a:gd name="connsiteX6" fmla="*/ 466224 w 875113"/>
              <a:gd name="connsiteY6" fmla="*/ 12680 h 1638945"/>
              <a:gd name="connsiteX7" fmla="*/ 640682 w 875113"/>
              <a:gd name="connsiteY7" fmla="*/ 95899 h 1638945"/>
              <a:gd name="connsiteX8" fmla="*/ 704850 w 875113"/>
              <a:gd name="connsiteY8" fmla="*/ 86875 h 1638945"/>
              <a:gd name="connsiteX9" fmla="*/ 742950 w 875113"/>
              <a:gd name="connsiteY9" fmla="*/ 507980 h 1638945"/>
              <a:gd name="connsiteX10" fmla="*/ 804111 w 875113"/>
              <a:gd name="connsiteY10" fmla="*/ 617267 h 1638945"/>
              <a:gd name="connsiteX11" fmla="*/ 874295 w 875113"/>
              <a:gd name="connsiteY11" fmla="*/ 757636 h 1638945"/>
              <a:gd name="connsiteX12" fmla="*/ 841208 w 875113"/>
              <a:gd name="connsiteY12" fmla="*/ 864917 h 1638945"/>
              <a:gd name="connsiteX13" fmla="*/ 822159 w 875113"/>
              <a:gd name="connsiteY13" fmla="*/ 933096 h 1638945"/>
              <a:gd name="connsiteX14" fmla="*/ 848227 w 875113"/>
              <a:gd name="connsiteY14" fmla="*/ 968188 h 1638945"/>
              <a:gd name="connsiteX15" fmla="*/ 849230 w 875113"/>
              <a:gd name="connsiteY15" fmla="*/ 1018319 h 1638945"/>
              <a:gd name="connsiteX16" fmla="*/ 812132 w 875113"/>
              <a:gd name="connsiteY16" fmla="*/ 1072462 h 1638945"/>
              <a:gd name="connsiteX17" fmla="*/ 825166 w 875113"/>
              <a:gd name="connsiteY17" fmla="*/ 1095523 h 1638945"/>
              <a:gd name="connsiteX18" fmla="*/ 620629 w 875113"/>
              <a:gd name="connsiteY18" fmla="*/ 1205812 h 1638945"/>
              <a:gd name="connsiteX19" fmla="*/ 704850 w 875113"/>
              <a:gd name="connsiteY19" fmla="*/ 1132620 h 1638945"/>
              <a:gd name="connsiteX20" fmla="*/ 580524 w 875113"/>
              <a:gd name="connsiteY20" fmla="*/ 1174730 h 1638945"/>
              <a:gd name="connsiteX21" fmla="*/ 596567 w 875113"/>
              <a:gd name="connsiteY21" fmla="*/ 1213833 h 1638945"/>
              <a:gd name="connsiteX22" fmla="*/ 530392 w 875113"/>
              <a:gd name="connsiteY22" fmla="*/ 1258950 h 1638945"/>
              <a:gd name="connsiteX23" fmla="*/ 529389 w 875113"/>
              <a:gd name="connsiteY23" fmla="*/ 1303067 h 1638945"/>
              <a:gd name="connsiteX24" fmla="*/ 400050 w 875113"/>
              <a:gd name="connsiteY24" fmla="*/ 1404332 h 1638945"/>
              <a:gd name="connsiteX25" fmla="*/ 344906 w 875113"/>
              <a:gd name="connsiteY25" fmla="*/ 1424386 h 1638945"/>
              <a:gd name="connsiteX26" fmla="*/ 396041 w 875113"/>
              <a:gd name="connsiteY26" fmla="*/ 1385282 h 1638945"/>
              <a:gd name="connsiteX27" fmla="*/ 281740 w 875113"/>
              <a:gd name="connsiteY27" fmla="*/ 1436417 h 1638945"/>
              <a:gd name="connsiteX28" fmla="*/ 293772 w 875113"/>
              <a:gd name="connsiteY28" fmla="*/ 1387287 h 1638945"/>
              <a:gd name="connsiteX29" fmla="*/ 232611 w 875113"/>
              <a:gd name="connsiteY29" fmla="*/ 1429398 h 1638945"/>
              <a:gd name="connsiteX30" fmla="*/ 198521 w 875113"/>
              <a:gd name="connsiteY30" fmla="*/ 1402327 h 1638945"/>
              <a:gd name="connsiteX31" fmla="*/ 178469 w 875113"/>
              <a:gd name="connsiteY31" fmla="*/ 1415362 h 1638945"/>
              <a:gd name="connsiteX32" fmla="*/ 237624 w 875113"/>
              <a:gd name="connsiteY32" fmla="*/ 1474516 h 1638945"/>
              <a:gd name="connsiteX33" fmla="*/ 184484 w 875113"/>
              <a:gd name="connsiteY33" fmla="*/ 1510611 h 1638945"/>
              <a:gd name="connsiteX34" fmla="*/ 176463 w 875113"/>
              <a:gd name="connsiteY34" fmla="*/ 1491561 h 1638945"/>
              <a:gd name="connsiteX35" fmla="*/ 140368 w 875113"/>
              <a:gd name="connsiteY35" fmla="*/ 1487550 h 1638945"/>
              <a:gd name="connsiteX36" fmla="*/ 150395 w 875113"/>
              <a:gd name="connsiteY36" fmla="*/ 1511614 h 1638945"/>
              <a:gd name="connsiteX37" fmla="*/ 77203 w 875113"/>
              <a:gd name="connsiteY37" fmla="*/ 1520636 h 1638945"/>
              <a:gd name="connsiteX38" fmla="*/ 97256 w 875113"/>
              <a:gd name="connsiteY38" fmla="*/ 1541692 h 1638945"/>
              <a:gd name="connsiteX39" fmla="*/ 54143 w 875113"/>
              <a:gd name="connsiteY39" fmla="*/ 1568762 h 1638945"/>
              <a:gd name="connsiteX40" fmla="*/ 70184 w 875113"/>
              <a:gd name="connsiteY40" fmla="*/ 1581794 h 1638945"/>
              <a:gd name="connsiteX41" fmla="*/ 94247 w 875113"/>
              <a:gd name="connsiteY41" fmla="*/ 1569764 h 1638945"/>
              <a:gd name="connsiteX42" fmla="*/ 61160 w 875113"/>
              <a:gd name="connsiteY42" fmla="*/ 1638944 h 1638945"/>
              <a:gd name="connsiteX0" fmla="*/ 0 w 875113"/>
              <a:gd name="connsiteY0" fmla="*/ 45767 h 1645022"/>
              <a:gd name="connsiteX1" fmla="*/ 35092 w 875113"/>
              <a:gd name="connsiteY1" fmla="*/ 91888 h 1645022"/>
              <a:gd name="connsiteX2" fmla="*/ 63166 w 875113"/>
              <a:gd name="connsiteY2" fmla="*/ 17694 h 1645022"/>
              <a:gd name="connsiteX3" fmla="*/ 114300 w 875113"/>
              <a:gd name="connsiteY3" fmla="*/ 50780 h 1645022"/>
              <a:gd name="connsiteX4" fmla="*/ 206542 w 875113"/>
              <a:gd name="connsiteY4" fmla="*/ 74844 h 1645022"/>
              <a:gd name="connsiteX5" fmla="*/ 373982 w 875113"/>
              <a:gd name="connsiteY5" fmla="*/ 6665 h 1645022"/>
              <a:gd name="connsiteX6" fmla="*/ 466224 w 875113"/>
              <a:gd name="connsiteY6" fmla="*/ 12680 h 1645022"/>
              <a:gd name="connsiteX7" fmla="*/ 640682 w 875113"/>
              <a:gd name="connsiteY7" fmla="*/ 95899 h 1645022"/>
              <a:gd name="connsiteX8" fmla="*/ 704850 w 875113"/>
              <a:gd name="connsiteY8" fmla="*/ 86875 h 1645022"/>
              <a:gd name="connsiteX9" fmla="*/ 742950 w 875113"/>
              <a:gd name="connsiteY9" fmla="*/ 507980 h 1645022"/>
              <a:gd name="connsiteX10" fmla="*/ 804111 w 875113"/>
              <a:gd name="connsiteY10" fmla="*/ 617267 h 1645022"/>
              <a:gd name="connsiteX11" fmla="*/ 874295 w 875113"/>
              <a:gd name="connsiteY11" fmla="*/ 757636 h 1645022"/>
              <a:gd name="connsiteX12" fmla="*/ 841208 w 875113"/>
              <a:gd name="connsiteY12" fmla="*/ 864917 h 1645022"/>
              <a:gd name="connsiteX13" fmla="*/ 822159 w 875113"/>
              <a:gd name="connsiteY13" fmla="*/ 933096 h 1645022"/>
              <a:gd name="connsiteX14" fmla="*/ 848227 w 875113"/>
              <a:gd name="connsiteY14" fmla="*/ 968188 h 1645022"/>
              <a:gd name="connsiteX15" fmla="*/ 849230 w 875113"/>
              <a:gd name="connsiteY15" fmla="*/ 1018319 h 1645022"/>
              <a:gd name="connsiteX16" fmla="*/ 812132 w 875113"/>
              <a:gd name="connsiteY16" fmla="*/ 1072462 h 1645022"/>
              <a:gd name="connsiteX17" fmla="*/ 825166 w 875113"/>
              <a:gd name="connsiteY17" fmla="*/ 1095523 h 1645022"/>
              <a:gd name="connsiteX18" fmla="*/ 620629 w 875113"/>
              <a:gd name="connsiteY18" fmla="*/ 1205812 h 1645022"/>
              <a:gd name="connsiteX19" fmla="*/ 704850 w 875113"/>
              <a:gd name="connsiteY19" fmla="*/ 1132620 h 1645022"/>
              <a:gd name="connsiteX20" fmla="*/ 580524 w 875113"/>
              <a:gd name="connsiteY20" fmla="*/ 1174730 h 1645022"/>
              <a:gd name="connsiteX21" fmla="*/ 596567 w 875113"/>
              <a:gd name="connsiteY21" fmla="*/ 1213833 h 1645022"/>
              <a:gd name="connsiteX22" fmla="*/ 530392 w 875113"/>
              <a:gd name="connsiteY22" fmla="*/ 1258950 h 1645022"/>
              <a:gd name="connsiteX23" fmla="*/ 529389 w 875113"/>
              <a:gd name="connsiteY23" fmla="*/ 1303067 h 1645022"/>
              <a:gd name="connsiteX24" fmla="*/ 400050 w 875113"/>
              <a:gd name="connsiteY24" fmla="*/ 1404332 h 1645022"/>
              <a:gd name="connsiteX25" fmla="*/ 344906 w 875113"/>
              <a:gd name="connsiteY25" fmla="*/ 1424386 h 1645022"/>
              <a:gd name="connsiteX26" fmla="*/ 396041 w 875113"/>
              <a:gd name="connsiteY26" fmla="*/ 1385282 h 1645022"/>
              <a:gd name="connsiteX27" fmla="*/ 281740 w 875113"/>
              <a:gd name="connsiteY27" fmla="*/ 1436417 h 1645022"/>
              <a:gd name="connsiteX28" fmla="*/ 293772 w 875113"/>
              <a:gd name="connsiteY28" fmla="*/ 1387287 h 1645022"/>
              <a:gd name="connsiteX29" fmla="*/ 232611 w 875113"/>
              <a:gd name="connsiteY29" fmla="*/ 1429398 h 1645022"/>
              <a:gd name="connsiteX30" fmla="*/ 198521 w 875113"/>
              <a:gd name="connsiteY30" fmla="*/ 1402327 h 1645022"/>
              <a:gd name="connsiteX31" fmla="*/ 178469 w 875113"/>
              <a:gd name="connsiteY31" fmla="*/ 1415362 h 1645022"/>
              <a:gd name="connsiteX32" fmla="*/ 237624 w 875113"/>
              <a:gd name="connsiteY32" fmla="*/ 1474516 h 1645022"/>
              <a:gd name="connsiteX33" fmla="*/ 184484 w 875113"/>
              <a:gd name="connsiteY33" fmla="*/ 1510611 h 1645022"/>
              <a:gd name="connsiteX34" fmla="*/ 176463 w 875113"/>
              <a:gd name="connsiteY34" fmla="*/ 1491561 h 1645022"/>
              <a:gd name="connsiteX35" fmla="*/ 140368 w 875113"/>
              <a:gd name="connsiteY35" fmla="*/ 1487550 h 1645022"/>
              <a:gd name="connsiteX36" fmla="*/ 150395 w 875113"/>
              <a:gd name="connsiteY36" fmla="*/ 1511614 h 1645022"/>
              <a:gd name="connsiteX37" fmla="*/ 77203 w 875113"/>
              <a:gd name="connsiteY37" fmla="*/ 1520636 h 1645022"/>
              <a:gd name="connsiteX38" fmla="*/ 97256 w 875113"/>
              <a:gd name="connsiteY38" fmla="*/ 1541692 h 1645022"/>
              <a:gd name="connsiteX39" fmla="*/ 54143 w 875113"/>
              <a:gd name="connsiteY39" fmla="*/ 1568762 h 1645022"/>
              <a:gd name="connsiteX40" fmla="*/ 70184 w 875113"/>
              <a:gd name="connsiteY40" fmla="*/ 1581794 h 1645022"/>
              <a:gd name="connsiteX41" fmla="*/ 94247 w 875113"/>
              <a:gd name="connsiteY41" fmla="*/ 1569764 h 1645022"/>
              <a:gd name="connsiteX42" fmla="*/ 61160 w 875113"/>
              <a:gd name="connsiteY42" fmla="*/ 1638944 h 1645022"/>
              <a:gd name="connsiteX43" fmla="*/ 63166 w 875113"/>
              <a:gd name="connsiteY43" fmla="*/ 1641952 h 1645022"/>
              <a:gd name="connsiteX0" fmla="*/ 0 w 875113"/>
              <a:gd name="connsiteY0" fmla="*/ 45767 h 1642712"/>
              <a:gd name="connsiteX1" fmla="*/ 35092 w 875113"/>
              <a:gd name="connsiteY1" fmla="*/ 91888 h 1642712"/>
              <a:gd name="connsiteX2" fmla="*/ 63166 w 875113"/>
              <a:gd name="connsiteY2" fmla="*/ 17694 h 1642712"/>
              <a:gd name="connsiteX3" fmla="*/ 114300 w 875113"/>
              <a:gd name="connsiteY3" fmla="*/ 50780 h 1642712"/>
              <a:gd name="connsiteX4" fmla="*/ 206542 w 875113"/>
              <a:gd name="connsiteY4" fmla="*/ 74844 h 1642712"/>
              <a:gd name="connsiteX5" fmla="*/ 373982 w 875113"/>
              <a:gd name="connsiteY5" fmla="*/ 6665 h 1642712"/>
              <a:gd name="connsiteX6" fmla="*/ 466224 w 875113"/>
              <a:gd name="connsiteY6" fmla="*/ 12680 h 1642712"/>
              <a:gd name="connsiteX7" fmla="*/ 640682 w 875113"/>
              <a:gd name="connsiteY7" fmla="*/ 95899 h 1642712"/>
              <a:gd name="connsiteX8" fmla="*/ 704850 w 875113"/>
              <a:gd name="connsiteY8" fmla="*/ 86875 h 1642712"/>
              <a:gd name="connsiteX9" fmla="*/ 742950 w 875113"/>
              <a:gd name="connsiteY9" fmla="*/ 507980 h 1642712"/>
              <a:gd name="connsiteX10" fmla="*/ 804111 w 875113"/>
              <a:gd name="connsiteY10" fmla="*/ 617267 h 1642712"/>
              <a:gd name="connsiteX11" fmla="*/ 874295 w 875113"/>
              <a:gd name="connsiteY11" fmla="*/ 757636 h 1642712"/>
              <a:gd name="connsiteX12" fmla="*/ 841208 w 875113"/>
              <a:gd name="connsiteY12" fmla="*/ 864917 h 1642712"/>
              <a:gd name="connsiteX13" fmla="*/ 822159 w 875113"/>
              <a:gd name="connsiteY13" fmla="*/ 933096 h 1642712"/>
              <a:gd name="connsiteX14" fmla="*/ 848227 w 875113"/>
              <a:gd name="connsiteY14" fmla="*/ 968188 h 1642712"/>
              <a:gd name="connsiteX15" fmla="*/ 849230 w 875113"/>
              <a:gd name="connsiteY15" fmla="*/ 1018319 h 1642712"/>
              <a:gd name="connsiteX16" fmla="*/ 812132 w 875113"/>
              <a:gd name="connsiteY16" fmla="*/ 1072462 h 1642712"/>
              <a:gd name="connsiteX17" fmla="*/ 825166 w 875113"/>
              <a:gd name="connsiteY17" fmla="*/ 1095523 h 1642712"/>
              <a:gd name="connsiteX18" fmla="*/ 620629 w 875113"/>
              <a:gd name="connsiteY18" fmla="*/ 1205812 h 1642712"/>
              <a:gd name="connsiteX19" fmla="*/ 704850 w 875113"/>
              <a:gd name="connsiteY19" fmla="*/ 1132620 h 1642712"/>
              <a:gd name="connsiteX20" fmla="*/ 580524 w 875113"/>
              <a:gd name="connsiteY20" fmla="*/ 1174730 h 1642712"/>
              <a:gd name="connsiteX21" fmla="*/ 596567 w 875113"/>
              <a:gd name="connsiteY21" fmla="*/ 1213833 h 1642712"/>
              <a:gd name="connsiteX22" fmla="*/ 530392 w 875113"/>
              <a:gd name="connsiteY22" fmla="*/ 1258950 h 1642712"/>
              <a:gd name="connsiteX23" fmla="*/ 529389 w 875113"/>
              <a:gd name="connsiteY23" fmla="*/ 1303067 h 1642712"/>
              <a:gd name="connsiteX24" fmla="*/ 400050 w 875113"/>
              <a:gd name="connsiteY24" fmla="*/ 1404332 h 1642712"/>
              <a:gd name="connsiteX25" fmla="*/ 344906 w 875113"/>
              <a:gd name="connsiteY25" fmla="*/ 1424386 h 1642712"/>
              <a:gd name="connsiteX26" fmla="*/ 396041 w 875113"/>
              <a:gd name="connsiteY26" fmla="*/ 1385282 h 1642712"/>
              <a:gd name="connsiteX27" fmla="*/ 281740 w 875113"/>
              <a:gd name="connsiteY27" fmla="*/ 1436417 h 1642712"/>
              <a:gd name="connsiteX28" fmla="*/ 293772 w 875113"/>
              <a:gd name="connsiteY28" fmla="*/ 1387287 h 1642712"/>
              <a:gd name="connsiteX29" fmla="*/ 232611 w 875113"/>
              <a:gd name="connsiteY29" fmla="*/ 1429398 h 1642712"/>
              <a:gd name="connsiteX30" fmla="*/ 198521 w 875113"/>
              <a:gd name="connsiteY30" fmla="*/ 1402327 h 1642712"/>
              <a:gd name="connsiteX31" fmla="*/ 178469 w 875113"/>
              <a:gd name="connsiteY31" fmla="*/ 1415362 h 1642712"/>
              <a:gd name="connsiteX32" fmla="*/ 237624 w 875113"/>
              <a:gd name="connsiteY32" fmla="*/ 1474516 h 1642712"/>
              <a:gd name="connsiteX33" fmla="*/ 184484 w 875113"/>
              <a:gd name="connsiteY33" fmla="*/ 1510611 h 1642712"/>
              <a:gd name="connsiteX34" fmla="*/ 176463 w 875113"/>
              <a:gd name="connsiteY34" fmla="*/ 1491561 h 1642712"/>
              <a:gd name="connsiteX35" fmla="*/ 140368 w 875113"/>
              <a:gd name="connsiteY35" fmla="*/ 1487550 h 1642712"/>
              <a:gd name="connsiteX36" fmla="*/ 150395 w 875113"/>
              <a:gd name="connsiteY36" fmla="*/ 1511614 h 1642712"/>
              <a:gd name="connsiteX37" fmla="*/ 77203 w 875113"/>
              <a:gd name="connsiteY37" fmla="*/ 1520636 h 1642712"/>
              <a:gd name="connsiteX38" fmla="*/ 97256 w 875113"/>
              <a:gd name="connsiteY38" fmla="*/ 1541692 h 1642712"/>
              <a:gd name="connsiteX39" fmla="*/ 54143 w 875113"/>
              <a:gd name="connsiteY39" fmla="*/ 1568762 h 1642712"/>
              <a:gd name="connsiteX40" fmla="*/ 70184 w 875113"/>
              <a:gd name="connsiteY40" fmla="*/ 1581794 h 1642712"/>
              <a:gd name="connsiteX41" fmla="*/ 94247 w 875113"/>
              <a:gd name="connsiteY41" fmla="*/ 1569764 h 1642712"/>
              <a:gd name="connsiteX42" fmla="*/ 61160 w 875113"/>
              <a:gd name="connsiteY42" fmla="*/ 1638944 h 1642712"/>
              <a:gd name="connsiteX43" fmla="*/ 38100 w 875113"/>
              <a:gd name="connsiteY43" fmla="*/ 1630923 h 1642712"/>
              <a:gd name="connsiteX0" fmla="*/ 0 w 875113"/>
              <a:gd name="connsiteY0" fmla="*/ 45767 h 1642712"/>
              <a:gd name="connsiteX1" fmla="*/ 35092 w 875113"/>
              <a:gd name="connsiteY1" fmla="*/ 91888 h 1642712"/>
              <a:gd name="connsiteX2" fmla="*/ 63166 w 875113"/>
              <a:gd name="connsiteY2" fmla="*/ 17694 h 1642712"/>
              <a:gd name="connsiteX3" fmla="*/ 114300 w 875113"/>
              <a:gd name="connsiteY3" fmla="*/ 50780 h 1642712"/>
              <a:gd name="connsiteX4" fmla="*/ 206542 w 875113"/>
              <a:gd name="connsiteY4" fmla="*/ 74844 h 1642712"/>
              <a:gd name="connsiteX5" fmla="*/ 373982 w 875113"/>
              <a:gd name="connsiteY5" fmla="*/ 6665 h 1642712"/>
              <a:gd name="connsiteX6" fmla="*/ 466224 w 875113"/>
              <a:gd name="connsiteY6" fmla="*/ 12680 h 1642712"/>
              <a:gd name="connsiteX7" fmla="*/ 640682 w 875113"/>
              <a:gd name="connsiteY7" fmla="*/ 95899 h 1642712"/>
              <a:gd name="connsiteX8" fmla="*/ 704850 w 875113"/>
              <a:gd name="connsiteY8" fmla="*/ 86875 h 1642712"/>
              <a:gd name="connsiteX9" fmla="*/ 742950 w 875113"/>
              <a:gd name="connsiteY9" fmla="*/ 507980 h 1642712"/>
              <a:gd name="connsiteX10" fmla="*/ 804111 w 875113"/>
              <a:gd name="connsiteY10" fmla="*/ 617267 h 1642712"/>
              <a:gd name="connsiteX11" fmla="*/ 874295 w 875113"/>
              <a:gd name="connsiteY11" fmla="*/ 757636 h 1642712"/>
              <a:gd name="connsiteX12" fmla="*/ 841208 w 875113"/>
              <a:gd name="connsiteY12" fmla="*/ 864917 h 1642712"/>
              <a:gd name="connsiteX13" fmla="*/ 822159 w 875113"/>
              <a:gd name="connsiteY13" fmla="*/ 933096 h 1642712"/>
              <a:gd name="connsiteX14" fmla="*/ 848227 w 875113"/>
              <a:gd name="connsiteY14" fmla="*/ 968188 h 1642712"/>
              <a:gd name="connsiteX15" fmla="*/ 849230 w 875113"/>
              <a:gd name="connsiteY15" fmla="*/ 1018319 h 1642712"/>
              <a:gd name="connsiteX16" fmla="*/ 812132 w 875113"/>
              <a:gd name="connsiteY16" fmla="*/ 1072462 h 1642712"/>
              <a:gd name="connsiteX17" fmla="*/ 825166 w 875113"/>
              <a:gd name="connsiteY17" fmla="*/ 1095523 h 1642712"/>
              <a:gd name="connsiteX18" fmla="*/ 620629 w 875113"/>
              <a:gd name="connsiteY18" fmla="*/ 1205812 h 1642712"/>
              <a:gd name="connsiteX19" fmla="*/ 704850 w 875113"/>
              <a:gd name="connsiteY19" fmla="*/ 1132620 h 1642712"/>
              <a:gd name="connsiteX20" fmla="*/ 580524 w 875113"/>
              <a:gd name="connsiteY20" fmla="*/ 1174730 h 1642712"/>
              <a:gd name="connsiteX21" fmla="*/ 596567 w 875113"/>
              <a:gd name="connsiteY21" fmla="*/ 1213833 h 1642712"/>
              <a:gd name="connsiteX22" fmla="*/ 530392 w 875113"/>
              <a:gd name="connsiteY22" fmla="*/ 1258950 h 1642712"/>
              <a:gd name="connsiteX23" fmla="*/ 529389 w 875113"/>
              <a:gd name="connsiteY23" fmla="*/ 1303067 h 1642712"/>
              <a:gd name="connsiteX24" fmla="*/ 400050 w 875113"/>
              <a:gd name="connsiteY24" fmla="*/ 1404332 h 1642712"/>
              <a:gd name="connsiteX25" fmla="*/ 344906 w 875113"/>
              <a:gd name="connsiteY25" fmla="*/ 1424386 h 1642712"/>
              <a:gd name="connsiteX26" fmla="*/ 396041 w 875113"/>
              <a:gd name="connsiteY26" fmla="*/ 1385282 h 1642712"/>
              <a:gd name="connsiteX27" fmla="*/ 281740 w 875113"/>
              <a:gd name="connsiteY27" fmla="*/ 1436417 h 1642712"/>
              <a:gd name="connsiteX28" fmla="*/ 293772 w 875113"/>
              <a:gd name="connsiteY28" fmla="*/ 1387287 h 1642712"/>
              <a:gd name="connsiteX29" fmla="*/ 232611 w 875113"/>
              <a:gd name="connsiteY29" fmla="*/ 1429398 h 1642712"/>
              <a:gd name="connsiteX30" fmla="*/ 198521 w 875113"/>
              <a:gd name="connsiteY30" fmla="*/ 1402327 h 1642712"/>
              <a:gd name="connsiteX31" fmla="*/ 178469 w 875113"/>
              <a:gd name="connsiteY31" fmla="*/ 1415362 h 1642712"/>
              <a:gd name="connsiteX32" fmla="*/ 237624 w 875113"/>
              <a:gd name="connsiteY32" fmla="*/ 1474516 h 1642712"/>
              <a:gd name="connsiteX33" fmla="*/ 184484 w 875113"/>
              <a:gd name="connsiteY33" fmla="*/ 1510611 h 1642712"/>
              <a:gd name="connsiteX34" fmla="*/ 176463 w 875113"/>
              <a:gd name="connsiteY34" fmla="*/ 1491561 h 1642712"/>
              <a:gd name="connsiteX35" fmla="*/ 140368 w 875113"/>
              <a:gd name="connsiteY35" fmla="*/ 1487550 h 1642712"/>
              <a:gd name="connsiteX36" fmla="*/ 150395 w 875113"/>
              <a:gd name="connsiteY36" fmla="*/ 1511614 h 1642712"/>
              <a:gd name="connsiteX37" fmla="*/ 77203 w 875113"/>
              <a:gd name="connsiteY37" fmla="*/ 1520636 h 1642712"/>
              <a:gd name="connsiteX38" fmla="*/ 97256 w 875113"/>
              <a:gd name="connsiteY38" fmla="*/ 1541692 h 1642712"/>
              <a:gd name="connsiteX39" fmla="*/ 54143 w 875113"/>
              <a:gd name="connsiteY39" fmla="*/ 1568762 h 1642712"/>
              <a:gd name="connsiteX40" fmla="*/ 70184 w 875113"/>
              <a:gd name="connsiteY40" fmla="*/ 1581794 h 1642712"/>
              <a:gd name="connsiteX41" fmla="*/ 94247 w 875113"/>
              <a:gd name="connsiteY41" fmla="*/ 1569764 h 1642712"/>
              <a:gd name="connsiteX42" fmla="*/ 61160 w 875113"/>
              <a:gd name="connsiteY42" fmla="*/ 1638944 h 1642712"/>
              <a:gd name="connsiteX43" fmla="*/ 38100 w 875113"/>
              <a:gd name="connsiteY43" fmla="*/ 1630923 h 1642712"/>
              <a:gd name="connsiteX44" fmla="*/ 35092 w 875113"/>
              <a:gd name="connsiteY44" fmla="*/ 1623903 h 1642712"/>
              <a:gd name="connsiteX0" fmla="*/ 0 w 875113"/>
              <a:gd name="connsiteY0" fmla="*/ 45767 h 1661046"/>
              <a:gd name="connsiteX1" fmla="*/ 35092 w 875113"/>
              <a:gd name="connsiteY1" fmla="*/ 91888 h 1661046"/>
              <a:gd name="connsiteX2" fmla="*/ 63166 w 875113"/>
              <a:gd name="connsiteY2" fmla="*/ 17694 h 1661046"/>
              <a:gd name="connsiteX3" fmla="*/ 114300 w 875113"/>
              <a:gd name="connsiteY3" fmla="*/ 50780 h 1661046"/>
              <a:gd name="connsiteX4" fmla="*/ 206542 w 875113"/>
              <a:gd name="connsiteY4" fmla="*/ 74844 h 1661046"/>
              <a:gd name="connsiteX5" fmla="*/ 373982 w 875113"/>
              <a:gd name="connsiteY5" fmla="*/ 6665 h 1661046"/>
              <a:gd name="connsiteX6" fmla="*/ 466224 w 875113"/>
              <a:gd name="connsiteY6" fmla="*/ 12680 h 1661046"/>
              <a:gd name="connsiteX7" fmla="*/ 640682 w 875113"/>
              <a:gd name="connsiteY7" fmla="*/ 95899 h 1661046"/>
              <a:gd name="connsiteX8" fmla="*/ 704850 w 875113"/>
              <a:gd name="connsiteY8" fmla="*/ 86875 h 1661046"/>
              <a:gd name="connsiteX9" fmla="*/ 742950 w 875113"/>
              <a:gd name="connsiteY9" fmla="*/ 507980 h 1661046"/>
              <a:gd name="connsiteX10" fmla="*/ 804111 w 875113"/>
              <a:gd name="connsiteY10" fmla="*/ 617267 h 1661046"/>
              <a:gd name="connsiteX11" fmla="*/ 874295 w 875113"/>
              <a:gd name="connsiteY11" fmla="*/ 757636 h 1661046"/>
              <a:gd name="connsiteX12" fmla="*/ 841208 w 875113"/>
              <a:gd name="connsiteY12" fmla="*/ 864917 h 1661046"/>
              <a:gd name="connsiteX13" fmla="*/ 822159 w 875113"/>
              <a:gd name="connsiteY13" fmla="*/ 933096 h 1661046"/>
              <a:gd name="connsiteX14" fmla="*/ 848227 w 875113"/>
              <a:gd name="connsiteY14" fmla="*/ 968188 h 1661046"/>
              <a:gd name="connsiteX15" fmla="*/ 849230 w 875113"/>
              <a:gd name="connsiteY15" fmla="*/ 1018319 h 1661046"/>
              <a:gd name="connsiteX16" fmla="*/ 812132 w 875113"/>
              <a:gd name="connsiteY16" fmla="*/ 1072462 h 1661046"/>
              <a:gd name="connsiteX17" fmla="*/ 825166 w 875113"/>
              <a:gd name="connsiteY17" fmla="*/ 1095523 h 1661046"/>
              <a:gd name="connsiteX18" fmla="*/ 620629 w 875113"/>
              <a:gd name="connsiteY18" fmla="*/ 1205812 h 1661046"/>
              <a:gd name="connsiteX19" fmla="*/ 704850 w 875113"/>
              <a:gd name="connsiteY19" fmla="*/ 1132620 h 1661046"/>
              <a:gd name="connsiteX20" fmla="*/ 580524 w 875113"/>
              <a:gd name="connsiteY20" fmla="*/ 1174730 h 1661046"/>
              <a:gd name="connsiteX21" fmla="*/ 596567 w 875113"/>
              <a:gd name="connsiteY21" fmla="*/ 1213833 h 1661046"/>
              <a:gd name="connsiteX22" fmla="*/ 530392 w 875113"/>
              <a:gd name="connsiteY22" fmla="*/ 1258950 h 1661046"/>
              <a:gd name="connsiteX23" fmla="*/ 529389 w 875113"/>
              <a:gd name="connsiteY23" fmla="*/ 1303067 h 1661046"/>
              <a:gd name="connsiteX24" fmla="*/ 400050 w 875113"/>
              <a:gd name="connsiteY24" fmla="*/ 1404332 h 1661046"/>
              <a:gd name="connsiteX25" fmla="*/ 344906 w 875113"/>
              <a:gd name="connsiteY25" fmla="*/ 1424386 h 1661046"/>
              <a:gd name="connsiteX26" fmla="*/ 396041 w 875113"/>
              <a:gd name="connsiteY26" fmla="*/ 1385282 h 1661046"/>
              <a:gd name="connsiteX27" fmla="*/ 281740 w 875113"/>
              <a:gd name="connsiteY27" fmla="*/ 1436417 h 1661046"/>
              <a:gd name="connsiteX28" fmla="*/ 293772 w 875113"/>
              <a:gd name="connsiteY28" fmla="*/ 1387287 h 1661046"/>
              <a:gd name="connsiteX29" fmla="*/ 232611 w 875113"/>
              <a:gd name="connsiteY29" fmla="*/ 1429398 h 1661046"/>
              <a:gd name="connsiteX30" fmla="*/ 198521 w 875113"/>
              <a:gd name="connsiteY30" fmla="*/ 1402327 h 1661046"/>
              <a:gd name="connsiteX31" fmla="*/ 178469 w 875113"/>
              <a:gd name="connsiteY31" fmla="*/ 1415362 h 1661046"/>
              <a:gd name="connsiteX32" fmla="*/ 237624 w 875113"/>
              <a:gd name="connsiteY32" fmla="*/ 1474516 h 1661046"/>
              <a:gd name="connsiteX33" fmla="*/ 184484 w 875113"/>
              <a:gd name="connsiteY33" fmla="*/ 1510611 h 1661046"/>
              <a:gd name="connsiteX34" fmla="*/ 176463 w 875113"/>
              <a:gd name="connsiteY34" fmla="*/ 1491561 h 1661046"/>
              <a:gd name="connsiteX35" fmla="*/ 140368 w 875113"/>
              <a:gd name="connsiteY35" fmla="*/ 1487550 h 1661046"/>
              <a:gd name="connsiteX36" fmla="*/ 150395 w 875113"/>
              <a:gd name="connsiteY36" fmla="*/ 1511614 h 1661046"/>
              <a:gd name="connsiteX37" fmla="*/ 77203 w 875113"/>
              <a:gd name="connsiteY37" fmla="*/ 1520636 h 1661046"/>
              <a:gd name="connsiteX38" fmla="*/ 97256 w 875113"/>
              <a:gd name="connsiteY38" fmla="*/ 1541692 h 1661046"/>
              <a:gd name="connsiteX39" fmla="*/ 54143 w 875113"/>
              <a:gd name="connsiteY39" fmla="*/ 1568762 h 1661046"/>
              <a:gd name="connsiteX40" fmla="*/ 70184 w 875113"/>
              <a:gd name="connsiteY40" fmla="*/ 1581794 h 1661046"/>
              <a:gd name="connsiteX41" fmla="*/ 94247 w 875113"/>
              <a:gd name="connsiteY41" fmla="*/ 1569764 h 1661046"/>
              <a:gd name="connsiteX42" fmla="*/ 61160 w 875113"/>
              <a:gd name="connsiteY42" fmla="*/ 1638944 h 1661046"/>
              <a:gd name="connsiteX43" fmla="*/ 38100 w 875113"/>
              <a:gd name="connsiteY43" fmla="*/ 1630923 h 1661046"/>
              <a:gd name="connsiteX44" fmla="*/ 18047 w 875113"/>
              <a:gd name="connsiteY44" fmla="*/ 1661001 h 1661046"/>
              <a:gd name="connsiteX0" fmla="*/ 0 w 875113"/>
              <a:gd name="connsiteY0" fmla="*/ 45767 h 1662183"/>
              <a:gd name="connsiteX1" fmla="*/ 35092 w 875113"/>
              <a:gd name="connsiteY1" fmla="*/ 91888 h 1662183"/>
              <a:gd name="connsiteX2" fmla="*/ 63166 w 875113"/>
              <a:gd name="connsiteY2" fmla="*/ 17694 h 1662183"/>
              <a:gd name="connsiteX3" fmla="*/ 114300 w 875113"/>
              <a:gd name="connsiteY3" fmla="*/ 50780 h 1662183"/>
              <a:gd name="connsiteX4" fmla="*/ 206542 w 875113"/>
              <a:gd name="connsiteY4" fmla="*/ 74844 h 1662183"/>
              <a:gd name="connsiteX5" fmla="*/ 373982 w 875113"/>
              <a:gd name="connsiteY5" fmla="*/ 6665 h 1662183"/>
              <a:gd name="connsiteX6" fmla="*/ 466224 w 875113"/>
              <a:gd name="connsiteY6" fmla="*/ 12680 h 1662183"/>
              <a:gd name="connsiteX7" fmla="*/ 640682 w 875113"/>
              <a:gd name="connsiteY7" fmla="*/ 95899 h 1662183"/>
              <a:gd name="connsiteX8" fmla="*/ 704850 w 875113"/>
              <a:gd name="connsiteY8" fmla="*/ 86875 h 1662183"/>
              <a:gd name="connsiteX9" fmla="*/ 742950 w 875113"/>
              <a:gd name="connsiteY9" fmla="*/ 507980 h 1662183"/>
              <a:gd name="connsiteX10" fmla="*/ 804111 w 875113"/>
              <a:gd name="connsiteY10" fmla="*/ 617267 h 1662183"/>
              <a:gd name="connsiteX11" fmla="*/ 874295 w 875113"/>
              <a:gd name="connsiteY11" fmla="*/ 757636 h 1662183"/>
              <a:gd name="connsiteX12" fmla="*/ 841208 w 875113"/>
              <a:gd name="connsiteY12" fmla="*/ 864917 h 1662183"/>
              <a:gd name="connsiteX13" fmla="*/ 822159 w 875113"/>
              <a:gd name="connsiteY13" fmla="*/ 933096 h 1662183"/>
              <a:gd name="connsiteX14" fmla="*/ 848227 w 875113"/>
              <a:gd name="connsiteY14" fmla="*/ 968188 h 1662183"/>
              <a:gd name="connsiteX15" fmla="*/ 849230 w 875113"/>
              <a:gd name="connsiteY15" fmla="*/ 1018319 h 1662183"/>
              <a:gd name="connsiteX16" fmla="*/ 812132 w 875113"/>
              <a:gd name="connsiteY16" fmla="*/ 1072462 h 1662183"/>
              <a:gd name="connsiteX17" fmla="*/ 825166 w 875113"/>
              <a:gd name="connsiteY17" fmla="*/ 1095523 h 1662183"/>
              <a:gd name="connsiteX18" fmla="*/ 620629 w 875113"/>
              <a:gd name="connsiteY18" fmla="*/ 1205812 h 1662183"/>
              <a:gd name="connsiteX19" fmla="*/ 704850 w 875113"/>
              <a:gd name="connsiteY19" fmla="*/ 1132620 h 1662183"/>
              <a:gd name="connsiteX20" fmla="*/ 580524 w 875113"/>
              <a:gd name="connsiteY20" fmla="*/ 1174730 h 1662183"/>
              <a:gd name="connsiteX21" fmla="*/ 596567 w 875113"/>
              <a:gd name="connsiteY21" fmla="*/ 1213833 h 1662183"/>
              <a:gd name="connsiteX22" fmla="*/ 530392 w 875113"/>
              <a:gd name="connsiteY22" fmla="*/ 1258950 h 1662183"/>
              <a:gd name="connsiteX23" fmla="*/ 529389 w 875113"/>
              <a:gd name="connsiteY23" fmla="*/ 1303067 h 1662183"/>
              <a:gd name="connsiteX24" fmla="*/ 400050 w 875113"/>
              <a:gd name="connsiteY24" fmla="*/ 1404332 h 1662183"/>
              <a:gd name="connsiteX25" fmla="*/ 344906 w 875113"/>
              <a:gd name="connsiteY25" fmla="*/ 1424386 h 1662183"/>
              <a:gd name="connsiteX26" fmla="*/ 396041 w 875113"/>
              <a:gd name="connsiteY26" fmla="*/ 1385282 h 1662183"/>
              <a:gd name="connsiteX27" fmla="*/ 281740 w 875113"/>
              <a:gd name="connsiteY27" fmla="*/ 1436417 h 1662183"/>
              <a:gd name="connsiteX28" fmla="*/ 293772 w 875113"/>
              <a:gd name="connsiteY28" fmla="*/ 1387287 h 1662183"/>
              <a:gd name="connsiteX29" fmla="*/ 232611 w 875113"/>
              <a:gd name="connsiteY29" fmla="*/ 1429398 h 1662183"/>
              <a:gd name="connsiteX30" fmla="*/ 198521 w 875113"/>
              <a:gd name="connsiteY30" fmla="*/ 1402327 h 1662183"/>
              <a:gd name="connsiteX31" fmla="*/ 178469 w 875113"/>
              <a:gd name="connsiteY31" fmla="*/ 1415362 h 1662183"/>
              <a:gd name="connsiteX32" fmla="*/ 237624 w 875113"/>
              <a:gd name="connsiteY32" fmla="*/ 1474516 h 1662183"/>
              <a:gd name="connsiteX33" fmla="*/ 184484 w 875113"/>
              <a:gd name="connsiteY33" fmla="*/ 1510611 h 1662183"/>
              <a:gd name="connsiteX34" fmla="*/ 176463 w 875113"/>
              <a:gd name="connsiteY34" fmla="*/ 1491561 h 1662183"/>
              <a:gd name="connsiteX35" fmla="*/ 140368 w 875113"/>
              <a:gd name="connsiteY35" fmla="*/ 1487550 h 1662183"/>
              <a:gd name="connsiteX36" fmla="*/ 150395 w 875113"/>
              <a:gd name="connsiteY36" fmla="*/ 1511614 h 1662183"/>
              <a:gd name="connsiteX37" fmla="*/ 77203 w 875113"/>
              <a:gd name="connsiteY37" fmla="*/ 1520636 h 1662183"/>
              <a:gd name="connsiteX38" fmla="*/ 97256 w 875113"/>
              <a:gd name="connsiteY38" fmla="*/ 1541692 h 1662183"/>
              <a:gd name="connsiteX39" fmla="*/ 54143 w 875113"/>
              <a:gd name="connsiteY39" fmla="*/ 1568762 h 1662183"/>
              <a:gd name="connsiteX40" fmla="*/ 70184 w 875113"/>
              <a:gd name="connsiteY40" fmla="*/ 1581794 h 1662183"/>
              <a:gd name="connsiteX41" fmla="*/ 94247 w 875113"/>
              <a:gd name="connsiteY41" fmla="*/ 1569764 h 1662183"/>
              <a:gd name="connsiteX42" fmla="*/ 61160 w 875113"/>
              <a:gd name="connsiteY42" fmla="*/ 1638944 h 1662183"/>
              <a:gd name="connsiteX43" fmla="*/ 38100 w 875113"/>
              <a:gd name="connsiteY43" fmla="*/ 1630923 h 1662183"/>
              <a:gd name="connsiteX44" fmla="*/ 18047 w 875113"/>
              <a:gd name="connsiteY44" fmla="*/ 1661001 h 1662183"/>
              <a:gd name="connsiteX45" fmla="*/ 15040 w 875113"/>
              <a:gd name="connsiteY45" fmla="*/ 1655988 h 1662183"/>
              <a:gd name="connsiteX0" fmla="*/ 0 w 875113"/>
              <a:gd name="connsiteY0" fmla="*/ 45767 h 1682100"/>
              <a:gd name="connsiteX1" fmla="*/ 35092 w 875113"/>
              <a:gd name="connsiteY1" fmla="*/ 91888 h 1682100"/>
              <a:gd name="connsiteX2" fmla="*/ 63166 w 875113"/>
              <a:gd name="connsiteY2" fmla="*/ 17694 h 1682100"/>
              <a:gd name="connsiteX3" fmla="*/ 114300 w 875113"/>
              <a:gd name="connsiteY3" fmla="*/ 50780 h 1682100"/>
              <a:gd name="connsiteX4" fmla="*/ 206542 w 875113"/>
              <a:gd name="connsiteY4" fmla="*/ 74844 h 1682100"/>
              <a:gd name="connsiteX5" fmla="*/ 373982 w 875113"/>
              <a:gd name="connsiteY5" fmla="*/ 6665 h 1682100"/>
              <a:gd name="connsiteX6" fmla="*/ 466224 w 875113"/>
              <a:gd name="connsiteY6" fmla="*/ 12680 h 1682100"/>
              <a:gd name="connsiteX7" fmla="*/ 640682 w 875113"/>
              <a:gd name="connsiteY7" fmla="*/ 95899 h 1682100"/>
              <a:gd name="connsiteX8" fmla="*/ 704850 w 875113"/>
              <a:gd name="connsiteY8" fmla="*/ 86875 h 1682100"/>
              <a:gd name="connsiteX9" fmla="*/ 742950 w 875113"/>
              <a:gd name="connsiteY9" fmla="*/ 507980 h 1682100"/>
              <a:gd name="connsiteX10" fmla="*/ 804111 w 875113"/>
              <a:gd name="connsiteY10" fmla="*/ 617267 h 1682100"/>
              <a:gd name="connsiteX11" fmla="*/ 874295 w 875113"/>
              <a:gd name="connsiteY11" fmla="*/ 757636 h 1682100"/>
              <a:gd name="connsiteX12" fmla="*/ 841208 w 875113"/>
              <a:gd name="connsiteY12" fmla="*/ 864917 h 1682100"/>
              <a:gd name="connsiteX13" fmla="*/ 822159 w 875113"/>
              <a:gd name="connsiteY13" fmla="*/ 933096 h 1682100"/>
              <a:gd name="connsiteX14" fmla="*/ 848227 w 875113"/>
              <a:gd name="connsiteY14" fmla="*/ 968188 h 1682100"/>
              <a:gd name="connsiteX15" fmla="*/ 849230 w 875113"/>
              <a:gd name="connsiteY15" fmla="*/ 1018319 h 1682100"/>
              <a:gd name="connsiteX16" fmla="*/ 812132 w 875113"/>
              <a:gd name="connsiteY16" fmla="*/ 1072462 h 1682100"/>
              <a:gd name="connsiteX17" fmla="*/ 825166 w 875113"/>
              <a:gd name="connsiteY17" fmla="*/ 1095523 h 1682100"/>
              <a:gd name="connsiteX18" fmla="*/ 620629 w 875113"/>
              <a:gd name="connsiteY18" fmla="*/ 1205812 h 1682100"/>
              <a:gd name="connsiteX19" fmla="*/ 704850 w 875113"/>
              <a:gd name="connsiteY19" fmla="*/ 1132620 h 1682100"/>
              <a:gd name="connsiteX20" fmla="*/ 580524 w 875113"/>
              <a:gd name="connsiteY20" fmla="*/ 1174730 h 1682100"/>
              <a:gd name="connsiteX21" fmla="*/ 596567 w 875113"/>
              <a:gd name="connsiteY21" fmla="*/ 1213833 h 1682100"/>
              <a:gd name="connsiteX22" fmla="*/ 530392 w 875113"/>
              <a:gd name="connsiteY22" fmla="*/ 1258950 h 1682100"/>
              <a:gd name="connsiteX23" fmla="*/ 529389 w 875113"/>
              <a:gd name="connsiteY23" fmla="*/ 1303067 h 1682100"/>
              <a:gd name="connsiteX24" fmla="*/ 400050 w 875113"/>
              <a:gd name="connsiteY24" fmla="*/ 1404332 h 1682100"/>
              <a:gd name="connsiteX25" fmla="*/ 344906 w 875113"/>
              <a:gd name="connsiteY25" fmla="*/ 1424386 h 1682100"/>
              <a:gd name="connsiteX26" fmla="*/ 396041 w 875113"/>
              <a:gd name="connsiteY26" fmla="*/ 1385282 h 1682100"/>
              <a:gd name="connsiteX27" fmla="*/ 281740 w 875113"/>
              <a:gd name="connsiteY27" fmla="*/ 1436417 h 1682100"/>
              <a:gd name="connsiteX28" fmla="*/ 293772 w 875113"/>
              <a:gd name="connsiteY28" fmla="*/ 1387287 h 1682100"/>
              <a:gd name="connsiteX29" fmla="*/ 232611 w 875113"/>
              <a:gd name="connsiteY29" fmla="*/ 1429398 h 1682100"/>
              <a:gd name="connsiteX30" fmla="*/ 198521 w 875113"/>
              <a:gd name="connsiteY30" fmla="*/ 1402327 h 1682100"/>
              <a:gd name="connsiteX31" fmla="*/ 178469 w 875113"/>
              <a:gd name="connsiteY31" fmla="*/ 1415362 h 1682100"/>
              <a:gd name="connsiteX32" fmla="*/ 237624 w 875113"/>
              <a:gd name="connsiteY32" fmla="*/ 1474516 h 1682100"/>
              <a:gd name="connsiteX33" fmla="*/ 184484 w 875113"/>
              <a:gd name="connsiteY33" fmla="*/ 1510611 h 1682100"/>
              <a:gd name="connsiteX34" fmla="*/ 176463 w 875113"/>
              <a:gd name="connsiteY34" fmla="*/ 1491561 h 1682100"/>
              <a:gd name="connsiteX35" fmla="*/ 140368 w 875113"/>
              <a:gd name="connsiteY35" fmla="*/ 1487550 h 1682100"/>
              <a:gd name="connsiteX36" fmla="*/ 150395 w 875113"/>
              <a:gd name="connsiteY36" fmla="*/ 1511614 h 1682100"/>
              <a:gd name="connsiteX37" fmla="*/ 77203 w 875113"/>
              <a:gd name="connsiteY37" fmla="*/ 1520636 h 1682100"/>
              <a:gd name="connsiteX38" fmla="*/ 97256 w 875113"/>
              <a:gd name="connsiteY38" fmla="*/ 1541692 h 1682100"/>
              <a:gd name="connsiteX39" fmla="*/ 54143 w 875113"/>
              <a:gd name="connsiteY39" fmla="*/ 1568762 h 1682100"/>
              <a:gd name="connsiteX40" fmla="*/ 70184 w 875113"/>
              <a:gd name="connsiteY40" fmla="*/ 1581794 h 1682100"/>
              <a:gd name="connsiteX41" fmla="*/ 94247 w 875113"/>
              <a:gd name="connsiteY41" fmla="*/ 1569764 h 1682100"/>
              <a:gd name="connsiteX42" fmla="*/ 61160 w 875113"/>
              <a:gd name="connsiteY42" fmla="*/ 1638944 h 1682100"/>
              <a:gd name="connsiteX43" fmla="*/ 38100 w 875113"/>
              <a:gd name="connsiteY43" fmla="*/ 1630923 h 1682100"/>
              <a:gd name="connsiteX44" fmla="*/ 18047 w 875113"/>
              <a:gd name="connsiteY44" fmla="*/ 1661001 h 1682100"/>
              <a:gd name="connsiteX45" fmla="*/ 43114 w 875113"/>
              <a:gd name="connsiteY45" fmla="*/ 1682057 h 1682100"/>
              <a:gd name="connsiteX0" fmla="*/ 0 w 875113"/>
              <a:gd name="connsiteY0" fmla="*/ 45767 h 1682813"/>
              <a:gd name="connsiteX1" fmla="*/ 35092 w 875113"/>
              <a:gd name="connsiteY1" fmla="*/ 91888 h 1682813"/>
              <a:gd name="connsiteX2" fmla="*/ 63166 w 875113"/>
              <a:gd name="connsiteY2" fmla="*/ 17694 h 1682813"/>
              <a:gd name="connsiteX3" fmla="*/ 114300 w 875113"/>
              <a:gd name="connsiteY3" fmla="*/ 50780 h 1682813"/>
              <a:gd name="connsiteX4" fmla="*/ 206542 w 875113"/>
              <a:gd name="connsiteY4" fmla="*/ 74844 h 1682813"/>
              <a:gd name="connsiteX5" fmla="*/ 373982 w 875113"/>
              <a:gd name="connsiteY5" fmla="*/ 6665 h 1682813"/>
              <a:gd name="connsiteX6" fmla="*/ 466224 w 875113"/>
              <a:gd name="connsiteY6" fmla="*/ 12680 h 1682813"/>
              <a:gd name="connsiteX7" fmla="*/ 640682 w 875113"/>
              <a:gd name="connsiteY7" fmla="*/ 95899 h 1682813"/>
              <a:gd name="connsiteX8" fmla="*/ 704850 w 875113"/>
              <a:gd name="connsiteY8" fmla="*/ 86875 h 1682813"/>
              <a:gd name="connsiteX9" fmla="*/ 742950 w 875113"/>
              <a:gd name="connsiteY9" fmla="*/ 507980 h 1682813"/>
              <a:gd name="connsiteX10" fmla="*/ 804111 w 875113"/>
              <a:gd name="connsiteY10" fmla="*/ 617267 h 1682813"/>
              <a:gd name="connsiteX11" fmla="*/ 874295 w 875113"/>
              <a:gd name="connsiteY11" fmla="*/ 757636 h 1682813"/>
              <a:gd name="connsiteX12" fmla="*/ 841208 w 875113"/>
              <a:gd name="connsiteY12" fmla="*/ 864917 h 1682813"/>
              <a:gd name="connsiteX13" fmla="*/ 822159 w 875113"/>
              <a:gd name="connsiteY13" fmla="*/ 933096 h 1682813"/>
              <a:gd name="connsiteX14" fmla="*/ 848227 w 875113"/>
              <a:gd name="connsiteY14" fmla="*/ 968188 h 1682813"/>
              <a:gd name="connsiteX15" fmla="*/ 849230 w 875113"/>
              <a:gd name="connsiteY15" fmla="*/ 1018319 h 1682813"/>
              <a:gd name="connsiteX16" fmla="*/ 812132 w 875113"/>
              <a:gd name="connsiteY16" fmla="*/ 1072462 h 1682813"/>
              <a:gd name="connsiteX17" fmla="*/ 825166 w 875113"/>
              <a:gd name="connsiteY17" fmla="*/ 1095523 h 1682813"/>
              <a:gd name="connsiteX18" fmla="*/ 620629 w 875113"/>
              <a:gd name="connsiteY18" fmla="*/ 1205812 h 1682813"/>
              <a:gd name="connsiteX19" fmla="*/ 704850 w 875113"/>
              <a:gd name="connsiteY19" fmla="*/ 1132620 h 1682813"/>
              <a:gd name="connsiteX20" fmla="*/ 580524 w 875113"/>
              <a:gd name="connsiteY20" fmla="*/ 1174730 h 1682813"/>
              <a:gd name="connsiteX21" fmla="*/ 596567 w 875113"/>
              <a:gd name="connsiteY21" fmla="*/ 1213833 h 1682813"/>
              <a:gd name="connsiteX22" fmla="*/ 530392 w 875113"/>
              <a:gd name="connsiteY22" fmla="*/ 1258950 h 1682813"/>
              <a:gd name="connsiteX23" fmla="*/ 529389 w 875113"/>
              <a:gd name="connsiteY23" fmla="*/ 1303067 h 1682813"/>
              <a:gd name="connsiteX24" fmla="*/ 400050 w 875113"/>
              <a:gd name="connsiteY24" fmla="*/ 1404332 h 1682813"/>
              <a:gd name="connsiteX25" fmla="*/ 344906 w 875113"/>
              <a:gd name="connsiteY25" fmla="*/ 1424386 h 1682813"/>
              <a:gd name="connsiteX26" fmla="*/ 396041 w 875113"/>
              <a:gd name="connsiteY26" fmla="*/ 1385282 h 1682813"/>
              <a:gd name="connsiteX27" fmla="*/ 281740 w 875113"/>
              <a:gd name="connsiteY27" fmla="*/ 1436417 h 1682813"/>
              <a:gd name="connsiteX28" fmla="*/ 293772 w 875113"/>
              <a:gd name="connsiteY28" fmla="*/ 1387287 h 1682813"/>
              <a:gd name="connsiteX29" fmla="*/ 232611 w 875113"/>
              <a:gd name="connsiteY29" fmla="*/ 1429398 h 1682813"/>
              <a:gd name="connsiteX30" fmla="*/ 198521 w 875113"/>
              <a:gd name="connsiteY30" fmla="*/ 1402327 h 1682813"/>
              <a:gd name="connsiteX31" fmla="*/ 178469 w 875113"/>
              <a:gd name="connsiteY31" fmla="*/ 1415362 h 1682813"/>
              <a:gd name="connsiteX32" fmla="*/ 237624 w 875113"/>
              <a:gd name="connsiteY32" fmla="*/ 1474516 h 1682813"/>
              <a:gd name="connsiteX33" fmla="*/ 184484 w 875113"/>
              <a:gd name="connsiteY33" fmla="*/ 1510611 h 1682813"/>
              <a:gd name="connsiteX34" fmla="*/ 176463 w 875113"/>
              <a:gd name="connsiteY34" fmla="*/ 1491561 h 1682813"/>
              <a:gd name="connsiteX35" fmla="*/ 140368 w 875113"/>
              <a:gd name="connsiteY35" fmla="*/ 1487550 h 1682813"/>
              <a:gd name="connsiteX36" fmla="*/ 150395 w 875113"/>
              <a:gd name="connsiteY36" fmla="*/ 1511614 h 1682813"/>
              <a:gd name="connsiteX37" fmla="*/ 77203 w 875113"/>
              <a:gd name="connsiteY37" fmla="*/ 1520636 h 1682813"/>
              <a:gd name="connsiteX38" fmla="*/ 97256 w 875113"/>
              <a:gd name="connsiteY38" fmla="*/ 1541692 h 1682813"/>
              <a:gd name="connsiteX39" fmla="*/ 54143 w 875113"/>
              <a:gd name="connsiteY39" fmla="*/ 1568762 h 1682813"/>
              <a:gd name="connsiteX40" fmla="*/ 70184 w 875113"/>
              <a:gd name="connsiteY40" fmla="*/ 1581794 h 1682813"/>
              <a:gd name="connsiteX41" fmla="*/ 94247 w 875113"/>
              <a:gd name="connsiteY41" fmla="*/ 1569764 h 1682813"/>
              <a:gd name="connsiteX42" fmla="*/ 61160 w 875113"/>
              <a:gd name="connsiteY42" fmla="*/ 1638944 h 1682813"/>
              <a:gd name="connsiteX43" fmla="*/ 38100 w 875113"/>
              <a:gd name="connsiteY43" fmla="*/ 1630923 h 1682813"/>
              <a:gd name="connsiteX44" fmla="*/ 18047 w 875113"/>
              <a:gd name="connsiteY44" fmla="*/ 1661001 h 1682813"/>
              <a:gd name="connsiteX45" fmla="*/ 43114 w 875113"/>
              <a:gd name="connsiteY45" fmla="*/ 1682057 h 1682813"/>
              <a:gd name="connsiteX46" fmla="*/ 44116 w 875113"/>
              <a:gd name="connsiteY46" fmla="*/ 1678045 h 1682813"/>
              <a:gd name="connsiteX0" fmla="*/ 0 w 875113"/>
              <a:gd name="connsiteY0" fmla="*/ 45767 h 1708145"/>
              <a:gd name="connsiteX1" fmla="*/ 35092 w 875113"/>
              <a:gd name="connsiteY1" fmla="*/ 91888 h 1708145"/>
              <a:gd name="connsiteX2" fmla="*/ 63166 w 875113"/>
              <a:gd name="connsiteY2" fmla="*/ 17694 h 1708145"/>
              <a:gd name="connsiteX3" fmla="*/ 114300 w 875113"/>
              <a:gd name="connsiteY3" fmla="*/ 50780 h 1708145"/>
              <a:gd name="connsiteX4" fmla="*/ 206542 w 875113"/>
              <a:gd name="connsiteY4" fmla="*/ 74844 h 1708145"/>
              <a:gd name="connsiteX5" fmla="*/ 373982 w 875113"/>
              <a:gd name="connsiteY5" fmla="*/ 6665 h 1708145"/>
              <a:gd name="connsiteX6" fmla="*/ 466224 w 875113"/>
              <a:gd name="connsiteY6" fmla="*/ 12680 h 1708145"/>
              <a:gd name="connsiteX7" fmla="*/ 640682 w 875113"/>
              <a:gd name="connsiteY7" fmla="*/ 95899 h 1708145"/>
              <a:gd name="connsiteX8" fmla="*/ 704850 w 875113"/>
              <a:gd name="connsiteY8" fmla="*/ 86875 h 1708145"/>
              <a:gd name="connsiteX9" fmla="*/ 742950 w 875113"/>
              <a:gd name="connsiteY9" fmla="*/ 507980 h 1708145"/>
              <a:gd name="connsiteX10" fmla="*/ 804111 w 875113"/>
              <a:gd name="connsiteY10" fmla="*/ 617267 h 1708145"/>
              <a:gd name="connsiteX11" fmla="*/ 874295 w 875113"/>
              <a:gd name="connsiteY11" fmla="*/ 757636 h 1708145"/>
              <a:gd name="connsiteX12" fmla="*/ 841208 w 875113"/>
              <a:gd name="connsiteY12" fmla="*/ 864917 h 1708145"/>
              <a:gd name="connsiteX13" fmla="*/ 822159 w 875113"/>
              <a:gd name="connsiteY13" fmla="*/ 933096 h 1708145"/>
              <a:gd name="connsiteX14" fmla="*/ 848227 w 875113"/>
              <a:gd name="connsiteY14" fmla="*/ 968188 h 1708145"/>
              <a:gd name="connsiteX15" fmla="*/ 849230 w 875113"/>
              <a:gd name="connsiteY15" fmla="*/ 1018319 h 1708145"/>
              <a:gd name="connsiteX16" fmla="*/ 812132 w 875113"/>
              <a:gd name="connsiteY16" fmla="*/ 1072462 h 1708145"/>
              <a:gd name="connsiteX17" fmla="*/ 825166 w 875113"/>
              <a:gd name="connsiteY17" fmla="*/ 1095523 h 1708145"/>
              <a:gd name="connsiteX18" fmla="*/ 620629 w 875113"/>
              <a:gd name="connsiteY18" fmla="*/ 1205812 h 1708145"/>
              <a:gd name="connsiteX19" fmla="*/ 704850 w 875113"/>
              <a:gd name="connsiteY19" fmla="*/ 1132620 h 1708145"/>
              <a:gd name="connsiteX20" fmla="*/ 580524 w 875113"/>
              <a:gd name="connsiteY20" fmla="*/ 1174730 h 1708145"/>
              <a:gd name="connsiteX21" fmla="*/ 596567 w 875113"/>
              <a:gd name="connsiteY21" fmla="*/ 1213833 h 1708145"/>
              <a:gd name="connsiteX22" fmla="*/ 530392 w 875113"/>
              <a:gd name="connsiteY22" fmla="*/ 1258950 h 1708145"/>
              <a:gd name="connsiteX23" fmla="*/ 529389 w 875113"/>
              <a:gd name="connsiteY23" fmla="*/ 1303067 h 1708145"/>
              <a:gd name="connsiteX24" fmla="*/ 400050 w 875113"/>
              <a:gd name="connsiteY24" fmla="*/ 1404332 h 1708145"/>
              <a:gd name="connsiteX25" fmla="*/ 344906 w 875113"/>
              <a:gd name="connsiteY25" fmla="*/ 1424386 h 1708145"/>
              <a:gd name="connsiteX26" fmla="*/ 396041 w 875113"/>
              <a:gd name="connsiteY26" fmla="*/ 1385282 h 1708145"/>
              <a:gd name="connsiteX27" fmla="*/ 281740 w 875113"/>
              <a:gd name="connsiteY27" fmla="*/ 1436417 h 1708145"/>
              <a:gd name="connsiteX28" fmla="*/ 293772 w 875113"/>
              <a:gd name="connsiteY28" fmla="*/ 1387287 h 1708145"/>
              <a:gd name="connsiteX29" fmla="*/ 232611 w 875113"/>
              <a:gd name="connsiteY29" fmla="*/ 1429398 h 1708145"/>
              <a:gd name="connsiteX30" fmla="*/ 198521 w 875113"/>
              <a:gd name="connsiteY30" fmla="*/ 1402327 h 1708145"/>
              <a:gd name="connsiteX31" fmla="*/ 178469 w 875113"/>
              <a:gd name="connsiteY31" fmla="*/ 1415362 h 1708145"/>
              <a:gd name="connsiteX32" fmla="*/ 237624 w 875113"/>
              <a:gd name="connsiteY32" fmla="*/ 1474516 h 1708145"/>
              <a:gd name="connsiteX33" fmla="*/ 184484 w 875113"/>
              <a:gd name="connsiteY33" fmla="*/ 1510611 h 1708145"/>
              <a:gd name="connsiteX34" fmla="*/ 176463 w 875113"/>
              <a:gd name="connsiteY34" fmla="*/ 1491561 h 1708145"/>
              <a:gd name="connsiteX35" fmla="*/ 140368 w 875113"/>
              <a:gd name="connsiteY35" fmla="*/ 1487550 h 1708145"/>
              <a:gd name="connsiteX36" fmla="*/ 150395 w 875113"/>
              <a:gd name="connsiteY36" fmla="*/ 1511614 h 1708145"/>
              <a:gd name="connsiteX37" fmla="*/ 77203 w 875113"/>
              <a:gd name="connsiteY37" fmla="*/ 1520636 h 1708145"/>
              <a:gd name="connsiteX38" fmla="*/ 97256 w 875113"/>
              <a:gd name="connsiteY38" fmla="*/ 1541692 h 1708145"/>
              <a:gd name="connsiteX39" fmla="*/ 54143 w 875113"/>
              <a:gd name="connsiteY39" fmla="*/ 1568762 h 1708145"/>
              <a:gd name="connsiteX40" fmla="*/ 70184 w 875113"/>
              <a:gd name="connsiteY40" fmla="*/ 1581794 h 1708145"/>
              <a:gd name="connsiteX41" fmla="*/ 94247 w 875113"/>
              <a:gd name="connsiteY41" fmla="*/ 1569764 h 1708145"/>
              <a:gd name="connsiteX42" fmla="*/ 61160 w 875113"/>
              <a:gd name="connsiteY42" fmla="*/ 1638944 h 1708145"/>
              <a:gd name="connsiteX43" fmla="*/ 38100 w 875113"/>
              <a:gd name="connsiteY43" fmla="*/ 1630923 h 1708145"/>
              <a:gd name="connsiteX44" fmla="*/ 18047 w 875113"/>
              <a:gd name="connsiteY44" fmla="*/ 1661001 h 1708145"/>
              <a:gd name="connsiteX45" fmla="*/ 43114 w 875113"/>
              <a:gd name="connsiteY45" fmla="*/ 1682057 h 1708145"/>
              <a:gd name="connsiteX46" fmla="*/ 41108 w 875113"/>
              <a:gd name="connsiteY46" fmla="*/ 1708124 h 1708145"/>
              <a:gd name="connsiteX0" fmla="*/ 0 w 875113"/>
              <a:gd name="connsiteY0" fmla="*/ 45767 h 1708486"/>
              <a:gd name="connsiteX1" fmla="*/ 35092 w 875113"/>
              <a:gd name="connsiteY1" fmla="*/ 91888 h 1708486"/>
              <a:gd name="connsiteX2" fmla="*/ 63166 w 875113"/>
              <a:gd name="connsiteY2" fmla="*/ 17694 h 1708486"/>
              <a:gd name="connsiteX3" fmla="*/ 114300 w 875113"/>
              <a:gd name="connsiteY3" fmla="*/ 50780 h 1708486"/>
              <a:gd name="connsiteX4" fmla="*/ 206542 w 875113"/>
              <a:gd name="connsiteY4" fmla="*/ 74844 h 1708486"/>
              <a:gd name="connsiteX5" fmla="*/ 373982 w 875113"/>
              <a:gd name="connsiteY5" fmla="*/ 6665 h 1708486"/>
              <a:gd name="connsiteX6" fmla="*/ 466224 w 875113"/>
              <a:gd name="connsiteY6" fmla="*/ 12680 h 1708486"/>
              <a:gd name="connsiteX7" fmla="*/ 640682 w 875113"/>
              <a:gd name="connsiteY7" fmla="*/ 95899 h 1708486"/>
              <a:gd name="connsiteX8" fmla="*/ 704850 w 875113"/>
              <a:gd name="connsiteY8" fmla="*/ 86875 h 1708486"/>
              <a:gd name="connsiteX9" fmla="*/ 742950 w 875113"/>
              <a:gd name="connsiteY9" fmla="*/ 507980 h 1708486"/>
              <a:gd name="connsiteX10" fmla="*/ 804111 w 875113"/>
              <a:gd name="connsiteY10" fmla="*/ 617267 h 1708486"/>
              <a:gd name="connsiteX11" fmla="*/ 874295 w 875113"/>
              <a:gd name="connsiteY11" fmla="*/ 757636 h 1708486"/>
              <a:gd name="connsiteX12" fmla="*/ 841208 w 875113"/>
              <a:gd name="connsiteY12" fmla="*/ 864917 h 1708486"/>
              <a:gd name="connsiteX13" fmla="*/ 822159 w 875113"/>
              <a:gd name="connsiteY13" fmla="*/ 933096 h 1708486"/>
              <a:gd name="connsiteX14" fmla="*/ 848227 w 875113"/>
              <a:gd name="connsiteY14" fmla="*/ 968188 h 1708486"/>
              <a:gd name="connsiteX15" fmla="*/ 849230 w 875113"/>
              <a:gd name="connsiteY15" fmla="*/ 1018319 h 1708486"/>
              <a:gd name="connsiteX16" fmla="*/ 812132 w 875113"/>
              <a:gd name="connsiteY16" fmla="*/ 1072462 h 1708486"/>
              <a:gd name="connsiteX17" fmla="*/ 825166 w 875113"/>
              <a:gd name="connsiteY17" fmla="*/ 1095523 h 1708486"/>
              <a:gd name="connsiteX18" fmla="*/ 620629 w 875113"/>
              <a:gd name="connsiteY18" fmla="*/ 1205812 h 1708486"/>
              <a:gd name="connsiteX19" fmla="*/ 704850 w 875113"/>
              <a:gd name="connsiteY19" fmla="*/ 1132620 h 1708486"/>
              <a:gd name="connsiteX20" fmla="*/ 580524 w 875113"/>
              <a:gd name="connsiteY20" fmla="*/ 1174730 h 1708486"/>
              <a:gd name="connsiteX21" fmla="*/ 596567 w 875113"/>
              <a:gd name="connsiteY21" fmla="*/ 1213833 h 1708486"/>
              <a:gd name="connsiteX22" fmla="*/ 530392 w 875113"/>
              <a:gd name="connsiteY22" fmla="*/ 1258950 h 1708486"/>
              <a:gd name="connsiteX23" fmla="*/ 529389 w 875113"/>
              <a:gd name="connsiteY23" fmla="*/ 1303067 h 1708486"/>
              <a:gd name="connsiteX24" fmla="*/ 400050 w 875113"/>
              <a:gd name="connsiteY24" fmla="*/ 1404332 h 1708486"/>
              <a:gd name="connsiteX25" fmla="*/ 344906 w 875113"/>
              <a:gd name="connsiteY25" fmla="*/ 1424386 h 1708486"/>
              <a:gd name="connsiteX26" fmla="*/ 396041 w 875113"/>
              <a:gd name="connsiteY26" fmla="*/ 1385282 h 1708486"/>
              <a:gd name="connsiteX27" fmla="*/ 281740 w 875113"/>
              <a:gd name="connsiteY27" fmla="*/ 1436417 h 1708486"/>
              <a:gd name="connsiteX28" fmla="*/ 293772 w 875113"/>
              <a:gd name="connsiteY28" fmla="*/ 1387287 h 1708486"/>
              <a:gd name="connsiteX29" fmla="*/ 232611 w 875113"/>
              <a:gd name="connsiteY29" fmla="*/ 1429398 h 1708486"/>
              <a:gd name="connsiteX30" fmla="*/ 198521 w 875113"/>
              <a:gd name="connsiteY30" fmla="*/ 1402327 h 1708486"/>
              <a:gd name="connsiteX31" fmla="*/ 178469 w 875113"/>
              <a:gd name="connsiteY31" fmla="*/ 1415362 h 1708486"/>
              <a:gd name="connsiteX32" fmla="*/ 237624 w 875113"/>
              <a:gd name="connsiteY32" fmla="*/ 1474516 h 1708486"/>
              <a:gd name="connsiteX33" fmla="*/ 184484 w 875113"/>
              <a:gd name="connsiteY33" fmla="*/ 1510611 h 1708486"/>
              <a:gd name="connsiteX34" fmla="*/ 176463 w 875113"/>
              <a:gd name="connsiteY34" fmla="*/ 1491561 h 1708486"/>
              <a:gd name="connsiteX35" fmla="*/ 140368 w 875113"/>
              <a:gd name="connsiteY35" fmla="*/ 1487550 h 1708486"/>
              <a:gd name="connsiteX36" fmla="*/ 150395 w 875113"/>
              <a:gd name="connsiteY36" fmla="*/ 1511614 h 1708486"/>
              <a:gd name="connsiteX37" fmla="*/ 77203 w 875113"/>
              <a:gd name="connsiteY37" fmla="*/ 1520636 h 1708486"/>
              <a:gd name="connsiteX38" fmla="*/ 97256 w 875113"/>
              <a:gd name="connsiteY38" fmla="*/ 1541692 h 1708486"/>
              <a:gd name="connsiteX39" fmla="*/ 54143 w 875113"/>
              <a:gd name="connsiteY39" fmla="*/ 1568762 h 1708486"/>
              <a:gd name="connsiteX40" fmla="*/ 70184 w 875113"/>
              <a:gd name="connsiteY40" fmla="*/ 1581794 h 1708486"/>
              <a:gd name="connsiteX41" fmla="*/ 94247 w 875113"/>
              <a:gd name="connsiteY41" fmla="*/ 1569764 h 1708486"/>
              <a:gd name="connsiteX42" fmla="*/ 61160 w 875113"/>
              <a:gd name="connsiteY42" fmla="*/ 1638944 h 1708486"/>
              <a:gd name="connsiteX43" fmla="*/ 38100 w 875113"/>
              <a:gd name="connsiteY43" fmla="*/ 1630923 h 1708486"/>
              <a:gd name="connsiteX44" fmla="*/ 18047 w 875113"/>
              <a:gd name="connsiteY44" fmla="*/ 1661001 h 1708486"/>
              <a:gd name="connsiteX45" fmla="*/ 43114 w 875113"/>
              <a:gd name="connsiteY45" fmla="*/ 1682057 h 1708486"/>
              <a:gd name="connsiteX46" fmla="*/ 41108 w 875113"/>
              <a:gd name="connsiteY46" fmla="*/ 1708124 h 1708486"/>
              <a:gd name="connsiteX47" fmla="*/ 36095 w 875113"/>
              <a:gd name="connsiteY47" fmla="*/ 1697095 h 1708486"/>
              <a:gd name="connsiteX0" fmla="*/ 0 w 875113"/>
              <a:gd name="connsiteY0" fmla="*/ 45767 h 1746324"/>
              <a:gd name="connsiteX1" fmla="*/ 35092 w 875113"/>
              <a:gd name="connsiteY1" fmla="*/ 91888 h 1746324"/>
              <a:gd name="connsiteX2" fmla="*/ 63166 w 875113"/>
              <a:gd name="connsiteY2" fmla="*/ 17694 h 1746324"/>
              <a:gd name="connsiteX3" fmla="*/ 114300 w 875113"/>
              <a:gd name="connsiteY3" fmla="*/ 50780 h 1746324"/>
              <a:gd name="connsiteX4" fmla="*/ 206542 w 875113"/>
              <a:gd name="connsiteY4" fmla="*/ 74844 h 1746324"/>
              <a:gd name="connsiteX5" fmla="*/ 373982 w 875113"/>
              <a:gd name="connsiteY5" fmla="*/ 6665 h 1746324"/>
              <a:gd name="connsiteX6" fmla="*/ 466224 w 875113"/>
              <a:gd name="connsiteY6" fmla="*/ 12680 h 1746324"/>
              <a:gd name="connsiteX7" fmla="*/ 640682 w 875113"/>
              <a:gd name="connsiteY7" fmla="*/ 95899 h 1746324"/>
              <a:gd name="connsiteX8" fmla="*/ 704850 w 875113"/>
              <a:gd name="connsiteY8" fmla="*/ 86875 h 1746324"/>
              <a:gd name="connsiteX9" fmla="*/ 742950 w 875113"/>
              <a:gd name="connsiteY9" fmla="*/ 507980 h 1746324"/>
              <a:gd name="connsiteX10" fmla="*/ 804111 w 875113"/>
              <a:gd name="connsiteY10" fmla="*/ 617267 h 1746324"/>
              <a:gd name="connsiteX11" fmla="*/ 874295 w 875113"/>
              <a:gd name="connsiteY11" fmla="*/ 757636 h 1746324"/>
              <a:gd name="connsiteX12" fmla="*/ 841208 w 875113"/>
              <a:gd name="connsiteY12" fmla="*/ 864917 h 1746324"/>
              <a:gd name="connsiteX13" fmla="*/ 822159 w 875113"/>
              <a:gd name="connsiteY13" fmla="*/ 933096 h 1746324"/>
              <a:gd name="connsiteX14" fmla="*/ 848227 w 875113"/>
              <a:gd name="connsiteY14" fmla="*/ 968188 h 1746324"/>
              <a:gd name="connsiteX15" fmla="*/ 849230 w 875113"/>
              <a:gd name="connsiteY15" fmla="*/ 1018319 h 1746324"/>
              <a:gd name="connsiteX16" fmla="*/ 812132 w 875113"/>
              <a:gd name="connsiteY16" fmla="*/ 1072462 h 1746324"/>
              <a:gd name="connsiteX17" fmla="*/ 825166 w 875113"/>
              <a:gd name="connsiteY17" fmla="*/ 1095523 h 1746324"/>
              <a:gd name="connsiteX18" fmla="*/ 620629 w 875113"/>
              <a:gd name="connsiteY18" fmla="*/ 1205812 h 1746324"/>
              <a:gd name="connsiteX19" fmla="*/ 704850 w 875113"/>
              <a:gd name="connsiteY19" fmla="*/ 1132620 h 1746324"/>
              <a:gd name="connsiteX20" fmla="*/ 580524 w 875113"/>
              <a:gd name="connsiteY20" fmla="*/ 1174730 h 1746324"/>
              <a:gd name="connsiteX21" fmla="*/ 596567 w 875113"/>
              <a:gd name="connsiteY21" fmla="*/ 1213833 h 1746324"/>
              <a:gd name="connsiteX22" fmla="*/ 530392 w 875113"/>
              <a:gd name="connsiteY22" fmla="*/ 1258950 h 1746324"/>
              <a:gd name="connsiteX23" fmla="*/ 529389 w 875113"/>
              <a:gd name="connsiteY23" fmla="*/ 1303067 h 1746324"/>
              <a:gd name="connsiteX24" fmla="*/ 400050 w 875113"/>
              <a:gd name="connsiteY24" fmla="*/ 1404332 h 1746324"/>
              <a:gd name="connsiteX25" fmla="*/ 344906 w 875113"/>
              <a:gd name="connsiteY25" fmla="*/ 1424386 h 1746324"/>
              <a:gd name="connsiteX26" fmla="*/ 396041 w 875113"/>
              <a:gd name="connsiteY26" fmla="*/ 1385282 h 1746324"/>
              <a:gd name="connsiteX27" fmla="*/ 281740 w 875113"/>
              <a:gd name="connsiteY27" fmla="*/ 1436417 h 1746324"/>
              <a:gd name="connsiteX28" fmla="*/ 293772 w 875113"/>
              <a:gd name="connsiteY28" fmla="*/ 1387287 h 1746324"/>
              <a:gd name="connsiteX29" fmla="*/ 232611 w 875113"/>
              <a:gd name="connsiteY29" fmla="*/ 1429398 h 1746324"/>
              <a:gd name="connsiteX30" fmla="*/ 198521 w 875113"/>
              <a:gd name="connsiteY30" fmla="*/ 1402327 h 1746324"/>
              <a:gd name="connsiteX31" fmla="*/ 178469 w 875113"/>
              <a:gd name="connsiteY31" fmla="*/ 1415362 h 1746324"/>
              <a:gd name="connsiteX32" fmla="*/ 237624 w 875113"/>
              <a:gd name="connsiteY32" fmla="*/ 1474516 h 1746324"/>
              <a:gd name="connsiteX33" fmla="*/ 184484 w 875113"/>
              <a:gd name="connsiteY33" fmla="*/ 1510611 h 1746324"/>
              <a:gd name="connsiteX34" fmla="*/ 176463 w 875113"/>
              <a:gd name="connsiteY34" fmla="*/ 1491561 h 1746324"/>
              <a:gd name="connsiteX35" fmla="*/ 140368 w 875113"/>
              <a:gd name="connsiteY35" fmla="*/ 1487550 h 1746324"/>
              <a:gd name="connsiteX36" fmla="*/ 150395 w 875113"/>
              <a:gd name="connsiteY36" fmla="*/ 1511614 h 1746324"/>
              <a:gd name="connsiteX37" fmla="*/ 77203 w 875113"/>
              <a:gd name="connsiteY37" fmla="*/ 1520636 h 1746324"/>
              <a:gd name="connsiteX38" fmla="*/ 97256 w 875113"/>
              <a:gd name="connsiteY38" fmla="*/ 1541692 h 1746324"/>
              <a:gd name="connsiteX39" fmla="*/ 54143 w 875113"/>
              <a:gd name="connsiteY39" fmla="*/ 1568762 h 1746324"/>
              <a:gd name="connsiteX40" fmla="*/ 70184 w 875113"/>
              <a:gd name="connsiteY40" fmla="*/ 1581794 h 1746324"/>
              <a:gd name="connsiteX41" fmla="*/ 94247 w 875113"/>
              <a:gd name="connsiteY41" fmla="*/ 1569764 h 1746324"/>
              <a:gd name="connsiteX42" fmla="*/ 61160 w 875113"/>
              <a:gd name="connsiteY42" fmla="*/ 1638944 h 1746324"/>
              <a:gd name="connsiteX43" fmla="*/ 38100 w 875113"/>
              <a:gd name="connsiteY43" fmla="*/ 1630923 h 1746324"/>
              <a:gd name="connsiteX44" fmla="*/ 18047 w 875113"/>
              <a:gd name="connsiteY44" fmla="*/ 1661001 h 1746324"/>
              <a:gd name="connsiteX45" fmla="*/ 43114 w 875113"/>
              <a:gd name="connsiteY45" fmla="*/ 1682057 h 1746324"/>
              <a:gd name="connsiteX46" fmla="*/ 41108 w 875113"/>
              <a:gd name="connsiteY46" fmla="*/ 1708124 h 1746324"/>
              <a:gd name="connsiteX47" fmla="*/ 17045 w 875113"/>
              <a:gd name="connsiteY47" fmla="*/ 1746224 h 1746324"/>
              <a:gd name="connsiteX0" fmla="*/ 0 w 875113"/>
              <a:gd name="connsiteY0" fmla="*/ 45767 h 1748311"/>
              <a:gd name="connsiteX1" fmla="*/ 35092 w 875113"/>
              <a:gd name="connsiteY1" fmla="*/ 91888 h 1748311"/>
              <a:gd name="connsiteX2" fmla="*/ 63166 w 875113"/>
              <a:gd name="connsiteY2" fmla="*/ 17694 h 1748311"/>
              <a:gd name="connsiteX3" fmla="*/ 114300 w 875113"/>
              <a:gd name="connsiteY3" fmla="*/ 50780 h 1748311"/>
              <a:gd name="connsiteX4" fmla="*/ 206542 w 875113"/>
              <a:gd name="connsiteY4" fmla="*/ 74844 h 1748311"/>
              <a:gd name="connsiteX5" fmla="*/ 373982 w 875113"/>
              <a:gd name="connsiteY5" fmla="*/ 6665 h 1748311"/>
              <a:gd name="connsiteX6" fmla="*/ 466224 w 875113"/>
              <a:gd name="connsiteY6" fmla="*/ 12680 h 1748311"/>
              <a:gd name="connsiteX7" fmla="*/ 640682 w 875113"/>
              <a:gd name="connsiteY7" fmla="*/ 95899 h 1748311"/>
              <a:gd name="connsiteX8" fmla="*/ 704850 w 875113"/>
              <a:gd name="connsiteY8" fmla="*/ 86875 h 1748311"/>
              <a:gd name="connsiteX9" fmla="*/ 742950 w 875113"/>
              <a:gd name="connsiteY9" fmla="*/ 507980 h 1748311"/>
              <a:gd name="connsiteX10" fmla="*/ 804111 w 875113"/>
              <a:gd name="connsiteY10" fmla="*/ 617267 h 1748311"/>
              <a:gd name="connsiteX11" fmla="*/ 874295 w 875113"/>
              <a:gd name="connsiteY11" fmla="*/ 757636 h 1748311"/>
              <a:gd name="connsiteX12" fmla="*/ 841208 w 875113"/>
              <a:gd name="connsiteY12" fmla="*/ 864917 h 1748311"/>
              <a:gd name="connsiteX13" fmla="*/ 822159 w 875113"/>
              <a:gd name="connsiteY13" fmla="*/ 933096 h 1748311"/>
              <a:gd name="connsiteX14" fmla="*/ 848227 w 875113"/>
              <a:gd name="connsiteY14" fmla="*/ 968188 h 1748311"/>
              <a:gd name="connsiteX15" fmla="*/ 849230 w 875113"/>
              <a:gd name="connsiteY15" fmla="*/ 1018319 h 1748311"/>
              <a:gd name="connsiteX16" fmla="*/ 812132 w 875113"/>
              <a:gd name="connsiteY16" fmla="*/ 1072462 h 1748311"/>
              <a:gd name="connsiteX17" fmla="*/ 825166 w 875113"/>
              <a:gd name="connsiteY17" fmla="*/ 1095523 h 1748311"/>
              <a:gd name="connsiteX18" fmla="*/ 620629 w 875113"/>
              <a:gd name="connsiteY18" fmla="*/ 1205812 h 1748311"/>
              <a:gd name="connsiteX19" fmla="*/ 704850 w 875113"/>
              <a:gd name="connsiteY19" fmla="*/ 1132620 h 1748311"/>
              <a:gd name="connsiteX20" fmla="*/ 580524 w 875113"/>
              <a:gd name="connsiteY20" fmla="*/ 1174730 h 1748311"/>
              <a:gd name="connsiteX21" fmla="*/ 596567 w 875113"/>
              <a:gd name="connsiteY21" fmla="*/ 1213833 h 1748311"/>
              <a:gd name="connsiteX22" fmla="*/ 530392 w 875113"/>
              <a:gd name="connsiteY22" fmla="*/ 1258950 h 1748311"/>
              <a:gd name="connsiteX23" fmla="*/ 529389 w 875113"/>
              <a:gd name="connsiteY23" fmla="*/ 1303067 h 1748311"/>
              <a:gd name="connsiteX24" fmla="*/ 400050 w 875113"/>
              <a:gd name="connsiteY24" fmla="*/ 1404332 h 1748311"/>
              <a:gd name="connsiteX25" fmla="*/ 344906 w 875113"/>
              <a:gd name="connsiteY25" fmla="*/ 1424386 h 1748311"/>
              <a:gd name="connsiteX26" fmla="*/ 396041 w 875113"/>
              <a:gd name="connsiteY26" fmla="*/ 1385282 h 1748311"/>
              <a:gd name="connsiteX27" fmla="*/ 281740 w 875113"/>
              <a:gd name="connsiteY27" fmla="*/ 1436417 h 1748311"/>
              <a:gd name="connsiteX28" fmla="*/ 293772 w 875113"/>
              <a:gd name="connsiteY28" fmla="*/ 1387287 h 1748311"/>
              <a:gd name="connsiteX29" fmla="*/ 232611 w 875113"/>
              <a:gd name="connsiteY29" fmla="*/ 1429398 h 1748311"/>
              <a:gd name="connsiteX30" fmla="*/ 198521 w 875113"/>
              <a:gd name="connsiteY30" fmla="*/ 1402327 h 1748311"/>
              <a:gd name="connsiteX31" fmla="*/ 178469 w 875113"/>
              <a:gd name="connsiteY31" fmla="*/ 1415362 h 1748311"/>
              <a:gd name="connsiteX32" fmla="*/ 237624 w 875113"/>
              <a:gd name="connsiteY32" fmla="*/ 1474516 h 1748311"/>
              <a:gd name="connsiteX33" fmla="*/ 184484 w 875113"/>
              <a:gd name="connsiteY33" fmla="*/ 1510611 h 1748311"/>
              <a:gd name="connsiteX34" fmla="*/ 176463 w 875113"/>
              <a:gd name="connsiteY34" fmla="*/ 1491561 h 1748311"/>
              <a:gd name="connsiteX35" fmla="*/ 140368 w 875113"/>
              <a:gd name="connsiteY35" fmla="*/ 1487550 h 1748311"/>
              <a:gd name="connsiteX36" fmla="*/ 150395 w 875113"/>
              <a:gd name="connsiteY36" fmla="*/ 1511614 h 1748311"/>
              <a:gd name="connsiteX37" fmla="*/ 77203 w 875113"/>
              <a:gd name="connsiteY37" fmla="*/ 1520636 h 1748311"/>
              <a:gd name="connsiteX38" fmla="*/ 97256 w 875113"/>
              <a:gd name="connsiteY38" fmla="*/ 1541692 h 1748311"/>
              <a:gd name="connsiteX39" fmla="*/ 54143 w 875113"/>
              <a:gd name="connsiteY39" fmla="*/ 1568762 h 1748311"/>
              <a:gd name="connsiteX40" fmla="*/ 70184 w 875113"/>
              <a:gd name="connsiteY40" fmla="*/ 1581794 h 1748311"/>
              <a:gd name="connsiteX41" fmla="*/ 94247 w 875113"/>
              <a:gd name="connsiteY41" fmla="*/ 1569764 h 1748311"/>
              <a:gd name="connsiteX42" fmla="*/ 61160 w 875113"/>
              <a:gd name="connsiteY42" fmla="*/ 1638944 h 1748311"/>
              <a:gd name="connsiteX43" fmla="*/ 38100 w 875113"/>
              <a:gd name="connsiteY43" fmla="*/ 1630923 h 1748311"/>
              <a:gd name="connsiteX44" fmla="*/ 18047 w 875113"/>
              <a:gd name="connsiteY44" fmla="*/ 1661001 h 1748311"/>
              <a:gd name="connsiteX45" fmla="*/ 43114 w 875113"/>
              <a:gd name="connsiteY45" fmla="*/ 1682057 h 1748311"/>
              <a:gd name="connsiteX46" fmla="*/ 41108 w 875113"/>
              <a:gd name="connsiteY46" fmla="*/ 1708124 h 1748311"/>
              <a:gd name="connsiteX47" fmla="*/ 17045 w 875113"/>
              <a:gd name="connsiteY47" fmla="*/ 1746224 h 1748311"/>
              <a:gd name="connsiteX48" fmla="*/ 17045 w 875113"/>
              <a:gd name="connsiteY48" fmla="*/ 1743215 h 1748311"/>
              <a:gd name="connsiteX0" fmla="*/ 0 w 875113"/>
              <a:gd name="connsiteY0" fmla="*/ 45767 h 1777316"/>
              <a:gd name="connsiteX1" fmla="*/ 35092 w 875113"/>
              <a:gd name="connsiteY1" fmla="*/ 91888 h 1777316"/>
              <a:gd name="connsiteX2" fmla="*/ 63166 w 875113"/>
              <a:gd name="connsiteY2" fmla="*/ 17694 h 1777316"/>
              <a:gd name="connsiteX3" fmla="*/ 114300 w 875113"/>
              <a:gd name="connsiteY3" fmla="*/ 50780 h 1777316"/>
              <a:gd name="connsiteX4" fmla="*/ 206542 w 875113"/>
              <a:gd name="connsiteY4" fmla="*/ 74844 h 1777316"/>
              <a:gd name="connsiteX5" fmla="*/ 373982 w 875113"/>
              <a:gd name="connsiteY5" fmla="*/ 6665 h 1777316"/>
              <a:gd name="connsiteX6" fmla="*/ 466224 w 875113"/>
              <a:gd name="connsiteY6" fmla="*/ 12680 h 1777316"/>
              <a:gd name="connsiteX7" fmla="*/ 640682 w 875113"/>
              <a:gd name="connsiteY7" fmla="*/ 95899 h 1777316"/>
              <a:gd name="connsiteX8" fmla="*/ 704850 w 875113"/>
              <a:gd name="connsiteY8" fmla="*/ 86875 h 1777316"/>
              <a:gd name="connsiteX9" fmla="*/ 742950 w 875113"/>
              <a:gd name="connsiteY9" fmla="*/ 507980 h 1777316"/>
              <a:gd name="connsiteX10" fmla="*/ 804111 w 875113"/>
              <a:gd name="connsiteY10" fmla="*/ 617267 h 1777316"/>
              <a:gd name="connsiteX11" fmla="*/ 874295 w 875113"/>
              <a:gd name="connsiteY11" fmla="*/ 757636 h 1777316"/>
              <a:gd name="connsiteX12" fmla="*/ 841208 w 875113"/>
              <a:gd name="connsiteY12" fmla="*/ 864917 h 1777316"/>
              <a:gd name="connsiteX13" fmla="*/ 822159 w 875113"/>
              <a:gd name="connsiteY13" fmla="*/ 933096 h 1777316"/>
              <a:gd name="connsiteX14" fmla="*/ 848227 w 875113"/>
              <a:gd name="connsiteY14" fmla="*/ 968188 h 1777316"/>
              <a:gd name="connsiteX15" fmla="*/ 849230 w 875113"/>
              <a:gd name="connsiteY15" fmla="*/ 1018319 h 1777316"/>
              <a:gd name="connsiteX16" fmla="*/ 812132 w 875113"/>
              <a:gd name="connsiteY16" fmla="*/ 1072462 h 1777316"/>
              <a:gd name="connsiteX17" fmla="*/ 825166 w 875113"/>
              <a:gd name="connsiteY17" fmla="*/ 1095523 h 1777316"/>
              <a:gd name="connsiteX18" fmla="*/ 620629 w 875113"/>
              <a:gd name="connsiteY18" fmla="*/ 1205812 h 1777316"/>
              <a:gd name="connsiteX19" fmla="*/ 704850 w 875113"/>
              <a:gd name="connsiteY19" fmla="*/ 1132620 h 1777316"/>
              <a:gd name="connsiteX20" fmla="*/ 580524 w 875113"/>
              <a:gd name="connsiteY20" fmla="*/ 1174730 h 1777316"/>
              <a:gd name="connsiteX21" fmla="*/ 596567 w 875113"/>
              <a:gd name="connsiteY21" fmla="*/ 1213833 h 1777316"/>
              <a:gd name="connsiteX22" fmla="*/ 530392 w 875113"/>
              <a:gd name="connsiteY22" fmla="*/ 1258950 h 1777316"/>
              <a:gd name="connsiteX23" fmla="*/ 529389 w 875113"/>
              <a:gd name="connsiteY23" fmla="*/ 1303067 h 1777316"/>
              <a:gd name="connsiteX24" fmla="*/ 400050 w 875113"/>
              <a:gd name="connsiteY24" fmla="*/ 1404332 h 1777316"/>
              <a:gd name="connsiteX25" fmla="*/ 344906 w 875113"/>
              <a:gd name="connsiteY25" fmla="*/ 1424386 h 1777316"/>
              <a:gd name="connsiteX26" fmla="*/ 396041 w 875113"/>
              <a:gd name="connsiteY26" fmla="*/ 1385282 h 1777316"/>
              <a:gd name="connsiteX27" fmla="*/ 281740 w 875113"/>
              <a:gd name="connsiteY27" fmla="*/ 1436417 h 1777316"/>
              <a:gd name="connsiteX28" fmla="*/ 293772 w 875113"/>
              <a:gd name="connsiteY28" fmla="*/ 1387287 h 1777316"/>
              <a:gd name="connsiteX29" fmla="*/ 232611 w 875113"/>
              <a:gd name="connsiteY29" fmla="*/ 1429398 h 1777316"/>
              <a:gd name="connsiteX30" fmla="*/ 198521 w 875113"/>
              <a:gd name="connsiteY30" fmla="*/ 1402327 h 1777316"/>
              <a:gd name="connsiteX31" fmla="*/ 178469 w 875113"/>
              <a:gd name="connsiteY31" fmla="*/ 1415362 h 1777316"/>
              <a:gd name="connsiteX32" fmla="*/ 237624 w 875113"/>
              <a:gd name="connsiteY32" fmla="*/ 1474516 h 1777316"/>
              <a:gd name="connsiteX33" fmla="*/ 184484 w 875113"/>
              <a:gd name="connsiteY33" fmla="*/ 1510611 h 1777316"/>
              <a:gd name="connsiteX34" fmla="*/ 176463 w 875113"/>
              <a:gd name="connsiteY34" fmla="*/ 1491561 h 1777316"/>
              <a:gd name="connsiteX35" fmla="*/ 140368 w 875113"/>
              <a:gd name="connsiteY35" fmla="*/ 1487550 h 1777316"/>
              <a:gd name="connsiteX36" fmla="*/ 150395 w 875113"/>
              <a:gd name="connsiteY36" fmla="*/ 1511614 h 1777316"/>
              <a:gd name="connsiteX37" fmla="*/ 77203 w 875113"/>
              <a:gd name="connsiteY37" fmla="*/ 1520636 h 1777316"/>
              <a:gd name="connsiteX38" fmla="*/ 97256 w 875113"/>
              <a:gd name="connsiteY38" fmla="*/ 1541692 h 1777316"/>
              <a:gd name="connsiteX39" fmla="*/ 54143 w 875113"/>
              <a:gd name="connsiteY39" fmla="*/ 1568762 h 1777316"/>
              <a:gd name="connsiteX40" fmla="*/ 70184 w 875113"/>
              <a:gd name="connsiteY40" fmla="*/ 1581794 h 1777316"/>
              <a:gd name="connsiteX41" fmla="*/ 94247 w 875113"/>
              <a:gd name="connsiteY41" fmla="*/ 1569764 h 1777316"/>
              <a:gd name="connsiteX42" fmla="*/ 61160 w 875113"/>
              <a:gd name="connsiteY42" fmla="*/ 1638944 h 1777316"/>
              <a:gd name="connsiteX43" fmla="*/ 38100 w 875113"/>
              <a:gd name="connsiteY43" fmla="*/ 1630923 h 1777316"/>
              <a:gd name="connsiteX44" fmla="*/ 18047 w 875113"/>
              <a:gd name="connsiteY44" fmla="*/ 1661001 h 1777316"/>
              <a:gd name="connsiteX45" fmla="*/ 43114 w 875113"/>
              <a:gd name="connsiteY45" fmla="*/ 1682057 h 1777316"/>
              <a:gd name="connsiteX46" fmla="*/ 41108 w 875113"/>
              <a:gd name="connsiteY46" fmla="*/ 1708124 h 1777316"/>
              <a:gd name="connsiteX47" fmla="*/ 17045 w 875113"/>
              <a:gd name="connsiteY47" fmla="*/ 1746224 h 1777316"/>
              <a:gd name="connsiteX48" fmla="*/ 28074 w 875113"/>
              <a:gd name="connsiteY48" fmla="*/ 1777305 h 1777316"/>
              <a:gd name="connsiteX0" fmla="*/ 0 w 875113"/>
              <a:gd name="connsiteY0" fmla="*/ 45767 h 1778714"/>
              <a:gd name="connsiteX1" fmla="*/ 35092 w 875113"/>
              <a:gd name="connsiteY1" fmla="*/ 91888 h 1778714"/>
              <a:gd name="connsiteX2" fmla="*/ 63166 w 875113"/>
              <a:gd name="connsiteY2" fmla="*/ 17694 h 1778714"/>
              <a:gd name="connsiteX3" fmla="*/ 114300 w 875113"/>
              <a:gd name="connsiteY3" fmla="*/ 50780 h 1778714"/>
              <a:gd name="connsiteX4" fmla="*/ 206542 w 875113"/>
              <a:gd name="connsiteY4" fmla="*/ 74844 h 1778714"/>
              <a:gd name="connsiteX5" fmla="*/ 373982 w 875113"/>
              <a:gd name="connsiteY5" fmla="*/ 6665 h 1778714"/>
              <a:gd name="connsiteX6" fmla="*/ 466224 w 875113"/>
              <a:gd name="connsiteY6" fmla="*/ 12680 h 1778714"/>
              <a:gd name="connsiteX7" fmla="*/ 640682 w 875113"/>
              <a:gd name="connsiteY7" fmla="*/ 95899 h 1778714"/>
              <a:gd name="connsiteX8" fmla="*/ 704850 w 875113"/>
              <a:gd name="connsiteY8" fmla="*/ 86875 h 1778714"/>
              <a:gd name="connsiteX9" fmla="*/ 742950 w 875113"/>
              <a:gd name="connsiteY9" fmla="*/ 507980 h 1778714"/>
              <a:gd name="connsiteX10" fmla="*/ 804111 w 875113"/>
              <a:gd name="connsiteY10" fmla="*/ 617267 h 1778714"/>
              <a:gd name="connsiteX11" fmla="*/ 874295 w 875113"/>
              <a:gd name="connsiteY11" fmla="*/ 757636 h 1778714"/>
              <a:gd name="connsiteX12" fmla="*/ 841208 w 875113"/>
              <a:gd name="connsiteY12" fmla="*/ 864917 h 1778714"/>
              <a:gd name="connsiteX13" fmla="*/ 822159 w 875113"/>
              <a:gd name="connsiteY13" fmla="*/ 933096 h 1778714"/>
              <a:gd name="connsiteX14" fmla="*/ 848227 w 875113"/>
              <a:gd name="connsiteY14" fmla="*/ 968188 h 1778714"/>
              <a:gd name="connsiteX15" fmla="*/ 849230 w 875113"/>
              <a:gd name="connsiteY15" fmla="*/ 1018319 h 1778714"/>
              <a:gd name="connsiteX16" fmla="*/ 812132 w 875113"/>
              <a:gd name="connsiteY16" fmla="*/ 1072462 h 1778714"/>
              <a:gd name="connsiteX17" fmla="*/ 825166 w 875113"/>
              <a:gd name="connsiteY17" fmla="*/ 1095523 h 1778714"/>
              <a:gd name="connsiteX18" fmla="*/ 620629 w 875113"/>
              <a:gd name="connsiteY18" fmla="*/ 1205812 h 1778714"/>
              <a:gd name="connsiteX19" fmla="*/ 704850 w 875113"/>
              <a:gd name="connsiteY19" fmla="*/ 1132620 h 1778714"/>
              <a:gd name="connsiteX20" fmla="*/ 580524 w 875113"/>
              <a:gd name="connsiteY20" fmla="*/ 1174730 h 1778714"/>
              <a:gd name="connsiteX21" fmla="*/ 596567 w 875113"/>
              <a:gd name="connsiteY21" fmla="*/ 1213833 h 1778714"/>
              <a:gd name="connsiteX22" fmla="*/ 530392 w 875113"/>
              <a:gd name="connsiteY22" fmla="*/ 1258950 h 1778714"/>
              <a:gd name="connsiteX23" fmla="*/ 529389 w 875113"/>
              <a:gd name="connsiteY23" fmla="*/ 1303067 h 1778714"/>
              <a:gd name="connsiteX24" fmla="*/ 400050 w 875113"/>
              <a:gd name="connsiteY24" fmla="*/ 1404332 h 1778714"/>
              <a:gd name="connsiteX25" fmla="*/ 344906 w 875113"/>
              <a:gd name="connsiteY25" fmla="*/ 1424386 h 1778714"/>
              <a:gd name="connsiteX26" fmla="*/ 396041 w 875113"/>
              <a:gd name="connsiteY26" fmla="*/ 1385282 h 1778714"/>
              <a:gd name="connsiteX27" fmla="*/ 281740 w 875113"/>
              <a:gd name="connsiteY27" fmla="*/ 1436417 h 1778714"/>
              <a:gd name="connsiteX28" fmla="*/ 293772 w 875113"/>
              <a:gd name="connsiteY28" fmla="*/ 1387287 h 1778714"/>
              <a:gd name="connsiteX29" fmla="*/ 232611 w 875113"/>
              <a:gd name="connsiteY29" fmla="*/ 1429398 h 1778714"/>
              <a:gd name="connsiteX30" fmla="*/ 198521 w 875113"/>
              <a:gd name="connsiteY30" fmla="*/ 1402327 h 1778714"/>
              <a:gd name="connsiteX31" fmla="*/ 178469 w 875113"/>
              <a:gd name="connsiteY31" fmla="*/ 1415362 h 1778714"/>
              <a:gd name="connsiteX32" fmla="*/ 237624 w 875113"/>
              <a:gd name="connsiteY32" fmla="*/ 1474516 h 1778714"/>
              <a:gd name="connsiteX33" fmla="*/ 184484 w 875113"/>
              <a:gd name="connsiteY33" fmla="*/ 1510611 h 1778714"/>
              <a:gd name="connsiteX34" fmla="*/ 176463 w 875113"/>
              <a:gd name="connsiteY34" fmla="*/ 1491561 h 1778714"/>
              <a:gd name="connsiteX35" fmla="*/ 140368 w 875113"/>
              <a:gd name="connsiteY35" fmla="*/ 1487550 h 1778714"/>
              <a:gd name="connsiteX36" fmla="*/ 150395 w 875113"/>
              <a:gd name="connsiteY36" fmla="*/ 1511614 h 1778714"/>
              <a:gd name="connsiteX37" fmla="*/ 77203 w 875113"/>
              <a:gd name="connsiteY37" fmla="*/ 1520636 h 1778714"/>
              <a:gd name="connsiteX38" fmla="*/ 97256 w 875113"/>
              <a:gd name="connsiteY38" fmla="*/ 1541692 h 1778714"/>
              <a:gd name="connsiteX39" fmla="*/ 54143 w 875113"/>
              <a:gd name="connsiteY39" fmla="*/ 1568762 h 1778714"/>
              <a:gd name="connsiteX40" fmla="*/ 70184 w 875113"/>
              <a:gd name="connsiteY40" fmla="*/ 1581794 h 1778714"/>
              <a:gd name="connsiteX41" fmla="*/ 94247 w 875113"/>
              <a:gd name="connsiteY41" fmla="*/ 1569764 h 1778714"/>
              <a:gd name="connsiteX42" fmla="*/ 61160 w 875113"/>
              <a:gd name="connsiteY42" fmla="*/ 1638944 h 1778714"/>
              <a:gd name="connsiteX43" fmla="*/ 38100 w 875113"/>
              <a:gd name="connsiteY43" fmla="*/ 1630923 h 1778714"/>
              <a:gd name="connsiteX44" fmla="*/ 18047 w 875113"/>
              <a:gd name="connsiteY44" fmla="*/ 1661001 h 1778714"/>
              <a:gd name="connsiteX45" fmla="*/ 43114 w 875113"/>
              <a:gd name="connsiteY45" fmla="*/ 1682057 h 1778714"/>
              <a:gd name="connsiteX46" fmla="*/ 41108 w 875113"/>
              <a:gd name="connsiteY46" fmla="*/ 1708124 h 1778714"/>
              <a:gd name="connsiteX47" fmla="*/ 17045 w 875113"/>
              <a:gd name="connsiteY47" fmla="*/ 1746224 h 1778714"/>
              <a:gd name="connsiteX48" fmla="*/ 28074 w 875113"/>
              <a:gd name="connsiteY48" fmla="*/ 1777305 h 1778714"/>
              <a:gd name="connsiteX49" fmla="*/ 32085 w 875113"/>
              <a:gd name="connsiteY49" fmla="*/ 1773293 h 1778714"/>
              <a:gd name="connsiteX0" fmla="*/ 0 w 875113"/>
              <a:gd name="connsiteY0" fmla="*/ 45767 h 1788398"/>
              <a:gd name="connsiteX1" fmla="*/ 35092 w 875113"/>
              <a:gd name="connsiteY1" fmla="*/ 91888 h 1788398"/>
              <a:gd name="connsiteX2" fmla="*/ 63166 w 875113"/>
              <a:gd name="connsiteY2" fmla="*/ 17694 h 1788398"/>
              <a:gd name="connsiteX3" fmla="*/ 114300 w 875113"/>
              <a:gd name="connsiteY3" fmla="*/ 50780 h 1788398"/>
              <a:gd name="connsiteX4" fmla="*/ 206542 w 875113"/>
              <a:gd name="connsiteY4" fmla="*/ 74844 h 1788398"/>
              <a:gd name="connsiteX5" fmla="*/ 373982 w 875113"/>
              <a:gd name="connsiteY5" fmla="*/ 6665 h 1788398"/>
              <a:gd name="connsiteX6" fmla="*/ 466224 w 875113"/>
              <a:gd name="connsiteY6" fmla="*/ 12680 h 1788398"/>
              <a:gd name="connsiteX7" fmla="*/ 640682 w 875113"/>
              <a:gd name="connsiteY7" fmla="*/ 95899 h 1788398"/>
              <a:gd name="connsiteX8" fmla="*/ 704850 w 875113"/>
              <a:gd name="connsiteY8" fmla="*/ 86875 h 1788398"/>
              <a:gd name="connsiteX9" fmla="*/ 742950 w 875113"/>
              <a:gd name="connsiteY9" fmla="*/ 507980 h 1788398"/>
              <a:gd name="connsiteX10" fmla="*/ 804111 w 875113"/>
              <a:gd name="connsiteY10" fmla="*/ 617267 h 1788398"/>
              <a:gd name="connsiteX11" fmla="*/ 874295 w 875113"/>
              <a:gd name="connsiteY11" fmla="*/ 757636 h 1788398"/>
              <a:gd name="connsiteX12" fmla="*/ 841208 w 875113"/>
              <a:gd name="connsiteY12" fmla="*/ 864917 h 1788398"/>
              <a:gd name="connsiteX13" fmla="*/ 822159 w 875113"/>
              <a:gd name="connsiteY13" fmla="*/ 933096 h 1788398"/>
              <a:gd name="connsiteX14" fmla="*/ 848227 w 875113"/>
              <a:gd name="connsiteY14" fmla="*/ 968188 h 1788398"/>
              <a:gd name="connsiteX15" fmla="*/ 849230 w 875113"/>
              <a:gd name="connsiteY15" fmla="*/ 1018319 h 1788398"/>
              <a:gd name="connsiteX16" fmla="*/ 812132 w 875113"/>
              <a:gd name="connsiteY16" fmla="*/ 1072462 h 1788398"/>
              <a:gd name="connsiteX17" fmla="*/ 825166 w 875113"/>
              <a:gd name="connsiteY17" fmla="*/ 1095523 h 1788398"/>
              <a:gd name="connsiteX18" fmla="*/ 620629 w 875113"/>
              <a:gd name="connsiteY18" fmla="*/ 1205812 h 1788398"/>
              <a:gd name="connsiteX19" fmla="*/ 704850 w 875113"/>
              <a:gd name="connsiteY19" fmla="*/ 1132620 h 1788398"/>
              <a:gd name="connsiteX20" fmla="*/ 580524 w 875113"/>
              <a:gd name="connsiteY20" fmla="*/ 1174730 h 1788398"/>
              <a:gd name="connsiteX21" fmla="*/ 596567 w 875113"/>
              <a:gd name="connsiteY21" fmla="*/ 1213833 h 1788398"/>
              <a:gd name="connsiteX22" fmla="*/ 530392 w 875113"/>
              <a:gd name="connsiteY22" fmla="*/ 1258950 h 1788398"/>
              <a:gd name="connsiteX23" fmla="*/ 529389 w 875113"/>
              <a:gd name="connsiteY23" fmla="*/ 1303067 h 1788398"/>
              <a:gd name="connsiteX24" fmla="*/ 400050 w 875113"/>
              <a:gd name="connsiteY24" fmla="*/ 1404332 h 1788398"/>
              <a:gd name="connsiteX25" fmla="*/ 344906 w 875113"/>
              <a:gd name="connsiteY25" fmla="*/ 1424386 h 1788398"/>
              <a:gd name="connsiteX26" fmla="*/ 396041 w 875113"/>
              <a:gd name="connsiteY26" fmla="*/ 1385282 h 1788398"/>
              <a:gd name="connsiteX27" fmla="*/ 281740 w 875113"/>
              <a:gd name="connsiteY27" fmla="*/ 1436417 h 1788398"/>
              <a:gd name="connsiteX28" fmla="*/ 293772 w 875113"/>
              <a:gd name="connsiteY28" fmla="*/ 1387287 h 1788398"/>
              <a:gd name="connsiteX29" fmla="*/ 232611 w 875113"/>
              <a:gd name="connsiteY29" fmla="*/ 1429398 h 1788398"/>
              <a:gd name="connsiteX30" fmla="*/ 198521 w 875113"/>
              <a:gd name="connsiteY30" fmla="*/ 1402327 h 1788398"/>
              <a:gd name="connsiteX31" fmla="*/ 178469 w 875113"/>
              <a:gd name="connsiteY31" fmla="*/ 1415362 h 1788398"/>
              <a:gd name="connsiteX32" fmla="*/ 237624 w 875113"/>
              <a:gd name="connsiteY32" fmla="*/ 1474516 h 1788398"/>
              <a:gd name="connsiteX33" fmla="*/ 184484 w 875113"/>
              <a:gd name="connsiteY33" fmla="*/ 1510611 h 1788398"/>
              <a:gd name="connsiteX34" fmla="*/ 176463 w 875113"/>
              <a:gd name="connsiteY34" fmla="*/ 1491561 h 1788398"/>
              <a:gd name="connsiteX35" fmla="*/ 140368 w 875113"/>
              <a:gd name="connsiteY35" fmla="*/ 1487550 h 1788398"/>
              <a:gd name="connsiteX36" fmla="*/ 150395 w 875113"/>
              <a:gd name="connsiteY36" fmla="*/ 1511614 h 1788398"/>
              <a:gd name="connsiteX37" fmla="*/ 77203 w 875113"/>
              <a:gd name="connsiteY37" fmla="*/ 1520636 h 1788398"/>
              <a:gd name="connsiteX38" fmla="*/ 97256 w 875113"/>
              <a:gd name="connsiteY38" fmla="*/ 1541692 h 1788398"/>
              <a:gd name="connsiteX39" fmla="*/ 54143 w 875113"/>
              <a:gd name="connsiteY39" fmla="*/ 1568762 h 1788398"/>
              <a:gd name="connsiteX40" fmla="*/ 70184 w 875113"/>
              <a:gd name="connsiteY40" fmla="*/ 1581794 h 1788398"/>
              <a:gd name="connsiteX41" fmla="*/ 94247 w 875113"/>
              <a:gd name="connsiteY41" fmla="*/ 1569764 h 1788398"/>
              <a:gd name="connsiteX42" fmla="*/ 61160 w 875113"/>
              <a:gd name="connsiteY42" fmla="*/ 1638944 h 1788398"/>
              <a:gd name="connsiteX43" fmla="*/ 38100 w 875113"/>
              <a:gd name="connsiteY43" fmla="*/ 1630923 h 1788398"/>
              <a:gd name="connsiteX44" fmla="*/ 18047 w 875113"/>
              <a:gd name="connsiteY44" fmla="*/ 1661001 h 1788398"/>
              <a:gd name="connsiteX45" fmla="*/ 43114 w 875113"/>
              <a:gd name="connsiteY45" fmla="*/ 1682057 h 1788398"/>
              <a:gd name="connsiteX46" fmla="*/ 41108 w 875113"/>
              <a:gd name="connsiteY46" fmla="*/ 1708124 h 1788398"/>
              <a:gd name="connsiteX47" fmla="*/ 17045 w 875113"/>
              <a:gd name="connsiteY47" fmla="*/ 1746224 h 1788398"/>
              <a:gd name="connsiteX48" fmla="*/ 28074 w 875113"/>
              <a:gd name="connsiteY48" fmla="*/ 1777305 h 1788398"/>
              <a:gd name="connsiteX49" fmla="*/ 23061 w 875113"/>
              <a:gd name="connsiteY49" fmla="*/ 1788333 h 1788398"/>
              <a:gd name="connsiteX0" fmla="*/ 0 w 875113"/>
              <a:gd name="connsiteY0" fmla="*/ 45767 h 1791340"/>
              <a:gd name="connsiteX1" fmla="*/ 35092 w 875113"/>
              <a:gd name="connsiteY1" fmla="*/ 91888 h 1791340"/>
              <a:gd name="connsiteX2" fmla="*/ 63166 w 875113"/>
              <a:gd name="connsiteY2" fmla="*/ 17694 h 1791340"/>
              <a:gd name="connsiteX3" fmla="*/ 114300 w 875113"/>
              <a:gd name="connsiteY3" fmla="*/ 50780 h 1791340"/>
              <a:gd name="connsiteX4" fmla="*/ 206542 w 875113"/>
              <a:gd name="connsiteY4" fmla="*/ 74844 h 1791340"/>
              <a:gd name="connsiteX5" fmla="*/ 373982 w 875113"/>
              <a:gd name="connsiteY5" fmla="*/ 6665 h 1791340"/>
              <a:gd name="connsiteX6" fmla="*/ 466224 w 875113"/>
              <a:gd name="connsiteY6" fmla="*/ 12680 h 1791340"/>
              <a:gd name="connsiteX7" fmla="*/ 640682 w 875113"/>
              <a:gd name="connsiteY7" fmla="*/ 95899 h 1791340"/>
              <a:gd name="connsiteX8" fmla="*/ 704850 w 875113"/>
              <a:gd name="connsiteY8" fmla="*/ 86875 h 1791340"/>
              <a:gd name="connsiteX9" fmla="*/ 742950 w 875113"/>
              <a:gd name="connsiteY9" fmla="*/ 507980 h 1791340"/>
              <a:gd name="connsiteX10" fmla="*/ 804111 w 875113"/>
              <a:gd name="connsiteY10" fmla="*/ 617267 h 1791340"/>
              <a:gd name="connsiteX11" fmla="*/ 874295 w 875113"/>
              <a:gd name="connsiteY11" fmla="*/ 757636 h 1791340"/>
              <a:gd name="connsiteX12" fmla="*/ 841208 w 875113"/>
              <a:gd name="connsiteY12" fmla="*/ 864917 h 1791340"/>
              <a:gd name="connsiteX13" fmla="*/ 822159 w 875113"/>
              <a:gd name="connsiteY13" fmla="*/ 933096 h 1791340"/>
              <a:gd name="connsiteX14" fmla="*/ 848227 w 875113"/>
              <a:gd name="connsiteY14" fmla="*/ 968188 h 1791340"/>
              <a:gd name="connsiteX15" fmla="*/ 849230 w 875113"/>
              <a:gd name="connsiteY15" fmla="*/ 1018319 h 1791340"/>
              <a:gd name="connsiteX16" fmla="*/ 812132 w 875113"/>
              <a:gd name="connsiteY16" fmla="*/ 1072462 h 1791340"/>
              <a:gd name="connsiteX17" fmla="*/ 825166 w 875113"/>
              <a:gd name="connsiteY17" fmla="*/ 1095523 h 1791340"/>
              <a:gd name="connsiteX18" fmla="*/ 620629 w 875113"/>
              <a:gd name="connsiteY18" fmla="*/ 1205812 h 1791340"/>
              <a:gd name="connsiteX19" fmla="*/ 704850 w 875113"/>
              <a:gd name="connsiteY19" fmla="*/ 1132620 h 1791340"/>
              <a:gd name="connsiteX20" fmla="*/ 580524 w 875113"/>
              <a:gd name="connsiteY20" fmla="*/ 1174730 h 1791340"/>
              <a:gd name="connsiteX21" fmla="*/ 596567 w 875113"/>
              <a:gd name="connsiteY21" fmla="*/ 1213833 h 1791340"/>
              <a:gd name="connsiteX22" fmla="*/ 530392 w 875113"/>
              <a:gd name="connsiteY22" fmla="*/ 1258950 h 1791340"/>
              <a:gd name="connsiteX23" fmla="*/ 529389 w 875113"/>
              <a:gd name="connsiteY23" fmla="*/ 1303067 h 1791340"/>
              <a:gd name="connsiteX24" fmla="*/ 400050 w 875113"/>
              <a:gd name="connsiteY24" fmla="*/ 1404332 h 1791340"/>
              <a:gd name="connsiteX25" fmla="*/ 344906 w 875113"/>
              <a:gd name="connsiteY25" fmla="*/ 1424386 h 1791340"/>
              <a:gd name="connsiteX26" fmla="*/ 396041 w 875113"/>
              <a:gd name="connsiteY26" fmla="*/ 1385282 h 1791340"/>
              <a:gd name="connsiteX27" fmla="*/ 281740 w 875113"/>
              <a:gd name="connsiteY27" fmla="*/ 1436417 h 1791340"/>
              <a:gd name="connsiteX28" fmla="*/ 293772 w 875113"/>
              <a:gd name="connsiteY28" fmla="*/ 1387287 h 1791340"/>
              <a:gd name="connsiteX29" fmla="*/ 232611 w 875113"/>
              <a:gd name="connsiteY29" fmla="*/ 1429398 h 1791340"/>
              <a:gd name="connsiteX30" fmla="*/ 198521 w 875113"/>
              <a:gd name="connsiteY30" fmla="*/ 1402327 h 1791340"/>
              <a:gd name="connsiteX31" fmla="*/ 178469 w 875113"/>
              <a:gd name="connsiteY31" fmla="*/ 1415362 h 1791340"/>
              <a:gd name="connsiteX32" fmla="*/ 237624 w 875113"/>
              <a:gd name="connsiteY32" fmla="*/ 1474516 h 1791340"/>
              <a:gd name="connsiteX33" fmla="*/ 184484 w 875113"/>
              <a:gd name="connsiteY33" fmla="*/ 1510611 h 1791340"/>
              <a:gd name="connsiteX34" fmla="*/ 176463 w 875113"/>
              <a:gd name="connsiteY34" fmla="*/ 1491561 h 1791340"/>
              <a:gd name="connsiteX35" fmla="*/ 140368 w 875113"/>
              <a:gd name="connsiteY35" fmla="*/ 1487550 h 1791340"/>
              <a:gd name="connsiteX36" fmla="*/ 150395 w 875113"/>
              <a:gd name="connsiteY36" fmla="*/ 1511614 h 1791340"/>
              <a:gd name="connsiteX37" fmla="*/ 77203 w 875113"/>
              <a:gd name="connsiteY37" fmla="*/ 1520636 h 1791340"/>
              <a:gd name="connsiteX38" fmla="*/ 97256 w 875113"/>
              <a:gd name="connsiteY38" fmla="*/ 1541692 h 1791340"/>
              <a:gd name="connsiteX39" fmla="*/ 54143 w 875113"/>
              <a:gd name="connsiteY39" fmla="*/ 1568762 h 1791340"/>
              <a:gd name="connsiteX40" fmla="*/ 70184 w 875113"/>
              <a:gd name="connsiteY40" fmla="*/ 1581794 h 1791340"/>
              <a:gd name="connsiteX41" fmla="*/ 94247 w 875113"/>
              <a:gd name="connsiteY41" fmla="*/ 1569764 h 1791340"/>
              <a:gd name="connsiteX42" fmla="*/ 61160 w 875113"/>
              <a:gd name="connsiteY42" fmla="*/ 1638944 h 1791340"/>
              <a:gd name="connsiteX43" fmla="*/ 38100 w 875113"/>
              <a:gd name="connsiteY43" fmla="*/ 1630923 h 1791340"/>
              <a:gd name="connsiteX44" fmla="*/ 18047 w 875113"/>
              <a:gd name="connsiteY44" fmla="*/ 1661001 h 1791340"/>
              <a:gd name="connsiteX45" fmla="*/ 43114 w 875113"/>
              <a:gd name="connsiteY45" fmla="*/ 1682057 h 1791340"/>
              <a:gd name="connsiteX46" fmla="*/ 41108 w 875113"/>
              <a:gd name="connsiteY46" fmla="*/ 1708124 h 1791340"/>
              <a:gd name="connsiteX47" fmla="*/ 17045 w 875113"/>
              <a:gd name="connsiteY47" fmla="*/ 1746224 h 1791340"/>
              <a:gd name="connsiteX48" fmla="*/ 28074 w 875113"/>
              <a:gd name="connsiteY48" fmla="*/ 1777305 h 1791340"/>
              <a:gd name="connsiteX49" fmla="*/ 23061 w 875113"/>
              <a:gd name="connsiteY49" fmla="*/ 1788333 h 1791340"/>
              <a:gd name="connsiteX50" fmla="*/ 27071 w 875113"/>
              <a:gd name="connsiteY50" fmla="*/ 1791340 h 1791340"/>
              <a:gd name="connsiteX0" fmla="*/ 14050 w 889163"/>
              <a:gd name="connsiteY0" fmla="*/ 45767 h 1791340"/>
              <a:gd name="connsiteX1" fmla="*/ 49142 w 889163"/>
              <a:gd name="connsiteY1" fmla="*/ 91888 h 1791340"/>
              <a:gd name="connsiteX2" fmla="*/ 77216 w 889163"/>
              <a:gd name="connsiteY2" fmla="*/ 17694 h 1791340"/>
              <a:gd name="connsiteX3" fmla="*/ 128350 w 889163"/>
              <a:gd name="connsiteY3" fmla="*/ 50780 h 1791340"/>
              <a:gd name="connsiteX4" fmla="*/ 220592 w 889163"/>
              <a:gd name="connsiteY4" fmla="*/ 74844 h 1791340"/>
              <a:gd name="connsiteX5" fmla="*/ 388032 w 889163"/>
              <a:gd name="connsiteY5" fmla="*/ 6665 h 1791340"/>
              <a:gd name="connsiteX6" fmla="*/ 480274 w 889163"/>
              <a:gd name="connsiteY6" fmla="*/ 12680 h 1791340"/>
              <a:gd name="connsiteX7" fmla="*/ 654732 w 889163"/>
              <a:gd name="connsiteY7" fmla="*/ 95899 h 1791340"/>
              <a:gd name="connsiteX8" fmla="*/ 718900 w 889163"/>
              <a:gd name="connsiteY8" fmla="*/ 86875 h 1791340"/>
              <a:gd name="connsiteX9" fmla="*/ 757000 w 889163"/>
              <a:gd name="connsiteY9" fmla="*/ 507980 h 1791340"/>
              <a:gd name="connsiteX10" fmla="*/ 818161 w 889163"/>
              <a:gd name="connsiteY10" fmla="*/ 617267 h 1791340"/>
              <a:gd name="connsiteX11" fmla="*/ 888345 w 889163"/>
              <a:gd name="connsiteY11" fmla="*/ 757636 h 1791340"/>
              <a:gd name="connsiteX12" fmla="*/ 855258 w 889163"/>
              <a:gd name="connsiteY12" fmla="*/ 864917 h 1791340"/>
              <a:gd name="connsiteX13" fmla="*/ 836209 w 889163"/>
              <a:gd name="connsiteY13" fmla="*/ 933096 h 1791340"/>
              <a:gd name="connsiteX14" fmla="*/ 862277 w 889163"/>
              <a:gd name="connsiteY14" fmla="*/ 968188 h 1791340"/>
              <a:gd name="connsiteX15" fmla="*/ 863280 w 889163"/>
              <a:gd name="connsiteY15" fmla="*/ 1018319 h 1791340"/>
              <a:gd name="connsiteX16" fmla="*/ 826182 w 889163"/>
              <a:gd name="connsiteY16" fmla="*/ 1072462 h 1791340"/>
              <a:gd name="connsiteX17" fmla="*/ 839216 w 889163"/>
              <a:gd name="connsiteY17" fmla="*/ 1095523 h 1791340"/>
              <a:gd name="connsiteX18" fmla="*/ 634679 w 889163"/>
              <a:gd name="connsiteY18" fmla="*/ 1205812 h 1791340"/>
              <a:gd name="connsiteX19" fmla="*/ 718900 w 889163"/>
              <a:gd name="connsiteY19" fmla="*/ 1132620 h 1791340"/>
              <a:gd name="connsiteX20" fmla="*/ 594574 w 889163"/>
              <a:gd name="connsiteY20" fmla="*/ 1174730 h 1791340"/>
              <a:gd name="connsiteX21" fmla="*/ 610617 w 889163"/>
              <a:gd name="connsiteY21" fmla="*/ 1213833 h 1791340"/>
              <a:gd name="connsiteX22" fmla="*/ 544442 w 889163"/>
              <a:gd name="connsiteY22" fmla="*/ 1258950 h 1791340"/>
              <a:gd name="connsiteX23" fmla="*/ 543439 w 889163"/>
              <a:gd name="connsiteY23" fmla="*/ 1303067 h 1791340"/>
              <a:gd name="connsiteX24" fmla="*/ 414100 w 889163"/>
              <a:gd name="connsiteY24" fmla="*/ 1404332 h 1791340"/>
              <a:gd name="connsiteX25" fmla="*/ 358956 w 889163"/>
              <a:gd name="connsiteY25" fmla="*/ 1424386 h 1791340"/>
              <a:gd name="connsiteX26" fmla="*/ 410091 w 889163"/>
              <a:gd name="connsiteY26" fmla="*/ 1385282 h 1791340"/>
              <a:gd name="connsiteX27" fmla="*/ 295790 w 889163"/>
              <a:gd name="connsiteY27" fmla="*/ 1436417 h 1791340"/>
              <a:gd name="connsiteX28" fmla="*/ 307822 w 889163"/>
              <a:gd name="connsiteY28" fmla="*/ 1387287 h 1791340"/>
              <a:gd name="connsiteX29" fmla="*/ 246661 w 889163"/>
              <a:gd name="connsiteY29" fmla="*/ 1429398 h 1791340"/>
              <a:gd name="connsiteX30" fmla="*/ 212571 w 889163"/>
              <a:gd name="connsiteY30" fmla="*/ 1402327 h 1791340"/>
              <a:gd name="connsiteX31" fmla="*/ 192519 w 889163"/>
              <a:gd name="connsiteY31" fmla="*/ 1415362 h 1791340"/>
              <a:gd name="connsiteX32" fmla="*/ 251674 w 889163"/>
              <a:gd name="connsiteY32" fmla="*/ 1474516 h 1791340"/>
              <a:gd name="connsiteX33" fmla="*/ 198534 w 889163"/>
              <a:gd name="connsiteY33" fmla="*/ 1510611 h 1791340"/>
              <a:gd name="connsiteX34" fmla="*/ 190513 w 889163"/>
              <a:gd name="connsiteY34" fmla="*/ 1491561 h 1791340"/>
              <a:gd name="connsiteX35" fmla="*/ 154418 w 889163"/>
              <a:gd name="connsiteY35" fmla="*/ 1487550 h 1791340"/>
              <a:gd name="connsiteX36" fmla="*/ 164445 w 889163"/>
              <a:gd name="connsiteY36" fmla="*/ 1511614 h 1791340"/>
              <a:gd name="connsiteX37" fmla="*/ 91253 w 889163"/>
              <a:gd name="connsiteY37" fmla="*/ 1520636 h 1791340"/>
              <a:gd name="connsiteX38" fmla="*/ 111306 w 889163"/>
              <a:gd name="connsiteY38" fmla="*/ 1541692 h 1791340"/>
              <a:gd name="connsiteX39" fmla="*/ 68193 w 889163"/>
              <a:gd name="connsiteY39" fmla="*/ 1568762 h 1791340"/>
              <a:gd name="connsiteX40" fmla="*/ 84234 w 889163"/>
              <a:gd name="connsiteY40" fmla="*/ 1581794 h 1791340"/>
              <a:gd name="connsiteX41" fmla="*/ 108297 w 889163"/>
              <a:gd name="connsiteY41" fmla="*/ 1569764 h 1791340"/>
              <a:gd name="connsiteX42" fmla="*/ 75210 w 889163"/>
              <a:gd name="connsiteY42" fmla="*/ 1638944 h 1791340"/>
              <a:gd name="connsiteX43" fmla="*/ 52150 w 889163"/>
              <a:gd name="connsiteY43" fmla="*/ 1630923 h 1791340"/>
              <a:gd name="connsiteX44" fmla="*/ 32097 w 889163"/>
              <a:gd name="connsiteY44" fmla="*/ 1661001 h 1791340"/>
              <a:gd name="connsiteX45" fmla="*/ 57164 w 889163"/>
              <a:gd name="connsiteY45" fmla="*/ 1682057 h 1791340"/>
              <a:gd name="connsiteX46" fmla="*/ 55158 w 889163"/>
              <a:gd name="connsiteY46" fmla="*/ 1708124 h 1791340"/>
              <a:gd name="connsiteX47" fmla="*/ 31095 w 889163"/>
              <a:gd name="connsiteY47" fmla="*/ 1746224 h 1791340"/>
              <a:gd name="connsiteX48" fmla="*/ 42124 w 889163"/>
              <a:gd name="connsiteY48" fmla="*/ 1777305 h 1791340"/>
              <a:gd name="connsiteX49" fmla="*/ 37111 w 889163"/>
              <a:gd name="connsiteY49" fmla="*/ 1788333 h 1791340"/>
              <a:gd name="connsiteX50" fmla="*/ 13 w 889163"/>
              <a:gd name="connsiteY50" fmla="*/ 1791340 h 1791340"/>
              <a:gd name="connsiteX0" fmla="*/ 17438 w 892551"/>
              <a:gd name="connsiteY0" fmla="*/ 45767 h 1792343"/>
              <a:gd name="connsiteX1" fmla="*/ 52530 w 892551"/>
              <a:gd name="connsiteY1" fmla="*/ 91888 h 1792343"/>
              <a:gd name="connsiteX2" fmla="*/ 80604 w 892551"/>
              <a:gd name="connsiteY2" fmla="*/ 17694 h 1792343"/>
              <a:gd name="connsiteX3" fmla="*/ 131738 w 892551"/>
              <a:gd name="connsiteY3" fmla="*/ 50780 h 1792343"/>
              <a:gd name="connsiteX4" fmla="*/ 223980 w 892551"/>
              <a:gd name="connsiteY4" fmla="*/ 74844 h 1792343"/>
              <a:gd name="connsiteX5" fmla="*/ 391420 w 892551"/>
              <a:gd name="connsiteY5" fmla="*/ 6665 h 1792343"/>
              <a:gd name="connsiteX6" fmla="*/ 483662 w 892551"/>
              <a:gd name="connsiteY6" fmla="*/ 12680 h 1792343"/>
              <a:gd name="connsiteX7" fmla="*/ 658120 w 892551"/>
              <a:gd name="connsiteY7" fmla="*/ 95899 h 1792343"/>
              <a:gd name="connsiteX8" fmla="*/ 722288 w 892551"/>
              <a:gd name="connsiteY8" fmla="*/ 86875 h 1792343"/>
              <a:gd name="connsiteX9" fmla="*/ 760388 w 892551"/>
              <a:gd name="connsiteY9" fmla="*/ 507980 h 1792343"/>
              <a:gd name="connsiteX10" fmla="*/ 821549 w 892551"/>
              <a:gd name="connsiteY10" fmla="*/ 617267 h 1792343"/>
              <a:gd name="connsiteX11" fmla="*/ 891733 w 892551"/>
              <a:gd name="connsiteY11" fmla="*/ 757636 h 1792343"/>
              <a:gd name="connsiteX12" fmla="*/ 858646 w 892551"/>
              <a:gd name="connsiteY12" fmla="*/ 864917 h 1792343"/>
              <a:gd name="connsiteX13" fmla="*/ 839597 w 892551"/>
              <a:gd name="connsiteY13" fmla="*/ 933096 h 1792343"/>
              <a:gd name="connsiteX14" fmla="*/ 865665 w 892551"/>
              <a:gd name="connsiteY14" fmla="*/ 968188 h 1792343"/>
              <a:gd name="connsiteX15" fmla="*/ 866668 w 892551"/>
              <a:gd name="connsiteY15" fmla="*/ 1018319 h 1792343"/>
              <a:gd name="connsiteX16" fmla="*/ 829570 w 892551"/>
              <a:gd name="connsiteY16" fmla="*/ 1072462 h 1792343"/>
              <a:gd name="connsiteX17" fmla="*/ 842604 w 892551"/>
              <a:gd name="connsiteY17" fmla="*/ 1095523 h 1792343"/>
              <a:gd name="connsiteX18" fmla="*/ 638067 w 892551"/>
              <a:gd name="connsiteY18" fmla="*/ 1205812 h 1792343"/>
              <a:gd name="connsiteX19" fmla="*/ 722288 w 892551"/>
              <a:gd name="connsiteY19" fmla="*/ 1132620 h 1792343"/>
              <a:gd name="connsiteX20" fmla="*/ 597962 w 892551"/>
              <a:gd name="connsiteY20" fmla="*/ 1174730 h 1792343"/>
              <a:gd name="connsiteX21" fmla="*/ 614005 w 892551"/>
              <a:gd name="connsiteY21" fmla="*/ 1213833 h 1792343"/>
              <a:gd name="connsiteX22" fmla="*/ 547830 w 892551"/>
              <a:gd name="connsiteY22" fmla="*/ 1258950 h 1792343"/>
              <a:gd name="connsiteX23" fmla="*/ 546827 w 892551"/>
              <a:gd name="connsiteY23" fmla="*/ 1303067 h 1792343"/>
              <a:gd name="connsiteX24" fmla="*/ 417488 w 892551"/>
              <a:gd name="connsiteY24" fmla="*/ 1404332 h 1792343"/>
              <a:gd name="connsiteX25" fmla="*/ 362344 w 892551"/>
              <a:gd name="connsiteY25" fmla="*/ 1424386 h 1792343"/>
              <a:gd name="connsiteX26" fmla="*/ 413479 w 892551"/>
              <a:gd name="connsiteY26" fmla="*/ 1385282 h 1792343"/>
              <a:gd name="connsiteX27" fmla="*/ 299178 w 892551"/>
              <a:gd name="connsiteY27" fmla="*/ 1436417 h 1792343"/>
              <a:gd name="connsiteX28" fmla="*/ 311210 w 892551"/>
              <a:gd name="connsiteY28" fmla="*/ 1387287 h 1792343"/>
              <a:gd name="connsiteX29" fmla="*/ 250049 w 892551"/>
              <a:gd name="connsiteY29" fmla="*/ 1429398 h 1792343"/>
              <a:gd name="connsiteX30" fmla="*/ 215959 w 892551"/>
              <a:gd name="connsiteY30" fmla="*/ 1402327 h 1792343"/>
              <a:gd name="connsiteX31" fmla="*/ 195907 w 892551"/>
              <a:gd name="connsiteY31" fmla="*/ 1415362 h 1792343"/>
              <a:gd name="connsiteX32" fmla="*/ 255062 w 892551"/>
              <a:gd name="connsiteY32" fmla="*/ 1474516 h 1792343"/>
              <a:gd name="connsiteX33" fmla="*/ 201922 w 892551"/>
              <a:gd name="connsiteY33" fmla="*/ 1510611 h 1792343"/>
              <a:gd name="connsiteX34" fmla="*/ 193901 w 892551"/>
              <a:gd name="connsiteY34" fmla="*/ 1491561 h 1792343"/>
              <a:gd name="connsiteX35" fmla="*/ 157806 w 892551"/>
              <a:gd name="connsiteY35" fmla="*/ 1487550 h 1792343"/>
              <a:gd name="connsiteX36" fmla="*/ 167833 w 892551"/>
              <a:gd name="connsiteY36" fmla="*/ 1511614 h 1792343"/>
              <a:gd name="connsiteX37" fmla="*/ 94641 w 892551"/>
              <a:gd name="connsiteY37" fmla="*/ 1520636 h 1792343"/>
              <a:gd name="connsiteX38" fmla="*/ 114694 w 892551"/>
              <a:gd name="connsiteY38" fmla="*/ 1541692 h 1792343"/>
              <a:gd name="connsiteX39" fmla="*/ 71581 w 892551"/>
              <a:gd name="connsiteY39" fmla="*/ 1568762 h 1792343"/>
              <a:gd name="connsiteX40" fmla="*/ 87622 w 892551"/>
              <a:gd name="connsiteY40" fmla="*/ 1581794 h 1792343"/>
              <a:gd name="connsiteX41" fmla="*/ 111685 w 892551"/>
              <a:gd name="connsiteY41" fmla="*/ 1569764 h 1792343"/>
              <a:gd name="connsiteX42" fmla="*/ 78598 w 892551"/>
              <a:gd name="connsiteY42" fmla="*/ 1638944 h 1792343"/>
              <a:gd name="connsiteX43" fmla="*/ 55538 w 892551"/>
              <a:gd name="connsiteY43" fmla="*/ 1630923 h 1792343"/>
              <a:gd name="connsiteX44" fmla="*/ 35485 w 892551"/>
              <a:gd name="connsiteY44" fmla="*/ 1661001 h 1792343"/>
              <a:gd name="connsiteX45" fmla="*/ 60552 w 892551"/>
              <a:gd name="connsiteY45" fmla="*/ 1682057 h 1792343"/>
              <a:gd name="connsiteX46" fmla="*/ 58546 w 892551"/>
              <a:gd name="connsiteY46" fmla="*/ 1708124 h 1792343"/>
              <a:gd name="connsiteX47" fmla="*/ 34483 w 892551"/>
              <a:gd name="connsiteY47" fmla="*/ 1746224 h 1792343"/>
              <a:gd name="connsiteX48" fmla="*/ 45512 w 892551"/>
              <a:gd name="connsiteY48" fmla="*/ 1777305 h 1792343"/>
              <a:gd name="connsiteX49" fmla="*/ 40499 w 892551"/>
              <a:gd name="connsiteY49" fmla="*/ 1788333 h 1792343"/>
              <a:gd name="connsiteX50" fmla="*/ 3401 w 892551"/>
              <a:gd name="connsiteY50" fmla="*/ 1791340 h 1792343"/>
              <a:gd name="connsiteX51" fmla="*/ 1396 w 892551"/>
              <a:gd name="connsiteY51" fmla="*/ 1792343 h 1792343"/>
              <a:gd name="connsiteX0" fmla="*/ 15402 w 890515"/>
              <a:gd name="connsiteY0" fmla="*/ 45767 h 1791346"/>
              <a:gd name="connsiteX1" fmla="*/ 50494 w 890515"/>
              <a:gd name="connsiteY1" fmla="*/ 91888 h 1791346"/>
              <a:gd name="connsiteX2" fmla="*/ 78568 w 890515"/>
              <a:gd name="connsiteY2" fmla="*/ 17694 h 1791346"/>
              <a:gd name="connsiteX3" fmla="*/ 129702 w 890515"/>
              <a:gd name="connsiteY3" fmla="*/ 50780 h 1791346"/>
              <a:gd name="connsiteX4" fmla="*/ 221944 w 890515"/>
              <a:gd name="connsiteY4" fmla="*/ 74844 h 1791346"/>
              <a:gd name="connsiteX5" fmla="*/ 389384 w 890515"/>
              <a:gd name="connsiteY5" fmla="*/ 6665 h 1791346"/>
              <a:gd name="connsiteX6" fmla="*/ 481626 w 890515"/>
              <a:gd name="connsiteY6" fmla="*/ 12680 h 1791346"/>
              <a:gd name="connsiteX7" fmla="*/ 656084 w 890515"/>
              <a:gd name="connsiteY7" fmla="*/ 95899 h 1791346"/>
              <a:gd name="connsiteX8" fmla="*/ 720252 w 890515"/>
              <a:gd name="connsiteY8" fmla="*/ 86875 h 1791346"/>
              <a:gd name="connsiteX9" fmla="*/ 758352 w 890515"/>
              <a:gd name="connsiteY9" fmla="*/ 507980 h 1791346"/>
              <a:gd name="connsiteX10" fmla="*/ 819513 w 890515"/>
              <a:gd name="connsiteY10" fmla="*/ 617267 h 1791346"/>
              <a:gd name="connsiteX11" fmla="*/ 889697 w 890515"/>
              <a:gd name="connsiteY11" fmla="*/ 757636 h 1791346"/>
              <a:gd name="connsiteX12" fmla="*/ 856610 w 890515"/>
              <a:gd name="connsiteY12" fmla="*/ 864917 h 1791346"/>
              <a:gd name="connsiteX13" fmla="*/ 837561 w 890515"/>
              <a:gd name="connsiteY13" fmla="*/ 933096 h 1791346"/>
              <a:gd name="connsiteX14" fmla="*/ 863629 w 890515"/>
              <a:gd name="connsiteY14" fmla="*/ 968188 h 1791346"/>
              <a:gd name="connsiteX15" fmla="*/ 864632 w 890515"/>
              <a:gd name="connsiteY15" fmla="*/ 1018319 h 1791346"/>
              <a:gd name="connsiteX16" fmla="*/ 827534 w 890515"/>
              <a:gd name="connsiteY16" fmla="*/ 1072462 h 1791346"/>
              <a:gd name="connsiteX17" fmla="*/ 840568 w 890515"/>
              <a:gd name="connsiteY17" fmla="*/ 1095523 h 1791346"/>
              <a:gd name="connsiteX18" fmla="*/ 636031 w 890515"/>
              <a:gd name="connsiteY18" fmla="*/ 1205812 h 1791346"/>
              <a:gd name="connsiteX19" fmla="*/ 720252 w 890515"/>
              <a:gd name="connsiteY19" fmla="*/ 1132620 h 1791346"/>
              <a:gd name="connsiteX20" fmla="*/ 595926 w 890515"/>
              <a:gd name="connsiteY20" fmla="*/ 1174730 h 1791346"/>
              <a:gd name="connsiteX21" fmla="*/ 611969 w 890515"/>
              <a:gd name="connsiteY21" fmla="*/ 1213833 h 1791346"/>
              <a:gd name="connsiteX22" fmla="*/ 545794 w 890515"/>
              <a:gd name="connsiteY22" fmla="*/ 1258950 h 1791346"/>
              <a:gd name="connsiteX23" fmla="*/ 544791 w 890515"/>
              <a:gd name="connsiteY23" fmla="*/ 1303067 h 1791346"/>
              <a:gd name="connsiteX24" fmla="*/ 415452 w 890515"/>
              <a:gd name="connsiteY24" fmla="*/ 1404332 h 1791346"/>
              <a:gd name="connsiteX25" fmla="*/ 360308 w 890515"/>
              <a:gd name="connsiteY25" fmla="*/ 1424386 h 1791346"/>
              <a:gd name="connsiteX26" fmla="*/ 411443 w 890515"/>
              <a:gd name="connsiteY26" fmla="*/ 1385282 h 1791346"/>
              <a:gd name="connsiteX27" fmla="*/ 297142 w 890515"/>
              <a:gd name="connsiteY27" fmla="*/ 1436417 h 1791346"/>
              <a:gd name="connsiteX28" fmla="*/ 309174 w 890515"/>
              <a:gd name="connsiteY28" fmla="*/ 1387287 h 1791346"/>
              <a:gd name="connsiteX29" fmla="*/ 248013 w 890515"/>
              <a:gd name="connsiteY29" fmla="*/ 1429398 h 1791346"/>
              <a:gd name="connsiteX30" fmla="*/ 213923 w 890515"/>
              <a:gd name="connsiteY30" fmla="*/ 1402327 h 1791346"/>
              <a:gd name="connsiteX31" fmla="*/ 193871 w 890515"/>
              <a:gd name="connsiteY31" fmla="*/ 1415362 h 1791346"/>
              <a:gd name="connsiteX32" fmla="*/ 253026 w 890515"/>
              <a:gd name="connsiteY32" fmla="*/ 1474516 h 1791346"/>
              <a:gd name="connsiteX33" fmla="*/ 199886 w 890515"/>
              <a:gd name="connsiteY33" fmla="*/ 1510611 h 1791346"/>
              <a:gd name="connsiteX34" fmla="*/ 191865 w 890515"/>
              <a:gd name="connsiteY34" fmla="*/ 1491561 h 1791346"/>
              <a:gd name="connsiteX35" fmla="*/ 155770 w 890515"/>
              <a:gd name="connsiteY35" fmla="*/ 1487550 h 1791346"/>
              <a:gd name="connsiteX36" fmla="*/ 165797 w 890515"/>
              <a:gd name="connsiteY36" fmla="*/ 1511614 h 1791346"/>
              <a:gd name="connsiteX37" fmla="*/ 92605 w 890515"/>
              <a:gd name="connsiteY37" fmla="*/ 1520636 h 1791346"/>
              <a:gd name="connsiteX38" fmla="*/ 112658 w 890515"/>
              <a:gd name="connsiteY38" fmla="*/ 1541692 h 1791346"/>
              <a:gd name="connsiteX39" fmla="*/ 69545 w 890515"/>
              <a:gd name="connsiteY39" fmla="*/ 1568762 h 1791346"/>
              <a:gd name="connsiteX40" fmla="*/ 85586 w 890515"/>
              <a:gd name="connsiteY40" fmla="*/ 1581794 h 1791346"/>
              <a:gd name="connsiteX41" fmla="*/ 109649 w 890515"/>
              <a:gd name="connsiteY41" fmla="*/ 1569764 h 1791346"/>
              <a:gd name="connsiteX42" fmla="*/ 76562 w 890515"/>
              <a:gd name="connsiteY42" fmla="*/ 1638944 h 1791346"/>
              <a:gd name="connsiteX43" fmla="*/ 53502 w 890515"/>
              <a:gd name="connsiteY43" fmla="*/ 1630923 h 1791346"/>
              <a:gd name="connsiteX44" fmla="*/ 33449 w 890515"/>
              <a:gd name="connsiteY44" fmla="*/ 1661001 h 1791346"/>
              <a:gd name="connsiteX45" fmla="*/ 58516 w 890515"/>
              <a:gd name="connsiteY45" fmla="*/ 1682057 h 1791346"/>
              <a:gd name="connsiteX46" fmla="*/ 56510 w 890515"/>
              <a:gd name="connsiteY46" fmla="*/ 1708124 h 1791346"/>
              <a:gd name="connsiteX47" fmla="*/ 32447 w 890515"/>
              <a:gd name="connsiteY47" fmla="*/ 1746224 h 1791346"/>
              <a:gd name="connsiteX48" fmla="*/ 43476 w 890515"/>
              <a:gd name="connsiteY48" fmla="*/ 1777305 h 1791346"/>
              <a:gd name="connsiteX49" fmla="*/ 38463 w 890515"/>
              <a:gd name="connsiteY49" fmla="*/ 1788333 h 1791346"/>
              <a:gd name="connsiteX50" fmla="*/ 1365 w 890515"/>
              <a:gd name="connsiteY50" fmla="*/ 1791340 h 1791346"/>
              <a:gd name="connsiteX51" fmla="*/ 13397 w 890515"/>
              <a:gd name="connsiteY51" fmla="*/ 1743214 h 1791346"/>
              <a:gd name="connsiteX0" fmla="*/ 15402 w 890515"/>
              <a:gd name="connsiteY0" fmla="*/ 45767 h 1791347"/>
              <a:gd name="connsiteX1" fmla="*/ 50494 w 890515"/>
              <a:gd name="connsiteY1" fmla="*/ 91888 h 1791347"/>
              <a:gd name="connsiteX2" fmla="*/ 78568 w 890515"/>
              <a:gd name="connsiteY2" fmla="*/ 17694 h 1791347"/>
              <a:gd name="connsiteX3" fmla="*/ 129702 w 890515"/>
              <a:gd name="connsiteY3" fmla="*/ 50780 h 1791347"/>
              <a:gd name="connsiteX4" fmla="*/ 221944 w 890515"/>
              <a:gd name="connsiteY4" fmla="*/ 74844 h 1791347"/>
              <a:gd name="connsiteX5" fmla="*/ 389384 w 890515"/>
              <a:gd name="connsiteY5" fmla="*/ 6665 h 1791347"/>
              <a:gd name="connsiteX6" fmla="*/ 481626 w 890515"/>
              <a:gd name="connsiteY6" fmla="*/ 12680 h 1791347"/>
              <a:gd name="connsiteX7" fmla="*/ 656084 w 890515"/>
              <a:gd name="connsiteY7" fmla="*/ 95899 h 1791347"/>
              <a:gd name="connsiteX8" fmla="*/ 720252 w 890515"/>
              <a:gd name="connsiteY8" fmla="*/ 86875 h 1791347"/>
              <a:gd name="connsiteX9" fmla="*/ 758352 w 890515"/>
              <a:gd name="connsiteY9" fmla="*/ 507980 h 1791347"/>
              <a:gd name="connsiteX10" fmla="*/ 819513 w 890515"/>
              <a:gd name="connsiteY10" fmla="*/ 617267 h 1791347"/>
              <a:gd name="connsiteX11" fmla="*/ 889697 w 890515"/>
              <a:gd name="connsiteY11" fmla="*/ 757636 h 1791347"/>
              <a:gd name="connsiteX12" fmla="*/ 856610 w 890515"/>
              <a:gd name="connsiteY12" fmla="*/ 864917 h 1791347"/>
              <a:gd name="connsiteX13" fmla="*/ 837561 w 890515"/>
              <a:gd name="connsiteY13" fmla="*/ 933096 h 1791347"/>
              <a:gd name="connsiteX14" fmla="*/ 863629 w 890515"/>
              <a:gd name="connsiteY14" fmla="*/ 968188 h 1791347"/>
              <a:gd name="connsiteX15" fmla="*/ 864632 w 890515"/>
              <a:gd name="connsiteY15" fmla="*/ 1018319 h 1791347"/>
              <a:gd name="connsiteX16" fmla="*/ 827534 w 890515"/>
              <a:gd name="connsiteY16" fmla="*/ 1072462 h 1791347"/>
              <a:gd name="connsiteX17" fmla="*/ 840568 w 890515"/>
              <a:gd name="connsiteY17" fmla="*/ 1095523 h 1791347"/>
              <a:gd name="connsiteX18" fmla="*/ 636031 w 890515"/>
              <a:gd name="connsiteY18" fmla="*/ 1205812 h 1791347"/>
              <a:gd name="connsiteX19" fmla="*/ 720252 w 890515"/>
              <a:gd name="connsiteY19" fmla="*/ 1132620 h 1791347"/>
              <a:gd name="connsiteX20" fmla="*/ 595926 w 890515"/>
              <a:gd name="connsiteY20" fmla="*/ 1174730 h 1791347"/>
              <a:gd name="connsiteX21" fmla="*/ 611969 w 890515"/>
              <a:gd name="connsiteY21" fmla="*/ 1213833 h 1791347"/>
              <a:gd name="connsiteX22" fmla="*/ 545794 w 890515"/>
              <a:gd name="connsiteY22" fmla="*/ 1258950 h 1791347"/>
              <a:gd name="connsiteX23" fmla="*/ 544791 w 890515"/>
              <a:gd name="connsiteY23" fmla="*/ 1303067 h 1791347"/>
              <a:gd name="connsiteX24" fmla="*/ 415452 w 890515"/>
              <a:gd name="connsiteY24" fmla="*/ 1404332 h 1791347"/>
              <a:gd name="connsiteX25" fmla="*/ 360308 w 890515"/>
              <a:gd name="connsiteY25" fmla="*/ 1424386 h 1791347"/>
              <a:gd name="connsiteX26" fmla="*/ 411443 w 890515"/>
              <a:gd name="connsiteY26" fmla="*/ 1385282 h 1791347"/>
              <a:gd name="connsiteX27" fmla="*/ 297142 w 890515"/>
              <a:gd name="connsiteY27" fmla="*/ 1436417 h 1791347"/>
              <a:gd name="connsiteX28" fmla="*/ 309174 w 890515"/>
              <a:gd name="connsiteY28" fmla="*/ 1387287 h 1791347"/>
              <a:gd name="connsiteX29" fmla="*/ 248013 w 890515"/>
              <a:gd name="connsiteY29" fmla="*/ 1429398 h 1791347"/>
              <a:gd name="connsiteX30" fmla="*/ 213923 w 890515"/>
              <a:gd name="connsiteY30" fmla="*/ 1402327 h 1791347"/>
              <a:gd name="connsiteX31" fmla="*/ 193871 w 890515"/>
              <a:gd name="connsiteY31" fmla="*/ 1415362 h 1791347"/>
              <a:gd name="connsiteX32" fmla="*/ 253026 w 890515"/>
              <a:gd name="connsiteY32" fmla="*/ 1474516 h 1791347"/>
              <a:gd name="connsiteX33" fmla="*/ 199886 w 890515"/>
              <a:gd name="connsiteY33" fmla="*/ 1510611 h 1791347"/>
              <a:gd name="connsiteX34" fmla="*/ 191865 w 890515"/>
              <a:gd name="connsiteY34" fmla="*/ 1491561 h 1791347"/>
              <a:gd name="connsiteX35" fmla="*/ 155770 w 890515"/>
              <a:gd name="connsiteY35" fmla="*/ 1487550 h 1791347"/>
              <a:gd name="connsiteX36" fmla="*/ 165797 w 890515"/>
              <a:gd name="connsiteY36" fmla="*/ 1511614 h 1791347"/>
              <a:gd name="connsiteX37" fmla="*/ 92605 w 890515"/>
              <a:gd name="connsiteY37" fmla="*/ 1520636 h 1791347"/>
              <a:gd name="connsiteX38" fmla="*/ 112658 w 890515"/>
              <a:gd name="connsiteY38" fmla="*/ 1541692 h 1791347"/>
              <a:gd name="connsiteX39" fmla="*/ 69545 w 890515"/>
              <a:gd name="connsiteY39" fmla="*/ 1568762 h 1791347"/>
              <a:gd name="connsiteX40" fmla="*/ 85586 w 890515"/>
              <a:gd name="connsiteY40" fmla="*/ 1581794 h 1791347"/>
              <a:gd name="connsiteX41" fmla="*/ 109649 w 890515"/>
              <a:gd name="connsiteY41" fmla="*/ 1569764 h 1791347"/>
              <a:gd name="connsiteX42" fmla="*/ 76562 w 890515"/>
              <a:gd name="connsiteY42" fmla="*/ 1638944 h 1791347"/>
              <a:gd name="connsiteX43" fmla="*/ 53502 w 890515"/>
              <a:gd name="connsiteY43" fmla="*/ 1630923 h 1791347"/>
              <a:gd name="connsiteX44" fmla="*/ 33449 w 890515"/>
              <a:gd name="connsiteY44" fmla="*/ 1661001 h 1791347"/>
              <a:gd name="connsiteX45" fmla="*/ 58516 w 890515"/>
              <a:gd name="connsiteY45" fmla="*/ 1682057 h 1791347"/>
              <a:gd name="connsiteX46" fmla="*/ 56510 w 890515"/>
              <a:gd name="connsiteY46" fmla="*/ 1708124 h 1791347"/>
              <a:gd name="connsiteX47" fmla="*/ 32447 w 890515"/>
              <a:gd name="connsiteY47" fmla="*/ 1746224 h 1791347"/>
              <a:gd name="connsiteX48" fmla="*/ 43476 w 890515"/>
              <a:gd name="connsiteY48" fmla="*/ 1777305 h 1791347"/>
              <a:gd name="connsiteX49" fmla="*/ 38463 w 890515"/>
              <a:gd name="connsiteY49" fmla="*/ 1788333 h 1791347"/>
              <a:gd name="connsiteX50" fmla="*/ 1365 w 890515"/>
              <a:gd name="connsiteY50" fmla="*/ 1791340 h 1791347"/>
              <a:gd name="connsiteX51" fmla="*/ 13397 w 890515"/>
              <a:gd name="connsiteY51" fmla="*/ 1746221 h 1791347"/>
              <a:gd name="connsiteX0" fmla="*/ 15402 w 890515"/>
              <a:gd name="connsiteY0" fmla="*/ 45767 h 1791347"/>
              <a:gd name="connsiteX1" fmla="*/ 50494 w 890515"/>
              <a:gd name="connsiteY1" fmla="*/ 91888 h 1791347"/>
              <a:gd name="connsiteX2" fmla="*/ 78568 w 890515"/>
              <a:gd name="connsiteY2" fmla="*/ 17694 h 1791347"/>
              <a:gd name="connsiteX3" fmla="*/ 129702 w 890515"/>
              <a:gd name="connsiteY3" fmla="*/ 50780 h 1791347"/>
              <a:gd name="connsiteX4" fmla="*/ 221944 w 890515"/>
              <a:gd name="connsiteY4" fmla="*/ 74844 h 1791347"/>
              <a:gd name="connsiteX5" fmla="*/ 389384 w 890515"/>
              <a:gd name="connsiteY5" fmla="*/ 6665 h 1791347"/>
              <a:gd name="connsiteX6" fmla="*/ 481626 w 890515"/>
              <a:gd name="connsiteY6" fmla="*/ 12680 h 1791347"/>
              <a:gd name="connsiteX7" fmla="*/ 656084 w 890515"/>
              <a:gd name="connsiteY7" fmla="*/ 95899 h 1791347"/>
              <a:gd name="connsiteX8" fmla="*/ 720252 w 890515"/>
              <a:gd name="connsiteY8" fmla="*/ 86875 h 1791347"/>
              <a:gd name="connsiteX9" fmla="*/ 758352 w 890515"/>
              <a:gd name="connsiteY9" fmla="*/ 507980 h 1791347"/>
              <a:gd name="connsiteX10" fmla="*/ 819513 w 890515"/>
              <a:gd name="connsiteY10" fmla="*/ 617267 h 1791347"/>
              <a:gd name="connsiteX11" fmla="*/ 889697 w 890515"/>
              <a:gd name="connsiteY11" fmla="*/ 757636 h 1791347"/>
              <a:gd name="connsiteX12" fmla="*/ 856610 w 890515"/>
              <a:gd name="connsiteY12" fmla="*/ 864917 h 1791347"/>
              <a:gd name="connsiteX13" fmla="*/ 837561 w 890515"/>
              <a:gd name="connsiteY13" fmla="*/ 933096 h 1791347"/>
              <a:gd name="connsiteX14" fmla="*/ 863629 w 890515"/>
              <a:gd name="connsiteY14" fmla="*/ 968188 h 1791347"/>
              <a:gd name="connsiteX15" fmla="*/ 864632 w 890515"/>
              <a:gd name="connsiteY15" fmla="*/ 1018319 h 1791347"/>
              <a:gd name="connsiteX16" fmla="*/ 827534 w 890515"/>
              <a:gd name="connsiteY16" fmla="*/ 1072462 h 1791347"/>
              <a:gd name="connsiteX17" fmla="*/ 840568 w 890515"/>
              <a:gd name="connsiteY17" fmla="*/ 1095523 h 1791347"/>
              <a:gd name="connsiteX18" fmla="*/ 636031 w 890515"/>
              <a:gd name="connsiteY18" fmla="*/ 1205812 h 1791347"/>
              <a:gd name="connsiteX19" fmla="*/ 720252 w 890515"/>
              <a:gd name="connsiteY19" fmla="*/ 1132620 h 1791347"/>
              <a:gd name="connsiteX20" fmla="*/ 595926 w 890515"/>
              <a:gd name="connsiteY20" fmla="*/ 1174730 h 1791347"/>
              <a:gd name="connsiteX21" fmla="*/ 611969 w 890515"/>
              <a:gd name="connsiteY21" fmla="*/ 1213833 h 1791347"/>
              <a:gd name="connsiteX22" fmla="*/ 545794 w 890515"/>
              <a:gd name="connsiteY22" fmla="*/ 1258950 h 1791347"/>
              <a:gd name="connsiteX23" fmla="*/ 544791 w 890515"/>
              <a:gd name="connsiteY23" fmla="*/ 1303067 h 1791347"/>
              <a:gd name="connsiteX24" fmla="*/ 415452 w 890515"/>
              <a:gd name="connsiteY24" fmla="*/ 1404332 h 1791347"/>
              <a:gd name="connsiteX25" fmla="*/ 360308 w 890515"/>
              <a:gd name="connsiteY25" fmla="*/ 1424386 h 1791347"/>
              <a:gd name="connsiteX26" fmla="*/ 411443 w 890515"/>
              <a:gd name="connsiteY26" fmla="*/ 1385282 h 1791347"/>
              <a:gd name="connsiteX27" fmla="*/ 297142 w 890515"/>
              <a:gd name="connsiteY27" fmla="*/ 1436417 h 1791347"/>
              <a:gd name="connsiteX28" fmla="*/ 309174 w 890515"/>
              <a:gd name="connsiteY28" fmla="*/ 1387287 h 1791347"/>
              <a:gd name="connsiteX29" fmla="*/ 248013 w 890515"/>
              <a:gd name="connsiteY29" fmla="*/ 1429398 h 1791347"/>
              <a:gd name="connsiteX30" fmla="*/ 213923 w 890515"/>
              <a:gd name="connsiteY30" fmla="*/ 1402327 h 1791347"/>
              <a:gd name="connsiteX31" fmla="*/ 193871 w 890515"/>
              <a:gd name="connsiteY31" fmla="*/ 1415362 h 1791347"/>
              <a:gd name="connsiteX32" fmla="*/ 253026 w 890515"/>
              <a:gd name="connsiteY32" fmla="*/ 1474516 h 1791347"/>
              <a:gd name="connsiteX33" fmla="*/ 199886 w 890515"/>
              <a:gd name="connsiteY33" fmla="*/ 1510611 h 1791347"/>
              <a:gd name="connsiteX34" fmla="*/ 191865 w 890515"/>
              <a:gd name="connsiteY34" fmla="*/ 1491561 h 1791347"/>
              <a:gd name="connsiteX35" fmla="*/ 155770 w 890515"/>
              <a:gd name="connsiteY35" fmla="*/ 1487550 h 1791347"/>
              <a:gd name="connsiteX36" fmla="*/ 165797 w 890515"/>
              <a:gd name="connsiteY36" fmla="*/ 1511614 h 1791347"/>
              <a:gd name="connsiteX37" fmla="*/ 92605 w 890515"/>
              <a:gd name="connsiteY37" fmla="*/ 1520636 h 1791347"/>
              <a:gd name="connsiteX38" fmla="*/ 112658 w 890515"/>
              <a:gd name="connsiteY38" fmla="*/ 1541692 h 1791347"/>
              <a:gd name="connsiteX39" fmla="*/ 69545 w 890515"/>
              <a:gd name="connsiteY39" fmla="*/ 1568762 h 1791347"/>
              <a:gd name="connsiteX40" fmla="*/ 85586 w 890515"/>
              <a:gd name="connsiteY40" fmla="*/ 1581794 h 1791347"/>
              <a:gd name="connsiteX41" fmla="*/ 109649 w 890515"/>
              <a:gd name="connsiteY41" fmla="*/ 1569764 h 1791347"/>
              <a:gd name="connsiteX42" fmla="*/ 76562 w 890515"/>
              <a:gd name="connsiteY42" fmla="*/ 1638944 h 1791347"/>
              <a:gd name="connsiteX43" fmla="*/ 53502 w 890515"/>
              <a:gd name="connsiteY43" fmla="*/ 1630923 h 1791347"/>
              <a:gd name="connsiteX44" fmla="*/ 33449 w 890515"/>
              <a:gd name="connsiteY44" fmla="*/ 1661001 h 1791347"/>
              <a:gd name="connsiteX45" fmla="*/ 58516 w 890515"/>
              <a:gd name="connsiteY45" fmla="*/ 1682057 h 1791347"/>
              <a:gd name="connsiteX46" fmla="*/ 56510 w 890515"/>
              <a:gd name="connsiteY46" fmla="*/ 1708124 h 1791347"/>
              <a:gd name="connsiteX47" fmla="*/ 32447 w 890515"/>
              <a:gd name="connsiteY47" fmla="*/ 1746224 h 1791347"/>
              <a:gd name="connsiteX48" fmla="*/ 43476 w 890515"/>
              <a:gd name="connsiteY48" fmla="*/ 1777305 h 1791347"/>
              <a:gd name="connsiteX49" fmla="*/ 38463 w 890515"/>
              <a:gd name="connsiteY49" fmla="*/ 1788333 h 1791347"/>
              <a:gd name="connsiteX50" fmla="*/ 1365 w 890515"/>
              <a:gd name="connsiteY50" fmla="*/ 1791340 h 1791347"/>
              <a:gd name="connsiteX51" fmla="*/ 13397 w 890515"/>
              <a:gd name="connsiteY51" fmla="*/ 1746221 h 1791347"/>
              <a:gd name="connsiteX52" fmla="*/ 14400 w 890515"/>
              <a:gd name="connsiteY52" fmla="*/ 1744216 h 1791347"/>
              <a:gd name="connsiteX0" fmla="*/ 19051 w 894164"/>
              <a:gd name="connsiteY0" fmla="*/ 45767 h 1791347"/>
              <a:gd name="connsiteX1" fmla="*/ 54143 w 894164"/>
              <a:gd name="connsiteY1" fmla="*/ 91888 h 1791347"/>
              <a:gd name="connsiteX2" fmla="*/ 82217 w 894164"/>
              <a:gd name="connsiteY2" fmla="*/ 17694 h 1791347"/>
              <a:gd name="connsiteX3" fmla="*/ 133351 w 894164"/>
              <a:gd name="connsiteY3" fmla="*/ 50780 h 1791347"/>
              <a:gd name="connsiteX4" fmla="*/ 225593 w 894164"/>
              <a:gd name="connsiteY4" fmla="*/ 74844 h 1791347"/>
              <a:gd name="connsiteX5" fmla="*/ 393033 w 894164"/>
              <a:gd name="connsiteY5" fmla="*/ 6665 h 1791347"/>
              <a:gd name="connsiteX6" fmla="*/ 485275 w 894164"/>
              <a:gd name="connsiteY6" fmla="*/ 12680 h 1791347"/>
              <a:gd name="connsiteX7" fmla="*/ 659733 w 894164"/>
              <a:gd name="connsiteY7" fmla="*/ 95899 h 1791347"/>
              <a:gd name="connsiteX8" fmla="*/ 723901 w 894164"/>
              <a:gd name="connsiteY8" fmla="*/ 86875 h 1791347"/>
              <a:gd name="connsiteX9" fmla="*/ 762001 w 894164"/>
              <a:gd name="connsiteY9" fmla="*/ 507980 h 1791347"/>
              <a:gd name="connsiteX10" fmla="*/ 823162 w 894164"/>
              <a:gd name="connsiteY10" fmla="*/ 617267 h 1791347"/>
              <a:gd name="connsiteX11" fmla="*/ 893346 w 894164"/>
              <a:gd name="connsiteY11" fmla="*/ 757636 h 1791347"/>
              <a:gd name="connsiteX12" fmla="*/ 860259 w 894164"/>
              <a:gd name="connsiteY12" fmla="*/ 864917 h 1791347"/>
              <a:gd name="connsiteX13" fmla="*/ 841210 w 894164"/>
              <a:gd name="connsiteY13" fmla="*/ 933096 h 1791347"/>
              <a:gd name="connsiteX14" fmla="*/ 867278 w 894164"/>
              <a:gd name="connsiteY14" fmla="*/ 968188 h 1791347"/>
              <a:gd name="connsiteX15" fmla="*/ 868281 w 894164"/>
              <a:gd name="connsiteY15" fmla="*/ 1018319 h 1791347"/>
              <a:gd name="connsiteX16" fmla="*/ 831183 w 894164"/>
              <a:gd name="connsiteY16" fmla="*/ 1072462 h 1791347"/>
              <a:gd name="connsiteX17" fmla="*/ 844217 w 894164"/>
              <a:gd name="connsiteY17" fmla="*/ 1095523 h 1791347"/>
              <a:gd name="connsiteX18" fmla="*/ 639680 w 894164"/>
              <a:gd name="connsiteY18" fmla="*/ 1205812 h 1791347"/>
              <a:gd name="connsiteX19" fmla="*/ 723901 w 894164"/>
              <a:gd name="connsiteY19" fmla="*/ 1132620 h 1791347"/>
              <a:gd name="connsiteX20" fmla="*/ 599575 w 894164"/>
              <a:gd name="connsiteY20" fmla="*/ 1174730 h 1791347"/>
              <a:gd name="connsiteX21" fmla="*/ 615618 w 894164"/>
              <a:gd name="connsiteY21" fmla="*/ 1213833 h 1791347"/>
              <a:gd name="connsiteX22" fmla="*/ 549443 w 894164"/>
              <a:gd name="connsiteY22" fmla="*/ 1258950 h 1791347"/>
              <a:gd name="connsiteX23" fmla="*/ 548440 w 894164"/>
              <a:gd name="connsiteY23" fmla="*/ 1303067 h 1791347"/>
              <a:gd name="connsiteX24" fmla="*/ 419101 w 894164"/>
              <a:gd name="connsiteY24" fmla="*/ 1404332 h 1791347"/>
              <a:gd name="connsiteX25" fmla="*/ 363957 w 894164"/>
              <a:gd name="connsiteY25" fmla="*/ 1424386 h 1791347"/>
              <a:gd name="connsiteX26" fmla="*/ 415092 w 894164"/>
              <a:gd name="connsiteY26" fmla="*/ 1385282 h 1791347"/>
              <a:gd name="connsiteX27" fmla="*/ 300791 w 894164"/>
              <a:gd name="connsiteY27" fmla="*/ 1436417 h 1791347"/>
              <a:gd name="connsiteX28" fmla="*/ 312823 w 894164"/>
              <a:gd name="connsiteY28" fmla="*/ 1387287 h 1791347"/>
              <a:gd name="connsiteX29" fmla="*/ 251662 w 894164"/>
              <a:gd name="connsiteY29" fmla="*/ 1429398 h 1791347"/>
              <a:gd name="connsiteX30" fmla="*/ 217572 w 894164"/>
              <a:gd name="connsiteY30" fmla="*/ 1402327 h 1791347"/>
              <a:gd name="connsiteX31" fmla="*/ 197520 w 894164"/>
              <a:gd name="connsiteY31" fmla="*/ 1415362 h 1791347"/>
              <a:gd name="connsiteX32" fmla="*/ 256675 w 894164"/>
              <a:gd name="connsiteY32" fmla="*/ 1474516 h 1791347"/>
              <a:gd name="connsiteX33" fmla="*/ 203535 w 894164"/>
              <a:gd name="connsiteY33" fmla="*/ 1510611 h 1791347"/>
              <a:gd name="connsiteX34" fmla="*/ 195514 w 894164"/>
              <a:gd name="connsiteY34" fmla="*/ 1491561 h 1791347"/>
              <a:gd name="connsiteX35" fmla="*/ 159419 w 894164"/>
              <a:gd name="connsiteY35" fmla="*/ 1487550 h 1791347"/>
              <a:gd name="connsiteX36" fmla="*/ 169446 w 894164"/>
              <a:gd name="connsiteY36" fmla="*/ 1511614 h 1791347"/>
              <a:gd name="connsiteX37" fmla="*/ 96254 w 894164"/>
              <a:gd name="connsiteY37" fmla="*/ 1520636 h 1791347"/>
              <a:gd name="connsiteX38" fmla="*/ 116307 w 894164"/>
              <a:gd name="connsiteY38" fmla="*/ 1541692 h 1791347"/>
              <a:gd name="connsiteX39" fmla="*/ 73194 w 894164"/>
              <a:gd name="connsiteY39" fmla="*/ 1568762 h 1791347"/>
              <a:gd name="connsiteX40" fmla="*/ 89235 w 894164"/>
              <a:gd name="connsiteY40" fmla="*/ 1581794 h 1791347"/>
              <a:gd name="connsiteX41" fmla="*/ 113298 w 894164"/>
              <a:gd name="connsiteY41" fmla="*/ 1569764 h 1791347"/>
              <a:gd name="connsiteX42" fmla="*/ 80211 w 894164"/>
              <a:gd name="connsiteY42" fmla="*/ 1638944 h 1791347"/>
              <a:gd name="connsiteX43" fmla="*/ 57151 w 894164"/>
              <a:gd name="connsiteY43" fmla="*/ 1630923 h 1791347"/>
              <a:gd name="connsiteX44" fmla="*/ 37098 w 894164"/>
              <a:gd name="connsiteY44" fmla="*/ 1661001 h 1791347"/>
              <a:gd name="connsiteX45" fmla="*/ 62165 w 894164"/>
              <a:gd name="connsiteY45" fmla="*/ 1682057 h 1791347"/>
              <a:gd name="connsiteX46" fmla="*/ 60159 w 894164"/>
              <a:gd name="connsiteY46" fmla="*/ 1708124 h 1791347"/>
              <a:gd name="connsiteX47" fmla="*/ 36096 w 894164"/>
              <a:gd name="connsiteY47" fmla="*/ 1746224 h 1791347"/>
              <a:gd name="connsiteX48" fmla="*/ 47125 w 894164"/>
              <a:gd name="connsiteY48" fmla="*/ 1777305 h 1791347"/>
              <a:gd name="connsiteX49" fmla="*/ 42112 w 894164"/>
              <a:gd name="connsiteY49" fmla="*/ 1788333 h 1791347"/>
              <a:gd name="connsiteX50" fmla="*/ 5014 w 894164"/>
              <a:gd name="connsiteY50" fmla="*/ 1791340 h 1791347"/>
              <a:gd name="connsiteX51" fmla="*/ 17046 w 894164"/>
              <a:gd name="connsiteY51" fmla="*/ 1746221 h 1791347"/>
              <a:gd name="connsiteX52" fmla="*/ 1 w 894164"/>
              <a:gd name="connsiteY52" fmla="*/ 1737198 h 1791347"/>
              <a:gd name="connsiteX0" fmla="*/ 22058 w 897171"/>
              <a:gd name="connsiteY0" fmla="*/ 45767 h 1791347"/>
              <a:gd name="connsiteX1" fmla="*/ 57150 w 897171"/>
              <a:gd name="connsiteY1" fmla="*/ 91888 h 1791347"/>
              <a:gd name="connsiteX2" fmla="*/ 85224 w 897171"/>
              <a:gd name="connsiteY2" fmla="*/ 17694 h 1791347"/>
              <a:gd name="connsiteX3" fmla="*/ 136358 w 897171"/>
              <a:gd name="connsiteY3" fmla="*/ 50780 h 1791347"/>
              <a:gd name="connsiteX4" fmla="*/ 228600 w 897171"/>
              <a:gd name="connsiteY4" fmla="*/ 74844 h 1791347"/>
              <a:gd name="connsiteX5" fmla="*/ 396040 w 897171"/>
              <a:gd name="connsiteY5" fmla="*/ 6665 h 1791347"/>
              <a:gd name="connsiteX6" fmla="*/ 488282 w 897171"/>
              <a:gd name="connsiteY6" fmla="*/ 12680 h 1791347"/>
              <a:gd name="connsiteX7" fmla="*/ 662740 w 897171"/>
              <a:gd name="connsiteY7" fmla="*/ 95899 h 1791347"/>
              <a:gd name="connsiteX8" fmla="*/ 726908 w 897171"/>
              <a:gd name="connsiteY8" fmla="*/ 86875 h 1791347"/>
              <a:gd name="connsiteX9" fmla="*/ 765008 w 897171"/>
              <a:gd name="connsiteY9" fmla="*/ 507980 h 1791347"/>
              <a:gd name="connsiteX10" fmla="*/ 826169 w 897171"/>
              <a:gd name="connsiteY10" fmla="*/ 617267 h 1791347"/>
              <a:gd name="connsiteX11" fmla="*/ 896353 w 897171"/>
              <a:gd name="connsiteY11" fmla="*/ 757636 h 1791347"/>
              <a:gd name="connsiteX12" fmla="*/ 863266 w 897171"/>
              <a:gd name="connsiteY12" fmla="*/ 864917 h 1791347"/>
              <a:gd name="connsiteX13" fmla="*/ 844217 w 897171"/>
              <a:gd name="connsiteY13" fmla="*/ 933096 h 1791347"/>
              <a:gd name="connsiteX14" fmla="*/ 870285 w 897171"/>
              <a:gd name="connsiteY14" fmla="*/ 968188 h 1791347"/>
              <a:gd name="connsiteX15" fmla="*/ 871288 w 897171"/>
              <a:gd name="connsiteY15" fmla="*/ 1018319 h 1791347"/>
              <a:gd name="connsiteX16" fmla="*/ 834190 w 897171"/>
              <a:gd name="connsiteY16" fmla="*/ 1072462 h 1791347"/>
              <a:gd name="connsiteX17" fmla="*/ 847224 w 897171"/>
              <a:gd name="connsiteY17" fmla="*/ 1095523 h 1791347"/>
              <a:gd name="connsiteX18" fmla="*/ 642687 w 897171"/>
              <a:gd name="connsiteY18" fmla="*/ 1205812 h 1791347"/>
              <a:gd name="connsiteX19" fmla="*/ 726908 w 897171"/>
              <a:gd name="connsiteY19" fmla="*/ 1132620 h 1791347"/>
              <a:gd name="connsiteX20" fmla="*/ 602582 w 897171"/>
              <a:gd name="connsiteY20" fmla="*/ 1174730 h 1791347"/>
              <a:gd name="connsiteX21" fmla="*/ 618625 w 897171"/>
              <a:gd name="connsiteY21" fmla="*/ 1213833 h 1791347"/>
              <a:gd name="connsiteX22" fmla="*/ 552450 w 897171"/>
              <a:gd name="connsiteY22" fmla="*/ 1258950 h 1791347"/>
              <a:gd name="connsiteX23" fmla="*/ 551447 w 897171"/>
              <a:gd name="connsiteY23" fmla="*/ 1303067 h 1791347"/>
              <a:gd name="connsiteX24" fmla="*/ 422108 w 897171"/>
              <a:gd name="connsiteY24" fmla="*/ 1404332 h 1791347"/>
              <a:gd name="connsiteX25" fmla="*/ 366964 w 897171"/>
              <a:gd name="connsiteY25" fmla="*/ 1424386 h 1791347"/>
              <a:gd name="connsiteX26" fmla="*/ 418099 w 897171"/>
              <a:gd name="connsiteY26" fmla="*/ 1385282 h 1791347"/>
              <a:gd name="connsiteX27" fmla="*/ 303798 w 897171"/>
              <a:gd name="connsiteY27" fmla="*/ 1436417 h 1791347"/>
              <a:gd name="connsiteX28" fmla="*/ 315830 w 897171"/>
              <a:gd name="connsiteY28" fmla="*/ 1387287 h 1791347"/>
              <a:gd name="connsiteX29" fmla="*/ 254669 w 897171"/>
              <a:gd name="connsiteY29" fmla="*/ 1429398 h 1791347"/>
              <a:gd name="connsiteX30" fmla="*/ 220579 w 897171"/>
              <a:gd name="connsiteY30" fmla="*/ 1402327 h 1791347"/>
              <a:gd name="connsiteX31" fmla="*/ 200527 w 897171"/>
              <a:gd name="connsiteY31" fmla="*/ 1415362 h 1791347"/>
              <a:gd name="connsiteX32" fmla="*/ 259682 w 897171"/>
              <a:gd name="connsiteY32" fmla="*/ 1474516 h 1791347"/>
              <a:gd name="connsiteX33" fmla="*/ 206542 w 897171"/>
              <a:gd name="connsiteY33" fmla="*/ 1510611 h 1791347"/>
              <a:gd name="connsiteX34" fmla="*/ 198521 w 897171"/>
              <a:gd name="connsiteY34" fmla="*/ 1491561 h 1791347"/>
              <a:gd name="connsiteX35" fmla="*/ 162426 w 897171"/>
              <a:gd name="connsiteY35" fmla="*/ 1487550 h 1791347"/>
              <a:gd name="connsiteX36" fmla="*/ 172453 w 897171"/>
              <a:gd name="connsiteY36" fmla="*/ 1511614 h 1791347"/>
              <a:gd name="connsiteX37" fmla="*/ 99261 w 897171"/>
              <a:gd name="connsiteY37" fmla="*/ 1520636 h 1791347"/>
              <a:gd name="connsiteX38" fmla="*/ 119314 w 897171"/>
              <a:gd name="connsiteY38" fmla="*/ 1541692 h 1791347"/>
              <a:gd name="connsiteX39" fmla="*/ 76201 w 897171"/>
              <a:gd name="connsiteY39" fmla="*/ 1568762 h 1791347"/>
              <a:gd name="connsiteX40" fmla="*/ 92242 w 897171"/>
              <a:gd name="connsiteY40" fmla="*/ 1581794 h 1791347"/>
              <a:gd name="connsiteX41" fmla="*/ 116305 w 897171"/>
              <a:gd name="connsiteY41" fmla="*/ 1569764 h 1791347"/>
              <a:gd name="connsiteX42" fmla="*/ 83218 w 897171"/>
              <a:gd name="connsiteY42" fmla="*/ 1638944 h 1791347"/>
              <a:gd name="connsiteX43" fmla="*/ 60158 w 897171"/>
              <a:gd name="connsiteY43" fmla="*/ 1630923 h 1791347"/>
              <a:gd name="connsiteX44" fmla="*/ 40105 w 897171"/>
              <a:gd name="connsiteY44" fmla="*/ 1661001 h 1791347"/>
              <a:gd name="connsiteX45" fmla="*/ 65172 w 897171"/>
              <a:gd name="connsiteY45" fmla="*/ 1682057 h 1791347"/>
              <a:gd name="connsiteX46" fmla="*/ 63166 w 897171"/>
              <a:gd name="connsiteY46" fmla="*/ 1708124 h 1791347"/>
              <a:gd name="connsiteX47" fmla="*/ 39103 w 897171"/>
              <a:gd name="connsiteY47" fmla="*/ 1746224 h 1791347"/>
              <a:gd name="connsiteX48" fmla="*/ 50132 w 897171"/>
              <a:gd name="connsiteY48" fmla="*/ 1777305 h 1791347"/>
              <a:gd name="connsiteX49" fmla="*/ 45119 w 897171"/>
              <a:gd name="connsiteY49" fmla="*/ 1788333 h 1791347"/>
              <a:gd name="connsiteX50" fmla="*/ 8021 w 897171"/>
              <a:gd name="connsiteY50" fmla="*/ 1791340 h 1791347"/>
              <a:gd name="connsiteX51" fmla="*/ 20053 w 897171"/>
              <a:gd name="connsiteY51" fmla="*/ 1746221 h 1791347"/>
              <a:gd name="connsiteX52" fmla="*/ 3008 w 897171"/>
              <a:gd name="connsiteY52" fmla="*/ 1737198 h 1791347"/>
              <a:gd name="connsiteX53" fmla="*/ 0 w 897171"/>
              <a:gd name="connsiteY53" fmla="*/ 1731182 h 1791347"/>
              <a:gd name="connsiteX0" fmla="*/ 20406 w 895519"/>
              <a:gd name="connsiteY0" fmla="*/ 45767 h 1791347"/>
              <a:gd name="connsiteX1" fmla="*/ 55498 w 895519"/>
              <a:gd name="connsiteY1" fmla="*/ 91888 h 1791347"/>
              <a:gd name="connsiteX2" fmla="*/ 83572 w 895519"/>
              <a:gd name="connsiteY2" fmla="*/ 17694 h 1791347"/>
              <a:gd name="connsiteX3" fmla="*/ 134706 w 895519"/>
              <a:gd name="connsiteY3" fmla="*/ 50780 h 1791347"/>
              <a:gd name="connsiteX4" fmla="*/ 226948 w 895519"/>
              <a:gd name="connsiteY4" fmla="*/ 74844 h 1791347"/>
              <a:gd name="connsiteX5" fmla="*/ 394388 w 895519"/>
              <a:gd name="connsiteY5" fmla="*/ 6665 h 1791347"/>
              <a:gd name="connsiteX6" fmla="*/ 486630 w 895519"/>
              <a:gd name="connsiteY6" fmla="*/ 12680 h 1791347"/>
              <a:gd name="connsiteX7" fmla="*/ 661088 w 895519"/>
              <a:gd name="connsiteY7" fmla="*/ 95899 h 1791347"/>
              <a:gd name="connsiteX8" fmla="*/ 725256 w 895519"/>
              <a:gd name="connsiteY8" fmla="*/ 86875 h 1791347"/>
              <a:gd name="connsiteX9" fmla="*/ 763356 w 895519"/>
              <a:gd name="connsiteY9" fmla="*/ 507980 h 1791347"/>
              <a:gd name="connsiteX10" fmla="*/ 824517 w 895519"/>
              <a:gd name="connsiteY10" fmla="*/ 617267 h 1791347"/>
              <a:gd name="connsiteX11" fmla="*/ 894701 w 895519"/>
              <a:gd name="connsiteY11" fmla="*/ 757636 h 1791347"/>
              <a:gd name="connsiteX12" fmla="*/ 861614 w 895519"/>
              <a:gd name="connsiteY12" fmla="*/ 864917 h 1791347"/>
              <a:gd name="connsiteX13" fmla="*/ 842565 w 895519"/>
              <a:gd name="connsiteY13" fmla="*/ 933096 h 1791347"/>
              <a:gd name="connsiteX14" fmla="*/ 868633 w 895519"/>
              <a:gd name="connsiteY14" fmla="*/ 968188 h 1791347"/>
              <a:gd name="connsiteX15" fmla="*/ 869636 w 895519"/>
              <a:gd name="connsiteY15" fmla="*/ 1018319 h 1791347"/>
              <a:gd name="connsiteX16" fmla="*/ 832538 w 895519"/>
              <a:gd name="connsiteY16" fmla="*/ 1072462 h 1791347"/>
              <a:gd name="connsiteX17" fmla="*/ 845572 w 895519"/>
              <a:gd name="connsiteY17" fmla="*/ 1095523 h 1791347"/>
              <a:gd name="connsiteX18" fmla="*/ 641035 w 895519"/>
              <a:gd name="connsiteY18" fmla="*/ 1205812 h 1791347"/>
              <a:gd name="connsiteX19" fmla="*/ 725256 w 895519"/>
              <a:gd name="connsiteY19" fmla="*/ 1132620 h 1791347"/>
              <a:gd name="connsiteX20" fmla="*/ 600930 w 895519"/>
              <a:gd name="connsiteY20" fmla="*/ 1174730 h 1791347"/>
              <a:gd name="connsiteX21" fmla="*/ 616973 w 895519"/>
              <a:gd name="connsiteY21" fmla="*/ 1213833 h 1791347"/>
              <a:gd name="connsiteX22" fmla="*/ 550798 w 895519"/>
              <a:gd name="connsiteY22" fmla="*/ 1258950 h 1791347"/>
              <a:gd name="connsiteX23" fmla="*/ 549795 w 895519"/>
              <a:gd name="connsiteY23" fmla="*/ 1303067 h 1791347"/>
              <a:gd name="connsiteX24" fmla="*/ 420456 w 895519"/>
              <a:gd name="connsiteY24" fmla="*/ 1404332 h 1791347"/>
              <a:gd name="connsiteX25" fmla="*/ 365312 w 895519"/>
              <a:gd name="connsiteY25" fmla="*/ 1424386 h 1791347"/>
              <a:gd name="connsiteX26" fmla="*/ 416447 w 895519"/>
              <a:gd name="connsiteY26" fmla="*/ 1385282 h 1791347"/>
              <a:gd name="connsiteX27" fmla="*/ 302146 w 895519"/>
              <a:gd name="connsiteY27" fmla="*/ 1436417 h 1791347"/>
              <a:gd name="connsiteX28" fmla="*/ 314178 w 895519"/>
              <a:gd name="connsiteY28" fmla="*/ 1387287 h 1791347"/>
              <a:gd name="connsiteX29" fmla="*/ 253017 w 895519"/>
              <a:gd name="connsiteY29" fmla="*/ 1429398 h 1791347"/>
              <a:gd name="connsiteX30" fmla="*/ 218927 w 895519"/>
              <a:gd name="connsiteY30" fmla="*/ 1402327 h 1791347"/>
              <a:gd name="connsiteX31" fmla="*/ 198875 w 895519"/>
              <a:gd name="connsiteY31" fmla="*/ 1415362 h 1791347"/>
              <a:gd name="connsiteX32" fmla="*/ 258030 w 895519"/>
              <a:gd name="connsiteY32" fmla="*/ 1474516 h 1791347"/>
              <a:gd name="connsiteX33" fmla="*/ 204890 w 895519"/>
              <a:gd name="connsiteY33" fmla="*/ 1510611 h 1791347"/>
              <a:gd name="connsiteX34" fmla="*/ 196869 w 895519"/>
              <a:gd name="connsiteY34" fmla="*/ 1491561 h 1791347"/>
              <a:gd name="connsiteX35" fmla="*/ 160774 w 895519"/>
              <a:gd name="connsiteY35" fmla="*/ 1487550 h 1791347"/>
              <a:gd name="connsiteX36" fmla="*/ 170801 w 895519"/>
              <a:gd name="connsiteY36" fmla="*/ 1511614 h 1791347"/>
              <a:gd name="connsiteX37" fmla="*/ 97609 w 895519"/>
              <a:gd name="connsiteY37" fmla="*/ 1520636 h 1791347"/>
              <a:gd name="connsiteX38" fmla="*/ 117662 w 895519"/>
              <a:gd name="connsiteY38" fmla="*/ 1541692 h 1791347"/>
              <a:gd name="connsiteX39" fmla="*/ 74549 w 895519"/>
              <a:gd name="connsiteY39" fmla="*/ 1568762 h 1791347"/>
              <a:gd name="connsiteX40" fmla="*/ 90590 w 895519"/>
              <a:gd name="connsiteY40" fmla="*/ 1581794 h 1791347"/>
              <a:gd name="connsiteX41" fmla="*/ 114653 w 895519"/>
              <a:gd name="connsiteY41" fmla="*/ 1569764 h 1791347"/>
              <a:gd name="connsiteX42" fmla="*/ 81566 w 895519"/>
              <a:gd name="connsiteY42" fmla="*/ 1638944 h 1791347"/>
              <a:gd name="connsiteX43" fmla="*/ 58506 w 895519"/>
              <a:gd name="connsiteY43" fmla="*/ 1630923 h 1791347"/>
              <a:gd name="connsiteX44" fmla="*/ 38453 w 895519"/>
              <a:gd name="connsiteY44" fmla="*/ 1661001 h 1791347"/>
              <a:gd name="connsiteX45" fmla="*/ 63520 w 895519"/>
              <a:gd name="connsiteY45" fmla="*/ 1682057 h 1791347"/>
              <a:gd name="connsiteX46" fmla="*/ 61514 w 895519"/>
              <a:gd name="connsiteY46" fmla="*/ 1708124 h 1791347"/>
              <a:gd name="connsiteX47" fmla="*/ 37451 w 895519"/>
              <a:gd name="connsiteY47" fmla="*/ 1746224 h 1791347"/>
              <a:gd name="connsiteX48" fmla="*/ 48480 w 895519"/>
              <a:gd name="connsiteY48" fmla="*/ 1777305 h 1791347"/>
              <a:gd name="connsiteX49" fmla="*/ 43467 w 895519"/>
              <a:gd name="connsiteY49" fmla="*/ 1788333 h 1791347"/>
              <a:gd name="connsiteX50" fmla="*/ 6369 w 895519"/>
              <a:gd name="connsiteY50" fmla="*/ 1791340 h 1791347"/>
              <a:gd name="connsiteX51" fmla="*/ 18401 w 895519"/>
              <a:gd name="connsiteY51" fmla="*/ 1746221 h 1791347"/>
              <a:gd name="connsiteX52" fmla="*/ 1356 w 895519"/>
              <a:gd name="connsiteY52" fmla="*/ 1737198 h 1791347"/>
              <a:gd name="connsiteX53" fmla="*/ 1356 w 895519"/>
              <a:gd name="connsiteY53" fmla="*/ 1766274 h 1791347"/>
              <a:gd name="connsiteX0" fmla="*/ 20406 w 895519"/>
              <a:gd name="connsiteY0" fmla="*/ 45767 h 1791347"/>
              <a:gd name="connsiteX1" fmla="*/ 55498 w 895519"/>
              <a:gd name="connsiteY1" fmla="*/ 91888 h 1791347"/>
              <a:gd name="connsiteX2" fmla="*/ 83572 w 895519"/>
              <a:gd name="connsiteY2" fmla="*/ 17694 h 1791347"/>
              <a:gd name="connsiteX3" fmla="*/ 134706 w 895519"/>
              <a:gd name="connsiteY3" fmla="*/ 50780 h 1791347"/>
              <a:gd name="connsiteX4" fmla="*/ 226948 w 895519"/>
              <a:gd name="connsiteY4" fmla="*/ 74844 h 1791347"/>
              <a:gd name="connsiteX5" fmla="*/ 394388 w 895519"/>
              <a:gd name="connsiteY5" fmla="*/ 6665 h 1791347"/>
              <a:gd name="connsiteX6" fmla="*/ 486630 w 895519"/>
              <a:gd name="connsiteY6" fmla="*/ 12680 h 1791347"/>
              <a:gd name="connsiteX7" fmla="*/ 661088 w 895519"/>
              <a:gd name="connsiteY7" fmla="*/ 95899 h 1791347"/>
              <a:gd name="connsiteX8" fmla="*/ 725256 w 895519"/>
              <a:gd name="connsiteY8" fmla="*/ 86875 h 1791347"/>
              <a:gd name="connsiteX9" fmla="*/ 763356 w 895519"/>
              <a:gd name="connsiteY9" fmla="*/ 507980 h 1791347"/>
              <a:gd name="connsiteX10" fmla="*/ 824517 w 895519"/>
              <a:gd name="connsiteY10" fmla="*/ 617267 h 1791347"/>
              <a:gd name="connsiteX11" fmla="*/ 894701 w 895519"/>
              <a:gd name="connsiteY11" fmla="*/ 757636 h 1791347"/>
              <a:gd name="connsiteX12" fmla="*/ 861614 w 895519"/>
              <a:gd name="connsiteY12" fmla="*/ 864917 h 1791347"/>
              <a:gd name="connsiteX13" fmla="*/ 842565 w 895519"/>
              <a:gd name="connsiteY13" fmla="*/ 933096 h 1791347"/>
              <a:gd name="connsiteX14" fmla="*/ 868633 w 895519"/>
              <a:gd name="connsiteY14" fmla="*/ 968188 h 1791347"/>
              <a:gd name="connsiteX15" fmla="*/ 869636 w 895519"/>
              <a:gd name="connsiteY15" fmla="*/ 1018319 h 1791347"/>
              <a:gd name="connsiteX16" fmla="*/ 832538 w 895519"/>
              <a:gd name="connsiteY16" fmla="*/ 1072462 h 1791347"/>
              <a:gd name="connsiteX17" fmla="*/ 845572 w 895519"/>
              <a:gd name="connsiteY17" fmla="*/ 1095523 h 1791347"/>
              <a:gd name="connsiteX18" fmla="*/ 641035 w 895519"/>
              <a:gd name="connsiteY18" fmla="*/ 1205812 h 1791347"/>
              <a:gd name="connsiteX19" fmla="*/ 725256 w 895519"/>
              <a:gd name="connsiteY19" fmla="*/ 1132620 h 1791347"/>
              <a:gd name="connsiteX20" fmla="*/ 600930 w 895519"/>
              <a:gd name="connsiteY20" fmla="*/ 1174730 h 1791347"/>
              <a:gd name="connsiteX21" fmla="*/ 616973 w 895519"/>
              <a:gd name="connsiteY21" fmla="*/ 1213833 h 1791347"/>
              <a:gd name="connsiteX22" fmla="*/ 550798 w 895519"/>
              <a:gd name="connsiteY22" fmla="*/ 1258950 h 1791347"/>
              <a:gd name="connsiteX23" fmla="*/ 549795 w 895519"/>
              <a:gd name="connsiteY23" fmla="*/ 1303067 h 1791347"/>
              <a:gd name="connsiteX24" fmla="*/ 420456 w 895519"/>
              <a:gd name="connsiteY24" fmla="*/ 1404332 h 1791347"/>
              <a:gd name="connsiteX25" fmla="*/ 365312 w 895519"/>
              <a:gd name="connsiteY25" fmla="*/ 1424386 h 1791347"/>
              <a:gd name="connsiteX26" fmla="*/ 416447 w 895519"/>
              <a:gd name="connsiteY26" fmla="*/ 1385282 h 1791347"/>
              <a:gd name="connsiteX27" fmla="*/ 302146 w 895519"/>
              <a:gd name="connsiteY27" fmla="*/ 1436417 h 1791347"/>
              <a:gd name="connsiteX28" fmla="*/ 314178 w 895519"/>
              <a:gd name="connsiteY28" fmla="*/ 1387287 h 1791347"/>
              <a:gd name="connsiteX29" fmla="*/ 253017 w 895519"/>
              <a:gd name="connsiteY29" fmla="*/ 1429398 h 1791347"/>
              <a:gd name="connsiteX30" fmla="*/ 218927 w 895519"/>
              <a:gd name="connsiteY30" fmla="*/ 1402327 h 1791347"/>
              <a:gd name="connsiteX31" fmla="*/ 198875 w 895519"/>
              <a:gd name="connsiteY31" fmla="*/ 1415362 h 1791347"/>
              <a:gd name="connsiteX32" fmla="*/ 258030 w 895519"/>
              <a:gd name="connsiteY32" fmla="*/ 1474516 h 1791347"/>
              <a:gd name="connsiteX33" fmla="*/ 204890 w 895519"/>
              <a:gd name="connsiteY33" fmla="*/ 1510611 h 1791347"/>
              <a:gd name="connsiteX34" fmla="*/ 196869 w 895519"/>
              <a:gd name="connsiteY34" fmla="*/ 1491561 h 1791347"/>
              <a:gd name="connsiteX35" fmla="*/ 160774 w 895519"/>
              <a:gd name="connsiteY35" fmla="*/ 1487550 h 1791347"/>
              <a:gd name="connsiteX36" fmla="*/ 170801 w 895519"/>
              <a:gd name="connsiteY36" fmla="*/ 1511614 h 1791347"/>
              <a:gd name="connsiteX37" fmla="*/ 97609 w 895519"/>
              <a:gd name="connsiteY37" fmla="*/ 1520636 h 1791347"/>
              <a:gd name="connsiteX38" fmla="*/ 117662 w 895519"/>
              <a:gd name="connsiteY38" fmla="*/ 1541692 h 1791347"/>
              <a:gd name="connsiteX39" fmla="*/ 74549 w 895519"/>
              <a:gd name="connsiteY39" fmla="*/ 1568762 h 1791347"/>
              <a:gd name="connsiteX40" fmla="*/ 90590 w 895519"/>
              <a:gd name="connsiteY40" fmla="*/ 1581794 h 1791347"/>
              <a:gd name="connsiteX41" fmla="*/ 114653 w 895519"/>
              <a:gd name="connsiteY41" fmla="*/ 1569764 h 1791347"/>
              <a:gd name="connsiteX42" fmla="*/ 81566 w 895519"/>
              <a:gd name="connsiteY42" fmla="*/ 1638944 h 1791347"/>
              <a:gd name="connsiteX43" fmla="*/ 58506 w 895519"/>
              <a:gd name="connsiteY43" fmla="*/ 1630923 h 1791347"/>
              <a:gd name="connsiteX44" fmla="*/ 38453 w 895519"/>
              <a:gd name="connsiteY44" fmla="*/ 1661001 h 1791347"/>
              <a:gd name="connsiteX45" fmla="*/ 63520 w 895519"/>
              <a:gd name="connsiteY45" fmla="*/ 1682057 h 1791347"/>
              <a:gd name="connsiteX46" fmla="*/ 61514 w 895519"/>
              <a:gd name="connsiteY46" fmla="*/ 1708124 h 1791347"/>
              <a:gd name="connsiteX47" fmla="*/ 37451 w 895519"/>
              <a:gd name="connsiteY47" fmla="*/ 1746224 h 1791347"/>
              <a:gd name="connsiteX48" fmla="*/ 48480 w 895519"/>
              <a:gd name="connsiteY48" fmla="*/ 1777305 h 1791347"/>
              <a:gd name="connsiteX49" fmla="*/ 43467 w 895519"/>
              <a:gd name="connsiteY49" fmla="*/ 1788333 h 1791347"/>
              <a:gd name="connsiteX50" fmla="*/ 6369 w 895519"/>
              <a:gd name="connsiteY50" fmla="*/ 1791340 h 1791347"/>
              <a:gd name="connsiteX51" fmla="*/ 18401 w 895519"/>
              <a:gd name="connsiteY51" fmla="*/ 1746221 h 1791347"/>
              <a:gd name="connsiteX52" fmla="*/ 1356 w 895519"/>
              <a:gd name="connsiteY52" fmla="*/ 1737198 h 1791347"/>
              <a:gd name="connsiteX53" fmla="*/ 1356 w 895519"/>
              <a:gd name="connsiteY53" fmla="*/ 1766274 h 1791347"/>
              <a:gd name="connsiteX54" fmla="*/ 1357 w 895519"/>
              <a:gd name="connsiteY54" fmla="*/ 1759256 h 1791347"/>
              <a:gd name="connsiteX0" fmla="*/ 36094 w 911207"/>
              <a:gd name="connsiteY0" fmla="*/ 45767 h 1791347"/>
              <a:gd name="connsiteX1" fmla="*/ 71186 w 911207"/>
              <a:gd name="connsiteY1" fmla="*/ 91888 h 1791347"/>
              <a:gd name="connsiteX2" fmla="*/ 99260 w 911207"/>
              <a:gd name="connsiteY2" fmla="*/ 17694 h 1791347"/>
              <a:gd name="connsiteX3" fmla="*/ 150394 w 911207"/>
              <a:gd name="connsiteY3" fmla="*/ 50780 h 1791347"/>
              <a:gd name="connsiteX4" fmla="*/ 242636 w 911207"/>
              <a:gd name="connsiteY4" fmla="*/ 74844 h 1791347"/>
              <a:gd name="connsiteX5" fmla="*/ 410076 w 911207"/>
              <a:gd name="connsiteY5" fmla="*/ 6665 h 1791347"/>
              <a:gd name="connsiteX6" fmla="*/ 502318 w 911207"/>
              <a:gd name="connsiteY6" fmla="*/ 12680 h 1791347"/>
              <a:gd name="connsiteX7" fmla="*/ 676776 w 911207"/>
              <a:gd name="connsiteY7" fmla="*/ 95899 h 1791347"/>
              <a:gd name="connsiteX8" fmla="*/ 740944 w 911207"/>
              <a:gd name="connsiteY8" fmla="*/ 86875 h 1791347"/>
              <a:gd name="connsiteX9" fmla="*/ 779044 w 911207"/>
              <a:gd name="connsiteY9" fmla="*/ 507980 h 1791347"/>
              <a:gd name="connsiteX10" fmla="*/ 840205 w 911207"/>
              <a:gd name="connsiteY10" fmla="*/ 617267 h 1791347"/>
              <a:gd name="connsiteX11" fmla="*/ 910389 w 911207"/>
              <a:gd name="connsiteY11" fmla="*/ 757636 h 1791347"/>
              <a:gd name="connsiteX12" fmla="*/ 877302 w 911207"/>
              <a:gd name="connsiteY12" fmla="*/ 864917 h 1791347"/>
              <a:gd name="connsiteX13" fmla="*/ 858253 w 911207"/>
              <a:gd name="connsiteY13" fmla="*/ 933096 h 1791347"/>
              <a:gd name="connsiteX14" fmla="*/ 884321 w 911207"/>
              <a:gd name="connsiteY14" fmla="*/ 968188 h 1791347"/>
              <a:gd name="connsiteX15" fmla="*/ 885324 w 911207"/>
              <a:gd name="connsiteY15" fmla="*/ 1018319 h 1791347"/>
              <a:gd name="connsiteX16" fmla="*/ 848226 w 911207"/>
              <a:gd name="connsiteY16" fmla="*/ 1072462 h 1791347"/>
              <a:gd name="connsiteX17" fmla="*/ 861260 w 911207"/>
              <a:gd name="connsiteY17" fmla="*/ 1095523 h 1791347"/>
              <a:gd name="connsiteX18" fmla="*/ 656723 w 911207"/>
              <a:gd name="connsiteY18" fmla="*/ 1205812 h 1791347"/>
              <a:gd name="connsiteX19" fmla="*/ 740944 w 911207"/>
              <a:gd name="connsiteY19" fmla="*/ 1132620 h 1791347"/>
              <a:gd name="connsiteX20" fmla="*/ 616618 w 911207"/>
              <a:gd name="connsiteY20" fmla="*/ 1174730 h 1791347"/>
              <a:gd name="connsiteX21" fmla="*/ 632661 w 911207"/>
              <a:gd name="connsiteY21" fmla="*/ 1213833 h 1791347"/>
              <a:gd name="connsiteX22" fmla="*/ 566486 w 911207"/>
              <a:gd name="connsiteY22" fmla="*/ 1258950 h 1791347"/>
              <a:gd name="connsiteX23" fmla="*/ 565483 w 911207"/>
              <a:gd name="connsiteY23" fmla="*/ 1303067 h 1791347"/>
              <a:gd name="connsiteX24" fmla="*/ 436144 w 911207"/>
              <a:gd name="connsiteY24" fmla="*/ 1404332 h 1791347"/>
              <a:gd name="connsiteX25" fmla="*/ 381000 w 911207"/>
              <a:gd name="connsiteY25" fmla="*/ 1424386 h 1791347"/>
              <a:gd name="connsiteX26" fmla="*/ 432135 w 911207"/>
              <a:gd name="connsiteY26" fmla="*/ 1385282 h 1791347"/>
              <a:gd name="connsiteX27" fmla="*/ 317834 w 911207"/>
              <a:gd name="connsiteY27" fmla="*/ 1436417 h 1791347"/>
              <a:gd name="connsiteX28" fmla="*/ 329866 w 911207"/>
              <a:gd name="connsiteY28" fmla="*/ 1387287 h 1791347"/>
              <a:gd name="connsiteX29" fmla="*/ 268705 w 911207"/>
              <a:gd name="connsiteY29" fmla="*/ 1429398 h 1791347"/>
              <a:gd name="connsiteX30" fmla="*/ 234615 w 911207"/>
              <a:gd name="connsiteY30" fmla="*/ 1402327 h 1791347"/>
              <a:gd name="connsiteX31" fmla="*/ 214563 w 911207"/>
              <a:gd name="connsiteY31" fmla="*/ 1415362 h 1791347"/>
              <a:gd name="connsiteX32" fmla="*/ 273718 w 911207"/>
              <a:gd name="connsiteY32" fmla="*/ 1474516 h 1791347"/>
              <a:gd name="connsiteX33" fmla="*/ 220578 w 911207"/>
              <a:gd name="connsiteY33" fmla="*/ 1510611 h 1791347"/>
              <a:gd name="connsiteX34" fmla="*/ 212557 w 911207"/>
              <a:gd name="connsiteY34" fmla="*/ 1491561 h 1791347"/>
              <a:gd name="connsiteX35" fmla="*/ 176462 w 911207"/>
              <a:gd name="connsiteY35" fmla="*/ 1487550 h 1791347"/>
              <a:gd name="connsiteX36" fmla="*/ 186489 w 911207"/>
              <a:gd name="connsiteY36" fmla="*/ 1511614 h 1791347"/>
              <a:gd name="connsiteX37" fmla="*/ 113297 w 911207"/>
              <a:gd name="connsiteY37" fmla="*/ 1520636 h 1791347"/>
              <a:gd name="connsiteX38" fmla="*/ 133350 w 911207"/>
              <a:gd name="connsiteY38" fmla="*/ 1541692 h 1791347"/>
              <a:gd name="connsiteX39" fmla="*/ 90237 w 911207"/>
              <a:gd name="connsiteY39" fmla="*/ 1568762 h 1791347"/>
              <a:gd name="connsiteX40" fmla="*/ 106278 w 911207"/>
              <a:gd name="connsiteY40" fmla="*/ 1581794 h 1791347"/>
              <a:gd name="connsiteX41" fmla="*/ 130341 w 911207"/>
              <a:gd name="connsiteY41" fmla="*/ 1569764 h 1791347"/>
              <a:gd name="connsiteX42" fmla="*/ 97254 w 911207"/>
              <a:gd name="connsiteY42" fmla="*/ 1638944 h 1791347"/>
              <a:gd name="connsiteX43" fmla="*/ 74194 w 911207"/>
              <a:gd name="connsiteY43" fmla="*/ 1630923 h 1791347"/>
              <a:gd name="connsiteX44" fmla="*/ 54141 w 911207"/>
              <a:gd name="connsiteY44" fmla="*/ 1661001 h 1791347"/>
              <a:gd name="connsiteX45" fmla="*/ 79208 w 911207"/>
              <a:gd name="connsiteY45" fmla="*/ 1682057 h 1791347"/>
              <a:gd name="connsiteX46" fmla="*/ 77202 w 911207"/>
              <a:gd name="connsiteY46" fmla="*/ 1708124 h 1791347"/>
              <a:gd name="connsiteX47" fmla="*/ 53139 w 911207"/>
              <a:gd name="connsiteY47" fmla="*/ 1746224 h 1791347"/>
              <a:gd name="connsiteX48" fmla="*/ 64168 w 911207"/>
              <a:gd name="connsiteY48" fmla="*/ 1777305 h 1791347"/>
              <a:gd name="connsiteX49" fmla="*/ 59155 w 911207"/>
              <a:gd name="connsiteY49" fmla="*/ 1788333 h 1791347"/>
              <a:gd name="connsiteX50" fmla="*/ 22057 w 911207"/>
              <a:gd name="connsiteY50" fmla="*/ 1791340 h 1791347"/>
              <a:gd name="connsiteX51" fmla="*/ 34089 w 911207"/>
              <a:gd name="connsiteY51" fmla="*/ 1746221 h 1791347"/>
              <a:gd name="connsiteX52" fmla="*/ 17044 w 911207"/>
              <a:gd name="connsiteY52" fmla="*/ 1737198 h 1791347"/>
              <a:gd name="connsiteX53" fmla="*/ 17044 w 911207"/>
              <a:gd name="connsiteY53" fmla="*/ 1766274 h 1791347"/>
              <a:gd name="connsiteX54" fmla="*/ 0 w 911207"/>
              <a:gd name="connsiteY54" fmla="*/ 1784322 h 1791347"/>
              <a:gd name="connsiteX0" fmla="*/ 37101 w 912214"/>
              <a:gd name="connsiteY0" fmla="*/ 45767 h 1791347"/>
              <a:gd name="connsiteX1" fmla="*/ 72193 w 912214"/>
              <a:gd name="connsiteY1" fmla="*/ 91888 h 1791347"/>
              <a:gd name="connsiteX2" fmla="*/ 100267 w 912214"/>
              <a:gd name="connsiteY2" fmla="*/ 17694 h 1791347"/>
              <a:gd name="connsiteX3" fmla="*/ 151401 w 912214"/>
              <a:gd name="connsiteY3" fmla="*/ 50780 h 1791347"/>
              <a:gd name="connsiteX4" fmla="*/ 243643 w 912214"/>
              <a:gd name="connsiteY4" fmla="*/ 74844 h 1791347"/>
              <a:gd name="connsiteX5" fmla="*/ 411083 w 912214"/>
              <a:gd name="connsiteY5" fmla="*/ 6665 h 1791347"/>
              <a:gd name="connsiteX6" fmla="*/ 503325 w 912214"/>
              <a:gd name="connsiteY6" fmla="*/ 12680 h 1791347"/>
              <a:gd name="connsiteX7" fmla="*/ 677783 w 912214"/>
              <a:gd name="connsiteY7" fmla="*/ 95899 h 1791347"/>
              <a:gd name="connsiteX8" fmla="*/ 741951 w 912214"/>
              <a:gd name="connsiteY8" fmla="*/ 86875 h 1791347"/>
              <a:gd name="connsiteX9" fmla="*/ 780051 w 912214"/>
              <a:gd name="connsiteY9" fmla="*/ 507980 h 1791347"/>
              <a:gd name="connsiteX10" fmla="*/ 841212 w 912214"/>
              <a:gd name="connsiteY10" fmla="*/ 617267 h 1791347"/>
              <a:gd name="connsiteX11" fmla="*/ 911396 w 912214"/>
              <a:gd name="connsiteY11" fmla="*/ 757636 h 1791347"/>
              <a:gd name="connsiteX12" fmla="*/ 878309 w 912214"/>
              <a:gd name="connsiteY12" fmla="*/ 864917 h 1791347"/>
              <a:gd name="connsiteX13" fmla="*/ 859260 w 912214"/>
              <a:gd name="connsiteY13" fmla="*/ 933096 h 1791347"/>
              <a:gd name="connsiteX14" fmla="*/ 885328 w 912214"/>
              <a:gd name="connsiteY14" fmla="*/ 968188 h 1791347"/>
              <a:gd name="connsiteX15" fmla="*/ 886331 w 912214"/>
              <a:gd name="connsiteY15" fmla="*/ 1018319 h 1791347"/>
              <a:gd name="connsiteX16" fmla="*/ 849233 w 912214"/>
              <a:gd name="connsiteY16" fmla="*/ 1072462 h 1791347"/>
              <a:gd name="connsiteX17" fmla="*/ 862267 w 912214"/>
              <a:gd name="connsiteY17" fmla="*/ 1095523 h 1791347"/>
              <a:gd name="connsiteX18" fmla="*/ 657730 w 912214"/>
              <a:gd name="connsiteY18" fmla="*/ 1205812 h 1791347"/>
              <a:gd name="connsiteX19" fmla="*/ 741951 w 912214"/>
              <a:gd name="connsiteY19" fmla="*/ 1132620 h 1791347"/>
              <a:gd name="connsiteX20" fmla="*/ 617625 w 912214"/>
              <a:gd name="connsiteY20" fmla="*/ 1174730 h 1791347"/>
              <a:gd name="connsiteX21" fmla="*/ 633668 w 912214"/>
              <a:gd name="connsiteY21" fmla="*/ 1213833 h 1791347"/>
              <a:gd name="connsiteX22" fmla="*/ 567493 w 912214"/>
              <a:gd name="connsiteY22" fmla="*/ 1258950 h 1791347"/>
              <a:gd name="connsiteX23" fmla="*/ 566490 w 912214"/>
              <a:gd name="connsiteY23" fmla="*/ 1303067 h 1791347"/>
              <a:gd name="connsiteX24" fmla="*/ 437151 w 912214"/>
              <a:gd name="connsiteY24" fmla="*/ 1404332 h 1791347"/>
              <a:gd name="connsiteX25" fmla="*/ 382007 w 912214"/>
              <a:gd name="connsiteY25" fmla="*/ 1424386 h 1791347"/>
              <a:gd name="connsiteX26" fmla="*/ 433142 w 912214"/>
              <a:gd name="connsiteY26" fmla="*/ 1385282 h 1791347"/>
              <a:gd name="connsiteX27" fmla="*/ 318841 w 912214"/>
              <a:gd name="connsiteY27" fmla="*/ 1436417 h 1791347"/>
              <a:gd name="connsiteX28" fmla="*/ 330873 w 912214"/>
              <a:gd name="connsiteY28" fmla="*/ 1387287 h 1791347"/>
              <a:gd name="connsiteX29" fmla="*/ 269712 w 912214"/>
              <a:gd name="connsiteY29" fmla="*/ 1429398 h 1791347"/>
              <a:gd name="connsiteX30" fmla="*/ 235622 w 912214"/>
              <a:gd name="connsiteY30" fmla="*/ 1402327 h 1791347"/>
              <a:gd name="connsiteX31" fmla="*/ 215570 w 912214"/>
              <a:gd name="connsiteY31" fmla="*/ 1415362 h 1791347"/>
              <a:gd name="connsiteX32" fmla="*/ 274725 w 912214"/>
              <a:gd name="connsiteY32" fmla="*/ 1474516 h 1791347"/>
              <a:gd name="connsiteX33" fmla="*/ 221585 w 912214"/>
              <a:gd name="connsiteY33" fmla="*/ 1510611 h 1791347"/>
              <a:gd name="connsiteX34" fmla="*/ 213564 w 912214"/>
              <a:gd name="connsiteY34" fmla="*/ 1491561 h 1791347"/>
              <a:gd name="connsiteX35" fmla="*/ 177469 w 912214"/>
              <a:gd name="connsiteY35" fmla="*/ 1487550 h 1791347"/>
              <a:gd name="connsiteX36" fmla="*/ 187496 w 912214"/>
              <a:gd name="connsiteY36" fmla="*/ 1511614 h 1791347"/>
              <a:gd name="connsiteX37" fmla="*/ 114304 w 912214"/>
              <a:gd name="connsiteY37" fmla="*/ 1520636 h 1791347"/>
              <a:gd name="connsiteX38" fmla="*/ 134357 w 912214"/>
              <a:gd name="connsiteY38" fmla="*/ 1541692 h 1791347"/>
              <a:gd name="connsiteX39" fmla="*/ 91244 w 912214"/>
              <a:gd name="connsiteY39" fmla="*/ 1568762 h 1791347"/>
              <a:gd name="connsiteX40" fmla="*/ 107285 w 912214"/>
              <a:gd name="connsiteY40" fmla="*/ 1581794 h 1791347"/>
              <a:gd name="connsiteX41" fmla="*/ 131348 w 912214"/>
              <a:gd name="connsiteY41" fmla="*/ 1569764 h 1791347"/>
              <a:gd name="connsiteX42" fmla="*/ 98261 w 912214"/>
              <a:gd name="connsiteY42" fmla="*/ 1638944 h 1791347"/>
              <a:gd name="connsiteX43" fmla="*/ 75201 w 912214"/>
              <a:gd name="connsiteY43" fmla="*/ 1630923 h 1791347"/>
              <a:gd name="connsiteX44" fmla="*/ 55148 w 912214"/>
              <a:gd name="connsiteY44" fmla="*/ 1661001 h 1791347"/>
              <a:gd name="connsiteX45" fmla="*/ 80215 w 912214"/>
              <a:gd name="connsiteY45" fmla="*/ 1682057 h 1791347"/>
              <a:gd name="connsiteX46" fmla="*/ 78209 w 912214"/>
              <a:gd name="connsiteY46" fmla="*/ 1708124 h 1791347"/>
              <a:gd name="connsiteX47" fmla="*/ 54146 w 912214"/>
              <a:gd name="connsiteY47" fmla="*/ 1746224 h 1791347"/>
              <a:gd name="connsiteX48" fmla="*/ 65175 w 912214"/>
              <a:gd name="connsiteY48" fmla="*/ 1777305 h 1791347"/>
              <a:gd name="connsiteX49" fmla="*/ 60162 w 912214"/>
              <a:gd name="connsiteY49" fmla="*/ 1788333 h 1791347"/>
              <a:gd name="connsiteX50" fmla="*/ 23064 w 912214"/>
              <a:gd name="connsiteY50" fmla="*/ 1791340 h 1791347"/>
              <a:gd name="connsiteX51" fmla="*/ 35096 w 912214"/>
              <a:gd name="connsiteY51" fmla="*/ 1746221 h 1791347"/>
              <a:gd name="connsiteX52" fmla="*/ 18051 w 912214"/>
              <a:gd name="connsiteY52" fmla="*/ 1737198 h 1791347"/>
              <a:gd name="connsiteX53" fmla="*/ 18051 w 912214"/>
              <a:gd name="connsiteY53" fmla="*/ 1766274 h 1791347"/>
              <a:gd name="connsiteX54" fmla="*/ 1007 w 912214"/>
              <a:gd name="connsiteY54" fmla="*/ 1784322 h 1791347"/>
              <a:gd name="connsiteX55" fmla="*/ 2010 w 912214"/>
              <a:gd name="connsiteY55" fmla="*/ 1783319 h 1791347"/>
              <a:gd name="connsiteX0" fmla="*/ 64168 w 939281"/>
              <a:gd name="connsiteY0" fmla="*/ 45767 h 1791347"/>
              <a:gd name="connsiteX1" fmla="*/ 99260 w 939281"/>
              <a:gd name="connsiteY1" fmla="*/ 91888 h 1791347"/>
              <a:gd name="connsiteX2" fmla="*/ 127334 w 939281"/>
              <a:gd name="connsiteY2" fmla="*/ 17694 h 1791347"/>
              <a:gd name="connsiteX3" fmla="*/ 178468 w 939281"/>
              <a:gd name="connsiteY3" fmla="*/ 50780 h 1791347"/>
              <a:gd name="connsiteX4" fmla="*/ 270710 w 939281"/>
              <a:gd name="connsiteY4" fmla="*/ 74844 h 1791347"/>
              <a:gd name="connsiteX5" fmla="*/ 438150 w 939281"/>
              <a:gd name="connsiteY5" fmla="*/ 6665 h 1791347"/>
              <a:gd name="connsiteX6" fmla="*/ 530392 w 939281"/>
              <a:gd name="connsiteY6" fmla="*/ 12680 h 1791347"/>
              <a:gd name="connsiteX7" fmla="*/ 704850 w 939281"/>
              <a:gd name="connsiteY7" fmla="*/ 95899 h 1791347"/>
              <a:gd name="connsiteX8" fmla="*/ 769018 w 939281"/>
              <a:gd name="connsiteY8" fmla="*/ 86875 h 1791347"/>
              <a:gd name="connsiteX9" fmla="*/ 807118 w 939281"/>
              <a:gd name="connsiteY9" fmla="*/ 507980 h 1791347"/>
              <a:gd name="connsiteX10" fmla="*/ 868279 w 939281"/>
              <a:gd name="connsiteY10" fmla="*/ 617267 h 1791347"/>
              <a:gd name="connsiteX11" fmla="*/ 938463 w 939281"/>
              <a:gd name="connsiteY11" fmla="*/ 757636 h 1791347"/>
              <a:gd name="connsiteX12" fmla="*/ 905376 w 939281"/>
              <a:gd name="connsiteY12" fmla="*/ 864917 h 1791347"/>
              <a:gd name="connsiteX13" fmla="*/ 886327 w 939281"/>
              <a:gd name="connsiteY13" fmla="*/ 933096 h 1791347"/>
              <a:gd name="connsiteX14" fmla="*/ 912395 w 939281"/>
              <a:gd name="connsiteY14" fmla="*/ 968188 h 1791347"/>
              <a:gd name="connsiteX15" fmla="*/ 913398 w 939281"/>
              <a:gd name="connsiteY15" fmla="*/ 1018319 h 1791347"/>
              <a:gd name="connsiteX16" fmla="*/ 876300 w 939281"/>
              <a:gd name="connsiteY16" fmla="*/ 1072462 h 1791347"/>
              <a:gd name="connsiteX17" fmla="*/ 889334 w 939281"/>
              <a:gd name="connsiteY17" fmla="*/ 1095523 h 1791347"/>
              <a:gd name="connsiteX18" fmla="*/ 684797 w 939281"/>
              <a:gd name="connsiteY18" fmla="*/ 1205812 h 1791347"/>
              <a:gd name="connsiteX19" fmla="*/ 769018 w 939281"/>
              <a:gd name="connsiteY19" fmla="*/ 1132620 h 1791347"/>
              <a:gd name="connsiteX20" fmla="*/ 644692 w 939281"/>
              <a:gd name="connsiteY20" fmla="*/ 1174730 h 1791347"/>
              <a:gd name="connsiteX21" fmla="*/ 660735 w 939281"/>
              <a:gd name="connsiteY21" fmla="*/ 1213833 h 1791347"/>
              <a:gd name="connsiteX22" fmla="*/ 594560 w 939281"/>
              <a:gd name="connsiteY22" fmla="*/ 1258950 h 1791347"/>
              <a:gd name="connsiteX23" fmla="*/ 593557 w 939281"/>
              <a:gd name="connsiteY23" fmla="*/ 1303067 h 1791347"/>
              <a:gd name="connsiteX24" fmla="*/ 464218 w 939281"/>
              <a:gd name="connsiteY24" fmla="*/ 1404332 h 1791347"/>
              <a:gd name="connsiteX25" fmla="*/ 409074 w 939281"/>
              <a:gd name="connsiteY25" fmla="*/ 1424386 h 1791347"/>
              <a:gd name="connsiteX26" fmla="*/ 460209 w 939281"/>
              <a:gd name="connsiteY26" fmla="*/ 1385282 h 1791347"/>
              <a:gd name="connsiteX27" fmla="*/ 345908 w 939281"/>
              <a:gd name="connsiteY27" fmla="*/ 1436417 h 1791347"/>
              <a:gd name="connsiteX28" fmla="*/ 357940 w 939281"/>
              <a:gd name="connsiteY28" fmla="*/ 1387287 h 1791347"/>
              <a:gd name="connsiteX29" fmla="*/ 296779 w 939281"/>
              <a:gd name="connsiteY29" fmla="*/ 1429398 h 1791347"/>
              <a:gd name="connsiteX30" fmla="*/ 262689 w 939281"/>
              <a:gd name="connsiteY30" fmla="*/ 1402327 h 1791347"/>
              <a:gd name="connsiteX31" fmla="*/ 242637 w 939281"/>
              <a:gd name="connsiteY31" fmla="*/ 1415362 h 1791347"/>
              <a:gd name="connsiteX32" fmla="*/ 301792 w 939281"/>
              <a:gd name="connsiteY32" fmla="*/ 1474516 h 1791347"/>
              <a:gd name="connsiteX33" fmla="*/ 248652 w 939281"/>
              <a:gd name="connsiteY33" fmla="*/ 1510611 h 1791347"/>
              <a:gd name="connsiteX34" fmla="*/ 240631 w 939281"/>
              <a:gd name="connsiteY34" fmla="*/ 1491561 h 1791347"/>
              <a:gd name="connsiteX35" fmla="*/ 204536 w 939281"/>
              <a:gd name="connsiteY35" fmla="*/ 1487550 h 1791347"/>
              <a:gd name="connsiteX36" fmla="*/ 214563 w 939281"/>
              <a:gd name="connsiteY36" fmla="*/ 1511614 h 1791347"/>
              <a:gd name="connsiteX37" fmla="*/ 141371 w 939281"/>
              <a:gd name="connsiteY37" fmla="*/ 1520636 h 1791347"/>
              <a:gd name="connsiteX38" fmla="*/ 161424 w 939281"/>
              <a:gd name="connsiteY38" fmla="*/ 1541692 h 1791347"/>
              <a:gd name="connsiteX39" fmla="*/ 118311 w 939281"/>
              <a:gd name="connsiteY39" fmla="*/ 1568762 h 1791347"/>
              <a:gd name="connsiteX40" fmla="*/ 134352 w 939281"/>
              <a:gd name="connsiteY40" fmla="*/ 1581794 h 1791347"/>
              <a:gd name="connsiteX41" fmla="*/ 158415 w 939281"/>
              <a:gd name="connsiteY41" fmla="*/ 1569764 h 1791347"/>
              <a:gd name="connsiteX42" fmla="*/ 125328 w 939281"/>
              <a:gd name="connsiteY42" fmla="*/ 1638944 h 1791347"/>
              <a:gd name="connsiteX43" fmla="*/ 102268 w 939281"/>
              <a:gd name="connsiteY43" fmla="*/ 1630923 h 1791347"/>
              <a:gd name="connsiteX44" fmla="*/ 82215 w 939281"/>
              <a:gd name="connsiteY44" fmla="*/ 1661001 h 1791347"/>
              <a:gd name="connsiteX45" fmla="*/ 107282 w 939281"/>
              <a:gd name="connsiteY45" fmla="*/ 1682057 h 1791347"/>
              <a:gd name="connsiteX46" fmla="*/ 105276 w 939281"/>
              <a:gd name="connsiteY46" fmla="*/ 1708124 h 1791347"/>
              <a:gd name="connsiteX47" fmla="*/ 81213 w 939281"/>
              <a:gd name="connsiteY47" fmla="*/ 1746224 h 1791347"/>
              <a:gd name="connsiteX48" fmla="*/ 92242 w 939281"/>
              <a:gd name="connsiteY48" fmla="*/ 1777305 h 1791347"/>
              <a:gd name="connsiteX49" fmla="*/ 87229 w 939281"/>
              <a:gd name="connsiteY49" fmla="*/ 1788333 h 1791347"/>
              <a:gd name="connsiteX50" fmla="*/ 50131 w 939281"/>
              <a:gd name="connsiteY50" fmla="*/ 1791340 h 1791347"/>
              <a:gd name="connsiteX51" fmla="*/ 62163 w 939281"/>
              <a:gd name="connsiteY51" fmla="*/ 1746221 h 1791347"/>
              <a:gd name="connsiteX52" fmla="*/ 45118 w 939281"/>
              <a:gd name="connsiteY52" fmla="*/ 1737198 h 1791347"/>
              <a:gd name="connsiteX53" fmla="*/ 45118 w 939281"/>
              <a:gd name="connsiteY53" fmla="*/ 1766274 h 1791347"/>
              <a:gd name="connsiteX54" fmla="*/ 28074 w 939281"/>
              <a:gd name="connsiteY54" fmla="*/ 1784322 h 1791347"/>
              <a:gd name="connsiteX55" fmla="*/ 1 w 939281"/>
              <a:gd name="connsiteY55" fmla="*/ 1752238 h 1791347"/>
              <a:gd name="connsiteX0" fmla="*/ 66246 w 941359"/>
              <a:gd name="connsiteY0" fmla="*/ 45767 h 1791347"/>
              <a:gd name="connsiteX1" fmla="*/ 101338 w 941359"/>
              <a:gd name="connsiteY1" fmla="*/ 91888 h 1791347"/>
              <a:gd name="connsiteX2" fmla="*/ 129412 w 941359"/>
              <a:gd name="connsiteY2" fmla="*/ 17694 h 1791347"/>
              <a:gd name="connsiteX3" fmla="*/ 180546 w 941359"/>
              <a:gd name="connsiteY3" fmla="*/ 50780 h 1791347"/>
              <a:gd name="connsiteX4" fmla="*/ 272788 w 941359"/>
              <a:gd name="connsiteY4" fmla="*/ 74844 h 1791347"/>
              <a:gd name="connsiteX5" fmla="*/ 440228 w 941359"/>
              <a:gd name="connsiteY5" fmla="*/ 6665 h 1791347"/>
              <a:gd name="connsiteX6" fmla="*/ 532470 w 941359"/>
              <a:gd name="connsiteY6" fmla="*/ 12680 h 1791347"/>
              <a:gd name="connsiteX7" fmla="*/ 706928 w 941359"/>
              <a:gd name="connsiteY7" fmla="*/ 95899 h 1791347"/>
              <a:gd name="connsiteX8" fmla="*/ 771096 w 941359"/>
              <a:gd name="connsiteY8" fmla="*/ 86875 h 1791347"/>
              <a:gd name="connsiteX9" fmla="*/ 809196 w 941359"/>
              <a:gd name="connsiteY9" fmla="*/ 507980 h 1791347"/>
              <a:gd name="connsiteX10" fmla="*/ 870357 w 941359"/>
              <a:gd name="connsiteY10" fmla="*/ 617267 h 1791347"/>
              <a:gd name="connsiteX11" fmla="*/ 940541 w 941359"/>
              <a:gd name="connsiteY11" fmla="*/ 757636 h 1791347"/>
              <a:gd name="connsiteX12" fmla="*/ 907454 w 941359"/>
              <a:gd name="connsiteY12" fmla="*/ 864917 h 1791347"/>
              <a:gd name="connsiteX13" fmla="*/ 888405 w 941359"/>
              <a:gd name="connsiteY13" fmla="*/ 933096 h 1791347"/>
              <a:gd name="connsiteX14" fmla="*/ 914473 w 941359"/>
              <a:gd name="connsiteY14" fmla="*/ 968188 h 1791347"/>
              <a:gd name="connsiteX15" fmla="*/ 915476 w 941359"/>
              <a:gd name="connsiteY15" fmla="*/ 1018319 h 1791347"/>
              <a:gd name="connsiteX16" fmla="*/ 878378 w 941359"/>
              <a:gd name="connsiteY16" fmla="*/ 1072462 h 1791347"/>
              <a:gd name="connsiteX17" fmla="*/ 891412 w 941359"/>
              <a:gd name="connsiteY17" fmla="*/ 1095523 h 1791347"/>
              <a:gd name="connsiteX18" fmla="*/ 686875 w 941359"/>
              <a:gd name="connsiteY18" fmla="*/ 1205812 h 1791347"/>
              <a:gd name="connsiteX19" fmla="*/ 771096 w 941359"/>
              <a:gd name="connsiteY19" fmla="*/ 1132620 h 1791347"/>
              <a:gd name="connsiteX20" fmla="*/ 646770 w 941359"/>
              <a:gd name="connsiteY20" fmla="*/ 1174730 h 1791347"/>
              <a:gd name="connsiteX21" fmla="*/ 662813 w 941359"/>
              <a:gd name="connsiteY21" fmla="*/ 1213833 h 1791347"/>
              <a:gd name="connsiteX22" fmla="*/ 596638 w 941359"/>
              <a:gd name="connsiteY22" fmla="*/ 1258950 h 1791347"/>
              <a:gd name="connsiteX23" fmla="*/ 595635 w 941359"/>
              <a:gd name="connsiteY23" fmla="*/ 1303067 h 1791347"/>
              <a:gd name="connsiteX24" fmla="*/ 466296 w 941359"/>
              <a:gd name="connsiteY24" fmla="*/ 1404332 h 1791347"/>
              <a:gd name="connsiteX25" fmla="*/ 411152 w 941359"/>
              <a:gd name="connsiteY25" fmla="*/ 1424386 h 1791347"/>
              <a:gd name="connsiteX26" fmla="*/ 462287 w 941359"/>
              <a:gd name="connsiteY26" fmla="*/ 1385282 h 1791347"/>
              <a:gd name="connsiteX27" fmla="*/ 347986 w 941359"/>
              <a:gd name="connsiteY27" fmla="*/ 1436417 h 1791347"/>
              <a:gd name="connsiteX28" fmla="*/ 360018 w 941359"/>
              <a:gd name="connsiteY28" fmla="*/ 1387287 h 1791347"/>
              <a:gd name="connsiteX29" fmla="*/ 298857 w 941359"/>
              <a:gd name="connsiteY29" fmla="*/ 1429398 h 1791347"/>
              <a:gd name="connsiteX30" fmla="*/ 264767 w 941359"/>
              <a:gd name="connsiteY30" fmla="*/ 1402327 h 1791347"/>
              <a:gd name="connsiteX31" fmla="*/ 244715 w 941359"/>
              <a:gd name="connsiteY31" fmla="*/ 1415362 h 1791347"/>
              <a:gd name="connsiteX32" fmla="*/ 303870 w 941359"/>
              <a:gd name="connsiteY32" fmla="*/ 1474516 h 1791347"/>
              <a:gd name="connsiteX33" fmla="*/ 250730 w 941359"/>
              <a:gd name="connsiteY33" fmla="*/ 1510611 h 1791347"/>
              <a:gd name="connsiteX34" fmla="*/ 242709 w 941359"/>
              <a:gd name="connsiteY34" fmla="*/ 1491561 h 1791347"/>
              <a:gd name="connsiteX35" fmla="*/ 206614 w 941359"/>
              <a:gd name="connsiteY35" fmla="*/ 1487550 h 1791347"/>
              <a:gd name="connsiteX36" fmla="*/ 216641 w 941359"/>
              <a:gd name="connsiteY36" fmla="*/ 1511614 h 1791347"/>
              <a:gd name="connsiteX37" fmla="*/ 143449 w 941359"/>
              <a:gd name="connsiteY37" fmla="*/ 1520636 h 1791347"/>
              <a:gd name="connsiteX38" fmla="*/ 163502 w 941359"/>
              <a:gd name="connsiteY38" fmla="*/ 1541692 h 1791347"/>
              <a:gd name="connsiteX39" fmla="*/ 120389 w 941359"/>
              <a:gd name="connsiteY39" fmla="*/ 1568762 h 1791347"/>
              <a:gd name="connsiteX40" fmla="*/ 136430 w 941359"/>
              <a:gd name="connsiteY40" fmla="*/ 1581794 h 1791347"/>
              <a:gd name="connsiteX41" fmla="*/ 160493 w 941359"/>
              <a:gd name="connsiteY41" fmla="*/ 1569764 h 1791347"/>
              <a:gd name="connsiteX42" fmla="*/ 127406 w 941359"/>
              <a:gd name="connsiteY42" fmla="*/ 1638944 h 1791347"/>
              <a:gd name="connsiteX43" fmla="*/ 104346 w 941359"/>
              <a:gd name="connsiteY43" fmla="*/ 1630923 h 1791347"/>
              <a:gd name="connsiteX44" fmla="*/ 84293 w 941359"/>
              <a:gd name="connsiteY44" fmla="*/ 1661001 h 1791347"/>
              <a:gd name="connsiteX45" fmla="*/ 109360 w 941359"/>
              <a:gd name="connsiteY45" fmla="*/ 1682057 h 1791347"/>
              <a:gd name="connsiteX46" fmla="*/ 107354 w 941359"/>
              <a:gd name="connsiteY46" fmla="*/ 1708124 h 1791347"/>
              <a:gd name="connsiteX47" fmla="*/ 83291 w 941359"/>
              <a:gd name="connsiteY47" fmla="*/ 1746224 h 1791347"/>
              <a:gd name="connsiteX48" fmla="*/ 94320 w 941359"/>
              <a:gd name="connsiteY48" fmla="*/ 1777305 h 1791347"/>
              <a:gd name="connsiteX49" fmla="*/ 89307 w 941359"/>
              <a:gd name="connsiteY49" fmla="*/ 1788333 h 1791347"/>
              <a:gd name="connsiteX50" fmla="*/ 52209 w 941359"/>
              <a:gd name="connsiteY50" fmla="*/ 1791340 h 1791347"/>
              <a:gd name="connsiteX51" fmla="*/ 64241 w 941359"/>
              <a:gd name="connsiteY51" fmla="*/ 1746221 h 1791347"/>
              <a:gd name="connsiteX52" fmla="*/ 47196 w 941359"/>
              <a:gd name="connsiteY52" fmla="*/ 1737198 h 1791347"/>
              <a:gd name="connsiteX53" fmla="*/ 47196 w 941359"/>
              <a:gd name="connsiteY53" fmla="*/ 1766274 h 1791347"/>
              <a:gd name="connsiteX54" fmla="*/ 30152 w 941359"/>
              <a:gd name="connsiteY54" fmla="*/ 1784322 h 1791347"/>
              <a:gd name="connsiteX55" fmla="*/ 2079 w 941359"/>
              <a:gd name="connsiteY55" fmla="*/ 1752238 h 1791347"/>
              <a:gd name="connsiteX56" fmla="*/ 2080 w 941359"/>
              <a:gd name="connsiteY56" fmla="*/ 1751235 h 1791347"/>
              <a:gd name="connsiteX0" fmla="*/ 66246 w 941359"/>
              <a:gd name="connsiteY0" fmla="*/ 45767 h 1791347"/>
              <a:gd name="connsiteX1" fmla="*/ 101338 w 941359"/>
              <a:gd name="connsiteY1" fmla="*/ 91888 h 1791347"/>
              <a:gd name="connsiteX2" fmla="*/ 129412 w 941359"/>
              <a:gd name="connsiteY2" fmla="*/ 17694 h 1791347"/>
              <a:gd name="connsiteX3" fmla="*/ 180546 w 941359"/>
              <a:gd name="connsiteY3" fmla="*/ 50780 h 1791347"/>
              <a:gd name="connsiteX4" fmla="*/ 272788 w 941359"/>
              <a:gd name="connsiteY4" fmla="*/ 74844 h 1791347"/>
              <a:gd name="connsiteX5" fmla="*/ 440228 w 941359"/>
              <a:gd name="connsiteY5" fmla="*/ 6665 h 1791347"/>
              <a:gd name="connsiteX6" fmla="*/ 532470 w 941359"/>
              <a:gd name="connsiteY6" fmla="*/ 12680 h 1791347"/>
              <a:gd name="connsiteX7" fmla="*/ 706928 w 941359"/>
              <a:gd name="connsiteY7" fmla="*/ 95899 h 1791347"/>
              <a:gd name="connsiteX8" fmla="*/ 771096 w 941359"/>
              <a:gd name="connsiteY8" fmla="*/ 86875 h 1791347"/>
              <a:gd name="connsiteX9" fmla="*/ 809196 w 941359"/>
              <a:gd name="connsiteY9" fmla="*/ 507980 h 1791347"/>
              <a:gd name="connsiteX10" fmla="*/ 870357 w 941359"/>
              <a:gd name="connsiteY10" fmla="*/ 617267 h 1791347"/>
              <a:gd name="connsiteX11" fmla="*/ 940541 w 941359"/>
              <a:gd name="connsiteY11" fmla="*/ 757636 h 1791347"/>
              <a:gd name="connsiteX12" fmla="*/ 907454 w 941359"/>
              <a:gd name="connsiteY12" fmla="*/ 864917 h 1791347"/>
              <a:gd name="connsiteX13" fmla="*/ 888405 w 941359"/>
              <a:gd name="connsiteY13" fmla="*/ 933096 h 1791347"/>
              <a:gd name="connsiteX14" fmla="*/ 914473 w 941359"/>
              <a:gd name="connsiteY14" fmla="*/ 968188 h 1791347"/>
              <a:gd name="connsiteX15" fmla="*/ 915476 w 941359"/>
              <a:gd name="connsiteY15" fmla="*/ 1018319 h 1791347"/>
              <a:gd name="connsiteX16" fmla="*/ 878378 w 941359"/>
              <a:gd name="connsiteY16" fmla="*/ 1072462 h 1791347"/>
              <a:gd name="connsiteX17" fmla="*/ 891412 w 941359"/>
              <a:gd name="connsiteY17" fmla="*/ 1095523 h 1791347"/>
              <a:gd name="connsiteX18" fmla="*/ 686875 w 941359"/>
              <a:gd name="connsiteY18" fmla="*/ 1205812 h 1791347"/>
              <a:gd name="connsiteX19" fmla="*/ 771096 w 941359"/>
              <a:gd name="connsiteY19" fmla="*/ 1132620 h 1791347"/>
              <a:gd name="connsiteX20" fmla="*/ 646770 w 941359"/>
              <a:gd name="connsiteY20" fmla="*/ 1174730 h 1791347"/>
              <a:gd name="connsiteX21" fmla="*/ 662813 w 941359"/>
              <a:gd name="connsiteY21" fmla="*/ 1213833 h 1791347"/>
              <a:gd name="connsiteX22" fmla="*/ 596638 w 941359"/>
              <a:gd name="connsiteY22" fmla="*/ 1258950 h 1791347"/>
              <a:gd name="connsiteX23" fmla="*/ 595635 w 941359"/>
              <a:gd name="connsiteY23" fmla="*/ 1303067 h 1791347"/>
              <a:gd name="connsiteX24" fmla="*/ 466296 w 941359"/>
              <a:gd name="connsiteY24" fmla="*/ 1404332 h 1791347"/>
              <a:gd name="connsiteX25" fmla="*/ 411152 w 941359"/>
              <a:gd name="connsiteY25" fmla="*/ 1424386 h 1791347"/>
              <a:gd name="connsiteX26" fmla="*/ 462287 w 941359"/>
              <a:gd name="connsiteY26" fmla="*/ 1385282 h 1791347"/>
              <a:gd name="connsiteX27" fmla="*/ 347986 w 941359"/>
              <a:gd name="connsiteY27" fmla="*/ 1436417 h 1791347"/>
              <a:gd name="connsiteX28" fmla="*/ 360018 w 941359"/>
              <a:gd name="connsiteY28" fmla="*/ 1387287 h 1791347"/>
              <a:gd name="connsiteX29" fmla="*/ 298857 w 941359"/>
              <a:gd name="connsiteY29" fmla="*/ 1429398 h 1791347"/>
              <a:gd name="connsiteX30" fmla="*/ 264767 w 941359"/>
              <a:gd name="connsiteY30" fmla="*/ 1402327 h 1791347"/>
              <a:gd name="connsiteX31" fmla="*/ 244715 w 941359"/>
              <a:gd name="connsiteY31" fmla="*/ 1415362 h 1791347"/>
              <a:gd name="connsiteX32" fmla="*/ 303870 w 941359"/>
              <a:gd name="connsiteY32" fmla="*/ 1474516 h 1791347"/>
              <a:gd name="connsiteX33" fmla="*/ 250730 w 941359"/>
              <a:gd name="connsiteY33" fmla="*/ 1510611 h 1791347"/>
              <a:gd name="connsiteX34" fmla="*/ 242709 w 941359"/>
              <a:gd name="connsiteY34" fmla="*/ 1491561 h 1791347"/>
              <a:gd name="connsiteX35" fmla="*/ 206614 w 941359"/>
              <a:gd name="connsiteY35" fmla="*/ 1487550 h 1791347"/>
              <a:gd name="connsiteX36" fmla="*/ 216641 w 941359"/>
              <a:gd name="connsiteY36" fmla="*/ 1511614 h 1791347"/>
              <a:gd name="connsiteX37" fmla="*/ 143449 w 941359"/>
              <a:gd name="connsiteY37" fmla="*/ 1520636 h 1791347"/>
              <a:gd name="connsiteX38" fmla="*/ 163502 w 941359"/>
              <a:gd name="connsiteY38" fmla="*/ 1541692 h 1791347"/>
              <a:gd name="connsiteX39" fmla="*/ 120389 w 941359"/>
              <a:gd name="connsiteY39" fmla="*/ 1568762 h 1791347"/>
              <a:gd name="connsiteX40" fmla="*/ 136430 w 941359"/>
              <a:gd name="connsiteY40" fmla="*/ 1581794 h 1791347"/>
              <a:gd name="connsiteX41" fmla="*/ 160493 w 941359"/>
              <a:gd name="connsiteY41" fmla="*/ 1569764 h 1791347"/>
              <a:gd name="connsiteX42" fmla="*/ 127406 w 941359"/>
              <a:gd name="connsiteY42" fmla="*/ 1638944 h 1791347"/>
              <a:gd name="connsiteX43" fmla="*/ 104346 w 941359"/>
              <a:gd name="connsiteY43" fmla="*/ 1630923 h 1791347"/>
              <a:gd name="connsiteX44" fmla="*/ 84293 w 941359"/>
              <a:gd name="connsiteY44" fmla="*/ 1661001 h 1791347"/>
              <a:gd name="connsiteX45" fmla="*/ 109360 w 941359"/>
              <a:gd name="connsiteY45" fmla="*/ 1682057 h 1791347"/>
              <a:gd name="connsiteX46" fmla="*/ 107354 w 941359"/>
              <a:gd name="connsiteY46" fmla="*/ 1708124 h 1791347"/>
              <a:gd name="connsiteX47" fmla="*/ 83291 w 941359"/>
              <a:gd name="connsiteY47" fmla="*/ 1746224 h 1791347"/>
              <a:gd name="connsiteX48" fmla="*/ 94320 w 941359"/>
              <a:gd name="connsiteY48" fmla="*/ 1777305 h 1791347"/>
              <a:gd name="connsiteX49" fmla="*/ 89307 w 941359"/>
              <a:gd name="connsiteY49" fmla="*/ 1788333 h 1791347"/>
              <a:gd name="connsiteX50" fmla="*/ 52209 w 941359"/>
              <a:gd name="connsiteY50" fmla="*/ 1791340 h 1791347"/>
              <a:gd name="connsiteX51" fmla="*/ 64241 w 941359"/>
              <a:gd name="connsiteY51" fmla="*/ 1746221 h 1791347"/>
              <a:gd name="connsiteX52" fmla="*/ 47196 w 941359"/>
              <a:gd name="connsiteY52" fmla="*/ 1737198 h 1791347"/>
              <a:gd name="connsiteX53" fmla="*/ 47196 w 941359"/>
              <a:gd name="connsiteY53" fmla="*/ 1766274 h 1791347"/>
              <a:gd name="connsiteX54" fmla="*/ 30152 w 941359"/>
              <a:gd name="connsiteY54" fmla="*/ 1784322 h 1791347"/>
              <a:gd name="connsiteX55" fmla="*/ 2079 w 941359"/>
              <a:gd name="connsiteY55" fmla="*/ 1752238 h 1791347"/>
              <a:gd name="connsiteX56" fmla="*/ 2080 w 941359"/>
              <a:gd name="connsiteY56" fmla="*/ 1751235 h 1791347"/>
              <a:gd name="connsiteX57" fmla="*/ 8096 w 941359"/>
              <a:gd name="connsiteY57" fmla="*/ 1749229 h 1791347"/>
              <a:gd name="connsiteX0" fmla="*/ 66246 w 941359"/>
              <a:gd name="connsiteY0" fmla="*/ 45767 h 1812397"/>
              <a:gd name="connsiteX1" fmla="*/ 101338 w 941359"/>
              <a:gd name="connsiteY1" fmla="*/ 91888 h 1812397"/>
              <a:gd name="connsiteX2" fmla="*/ 129412 w 941359"/>
              <a:gd name="connsiteY2" fmla="*/ 17694 h 1812397"/>
              <a:gd name="connsiteX3" fmla="*/ 180546 w 941359"/>
              <a:gd name="connsiteY3" fmla="*/ 50780 h 1812397"/>
              <a:gd name="connsiteX4" fmla="*/ 272788 w 941359"/>
              <a:gd name="connsiteY4" fmla="*/ 74844 h 1812397"/>
              <a:gd name="connsiteX5" fmla="*/ 440228 w 941359"/>
              <a:gd name="connsiteY5" fmla="*/ 6665 h 1812397"/>
              <a:gd name="connsiteX6" fmla="*/ 532470 w 941359"/>
              <a:gd name="connsiteY6" fmla="*/ 12680 h 1812397"/>
              <a:gd name="connsiteX7" fmla="*/ 706928 w 941359"/>
              <a:gd name="connsiteY7" fmla="*/ 95899 h 1812397"/>
              <a:gd name="connsiteX8" fmla="*/ 771096 w 941359"/>
              <a:gd name="connsiteY8" fmla="*/ 86875 h 1812397"/>
              <a:gd name="connsiteX9" fmla="*/ 809196 w 941359"/>
              <a:gd name="connsiteY9" fmla="*/ 507980 h 1812397"/>
              <a:gd name="connsiteX10" fmla="*/ 870357 w 941359"/>
              <a:gd name="connsiteY10" fmla="*/ 617267 h 1812397"/>
              <a:gd name="connsiteX11" fmla="*/ 940541 w 941359"/>
              <a:gd name="connsiteY11" fmla="*/ 757636 h 1812397"/>
              <a:gd name="connsiteX12" fmla="*/ 907454 w 941359"/>
              <a:gd name="connsiteY12" fmla="*/ 864917 h 1812397"/>
              <a:gd name="connsiteX13" fmla="*/ 888405 w 941359"/>
              <a:gd name="connsiteY13" fmla="*/ 933096 h 1812397"/>
              <a:gd name="connsiteX14" fmla="*/ 914473 w 941359"/>
              <a:gd name="connsiteY14" fmla="*/ 968188 h 1812397"/>
              <a:gd name="connsiteX15" fmla="*/ 915476 w 941359"/>
              <a:gd name="connsiteY15" fmla="*/ 1018319 h 1812397"/>
              <a:gd name="connsiteX16" fmla="*/ 878378 w 941359"/>
              <a:gd name="connsiteY16" fmla="*/ 1072462 h 1812397"/>
              <a:gd name="connsiteX17" fmla="*/ 891412 w 941359"/>
              <a:gd name="connsiteY17" fmla="*/ 1095523 h 1812397"/>
              <a:gd name="connsiteX18" fmla="*/ 686875 w 941359"/>
              <a:gd name="connsiteY18" fmla="*/ 1205812 h 1812397"/>
              <a:gd name="connsiteX19" fmla="*/ 771096 w 941359"/>
              <a:gd name="connsiteY19" fmla="*/ 1132620 h 1812397"/>
              <a:gd name="connsiteX20" fmla="*/ 646770 w 941359"/>
              <a:gd name="connsiteY20" fmla="*/ 1174730 h 1812397"/>
              <a:gd name="connsiteX21" fmla="*/ 662813 w 941359"/>
              <a:gd name="connsiteY21" fmla="*/ 1213833 h 1812397"/>
              <a:gd name="connsiteX22" fmla="*/ 596638 w 941359"/>
              <a:gd name="connsiteY22" fmla="*/ 1258950 h 1812397"/>
              <a:gd name="connsiteX23" fmla="*/ 595635 w 941359"/>
              <a:gd name="connsiteY23" fmla="*/ 1303067 h 1812397"/>
              <a:gd name="connsiteX24" fmla="*/ 466296 w 941359"/>
              <a:gd name="connsiteY24" fmla="*/ 1404332 h 1812397"/>
              <a:gd name="connsiteX25" fmla="*/ 411152 w 941359"/>
              <a:gd name="connsiteY25" fmla="*/ 1424386 h 1812397"/>
              <a:gd name="connsiteX26" fmla="*/ 462287 w 941359"/>
              <a:gd name="connsiteY26" fmla="*/ 1385282 h 1812397"/>
              <a:gd name="connsiteX27" fmla="*/ 347986 w 941359"/>
              <a:gd name="connsiteY27" fmla="*/ 1436417 h 1812397"/>
              <a:gd name="connsiteX28" fmla="*/ 360018 w 941359"/>
              <a:gd name="connsiteY28" fmla="*/ 1387287 h 1812397"/>
              <a:gd name="connsiteX29" fmla="*/ 298857 w 941359"/>
              <a:gd name="connsiteY29" fmla="*/ 1429398 h 1812397"/>
              <a:gd name="connsiteX30" fmla="*/ 264767 w 941359"/>
              <a:gd name="connsiteY30" fmla="*/ 1402327 h 1812397"/>
              <a:gd name="connsiteX31" fmla="*/ 244715 w 941359"/>
              <a:gd name="connsiteY31" fmla="*/ 1415362 h 1812397"/>
              <a:gd name="connsiteX32" fmla="*/ 303870 w 941359"/>
              <a:gd name="connsiteY32" fmla="*/ 1474516 h 1812397"/>
              <a:gd name="connsiteX33" fmla="*/ 250730 w 941359"/>
              <a:gd name="connsiteY33" fmla="*/ 1510611 h 1812397"/>
              <a:gd name="connsiteX34" fmla="*/ 242709 w 941359"/>
              <a:gd name="connsiteY34" fmla="*/ 1491561 h 1812397"/>
              <a:gd name="connsiteX35" fmla="*/ 206614 w 941359"/>
              <a:gd name="connsiteY35" fmla="*/ 1487550 h 1812397"/>
              <a:gd name="connsiteX36" fmla="*/ 216641 w 941359"/>
              <a:gd name="connsiteY36" fmla="*/ 1511614 h 1812397"/>
              <a:gd name="connsiteX37" fmla="*/ 143449 w 941359"/>
              <a:gd name="connsiteY37" fmla="*/ 1520636 h 1812397"/>
              <a:gd name="connsiteX38" fmla="*/ 163502 w 941359"/>
              <a:gd name="connsiteY38" fmla="*/ 1541692 h 1812397"/>
              <a:gd name="connsiteX39" fmla="*/ 120389 w 941359"/>
              <a:gd name="connsiteY39" fmla="*/ 1568762 h 1812397"/>
              <a:gd name="connsiteX40" fmla="*/ 136430 w 941359"/>
              <a:gd name="connsiteY40" fmla="*/ 1581794 h 1812397"/>
              <a:gd name="connsiteX41" fmla="*/ 160493 w 941359"/>
              <a:gd name="connsiteY41" fmla="*/ 1569764 h 1812397"/>
              <a:gd name="connsiteX42" fmla="*/ 127406 w 941359"/>
              <a:gd name="connsiteY42" fmla="*/ 1638944 h 1812397"/>
              <a:gd name="connsiteX43" fmla="*/ 104346 w 941359"/>
              <a:gd name="connsiteY43" fmla="*/ 1630923 h 1812397"/>
              <a:gd name="connsiteX44" fmla="*/ 84293 w 941359"/>
              <a:gd name="connsiteY44" fmla="*/ 1661001 h 1812397"/>
              <a:gd name="connsiteX45" fmla="*/ 109360 w 941359"/>
              <a:gd name="connsiteY45" fmla="*/ 1682057 h 1812397"/>
              <a:gd name="connsiteX46" fmla="*/ 107354 w 941359"/>
              <a:gd name="connsiteY46" fmla="*/ 1708124 h 1812397"/>
              <a:gd name="connsiteX47" fmla="*/ 83291 w 941359"/>
              <a:gd name="connsiteY47" fmla="*/ 1746224 h 1812397"/>
              <a:gd name="connsiteX48" fmla="*/ 94320 w 941359"/>
              <a:gd name="connsiteY48" fmla="*/ 1777305 h 1812397"/>
              <a:gd name="connsiteX49" fmla="*/ 89307 w 941359"/>
              <a:gd name="connsiteY49" fmla="*/ 1788333 h 1812397"/>
              <a:gd name="connsiteX50" fmla="*/ 52209 w 941359"/>
              <a:gd name="connsiteY50" fmla="*/ 1791340 h 1812397"/>
              <a:gd name="connsiteX51" fmla="*/ 64241 w 941359"/>
              <a:gd name="connsiteY51" fmla="*/ 1746221 h 1812397"/>
              <a:gd name="connsiteX52" fmla="*/ 47196 w 941359"/>
              <a:gd name="connsiteY52" fmla="*/ 1737198 h 1812397"/>
              <a:gd name="connsiteX53" fmla="*/ 47196 w 941359"/>
              <a:gd name="connsiteY53" fmla="*/ 1766274 h 1812397"/>
              <a:gd name="connsiteX54" fmla="*/ 30152 w 941359"/>
              <a:gd name="connsiteY54" fmla="*/ 1784322 h 1812397"/>
              <a:gd name="connsiteX55" fmla="*/ 2079 w 941359"/>
              <a:gd name="connsiteY55" fmla="*/ 1752238 h 1812397"/>
              <a:gd name="connsiteX56" fmla="*/ 2080 w 941359"/>
              <a:gd name="connsiteY56" fmla="*/ 1751235 h 1812397"/>
              <a:gd name="connsiteX57" fmla="*/ 25141 w 941359"/>
              <a:gd name="connsiteY57" fmla="*/ 1812395 h 1812397"/>
              <a:gd name="connsiteX0" fmla="*/ 66246 w 941359"/>
              <a:gd name="connsiteY0" fmla="*/ 45767 h 1816925"/>
              <a:gd name="connsiteX1" fmla="*/ 101338 w 941359"/>
              <a:gd name="connsiteY1" fmla="*/ 91888 h 1816925"/>
              <a:gd name="connsiteX2" fmla="*/ 129412 w 941359"/>
              <a:gd name="connsiteY2" fmla="*/ 17694 h 1816925"/>
              <a:gd name="connsiteX3" fmla="*/ 180546 w 941359"/>
              <a:gd name="connsiteY3" fmla="*/ 50780 h 1816925"/>
              <a:gd name="connsiteX4" fmla="*/ 272788 w 941359"/>
              <a:gd name="connsiteY4" fmla="*/ 74844 h 1816925"/>
              <a:gd name="connsiteX5" fmla="*/ 440228 w 941359"/>
              <a:gd name="connsiteY5" fmla="*/ 6665 h 1816925"/>
              <a:gd name="connsiteX6" fmla="*/ 532470 w 941359"/>
              <a:gd name="connsiteY6" fmla="*/ 12680 h 1816925"/>
              <a:gd name="connsiteX7" fmla="*/ 706928 w 941359"/>
              <a:gd name="connsiteY7" fmla="*/ 95899 h 1816925"/>
              <a:gd name="connsiteX8" fmla="*/ 771096 w 941359"/>
              <a:gd name="connsiteY8" fmla="*/ 86875 h 1816925"/>
              <a:gd name="connsiteX9" fmla="*/ 809196 w 941359"/>
              <a:gd name="connsiteY9" fmla="*/ 507980 h 1816925"/>
              <a:gd name="connsiteX10" fmla="*/ 870357 w 941359"/>
              <a:gd name="connsiteY10" fmla="*/ 617267 h 1816925"/>
              <a:gd name="connsiteX11" fmla="*/ 940541 w 941359"/>
              <a:gd name="connsiteY11" fmla="*/ 757636 h 1816925"/>
              <a:gd name="connsiteX12" fmla="*/ 907454 w 941359"/>
              <a:gd name="connsiteY12" fmla="*/ 864917 h 1816925"/>
              <a:gd name="connsiteX13" fmla="*/ 888405 w 941359"/>
              <a:gd name="connsiteY13" fmla="*/ 933096 h 1816925"/>
              <a:gd name="connsiteX14" fmla="*/ 914473 w 941359"/>
              <a:gd name="connsiteY14" fmla="*/ 968188 h 1816925"/>
              <a:gd name="connsiteX15" fmla="*/ 915476 w 941359"/>
              <a:gd name="connsiteY15" fmla="*/ 1018319 h 1816925"/>
              <a:gd name="connsiteX16" fmla="*/ 878378 w 941359"/>
              <a:gd name="connsiteY16" fmla="*/ 1072462 h 1816925"/>
              <a:gd name="connsiteX17" fmla="*/ 891412 w 941359"/>
              <a:gd name="connsiteY17" fmla="*/ 1095523 h 1816925"/>
              <a:gd name="connsiteX18" fmla="*/ 686875 w 941359"/>
              <a:gd name="connsiteY18" fmla="*/ 1205812 h 1816925"/>
              <a:gd name="connsiteX19" fmla="*/ 771096 w 941359"/>
              <a:gd name="connsiteY19" fmla="*/ 1132620 h 1816925"/>
              <a:gd name="connsiteX20" fmla="*/ 646770 w 941359"/>
              <a:gd name="connsiteY20" fmla="*/ 1174730 h 1816925"/>
              <a:gd name="connsiteX21" fmla="*/ 662813 w 941359"/>
              <a:gd name="connsiteY21" fmla="*/ 1213833 h 1816925"/>
              <a:gd name="connsiteX22" fmla="*/ 596638 w 941359"/>
              <a:gd name="connsiteY22" fmla="*/ 1258950 h 1816925"/>
              <a:gd name="connsiteX23" fmla="*/ 595635 w 941359"/>
              <a:gd name="connsiteY23" fmla="*/ 1303067 h 1816925"/>
              <a:gd name="connsiteX24" fmla="*/ 466296 w 941359"/>
              <a:gd name="connsiteY24" fmla="*/ 1404332 h 1816925"/>
              <a:gd name="connsiteX25" fmla="*/ 411152 w 941359"/>
              <a:gd name="connsiteY25" fmla="*/ 1424386 h 1816925"/>
              <a:gd name="connsiteX26" fmla="*/ 462287 w 941359"/>
              <a:gd name="connsiteY26" fmla="*/ 1385282 h 1816925"/>
              <a:gd name="connsiteX27" fmla="*/ 347986 w 941359"/>
              <a:gd name="connsiteY27" fmla="*/ 1436417 h 1816925"/>
              <a:gd name="connsiteX28" fmla="*/ 360018 w 941359"/>
              <a:gd name="connsiteY28" fmla="*/ 1387287 h 1816925"/>
              <a:gd name="connsiteX29" fmla="*/ 298857 w 941359"/>
              <a:gd name="connsiteY29" fmla="*/ 1429398 h 1816925"/>
              <a:gd name="connsiteX30" fmla="*/ 264767 w 941359"/>
              <a:gd name="connsiteY30" fmla="*/ 1402327 h 1816925"/>
              <a:gd name="connsiteX31" fmla="*/ 244715 w 941359"/>
              <a:gd name="connsiteY31" fmla="*/ 1415362 h 1816925"/>
              <a:gd name="connsiteX32" fmla="*/ 303870 w 941359"/>
              <a:gd name="connsiteY32" fmla="*/ 1474516 h 1816925"/>
              <a:gd name="connsiteX33" fmla="*/ 250730 w 941359"/>
              <a:gd name="connsiteY33" fmla="*/ 1510611 h 1816925"/>
              <a:gd name="connsiteX34" fmla="*/ 242709 w 941359"/>
              <a:gd name="connsiteY34" fmla="*/ 1491561 h 1816925"/>
              <a:gd name="connsiteX35" fmla="*/ 206614 w 941359"/>
              <a:gd name="connsiteY35" fmla="*/ 1487550 h 1816925"/>
              <a:gd name="connsiteX36" fmla="*/ 216641 w 941359"/>
              <a:gd name="connsiteY36" fmla="*/ 1511614 h 1816925"/>
              <a:gd name="connsiteX37" fmla="*/ 143449 w 941359"/>
              <a:gd name="connsiteY37" fmla="*/ 1520636 h 1816925"/>
              <a:gd name="connsiteX38" fmla="*/ 163502 w 941359"/>
              <a:gd name="connsiteY38" fmla="*/ 1541692 h 1816925"/>
              <a:gd name="connsiteX39" fmla="*/ 120389 w 941359"/>
              <a:gd name="connsiteY39" fmla="*/ 1568762 h 1816925"/>
              <a:gd name="connsiteX40" fmla="*/ 136430 w 941359"/>
              <a:gd name="connsiteY40" fmla="*/ 1581794 h 1816925"/>
              <a:gd name="connsiteX41" fmla="*/ 160493 w 941359"/>
              <a:gd name="connsiteY41" fmla="*/ 1569764 h 1816925"/>
              <a:gd name="connsiteX42" fmla="*/ 127406 w 941359"/>
              <a:gd name="connsiteY42" fmla="*/ 1638944 h 1816925"/>
              <a:gd name="connsiteX43" fmla="*/ 104346 w 941359"/>
              <a:gd name="connsiteY43" fmla="*/ 1630923 h 1816925"/>
              <a:gd name="connsiteX44" fmla="*/ 84293 w 941359"/>
              <a:gd name="connsiteY44" fmla="*/ 1661001 h 1816925"/>
              <a:gd name="connsiteX45" fmla="*/ 109360 w 941359"/>
              <a:gd name="connsiteY45" fmla="*/ 1682057 h 1816925"/>
              <a:gd name="connsiteX46" fmla="*/ 107354 w 941359"/>
              <a:gd name="connsiteY46" fmla="*/ 1708124 h 1816925"/>
              <a:gd name="connsiteX47" fmla="*/ 83291 w 941359"/>
              <a:gd name="connsiteY47" fmla="*/ 1746224 h 1816925"/>
              <a:gd name="connsiteX48" fmla="*/ 94320 w 941359"/>
              <a:gd name="connsiteY48" fmla="*/ 1777305 h 1816925"/>
              <a:gd name="connsiteX49" fmla="*/ 89307 w 941359"/>
              <a:gd name="connsiteY49" fmla="*/ 1788333 h 1816925"/>
              <a:gd name="connsiteX50" fmla="*/ 52209 w 941359"/>
              <a:gd name="connsiteY50" fmla="*/ 1791340 h 1816925"/>
              <a:gd name="connsiteX51" fmla="*/ 64241 w 941359"/>
              <a:gd name="connsiteY51" fmla="*/ 1746221 h 1816925"/>
              <a:gd name="connsiteX52" fmla="*/ 47196 w 941359"/>
              <a:gd name="connsiteY52" fmla="*/ 1737198 h 1816925"/>
              <a:gd name="connsiteX53" fmla="*/ 47196 w 941359"/>
              <a:gd name="connsiteY53" fmla="*/ 1766274 h 1816925"/>
              <a:gd name="connsiteX54" fmla="*/ 30152 w 941359"/>
              <a:gd name="connsiteY54" fmla="*/ 1784322 h 1816925"/>
              <a:gd name="connsiteX55" fmla="*/ 2079 w 941359"/>
              <a:gd name="connsiteY55" fmla="*/ 1752238 h 1816925"/>
              <a:gd name="connsiteX56" fmla="*/ 2080 w 941359"/>
              <a:gd name="connsiteY56" fmla="*/ 1751235 h 1816925"/>
              <a:gd name="connsiteX57" fmla="*/ 25141 w 941359"/>
              <a:gd name="connsiteY57" fmla="*/ 1812395 h 1816925"/>
              <a:gd name="connsiteX58" fmla="*/ 26143 w 941359"/>
              <a:gd name="connsiteY58" fmla="*/ 1812395 h 1816925"/>
              <a:gd name="connsiteX0" fmla="*/ 66246 w 941359"/>
              <a:gd name="connsiteY0" fmla="*/ 45767 h 1815760"/>
              <a:gd name="connsiteX1" fmla="*/ 101338 w 941359"/>
              <a:gd name="connsiteY1" fmla="*/ 91888 h 1815760"/>
              <a:gd name="connsiteX2" fmla="*/ 129412 w 941359"/>
              <a:gd name="connsiteY2" fmla="*/ 17694 h 1815760"/>
              <a:gd name="connsiteX3" fmla="*/ 180546 w 941359"/>
              <a:gd name="connsiteY3" fmla="*/ 50780 h 1815760"/>
              <a:gd name="connsiteX4" fmla="*/ 272788 w 941359"/>
              <a:gd name="connsiteY4" fmla="*/ 74844 h 1815760"/>
              <a:gd name="connsiteX5" fmla="*/ 440228 w 941359"/>
              <a:gd name="connsiteY5" fmla="*/ 6665 h 1815760"/>
              <a:gd name="connsiteX6" fmla="*/ 532470 w 941359"/>
              <a:gd name="connsiteY6" fmla="*/ 12680 h 1815760"/>
              <a:gd name="connsiteX7" fmla="*/ 706928 w 941359"/>
              <a:gd name="connsiteY7" fmla="*/ 95899 h 1815760"/>
              <a:gd name="connsiteX8" fmla="*/ 771096 w 941359"/>
              <a:gd name="connsiteY8" fmla="*/ 86875 h 1815760"/>
              <a:gd name="connsiteX9" fmla="*/ 809196 w 941359"/>
              <a:gd name="connsiteY9" fmla="*/ 507980 h 1815760"/>
              <a:gd name="connsiteX10" fmla="*/ 870357 w 941359"/>
              <a:gd name="connsiteY10" fmla="*/ 617267 h 1815760"/>
              <a:gd name="connsiteX11" fmla="*/ 940541 w 941359"/>
              <a:gd name="connsiteY11" fmla="*/ 757636 h 1815760"/>
              <a:gd name="connsiteX12" fmla="*/ 907454 w 941359"/>
              <a:gd name="connsiteY12" fmla="*/ 864917 h 1815760"/>
              <a:gd name="connsiteX13" fmla="*/ 888405 w 941359"/>
              <a:gd name="connsiteY13" fmla="*/ 933096 h 1815760"/>
              <a:gd name="connsiteX14" fmla="*/ 914473 w 941359"/>
              <a:gd name="connsiteY14" fmla="*/ 968188 h 1815760"/>
              <a:gd name="connsiteX15" fmla="*/ 915476 w 941359"/>
              <a:gd name="connsiteY15" fmla="*/ 1018319 h 1815760"/>
              <a:gd name="connsiteX16" fmla="*/ 878378 w 941359"/>
              <a:gd name="connsiteY16" fmla="*/ 1072462 h 1815760"/>
              <a:gd name="connsiteX17" fmla="*/ 891412 w 941359"/>
              <a:gd name="connsiteY17" fmla="*/ 1095523 h 1815760"/>
              <a:gd name="connsiteX18" fmla="*/ 686875 w 941359"/>
              <a:gd name="connsiteY18" fmla="*/ 1205812 h 1815760"/>
              <a:gd name="connsiteX19" fmla="*/ 771096 w 941359"/>
              <a:gd name="connsiteY19" fmla="*/ 1132620 h 1815760"/>
              <a:gd name="connsiteX20" fmla="*/ 646770 w 941359"/>
              <a:gd name="connsiteY20" fmla="*/ 1174730 h 1815760"/>
              <a:gd name="connsiteX21" fmla="*/ 662813 w 941359"/>
              <a:gd name="connsiteY21" fmla="*/ 1213833 h 1815760"/>
              <a:gd name="connsiteX22" fmla="*/ 596638 w 941359"/>
              <a:gd name="connsiteY22" fmla="*/ 1258950 h 1815760"/>
              <a:gd name="connsiteX23" fmla="*/ 595635 w 941359"/>
              <a:gd name="connsiteY23" fmla="*/ 1303067 h 1815760"/>
              <a:gd name="connsiteX24" fmla="*/ 466296 w 941359"/>
              <a:gd name="connsiteY24" fmla="*/ 1404332 h 1815760"/>
              <a:gd name="connsiteX25" fmla="*/ 411152 w 941359"/>
              <a:gd name="connsiteY25" fmla="*/ 1424386 h 1815760"/>
              <a:gd name="connsiteX26" fmla="*/ 462287 w 941359"/>
              <a:gd name="connsiteY26" fmla="*/ 1385282 h 1815760"/>
              <a:gd name="connsiteX27" fmla="*/ 347986 w 941359"/>
              <a:gd name="connsiteY27" fmla="*/ 1436417 h 1815760"/>
              <a:gd name="connsiteX28" fmla="*/ 360018 w 941359"/>
              <a:gd name="connsiteY28" fmla="*/ 1387287 h 1815760"/>
              <a:gd name="connsiteX29" fmla="*/ 298857 w 941359"/>
              <a:gd name="connsiteY29" fmla="*/ 1429398 h 1815760"/>
              <a:gd name="connsiteX30" fmla="*/ 264767 w 941359"/>
              <a:gd name="connsiteY30" fmla="*/ 1402327 h 1815760"/>
              <a:gd name="connsiteX31" fmla="*/ 244715 w 941359"/>
              <a:gd name="connsiteY31" fmla="*/ 1415362 h 1815760"/>
              <a:gd name="connsiteX32" fmla="*/ 303870 w 941359"/>
              <a:gd name="connsiteY32" fmla="*/ 1474516 h 1815760"/>
              <a:gd name="connsiteX33" fmla="*/ 250730 w 941359"/>
              <a:gd name="connsiteY33" fmla="*/ 1510611 h 1815760"/>
              <a:gd name="connsiteX34" fmla="*/ 242709 w 941359"/>
              <a:gd name="connsiteY34" fmla="*/ 1491561 h 1815760"/>
              <a:gd name="connsiteX35" fmla="*/ 206614 w 941359"/>
              <a:gd name="connsiteY35" fmla="*/ 1487550 h 1815760"/>
              <a:gd name="connsiteX36" fmla="*/ 216641 w 941359"/>
              <a:gd name="connsiteY36" fmla="*/ 1511614 h 1815760"/>
              <a:gd name="connsiteX37" fmla="*/ 143449 w 941359"/>
              <a:gd name="connsiteY37" fmla="*/ 1520636 h 1815760"/>
              <a:gd name="connsiteX38" fmla="*/ 163502 w 941359"/>
              <a:gd name="connsiteY38" fmla="*/ 1541692 h 1815760"/>
              <a:gd name="connsiteX39" fmla="*/ 120389 w 941359"/>
              <a:gd name="connsiteY39" fmla="*/ 1568762 h 1815760"/>
              <a:gd name="connsiteX40" fmla="*/ 136430 w 941359"/>
              <a:gd name="connsiteY40" fmla="*/ 1581794 h 1815760"/>
              <a:gd name="connsiteX41" fmla="*/ 160493 w 941359"/>
              <a:gd name="connsiteY41" fmla="*/ 1569764 h 1815760"/>
              <a:gd name="connsiteX42" fmla="*/ 127406 w 941359"/>
              <a:gd name="connsiteY42" fmla="*/ 1638944 h 1815760"/>
              <a:gd name="connsiteX43" fmla="*/ 104346 w 941359"/>
              <a:gd name="connsiteY43" fmla="*/ 1630923 h 1815760"/>
              <a:gd name="connsiteX44" fmla="*/ 84293 w 941359"/>
              <a:gd name="connsiteY44" fmla="*/ 1661001 h 1815760"/>
              <a:gd name="connsiteX45" fmla="*/ 109360 w 941359"/>
              <a:gd name="connsiteY45" fmla="*/ 1682057 h 1815760"/>
              <a:gd name="connsiteX46" fmla="*/ 107354 w 941359"/>
              <a:gd name="connsiteY46" fmla="*/ 1708124 h 1815760"/>
              <a:gd name="connsiteX47" fmla="*/ 83291 w 941359"/>
              <a:gd name="connsiteY47" fmla="*/ 1746224 h 1815760"/>
              <a:gd name="connsiteX48" fmla="*/ 94320 w 941359"/>
              <a:gd name="connsiteY48" fmla="*/ 1777305 h 1815760"/>
              <a:gd name="connsiteX49" fmla="*/ 89307 w 941359"/>
              <a:gd name="connsiteY49" fmla="*/ 1788333 h 1815760"/>
              <a:gd name="connsiteX50" fmla="*/ 52209 w 941359"/>
              <a:gd name="connsiteY50" fmla="*/ 1791340 h 1815760"/>
              <a:gd name="connsiteX51" fmla="*/ 64241 w 941359"/>
              <a:gd name="connsiteY51" fmla="*/ 1746221 h 1815760"/>
              <a:gd name="connsiteX52" fmla="*/ 47196 w 941359"/>
              <a:gd name="connsiteY52" fmla="*/ 1737198 h 1815760"/>
              <a:gd name="connsiteX53" fmla="*/ 47196 w 941359"/>
              <a:gd name="connsiteY53" fmla="*/ 1766274 h 1815760"/>
              <a:gd name="connsiteX54" fmla="*/ 30152 w 941359"/>
              <a:gd name="connsiteY54" fmla="*/ 1784322 h 1815760"/>
              <a:gd name="connsiteX55" fmla="*/ 2079 w 941359"/>
              <a:gd name="connsiteY55" fmla="*/ 1752238 h 1815760"/>
              <a:gd name="connsiteX56" fmla="*/ 2080 w 941359"/>
              <a:gd name="connsiteY56" fmla="*/ 1751235 h 1815760"/>
              <a:gd name="connsiteX57" fmla="*/ 25141 w 941359"/>
              <a:gd name="connsiteY57" fmla="*/ 1812395 h 1815760"/>
              <a:gd name="connsiteX58" fmla="*/ 71261 w 941359"/>
              <a:gd name="connsiteY58" fmla="*/ 1806379 h 1815760"/>
              <a:gd name="connsiteX0" fmla="*/ 66246 w 941359"/>
              <a:gd name="connsiteY0" fmla="*/ 45767 h 1815760"/>
              <a:gd name="connsiteX1" fmla="*/ 101338 w 941359"/>
              <a:gd name="connsiteY1" fmla="*/ 91888 h 1815760"/>
              <a:gd name="connsiteX2" fmla="*/ 129412 w 941359"/>
              <a:gd name="connsiteY2" fmla="*/ 17694 h 1815760"/>
              <a:gd name="connsiteX3" fmla="*/ 180546 w 941359"/>
              <a:gd name="connsiteY3" fmla="*/ 50780 h 1815760"/>
              <a:gd name="connsiteX4" fmla="*/ 272788 w 941359"/>
              <a:gd name="connsiteY4" fmla="*/ 74844 h 1815760"/>
              <a:gd name="connsiteX5" fmla="*/ 440228 w 941359"/>
              <a:gd name="connsiteY5" fmla="*/ 6665 h 1815760"/>
              <a:gd name="connsiteX6" fmla="*/ 532470 w 941359"/>
              <a:gd name="connsiteY6" fmla="*/ 12680 h 1815760"/>
              <a:gd name="connsiteX7" fmla="*/ 706928 w 941359"/>
              <a:gd name="connsiteY7" fmla="*/ 95899 h 1815760"/>
              <a:gd name="connsiteX8" fmla="*/ 771096 w 941359"/>
              <a:gd name="connsiteY8" fmla="*/ 86875 h 1815760"/>
              <a:gd name="connsiteX9" fmla="*/ 809196 w 941359"/>
              <a:gd name="connsiteY9" fmla="*/ 507980 h 1815760"/>
              <a:gd name="connsiteX10" fmla="*/ 870357 w 941359"/>
              <a:gd name="connsiteY10" fmla="*/ 617267 h 1815760"/>
              <a:gd name="connsiteX11" fmla="*/ 940541 w 941359"/>
              <a:gd name="connsiteY11" fmla="*/ 757636 h 1815760"/>
              <a:gd name="connsiteX12" fmla="*/ 907454 w 941359"/>
              <a:gd name="connsiteY12" fmla="*/ 864917 h 1815760"/>
              <a:gd name="connsiteX13" fmla="*/ 888405 w 941359"/>
              <a:gd name="connsiteY13" fmla="*/ 933096 h 1815760"/>
              <a:gd name="connsiteX14" fmla="*/ 914473 w 941359"/>
              <a:gd name="connsiteY14" fmla="*/ 968188 h 1815760"/>
              <a:gd name="connsiteX15" fmla="*/ 915476 w 941359"/>
              <a:gd name="connsiteY15" fmla="*/ 1018319 h 1815760"/>
              <a:gd name="connsiteX16" fmla="*/ 878378 w 941359"/>
              <a:gd name="connsiteY16" fmla="*/ 1072462 h 1815760"/>
              <a:gd name="connsiteX17" fmla="*/ 891412 w 941359"/>
              <a:gd name="connsiteY17" fmla="*/ 1095523 h 1815760"/>
              <a:gd name="connsiteX18" fmla="*/ 686875 w 941359"/>
              <a:gd name="connsiteY18" fmla="*/ 1205812 h 1815760"/>
              <a:gd name="connsiteX19" fmla="*/ 771096 w 941359"/>
              <a:gd name="connsiteY19" fmla="*/ 1132620 h 1815760"/>
              <a:gd name="connsiteX20" fmla="*/ 646770 w 941359"/>
              <a:gd name="connsiteY20" fmla="*/ 1174730 h 1815760"/>
              <a:gd name="connsiteX21" fmla="*/ 662813 w 941359"/>
              <a:gd name="connsiteY21" fmla="*/ 1213833 h 1815760"/>
              <a:gd name="connsiteX22" fmla="*/ 596638 w 941359"/>
              <a:gd name="connsiteY22" fmla="*/ 1258950 h 1815760"/>
              <a:gd name="connsiteX23" fmla="*/ 595635 w 941359"/>
              <a:gd name="connsiteY23" fmla="*/ 1303067 h 1815760"/>
              <a:gd name="connsiteX24" fmla="*/ 466296 w 941359"/>
              <a:gd name="connsiteY24" fmla="*/ 1404332 h 1815760"/>
              <a:gd name="connsiteX25" fmla="*/ 411152 w 941359"/>
              <a:gd name="connsiteY25" fmla="*/ 1424386 h 1815760"/>
              <a:gd name="connsiteX26" fmla="*/ 462287 w 941359"/>
              <a:gd name="connsiteY26" fmla="*/ 1385282 h 1815760"/>
              <a:gd name="connsiteX27" fmla="*/ 347986 w 941359"/>
              <a:gd name="connsiteY27" fmla="*/ 1436417 h 1815760"/>
              <a:gd name="connsiteX28" fmla="*/ 360018 w 941359"/>
              <a:gd name="connsiteY28" fmla="*/ 1387287 h 1815760"/>
              <a:gd name="connsiteX29" fmla="*/ 298857 w 941359"/>
              <a:gd name="connsiteY29" fmla="*/ 1429398 h 1815760"/>
              <a:gd name="connsiteX30" fmla="*/ 264767 w 941359"/>
              <a:gd name="connsiteY30" fmla="*/ 1402327 h 1815760"/>
              <a:gd name="connsiteX31" fmla="*/ 244715 w 941359"/>
              <a:gd name="connsiteY31" fmla="*/ 1415362 h 1815760"/>
              <a:gd name="connsiteX32" fmla="*/ 303870 w 941359"/>
              <a:gd name="connsiteY32" fmla="*/ 1474516 h 1815760"/>
              <a:gd name="connsiteX33" fmla="*/ 250730 w 941359"/>
              <a:gd name="connsiteY33" fmla="*/ 1510611 h 1815760"/>
              <a:gd name="connsiteX34" fmla="*/ 242709 w 941359"/>
              <a:gd name="connsiteY34" fmla="*/ 1491561 h 1815760"/>
              <a:gd name="connsiteX35" fmla="*/ 206614 w 941359"/>
              <a:gd name="connsiteY35" fmla="*/ 1487550 h 1815760"/>
              <a:gd name="connsiteX36" fmla="*/ 216641 w 941359"/>
              <a:gd name="connsiteY36" fmla="*/ 1511614 h 1815760"/>
              <a:gd name="connsiteX37" fmla="*/ 143449 w 941359"/>
              <a:gd name="connsiteY37" fmla="*/ 1520636 h 1815760"/>
              <a:gd name="connsiteX38" fmla="*/ 163502 w 941359"/>
              <a:gd name="connsiteY38" fmla="*/ 1541692 h 1815760"/>
              <a:gd name="connsiteX39" fmla="*/ 120389 w 941359"/>
              <a:gd name="connsiteY39" fmla="*/ 1568762 h 1815760"/>
              <a:gd name="connsiteX40" fmla="*/ 136430 w 941359"/>
              <a:gd name="connsiteY40" fmla="*/ 1581794 h 1815760"/>
              <a:gd name="connsiteX41" fmla="*/ 160493 w 941359"/>
              <a:gd name="connsiteY41" fmla="*/ 1569764 h 1815760"/>
              <a:gd name="connsiteX42" fmla="*/ 127406 w 941359"/>
              <a:gd name="connsiteY42" fmla="*/ 1638944 h 1815760"/>
              <a:gd name="connsiteX43" fmla="*/ 104346 w 941359"/>
              <a:gd name="connsiteY43" fmla="*/ 1630923 h 1815760"/>
              <a:gd name="connsiteX44" fmla="*/ 84293 w 941359"/>
              <a:gd name="connsiteY44" fmla="*/ 1661001 h 1815760"/>
              <a:gd name="connsiteX45" fmla="*/ 109360 w 941359"/>
              <a:gd name="connsiteY45" fmla="*/ 1682057 h 1815760"/>
              <a:gd name="connsiteX46" fmla="*/ 107354 w 941359"/>
              <a:gd name="connsiteY46" fmla="*/ 1708124 h 1815760"/>
              <a:gd name="connsiteX47" fmla="*/ 83291 w 941359"/>
              <a:gd name="connsiteY47" fmla="*/ 1746224 h 1815760"/>
              <a:gd name="connsiteX48" fmla="*/ 94320 w 941359"/>
              <a:gd name="connsiteY48" fmla="*/ 1777305 h 1815760"/>
              <a:gd name="connsiteX49" fmla="*/ 89307 w 941359"/>
              <a:gd name="connsiteY49" fmla="*/ 1788333 h 1815760"/>
              <a:gd name="connsiteX50" fmla="*/ 52209 w 941359"/>
              <a:gd name="connsiteY50" fmla="*/ 1791340 h 1815760"/>
              <a:gd name="connsiteX51" fmla="*/ 64241 w 941359"/>
              <a:gd name="connsiteY51" fmla="*/ 1746221 h 1815760"/>
              <a:gd name="connsiteX52" fmla="*/ 47196 w 941359"/>
              <a:gd name="connsiteY52" fmla="*/ 1737198 h 1815760"/>
              <a:gd name="connsiteX53" fmla="*/ 47196 w 941359"/>
              <a:gd name="connsiteY53" fmla="*/ 1766274 h 1815760"/>
              <a:gd name="connsiteX54" fmla="*/ 30152 w 941359"/>
              <a:gd name="connsiteY54" fmla="*/ 1784322 h 1815760"/>
              <a:gd name="connsiteX55" fmla="*/ 2079 w 941359"/>
              <a:gd name="connsiteY55" fmla="*/ 1752238 h 1815760"/>
              <a:gd name="connsiteX56" fmla="*/ 2080 w 941359"/>
              <a:gd name="connsiteY56" fmla="*/ 1751235 h 1815760"/>
              <a:gd name="connsiteX57" fmla="*/ 25141 w 941359"/>
              <a:gd name="connsiteY57" fmla="*/ 1812395 h 1815760"/>
              <a:gd name="connsiteX58" fmla="*/ 71261 w 941359"/>
              <a:gd name="connsiteY58" fmla="*/ 1806379 h 1815760"/>
              <a:gd name="connsiteX59" fmla="*/ 69256 w 941359"/>
              <a:gd name="connsiteY59" fmla="*/ 1801366 h 1815760"/>
              <a:gd name="connsiteX0" fmla="*/ 66246 w 941359"/>
              <a:gd name="connsiteY0" fmla="*/ 45767 h 1858530"/>
              <a:gd name="connsiteX1" fmla="*/ 101338 w 941359"/>
              <a:gd name="connsiteY1" fmla="*/ 91888 h 1858530"/>
              <a:gd name="connsiteX2" fmla="*/ 129412 w 941359"/>
              <a:gd name="connsiteY2" fmla="*/ 17694 h 1858530"/>
              <a:gd name="connsiteX3" fmla="*/ 180546 w 941359"/>
              <a:gd name="connsiteY3" fmla="*/ 50780 h 1858530"/>
              <a:gd name="connsiteX4" fmla="*/ 272788 w 941359"/>
              <a:gd name="connsiteY4" fmla="*/ 74844 h 1858530"/>
              <a:gd name="connsiteX5" fmla="*/ 440228 w 941359"/>
              <a:gd name="connsiteY5" fmla="*/ 6665 h 1858530"/>
              <a:gd name="connsiteX6" fmla="*/ 532470 w 941359"/>
              <a:gd name="connsiteY6" fmla="*/ 12680 h 1858530"/>
              <a:gd name="connsiteX7" fmla="*/ 706928 w 941359"/>
              <a:gd name="connsiteY7" fmla="*/ 95899 h 1858530"/>
              <a:gd name="connsiteX8" fmla="*/ 771096 w 941359"/>
              <a:gd name="connsiteY8" fmla="*/ 86875 h 1858530"/>
              <a:gd name="connsiteX9" fmla="*/ 809196 w 941359"/>
              <a:gd name="connsiteY9" fmla="*/ 507980 h 1858530"/>
              <a:gd name="connsiteX10" fmla="*/ 870357 w 941359"/>
              <a:gd name="connsiteY10" fmla="*/ 617267 h 1858530"/>
              <a:gd name="connsiteX11" fmla="*/ 940541 w 941359"/>
              <a:gd name="connsiteY11" fmla="*/ 757636 h 1858530"/>
              <a:gd name="connsiteX12" fmla="*/ 907454 w 941359"/>
              <a:gd name="connsiteY12" fmla="*/ 864917 h 1858530"/>
              <a:gd name="connsiteX13" fmla="*/ 888405 w 941359"/>
              <a:gd name="connsiteY13" fmla="*/ 933096 h 1858530"/>
              <a:gd name="connsiteX14" fmla="*/ 914473 w 941359"/>
              <a:gd name="connsiteY14" fmla="*/ 968188 h 1858530"/>
              <a:gd name="connsiteX15" fmla="*/ 915476 w 941359"/>
              <a:gd name="connsiteY15" fmla="*/ 1018319 h 1858530"/>
              <a:gd name="connsiteX16" fmla="*/ 878378 w 941359"/>
              <a:gd name="connsiteY16" fmla="*/ 1072462 h 1858530"/>
              <a:gd name="connsiteX17" fmla="*/ 891412 w 941359"/>
              <a:gd name="connsiteY17" fmla="*/ 1095523 h 1858530"/>
              <a:gd name="connsiteX18" fmla="*/ 686875 w 941359"/>
              <a:gd name="connsiteY18" fmla="*/ 1205812 h 1858530"/>
              <a:gd name="connsiteX19" fmla="*/ 771096 w 941359"/>
              <a:gd name="connsiteY19" fmla="*/ 1132620 h 1858530"/>
              <a:gd name="connsiteX20" fmla="*/ 646770 w 941359"/>
              <a:gd name="connsiteY20" fmla="*/ 1174730 h 1858530"/>
              <a:gd name="connsiteX21" fmla="*/ 662813 w 941359"/>
              <a:gd name="connsiteY21" fmla="*/ 1213833 h 1858530"/>
              <a:gd name="connsiteX22" fmla="*/ 596638 w 941359"/>
              <a:gd name="connsiteY22" fmla="*/ 1258950 h 1858530"/>
              <a:gd name="connsiteX23" fmla="*/ 595635 w 941359"/>
              <a:gd name="connsiteY23" fmla="*/ 1303067 h 1858530"/>
              <a:gd name="connsiteX24" fmla="*/ 466296 w 941359"/>
              <a:gd name="connsiteY24" fmla="*/ 1404332 h 1858530"/>
              <a:gd name="connsiteX25" fmla="*/ 411152 w 941359"/>
              <a:gd name="connsiteY25" fmla="*/ 1424386 h 1858530"/>
              <a:gd name="connsiteX26" fmla="*/ 462287 w 941359"/>
              <a:gd name="connsiteY26" fmla="*/ 1385282 h 1858530"/>
              <a:gd name="connsiteX27" fmla="*/ 347986 w 941359"/>
              <a:gd name="connsiteY27" fmla="*/ 1436417 h 1858530"/>
              <a:gd name="connsiteX28" fmla="*/ 360018 w 941359"/>
              <a:gd name="connsiteY28" fmla="*/ 1387287 h 1858530"/>
              <a:gd name="connsiteX29" fmla="*/ 298857 w 941359"/>
              <a:gd name="connsiteY29" fmla="*/ 1429398 h 1858530"/>
              <a:gd name="connsiteX30" fmla="*/ 264767 w 941359"/>
              <a:gd name="connsiteY30" fmla="*/ 1402327 h 1858530"/>
              <a:gd name="connsiteX31" fmla="*/ 244715 w 941359"/>
              <a:gd name="connsiteY31" fmla="*/ 1415362 h 1858530"/>
              <a:gd name="connsiteX32" fmla="*/ 303870 w 941359"/>
              <a:gd name="connsiteY32" fmla="*/ 1474516 h 1858530"/>
              <a:gd name="connsiteX33" fmla="*/ 250730 w 941359"/>
              <a:gd name="connsiteY33" fmla="*/ 1510611 h 1858530"/>
              <a:gd name="connsiteX34" fmla="*/ 242709 w 941359"/>
              <a:gd name="connsiteY34" fmla="*/ 1491561 h 1858530"/>
              <a:gd name="connsiteX35" fmla="*/ 206614 w 941359"/>
              <a:gd name="connsiteY35" fmla="*/ 1487550 h 1858530"/>
              <a:gd name="connsiteX36" fmla="*/ 216641 w 941359"/>
              <a:gd name="connsiteY36" fmla="*/ 1511614 h 1858530"/>
              <a:gd name="connsiteX37" fmla="*/ 143449 w 941359"/>
              <a:gd name="connsiteY37" fmla="*/ 1520636 h 1858530"/>
              <a:gd name="connsiteX38" fmla="*/ 163502 w 941359"/>
              <a:gd name="connsiteY38" fmla="*/ 1541692 h 1858530"/>
              <a:gd name="connsiteX39" fmla="*/ 120389 w 941359"/>
              <a:gd name="connsiteY39" fmla="*/ 1568762 h 1858530"/>
              <a:gd name="connsiteX40" fmla="*/ 136430 w 941359"/>
              <a:gd name="connsiteY40" fmla="*/ 1581794 h 1858530"/>
              <a:gd name="connsiteX41" fmla="*/ 160493 w 941359"/>
              <a:gd name="connsiteY41" fmla="*/ 1569764 h 1858530"/>
              <a:gd name="connsiteX42" fmla="*/ 127406 w 941359"/>
              <a:gd name="connsiteY42" fmla="*/ 1638944 h 1858530"/>
              <a:gd name="connsiteX43" fmla="*/ 104346 w 941359"/>
              <a:gd name="connsiteY43" fmla="*/ 1630923 h 1858530"/>
              <a:gd name="connsiteX44" fmla="*/ 84293 w 941359"/>
              <a:gd name="connsiteY44" fmla="*/ 1661001 h 1858530"/>
              <a:gd name="connsiteX45" fmla="*/ 109360 w 941359"/>
              <a:gd name="connsiteY45" fmla="*/ 1682057 h 1858530"/>
              <a:gd name="connsiteX46" fmla="*/ 107354 w 941359"/>
              <a:gd name="connsiteY46" fmla="*/ 1708124 h 1858530"/>
              <a:gd name="connsiteX47" fmla="*/ 83291 w 941359"/>
              <a:gd name="connsiteY47" fmla="*/ 1746224 h 1858530"/>
              <a:gd name="connsiteX48" fmla="*/ 94320 w 941359"/>
              <a:gd name="connsiteY48" fmla="*/ 1777305 h 1858530"/>
              <a:gd name="connsiteX49" fmla="*/ 89307 w 941359"/>
              <a:gd name="connsiteY49" fmla="*/ 1788333 h 1858530"/>
              <a:gd name="connsiteX50" fmla="*/ 52209 w 941359"/>
              <a:gd name="connsiteY50" fmla="*/ 1791340 h 1858530"/>
              <a:gd name="connsiteX51" fmla="*/ 64241 w 941359"/>
              <a:gd name="connsiteY51" fmla="*/ 1746221 h 1858530"/>
              <a:gd name="connsiteX52" fmla="*/ 47196 w 941359"/>
              <a:gd name="connsiteY52" fmla="*/ 1737198 h 1858530"/>
              <a:gd name="connsiteX53" fmla="*/ 47196 w 941359"/>
              <a:gd name="connsiteY53" fmla="*/ 1766274 h 1858530"/>
              <a:gd name="connsiteX54" fmla="*/ 30152 w 941359"/>
              <a:gd name="connsiteY54" fmla="*/ 1784322 h 1858530"/>
              <a:gd name="connsiteX55" fmla="*/ 2079 w 941359"/>
              <a:gd name="connsiteY55" fmla="*/ 1752238 h 1858530"/>
              <a:gd name="connsiteX56" fmla="*/ 2080 w 941359"/>
              <a:gd name="connsiteY56" fmla="*/ 1751235 h 1858530"/>
              <a:gd name="connsiteX57" fmla="*/ 25141 w 941359"/>
              <a:gd name="connsiteY57" fmla="*/ 1812395 h 1858530"/>
              <a:gd name="connsiteX58" fmla="*/ 71261 w 941359"/>
              <a:gd name="connsiteY58" fmla="*/ 1806379 h 1858530"/>
              <a:gd name="connsiteX59" fmla="*/ 70259 w 941359"/>
              <a:gd name="connsiteY59" fmla="*/ 1858516 h 1858530"/>
              <a:gd name="connsiteX0" fmla="*/ 66246 w 941359"/>
              <a:gd name="connsiteY0" fmla="*/ 45767 h 1865535"/>
              <a:gd name="connsiteX1" fmla="*/ 101338 w 941359"/>
              <a:gd name="connsiteY1" fmla="*/ 91888 h 1865535"/>
              <a:gd name="connsiteX2" fmla="*/ 129412 w 941359"/>
              <a:gd name="connsiteY2" fmla="*/ 17694 h 1865535"/>
              <a:gd name="connsiteX3" fmla="*/ 180546 w 941359"/>
              <a:gd name="connsiteY3" fmla="*/ 50780 h 1865535"/>
              <a:gd name="connsiteX4" fmla="*/ 272788 w 941359"/>
              <a:gd name="connsiteY4" fmla="*/ 74844 h 1865535"/>
              <a:gd name="connsiteX5" fmla="*/ 440228 w 941359"/>
              <a:gd name="connsiteY5" fmla="*/ 6665 h 1865535"/>
              <a:gd name="connsiteX6" fmla="*/ 532470 w 941359"/>
              <a:gd name="connsiteY6" fmla="*/ 12680 h 1865535"/>
              <a:gd name="connsiteX7" fmla="*/ 706928 w 941359"/>
              <a:gd name="connsiteY7" fmla="*/ 95899 h 1865535"/>
              <a:gd name="connsiteX8" fmla="*/ 771096 w 941359"/>
              <a:gd name="connsiteY8" fmla="*/ 86875 h 1865535"/>
              <a:gd name="connsiteX9" fmla="*/ 809196 w 941359"/>
              <a:gd name="connsiteY9" fmla="*/ 507980 h 1865535"/>
              <a:gd name="connsiteX10" fmla="*/ 870357 w 941359"/>
              <a:gd name="connsiteY10" fmla="*/ 617267 h 1865535"/>
              <a:gd name="connsiteX11" fmla="*/ 940541 w 941359"/>
              <a:gd name="connsiteY11" fmla="*/ 757636 h 1865535"/>
              <a:gd name="connsiteX12" fmla="*/ 907454 w 941359"/>
              <a:gd name="connsiteY12" fmla="*/ 864917 h 1865535"/>
              <a:gd name="connsiteX13" fmla="*/ 888405 w 941359"/>
              <a:gd name="connsiteY13" fmla="*/ 933096 h 1865535"/>
              <a:gd name="connsiteX14" fmla="*/ 914473 w 941359"/>
              <a:gd name="connsiteY14" fmla="*/ 968188 h 1865535"/>
              <a:gd name="connsiteX15" fmla="*/ 915476 w 941359"/>
              <a:gd name="connsiteY15" fmla="*/ 1018319 h 1865535"/>
              <a:gd name="connsiteX16" fmla="*/ 878378 w 941359"/>
              <a:gd name="connsiteY16" fmla="*/ 1072462 h 1865535"/>
              <a:gd name="connsiteX17" fmla="*/ 891412 w 941359"/>
              <a:gd name="connsiteY17" fmla="*/ 1095523 h 1865535"/>
              <a:gd name="connsiteX18" fmla="*/ 686875 w 941359"/>
              <a:gd name="connsiteY18" fmla="*/ 1205812 h 1865535"/>
              <a:gd name="connsiteX19" fmla="*/ 771096 w 941359"/>
              <a:gd name="connsiteY19" fmla="*/ 1132620 h 1865535"/>
              <a:gd name="connsiteX20" fmla="*/ 646770 w 941359"/>
              <a:gd name="connsiteY20" fmla="*/ 1174730 h 1865535"/>
              <a:gd name="connsiteX21" fmla="*/ 662813 w 941359"/>
              <a:gd name="connsiteY21" fmla="*/ 1213833 h 1865535"/>
              <a:gd name="connsiteX22" fmla="*/ 596638 w 941359"/>
              <a:gd name="connsiteY22" fmla="*/ 1258950 h 1865535"/>
              <a:gd name="connsiteX23" fmla="*/ 595635 w 941359"/>
              <a:gd name="connsiteY23" fmla="*/ 1303067 h 1865535"/>
              <a:gd name="connsiteX24" fmla="*/ 466296 w 941359"/>
              <a:gd name="connsiteY24" fmla="*/ 1404332 h 1865535"/>
              <a:gd name="connsiteX25" fmla="*/ 411152 w 941359"/>
              <a:gd name="connsiteY25" fmla="*/ 1424386 h 1865535"/>
              <a:gd name="connsiteX26" fmla="*/ 462287 w 941359"/>
              <a:gd name="connsiteY26" fmla="*/ 1385282 h 1865535"/>
              <a:gd name="connsiteX27" fmla="*/ 347986 w 941359"/>
              <a:gd name="connsiteY27" fmla="*/ 1436417 h 1865535"/>
              <a:gd name="connsiteX28" fmla="*/ 360018 w 941359"/>
              <a:gd name="connsiteY28" fmla="*/ 1387287 h 1865535"/>
              <a:gd name="connsiteX29" fmla="*/ 298857 w 941359"/>
              <a:gd name="connsiteY29" fmla="*/ 1429398 h 1865535"/>
              <a:gd name="connsiteX30" fmla="*/ 264767 w 941359"/>
              <a:gd name="connsiteY30" fmla="*/ 1402327 h 1865535"/>
              <a:gd name="connsiteX31" fmla="*/ 244715 w 941359"/>
              <a:gd name="connsiteY31" fmla="*/ 1415362 h 1865535"/>
              <a:gd name="connsiteX32" fmla="*/ 303870 w 941359"/>
              <a:gd name="connsiteY32" fmla="*/ 1474516 h 1865535"/>
              <a:gd name="connsiteX33" fmla="*/ 250730 w 941359"/>
              <a:gd name="connsiteY33" fmla="*/ 1510611 h 1865535"/>
              <a:gd name="connsiteX34" fmla="*/ 242709 w 941359"/>
              <a:gd name="connsiteY34" fmla="*/ 1491561 h 1865535"/>
              <a:gd name="connsiteX35" fmla="*/ 206614 w 941359"/>
              <a:gd name="connsiteY35" fmla="*/ 1487550 h 1865535"/>
              <a:gd name="connsiteX36" fmla="*/ 216641 w 941359"/>
              <a:gd name="connsiteY36" fmla="*/ 1511614 h 1865535"/>
              <a:gd name="connsiteX37" fmla="*/ 143449 w 941359"/>
              <a:gd name="connsiteY37" fmla="*/ 1520636 h 1865535"/>
              <a:gd name="connsiteX38" fmla="*/ 163502 w 941359"/>
              <a:gd name="connsiteY38" fmla="*/ 1541692 h 1865535"/>
              <a:gd name="connsiteX39" fmla="*/ 120389 w 941359"/>
              <a:gd name="connsiteY39" fmla="*/ 1568762 h 1865535"/>
              <a:gd name="connsiteX40" fmla="*/ 136430 w 941359"/>
              <a:gd name="connsiteY40" fmla="*/ 1581794 h 1865535"/>
              <a:gd name="connsiteX41" fmla="*/ 160493 w 941359"/>
              <a:gd name="connsiteY41" fmla="*/ 1569764 h 1865535"/>
              <a:gd name="connsiteX42" fmla="*/ 127406 w 941359"/>
              <a:gd name="connsiteY42" fmla="*/ 1638944 h 1865535"/>
              <a:gd name="connsiteX43" fmla="*/ 104346 w 941359"/>
              <a:gd name="connsiteY43" fmla="*/ 1630923 h 1865535"/>
              <a:gd name="connsiteX44" fmla="*/ 84293 w 941359"/>
              <a:gd name="connsiteY44" fmla="*/ 1661001 h 1865535"/>
              <a:gd name="connsiteX45" fmla="*/ 109360 w 941359"/>
              <a:gd name="connsiteY45" fmla="*/ 1682057 h 1865535"/>
              <a:gd name="connsiteX46" fmla="*/ 107354 w 941359"/>
              <a:gd name="connsiteY46" fmla="*/ 1708124 h 1865535"/>
              <a:gd name="connsiteX47" fmla="*/ 83291 w 941359"/>
              <a:gd name="connsiteY47" fmla="*/ 1746224 h 1865535"/>
              <a:gd name="connsiteX48" fmla="*/ 94320 w 941359"/>
              <a:gd name="connsiteY48" fmla="*/ 1777305 h 1865535"/>
              <a:gd name="connsiteX49" fmla="*/ 89307 w 941359"/>
              <a:gd name="connsiteY49" fmla="*/ 1788333 h 1865535"/>
              <a:gd name="connsiteX50" fmla="*/ 52209 w 941359"/>
              <a:gd name="connsiteY50" fmla="*/ 1791340 h 1865535"/>
              <a:gd name="connsiteX51" fmla="*/ 64241 w 941359"/>
              <a:gd name="connsiteY51" fmla="*/ 1746221 h 1865535"/>
              <a:gd name="connsiteX52" fmla="*/ 47196 w 941359"/>
              <a:gd name="connsiteY52" fmla="*/ 1737198 h 1865535"/>
              <a:gd name="connsiteX53" fmla="*/ 47196 w 941359"/>
              <a:gd name="connsiteY53" fmla="*/ 1766274 h 1865535"/>
              <a:gd name="connsiteX54" fmla="*/ 30152 w 941359"/>
              <a:gd name="connsiteY54" fmla="*/ 1784322 h 1865535"/>
              <a:gd name="connsiteX55" fmla="*/ 2079 w 941359"/>
              <a:gd name="connsiteY55" fmla="*/ 1752238 h 1865535"/>
              <a:gd name="connsiteX56" fmla="*/ 2080 w 941359"/>
              <a:gd name="connsiteY56" fmla="*/ 1751235 h 1865535"/>
              <a:gd name="connsiteX57" fmla="*/ 25141 w 941359"/>
              <a:gd name="connsiteY57" fmla="*/ 1812395 h 1865535"/>
              <a:gd name="connsiteX58" fmla="*/ 71261 w 941359"/>
              <a:gd name="connsiteY58" fmla="*/ 1806379 h 1865535"/>
              <a:gd name="connsiteX59" fmla="*/ 70259 w 941359"/>
              <a:gd name="connsiteY59" fmla="*/ 1858516 h 1865535"/>
              <a:gd name="connsiteX60" fmla="*/ 67251 w 941359"/>
              <a:gd name="connsiteY60" fmla="*/ 1865535 h 1865535"/>
              <a:gd name="connsiteX0" fmla="*/ 66246 w 941359"/>
              <a:gd name="connsiteY0" fmla="*/ 45767 h 1878569"/>
              <a:gd name="connsiteX1" fmla="*/ 101338 w 941359"/>
              <a:gd name="connsiteY1" fmla="*/ 91888 h 1878569"/>
              <a:gd name="connsiteX2" fmla="*/ 129412 w 941359"/>
              <a:gd name="connsiteY2" fmla="*/ 17694 h 1878569"/>
              <a:gd name="connsiteX3" fmla="*/ 180546 w 941359"/>
              <a:gd name="connsiteY3" fmla="*/ 50780 h 1878569"/>
              <a:gd name="connsiteX4" fmla="*/ 272788 w 941359"/>
              <a:gd name="connsiteY4" fmla="*/ 74844 h 1878569"/>
              <a:gd name="connsiteX5" fmla="*/ 440228 w 941359"/>
              <a:gd name="connsiteY5" fmla="*/ 6665 h 1878569"/>
              <a:gd name="connsiteX6" fmla="*/ 532470 w 941359"/>
              <a:gd name="connsiteY6" fmla="*/ 12680 h 1878569"/>
              <a:gd name="connsiteX7" fmla="*/ 706928 w 941359"/>
              <a:gd name="connsiteY7" fmla="*/ 95899 h 1878569"/>
              <a:gd name="connsiteX8" fmla="*/ 771096 w 941359"/>
              <a:gd name="connsiteY8" fmla="*/ 86875 h 1878569"/>
              <a:gd name="connsiteX9" fmla="*/ 809196 w 941359"/>
              <a:gd name="connsiteY9" fmla="*/ 507980 h 1878569"/>
              <a:gd name="connsiteX10" fmla="*/ 870357 w 941359"/>
              <a:gd name="connsiteY10" fmla="*/ 617267 h 1878569"/>
              <a:gd name="connsiteX11" fmla="*/ 940541 w 941359"/>
              <a:gd name="connsiteY11" fmla="*/ 757636 h 1878569"/>
              <a:gd name="connsiteX12" fmla="*/ 907454 w 941359"/>
              <a:gd name="connsiteY12" fmla="*/ 864917 h 1878569"/>
              <a:gd name="connsiteX13" fmla="*/ 888405 w 941359"/>
              <a:gd name="connsiteY13" fmla="*/ 933096 h 1878569"/>
              <a:gd name="connsiteX14" fmla="*/ 914473 w 941359"/>
              <a:gd name="connsiteY14" fmla="*/ 968188 h 1878569"/>
              <a:gd name="connsiteX15" fmla="*/ 915476 w 941359"/>
              <a:gd name="connsiteY15" fmla="*/ 1018319 h 1878569"/>
              <a:gd name="connsiteX16" fmla="*/ 878378 w 941359"/>
              <a:gd name="connsiteY16" fmla="*/ 1072462 h 1878569"/>
              <a:gd name="connsiteX17" fmla="*/ 891412 w 941359"/>
              <a:gd name="connsiteY17" fmla="*/ 1095523 h 1878569"/>
              <a:gd name="connsiteX18" fmla="*/ 686875 w 941359"/>
              <a:gd name="connsiteY18" fmla="*/ 1205812 h 1878569"/>
              <a:gd name="connsiteX19" fmla="*/ 771096 w 941359"/>
              <a:gd name="connsiteY19" fmla="*/ 1132620 h 1878569"/>
              <a:gd name="connsiteX20" fmla="*/ 646770 w 941359"/>
              <a:gd name="connsiteY20" fmla="*/ 1174730 h 1878569"/>
              <a:gd name="connsiteX21" fmla="*/ 662813 w 941359"/>
              <a:gd name="connsiteY21" fmla="*/ 1213833 h 1878569"/>
              <a:gd name="connsiteX22" fmla="*/ 596638 w 941359"/>
              <a:gd name="connsiteY22" fmla="*/ 1258950 h 1878569"/>
              <a:gd name="connsiteX23" fmla="*/ 595635 w 941359"/>
              <a:gd name="connsiteY23" fmla="*/ 1303067 h 1878569"/>
              <a:gd name="connsiteX24" fmla="*/ 466296 w 941359"/>
              <a:gd name="connsiteY24" fmla="*/ 1404332 h 1878569"/>
              <a:gd name="connsiteX25" fmla="*/ 411152 w 941359"/>
              <a:gd name="connsiteY25" fmla="*/ 1424386 h 1878569"/>
              <a:gd name="connsiteX26" fmla="*/ 462287 w 941359"/>
              <a:gd name="connsiteY26" fmla="*/ 1385282 h 1878569"/>
              <a:gd name="connsiteX27" fmla="*/ 347986 w 941359"/>
              <a:gd name="connsiteY27" fmla="*/ 1436417 h 1878569"/>
              <a:gd name="connsiteX28" fmla="*/ 360018 w 941359"/>
              <a:gd name="connsiteY28" fmla="*/ 1387287 h 1878569"/>
              <a:gd name="connsiteX29" fmla="*/ 298857 w 941359"/>
              <a:gd name="connsiteY29" fmla="*/ 1429398 h 1878569"/>
              <a:gd name="connsiteX30" fmla="*/ 264767 w 941359"/>
              <a:gd name="connsiteY30" fmla="*/ 1402327 h 1878569"/>
              <a:gd name="connsiteX31" fmla="*/ 244715 w 941359"/>
              <a:gd name="connsiteY31" fmla="*/ 1415362 h 1878569"/>
              <a:gd name="connsiteX32" fmla="*/ 303870 w 941359"/>
              <a:gd name="connsiteY32" fmla="*/ 1474516 h 1878569"/>
              <a:gd name="connsiteX33" fmla="*/ 250730 w 941359"/>
              <a:gd name="connsiteY33" fmla="*/ 1510611 h 1878569"/>
              <a:gd name="connsiteX34" fmla="*/ 242709 w 941359"/>
              <a:gd name="connsiteY34" fmla="*/ 1491561 h 1878569"/>
              <a:gd name="connsiteX35" fmla="*/ 206614 w 941359"/>
              <a:gd name="connsiteY35" fmla="*/ 1487550 h 1878569"/>
              <a:gd name="connsiteX36" fmla="*/ 216641 w 941359"/>
              <a:gd name="connsiteY36" fmla="*/ 1511614 h 1878569"/>
              <a:gd name="connsiteX37" fmla="*/ 143449 w 941359"/>
              <a:gd name="connsiteY37" fmla="*/ 1520636 h 1878569"/>
              <a:gd name="connsiteX38" fmla="*/ 163502 w 941359"/>
              <a:gd name="connsiteY38" fmla="*/ 1541692 h 1878569"/>
              <a:gd name="connsiteX39" fmla="*/ 120389 w 941359"/>
              <a:gd name="connsiteY39" fmla="*/ 1568762 h 1878569"/>
              <a:gd name="connsiteX40" fmla="*/ 136430 w 941359"/>
              <a:gd name="connsiteY40" fmla="*/ 1581794 h 1878569"/>
              <a:gd name="connsiteX41" fmla="*/ 160493 w 941359"/>
              <a:gd name="connsiteY41" fmla="*/ 1569764 h 1878569"/>
              <a:gd name="connsiteX42" fmla="*/ 127406 w 941359"/>
              <a:gd name="connsiteY42" fmla="*/ 1638944 h 1878569"/>
              <a:gd name="connsiteX43" fmla="*/ 104346 w 941359"/>
              <a:gd name="connsiteY43" fmla="*/ 1630923 h 1878569"/>
              <a:gd name="connsiteX44" fmla="*/ 84293 w 941359"/>
              <a:gd name="connsiteY44" fmla="*/ 1661001 h 1878569"/>
              <a:gd name="connsiteX45" fmla="*/ 109360 w 941359"/>
              <a:gd name="connsiteY45" fmla="*/ 1682057 h 1878569"/>
              <a:gd name="connsiteX46" fmla="*/ 107354 w 941359"/>
              <a:gd name="connsiteY46" fmla="*/ 1708124 h 1878569"/>
              <a:gd name="connsiteX47" fmla="*/ 83291 w 941359"/>
              <a:gd name="connsiteY47" fmla="*/ 1746224 h 1878569"/>
              <a:gd name="connsiteX48" fmla="*/ 94320 w 941359"/>
              <a:gd name="connsiteY48" fmla="*/ 1777305 h 1878569"/>
              <a:gd name="connsiteX49" fmla="*/ 89307 w 941359"/>
              <a:gd name="connsiteY49" fmla="*/ 1788333 h 1878569"/>
              <a:gd name="connsiteX50" fmla="*/ 52209 w 941359"/>
              <a:gd name="connsiteY50" fmla="*/ 1791340 h 1878569"/>
              <a:gd name="connsiteX51" fmla="*/ 64241 w 941359"/>
              <a:gd name="connsiteY51" fmla="*/ 1746221 h 1878569"/>
              <a:gd name="connsiteX52" fmla="*/ 47196 w 941359"/>
              <a:gd name="connsiteY52" fmla="*/ 1737198 h 1878569"/>
              <a:gd name="connsiteX53" fmla="*/ 47196 w 941359"/>
              <a:gd name="connsiteY53" fmla="*/ 1766274 h 1878569"/>
              <a:gd name="connsiteX54" fmla="*/ 30152 w 941359"/>
              <a:gd name="connsiteY54" fmla="*/ 1784322 h 1878569"/>
              <a:gd name="connsiteX55" fmla="*/ 2079 w 941359"/>
              <a:gd name="connsiteY55" fmla="*/ 1752238 h 1878569"/>
              <a:gd name="connsiteX56" fmla="*/ 2080 w 941359"/>
              <a:gd name="connsiteY56" fmla="*/ 1751235 h 1878569"/>
              <a:gd name="connsiteX57" fmla="*/ 25141 w 941359"/>
              <a:gd name="connsiteY57" fmla="*/ 1812395 h 1878569"/>
              <a:gd name="connsiteX58" fmla="*/ 71261 w 941359"/>
              <a:gd name="connsiteY58" fmla="*/ 1806379 h 1878569"/>
              <a:gd name="connsiteX59" fmla="*/ 70259 w 941359"/>
              <a:gd name="connsiteY59" fmla="*/ 1858516 h 1878569"/>
              <a:gd name="connsiteX60" fmla="*/ 50207 w 941359"/>
              <a:gd name="connsiteY60" fmla="*/ 1878569 h 1878569"/>
              <a:gd name="connsiteX0" fmla="*/ 66246 w 941359"/>
              <a:gd name="connsiteY0" fmla="*/ 45767 h 1881577"/>
              <a:gd name="connsiteX1" fmla="*/ 101338 w 941359"/>
              <a:gd name="connsiteY1" fmla="*/ 91888 h 1881577"/>
              <a:gd name="connsiteX2" fmla="*/ 129412 w 941359"/>
              <a:gd name="connsiteY2" fmla="*/ 17694 h 1881577"/>
              <a:gd name="connsiteX3" fmla="*/ 180546 w 941359"/>
              <a:gd name="connsiteY3" fmla="*/ 50780 h 1881577"/>
              <a:gd name="connsiteX4" fmla="*/ 272788 w 941359"/>
              <a:gd name="connsiteY4" fmla="*/ 74844 h 1881577"/>
              <a:gd name="connsiteX5" fmla="*/ 440228 w 941359"/>
              <a:gd name="connsiteY5" fmla="*/ 6665 h 1881577"/>
              <a:gd name="connsiteX6" fmla="*/ 532470 w 941359"/>
              <a:gd name="connsiteY6" fmla="*/ 12680 h 1881577"/>
              <a:gd name="connsiteX7" fmla="*/ 706928 w 941359"/>
              <a:gd name="connsiteY7" fmla="*/ 95899 h 1881577"/>
              <a:gd name="connsiteX8" fmla="*/ 771096 w 941359"/>
              <a:gd name="connsiteY8" fmla="*/ 86875 h 1881577"/>
              <a:gd name="connsiteX9" fmla="*/ 809196 w 941359"/>
              <a:gd name="connsiteY9" fmla="*/ 507980 h 1881577"/>
              <a:gd name="connsiteX10" fmla="*/ 870357 w 941359"/>
              <a:gd name="connsiteY10" fmla="*/ 617267 h 1881577"/>
              <a:gd name="connsiteX11" fmla="*/ 940541 w 941359"/>
              <a:gd name="connsiteY11" fmla="*/ 757636 h 1881577"/>
              <a:gd name="connsiteX12" fmla="*/ 907454 w 941359"/>
              <a:gd name="connsiteY12" fmla="*/ 864917 h 1881577"/>
              <a:gd name="connsiteX13" fmla="*/ 888405 w 941359"/>
              <a:gd name="connsiteY13" fmla="*/ 933096 h 1881577"/>
              <a:gd name="connsiteX14" fmla="*/ 914473 w 941359"/>
              <a:gd name="connsiteY14" fmla="*/ 968188 h 1881577"/>
              <a:gd name="connsiteX15" fmla="*/ 915476 w 941359"/>
              <a:gd name="connsiteY15" fmla="*/ 1018319 h 1881577"/>
              <a:gd name="connsiteX16" fmla="*/ 878378 w 941359"/>
              <a:gd name="connsiteY16" fmla="*/ 1072462 h 1881577"/>
              <a:gd name="connsiteX17" fmla="*/ 891412 w 941359"/>
              <a:gd name="connsiteY17" fmla="*/ 1095523 h 1881577"/>
              <a:gd name="connsiteX18" fmla="*/ 686875 w 941359"/>
              <a:gd name="connsiteY18" fmla="*/ 1205812 h 1881577"/>
              <a:gd name="connsiteX19" fmla="*/ 771096 w 941359"/>
              <a:gd name="connsiteY19" fmla="*/ 1132620 h 1881577"/>
              <a:gd name="connsiteX20" fmla="*/ 646770 w 941359"/>
              <a:gd name="connsiteY20" fmla="*/ 1174730 h 1881577"/>
              <a:gd name="connsiteX21" fmla="*/ 662813 w 941359"/>
              <a:gd name="connsiteY21" fmla="*/ 1213833 h 1881577"/>
              <a:gd name="connsiteX22" fmla="*/ 596638 w 941359"/>
              <a:gd name="connsiteY22" fmla="*/ 1258950 h 1881577"/>
              <a:gd name="connsiteX23" fmla="*/ 595635 w 941359"/>
              <a:gd name="connsiteY23" fmla="*/ 1303067 h 1881577"/>
              <a:gd name="connsiteX24" fmla="*/ 466296 w 941359"/>
              <a:gd name="connsiteY24" fmla="*/ 1404332 h 1881577"/>
              <a:gd name="connsiteX25" fmla="*/ 411152 w 941359"/>
              <a:gd name="connsiteY25" fmla="*/ 1424386 h 1881577"/>
              <a:gd name="connsiteX26" fmla="*/ 462287 w 941359"/>
              <a:gd name="connsiteY26" fmla="*/ 1385282 h 1881577"/>
              <a:gd name="connsiteX27" fmla="*/ 347986 w 941359"/>
              <a:gd name="connsiteY27" fmla="*/ 1436417 h 1881577"/>
              <a:gd name="connsiteX28" fmla="*/ 360018 w 941359"/>
              <a:gd name="connsiteY28" fmla="*/ 1387287 h 1881577"/>
              <a:gd name="connsiteX29" fmla="*/ 298857 w 941359"/>
              <a:gd name="connsiteY29" fmla="*/ 1429398 h 1881577"/>
              <a:gd name="connsiteX30" fmla="*/ 264767 w 941359"/>
              <a:gd name="connsiteY30" fmla="*/ 1402327 h 1881577"/>
              <a:gd name="connsiteX31" fmla="*/ 244715 w 941359"/>
              <a:gd name="connsiteY31" fmla="*/ 1415362 h 1881577"/>
              <a:gd name="connsiteX32" fmla="*/ 303870 w 941359"/>
              <a:gd name="connsiteY32" fmla="*/ 1474516 h 1881577"/>
              <a:gd name="connsiteX33" fmla="*/ 250730 w 941359"/>
              <a:gd name="connsiteY33" fmla="*/ 1510611 h 1881577"/>
              <a:gd name="connsiteX34" fmla="*/ 242709 w 941359"/>
              <a:gd name="connsiteY34" fmla="*/ 1491561 h 1881577"/>
              <a:gd name="connsiteX35" fmla="*/ 206614 w 941359"/>
              <a:gd name="connsiteY35" fmla="*/ 1487550 h 1881577"/>
              <a:gd name="connsiteX36" fmla="*/ 216641 w 941359"/>
              <a:gd name="connsiteY36" fmla="*/ 1511614 h 1881577"/>
              <a:gd name="connsiteX37" fmla="*/ 143449 w 941359"/>
              <a:gd name="connsiteY37" fmla="*/ 1520636 h 1881577"/>
              <a:gd name="connsiteX38" fmla="*/ 163502 w 941359"/>
              <a:gd name="connsiteY38" fmla="*/ 1541692 h 1881577"/>
              <a:gd name="connsiteX39" fmla="*/ 120389 w 941359"/>
              <a:gd name="connsiteY39" fmla="*/ 1568762 h 1881577"/>
              <a:gd name="connsiteX40" fmla="*/ 136430 w 941359"/>
              <a:gd name="connsiteY40" fmla="*/ 1581794 h 1881577"/>
              <a:gd name="connsiteX41" fmla="*/ 160493 w 941359"/>
              <a:gd name="connsiteY41" fmla="*/ 1569764 h 1881577"/>
              <a:gd name="connsiteX42" fmla="*/ 127406 w 941359"/>
              <a:gd name="connsiteY42" fmla="*/ 1638944 h 1881577"/>
              <a:gd name="connsiteX43" fmla="*/ 104346 w 941359"/>
              <a:gd name="connsiteY43" fmla="*/ 1630923 h 1881577"/>
              <a:gd name="connsiteX44" fmla="*/ 84293 w 941359"/>
              <a:gd name="connsiteY44" fmla="*/ 1661001 h 1881577"/>
              <a:gd name="connsiteX45" fmla="*/ 109360 w 941359"/>
              <a:gd name="connsiteY45" fmla="*/ 1682057 h 1881577"/>
              <a:gd name="connsiteX46" fmla="*/ 107354 w 941359"/>
              <a:gd name="connsiteY46" fmla="*/ 1708124 h 1881577"/>
              <a:gd name="connsiteX47" fmla="*/ 83291 w 941359"/>
              <a:gd name="connsiteY47" fmla="*/ 1746224 h 1881577"/>
              <a:gd name="connsiteX48" fmla="*/ 94320 w 941359"/>
              <a:gd name="connsiteY48" fmla="*/ 1777305 h 1881577"/>
              <a:gd name="connsiteX49" fmla="*/ 89307 w 941359"/>
              <a:gd name="connsiteY49" fmla="*/ 1788333 h 1881577"/>
              <a:gd name="connsiteX50" fmla="*/ 52209 w 941359"/>
              <a:gd name="connsiteY50" fmla="*/ 1791340 h 1881577"/>
              <a:gd name="connsiteX51" fmla="*/ 64241 w 941359"/>
              <a:gd name="connsiteY51" fmla="*/ 1746221 h 1881577"/>
              <a:gd name="connsiteX52" fmla="*/ 47196 w 941359"/>
              <a:gd name="connsiteY52" fmla="*/ 1737198 h 1881577"/>
              <a:gd name="connsiteX53" fmla="*/ 47196 w 941359"/>
              <a:gd name="connsiteY53" fmla="*/ 1766274 h 1881577"/>
              <a:gd name="connsiteX54" fmla="*/ 30152 w 941359"/>
              <a:gd name="connsiteY54" fmla="*/ 1784322 h 1881577"/>
              <a:gd name="connsiteX55" fmla="*/ 2079 w 941359"/>
              <a:gd name="connsiteY55" fmla="*/ 1752238 h 1881577"/>
              <a:gd name="connsiteX56" fmla="*/ 2080 w 941359"/>
              <a:gd name="connsiteY56" fmla="*/ 1751235 h 1881577"/>
              <a:gd name="connsiteX57" fmla="*/ 25141 w 941359"/>
              <a:gd name="connsiteY57" fmla="*/ 1812395 h 1881577"/>
              <a:gd name="connsiteX58" fmla="*/ 71261 w 941359"/>
              <a:gd name="connsiteY58" fmla="*/ 1806379 h 1881577"/>
              <a:gd name="connsiteX59" fmla="*/ 70259 w 941359"/>
              <a:gd name="connsiteY59" fmla="*/ 1858516 h 1881577"/>
              <a:gd name="connsiteX60" fmla="*/ 50207 w 941359"/>
              <a:gd name="connsiteY60" fmla="*/ 1878569 h 1881577"/>
              <a:gd name="connsiteX61" fmla="*/ 52212 w 941359"/>
              <a:gd name="connsiteY61" fmla="*/ 1881577 h 1881577"/>
              <a:gd name="connsiteX0" fmla="*/ 66246 w 941359"/>
              <a:gd name="connsiteY0" fmla="*/ 45767 h 1914664"/>
              <a:gd name="connsiteX1" fmla="*/ 101338 w 941359"/>
              <a:gd name="connsiteY1" fmla="*/ 91888 h 1914664"/>
              <a:gd name="connsiteX2" fmla="*/ 129412 w 941359"/>
              <a:gd name="connsiteY2" fmla="*/ 17694 h 1914664"/>
              <a:gd name="connsiteX3" fmla="*/ 180546 w 941359"/>
              <a:gd name="connsiteY3" fmla="*/ 50780 h 1914664"/>
              <a:gd name="connsiteX4" fmla="*/ 272788 w 941359"/>
              <a:gd name="connsiteY4" fmla="*/ 74844 h 1914664"/>
              <a:gd name="connsiteX5" fmla="*/ 440228 w 941359"/>
              <a:gd name="connsiteY5" fmla="*/ 6665 h 1914664"/>
              <a:gd name="connsiteX6" fmla="*/ 532470 w 941359"/>
              <a:gd name="connsiteY6" fmla="*/ 12680 h 1914664"/>
              <a:gd name="connsiteX7" fmla="*/ 706928 w 941359"/>
              <a:gd name="connsiteY7" fmla="*/ 95899 h 1914664"/>
              <a:gd name="connsiteX8" fmla="*/ 771096 w 941359"/>
              <a:gd name="connsiteY8" fmla="*/ 86875 h 1914664"/>
              <a:gd name="connsiteX9" fmla="*/ 809196 w 941359"/>
              <a:gd name="connsiteY9" fmla="*/ 507980 h 1914664"/>
              <a:gd name="connsiteX10" fmla="*/ 870357 w 941359"/>
              <a:gd name="connsiteY10" fmla="*/ 617267 h 1914664"/>
              <a:gd name="connsiteX11" fmla="*/ 940541 w 941359"/>
              <a:gd name="connsiteY11" fmla="*/ 757636 h 1914664"/>
              <a:gd name="connsiteX12" fmla="*/ 907454 w 941359"/>
              <a:gd name="connsiteY12" fmla="*/ 864917 h 1914664"/>
              <a:gd name="connsiteX13" fmla="*/ 888405 w 941359"/>
              <a:gd name="connsiteY13" fmla="*/ 933096 h 1914664"/>
              <a:gd name="connsiteX14" fmla="*/ 914473 w 941359"/>
              <a:gd name="connsiteY14" fmla="*/ 968188 h 1914664"/>
              <a:gd name="connsiteX15" fmla="*/ 915476 w 941359"/>
              <a:gd name="connsiteY15" fmla="*/ 1018319 h 1914664"/>
              <a:gd name="connsiteX16" fmla="*/ 878378 w 941359"/>
              <a:gd name="connsiteY16" fmla="*/ 1072462 h 1914664"/>
              <a:gd name="connsiteX17" fmla="*/ 891412 w 941359"/>
              <a:gd name="connsiteY17" fmla="*/ 1095523 h 1914664"/>
              <a:gd name="connsiteX18" fmla="*/ 686875 w 941359"/>
              <a:gd name="connsiteY18" fmla="*/ 1205812 h 1914664"/>
              <a:gd name="connsiteX19" fmla="*/ 771096 w 941359"/>
              <a:gd name="connsiteY19" fmla="*/ 1132620 h 1914664"/>
              <a:gd name="connsiteX20" fmla="*/ 646770 w 941359"/>
              <a:gd name="connsiteY20" fmla="*/ 1174730 h 1914664"/>
              <a:gd name="connsiteX21" fmla="*/ 662813 w 941359"/>
              <a:gd name="connsiteY21" fmla="*/ 1213833 h 1914664"/>
              <a:gd name="connsiteX22" fmla="*/ 596638 w 941359"/>
              <a:gd name="connsiteY22" fmla="*/ 1258950 h 1914664"/>
              <a:gd name="connsiteX23" fmla="*/ 595635 w 941359"/>
              <a:gd name="connsiteY23" fmla="*/ 1303067 h 1914664"/>
              <a:gd name="connsiteX24" fmla="*/ 466296 w 941359"/>
              <a:gd name="connsiteY24" fmla="*/ 1404332 h 1914664"/>
              <a:gd name="connsiteX25" fmla="*/ 411152 w 941359"/>
              <a:gd name="connsiteY25" fmla="*/ 1424386 h 1914664"/>
              <a:gd name="connsiteX26" fmla="*/ 462287 w 941359"/>
              <a:gd name="connsiteY26" fmla="*/ 1385282 h 1914664"/>
              <a:gd name="connsiteX27" fmla="*/ 347986 w 941359"/>
              <a:gd name="connsiteY27" fmla="*/ 1436417 h 1914664"/>
              <a:gd name="connsiteX28" fmla="*/ 360018 w 941359"/>
              <a:gd name="connsiteY28" fmla="*/ 1387287 h 1914664"/>
              <a:gd name="connsiteX29" fmla="*/ 298857 w 941359"/>
              <a:gd name="connsiteY29" fmla="*/ 1429398 h 1914664"/>
              <a:gd name="connsiteX30" fmla="*/ 264767 w 941359"/>
              <a:gd name="connsiteY30" fmla="*/ 1402327 h 1914664"/>
              <a:gd name="connsiteX31" fmla="*/ 244715 w 941359"/>
              <a:gd name="connsiteY31" fmla="*/ 1415362 h 1914664"/>
              <a:gd name="connsiteX32" fmla="*/ 303870 w 941359"/>
              <a:gd name="connsiteY32" fmla="*/ 1474516 h 1914664"/>
              <a:gd name="connsiteX33" fmla="*/ 250730 w 941359"/>
              <a:gd name="connsiteY33" fmla="*/ 1510611 h 1914664"/>
              <a:gd name="connsiteX34" fmla="*/ 242709 w 941359"/>
              <a:gd name="connsiteY34" fmla="*/ 1491561 h 1914664"/>
              <a:gd name="connsiteX35" fmla="*/ 206614 w 941359"/>
              <a:gd name="connsiteY35" fmla="*/ 1487550 h 1914664"/>
              <a:gd name="connsiteX36" fmla="*/ 216641 w 941359"/>
              <a:gd name="connsiteY36" fmla="*/ 1511614 h 1914664"/>
              <a:gd name="connsiteX37" fmla="*/ 143449 w 941359"/>
              <a:gd name="connsiteY37" fmla="*/ 1520636 h 1914664"/>
              <a:gd name="connsiteX38" fmla="*/ 163502 w 941359"/>
              <a:gd name="connsiteY38" fmla="*/ 1541692 h 1914664"/>
              <a:gd name="connsiteX39" fmla="*/ 120389 w 941359"/>
              <a:gd name="connsiteY39" fmla="*/ 1568762 h 1914664"/>
              <a:gd name="connsiteX40" fmla="*/ 136430 w 941359"/>
              <a:gd name="connsiteY40" fmla="*/ 1581794 h 1914664"/>
              <a:gd name="connsiteX41" fmla="*/ 160493 w 941359"/>
              <a:gd name="connsiteY41" fmla="*/ 1569764 h 1914664"/>
              <a:gd name="connsiteX42" fmla="*/ 127406 w 941359"/>
              <a:gd name="connsiteY42" fmla="*/ 1638944 h 1914664"/>
              <a:gd name="connsiteX43" fmla="*/ 104346 w 941359"/>
              <a:gd name="connsiteY43" fmla="*/ 1630923 h 1914664"/>
              <a:gd name="connsiteX44" fmla="*/ 84293 w 941359"/>
              <a:gd name="connsiteY44" fmla="*/ 1661001 h 1914664"/>
              <a:gd name="connsiteX45" fmla="*/ 109360 w 941359"/>
              <a:gd name="connsiteY45" fmla="*/ 1682057 h 1914664"/>
              <a:gd name="connsiteX46" fmla="*/ 107354 w 941359"/>
              <a:gd name="connsiteY46" fmla="*/ 1708124 h 1914664"/>
              <a:gd name="connsiteX47" fmla="*/ 83291 w 941359"/>
              <a:gd name="connsiteY47" fmla="*/ 1746224 h 1914664"/>
              <a:gd name="connsiteX48" fmla="*/ 94320 w 941359"/>
              <a:gd name="connsiteY48" fmla="*/ 1777305 h 1914664"/>
              <a:gd name="connsiteX49" fmla="*/ 89307 w 941359"/>
              <a:gd name="connsiteY49" fmla="*/ 1788333 h 1914664"/>
              <a:gd name="connsiteX50" fmla="*/ 52209 w 941359"/>
              <a:gd name="connsiteY50" fmla="*/ 1791340 h 1914664"/>
              <a:gd name="connsiteX51" fmla="*/ 64241 w 941359"/>
              <a:gd name="connsiteY51" fmla="*/ 1746221 h 1914664"/>
              <a:gd name="connsiteX52" fmla="*/ 47196 w 941359"/>
              <a:gd name="connsiteY52" fmla="*/ 1737198 h 1914664"/>
              <a:gd name="connsiteX53" fmla="*/ 47196 w 941359"/>
              <a:gd name="connsiteY53" fmla="*/ 1766274 h 1914664"/>
              <a:gd name="connsiteX54" fmla="*/ 30152 w 941359"/>
              <a:gd name="connsiteY54" fmla="*/ 1784322 h 1914664"/>
              <a:gd name="connsiteX55" fmla="*/ 2079 w 941359"/>
              <a:gd name="connsiteY55" fmla="*/ 1752238 h 1914664"/>
              <a:gd name="connsiteX56" fmla="*/ 2080 w 941359"/>
              <a:gd name="connsiteY56" fmla="*/ 1751235 h 1914664"/>
              <a:gd name="connsiteX57" fmla="*/ 25141 w 941359"/>
              <a:gd name="connsiteY57" fmla="*/ 1812395 h 1914664"/>
              <a:gd name="connsiteX58" fmla="*/ 71261 w 941359"/>
              <a:gd name="connsiteY58" fmla="*/ 1806379 h 1914664"/>
              <a:gd name="connsiteX59" fmla="*/ 70259 w 941359"/>
              <a:gd name="connsiteY59" fmla="*/ 1858516 h 1914664"/>
              <a:gd name="connsiteX60" fmla="*/ 50207 w 941359"/>
              <a:gd name="connsiteY60" fmla="*/ 1878569 h 1914664"/>
              <a:gd name="connsiteX61" fmla="*/ 50207 w 941359"/>
              <a:gd name="connsiteY61" fmla="*/ 1914664 h 1914664"/>
              <a:gd name="connsiteX0" fmla="*/ 66246 w 941359"/>
              <a:gd name="connsiteY0" fmla="*/ 45767 h 1917993"/>
              <a:gd name="connsiteX1" fmla="*/ 101338 w 941359"/>
              <a:gd name="connsiteY1" fmla="*/ 91888 h 1917993"/>
              <a:gd name="connsiteX2" fmla="*/ 129412 w 941359"/>
              <a:gd name="connsiteY2" fmla="*/ 17694 h 1917993"/>
              <a:gd name="connsiteX3" fmla="*/ 180546 w 941359"/>
              <a:gd name="connsiteY3" fmla="*/ 50780 h 1917993"/>
              <a:gd name="connsiteX4" fmla="*/ 272788 w 941359"/>
              <a:gd name="connsiteY4" fmla="*/ 74844 h 1917993"/>
              <a:gd name="connsiteX5" fmla="*/ 440228 w 941359"/>
              <a:gd name="connsiteY5" fmla="*/ 6665 h 1917993"/>
              <a:gd name="connsiteX6" fmla="*/ 532470 w 941359"/>
              <a:gd name="connsiteY6" fmla="*/ 12680 h 1917993"/>
              <a:gd name="connsiteX7" fmla="*/ 706928 w 941359"/>
              <a:gd name="connsiteY7" fmla="*/ 95899 h 1917993"/>
              <a:gd name="connsiteX8" fmla="*/ 771096 w 941359"/>
              <a:gd name="connsiteY8" fmla="*/ 86875 h 1917993"/>
              <a:gd name="connsiteX9" fmla="*/ 809196 w 941359"/>
              <a:gd name="connsiteY9" fmla="*/ 507980 h 1917993"/>
              <a:gd name="connsiteX10" fmla="*/ 870357 w 941359"/>
              <a:gd name="connsiteY10" fmla="*/ 617267 h 1917993"/>
              <a:gd name="connsiteX11" fmla="*/ 940541 w 941359"/>
              <a:gd name="connsiteY11" fmla="*/ 757636 h 1917993"/>
              <a:gd name="connsiteX12" fmla="*/ 907454 w 941359"/>
              <a:gd name="connsiteY12" fmla="*/ 864917 h 1917993"/>
              <a:gd name="connsiteX13" fmla="*/ 888405 w 941359"/>
              <a:gd name="connsiteY13" fmla="*/ 933096 h 1917993"/>
              <a:gd name="connsiteX14" fmla="*/ 914473 w 941359"/>
              <a:gd name="connsiteY14" fmla="*/ 968188 h 1917993"/>
              <a:gd name="connsiteX15" fmla="*/ 915476 w 941359"/>
              <a:gd name="connsiteY15" fmla="*/ 1018319 h 1917993"/>
              <a:gd name="connsiteX16" fmla="*/ 878378 w 941359"/>
              <a:gd name="connsiteY16" fmla="*/ 1072462 h 1917993"/>
              <a:gd name="connsiteX17" fmla="*/ 891412 w 941359"/>
              <a:gd name="connsiteY17" fmla="*/ 1095523 h 1917993"/>
              <a:gd name="connsiteX18" fmla="*/ 686875 w 941359"/>
              <a:gd name="connsiteY18" fmla="*/ 1205812 h 1917993"/>
              <a:gd name="connsiteX19" fmla="*/ 771096 w 941359"/>
              <a:gd name="connsiteY19" fmla="*/ 1132620 h 1917993"/>
              <a:gd name="connsiteX20" fmla="*/ 646770 w 941359"/>
              <a:gd name="connsiteY20" fmla="*/ 1174730 h 1917993"/>
              <a:gd name="connsiteX21" fmla="*/ 662813 w 941359"/>
              <a:gd name="connsiteY21" fmla="*/ 1213833 h 1917993"/>
              <a:gd name="connsiteX22" fmla="*/ 596638 w 941359"/>
              <a:gd name="connsiteY22" fmla="*/ 1258950 h 1917993"/>
              <a:gd name="connsiteX23" fmla="*/ 595635 w 941359"/>
              <a:gd name="connsiteY23" fmla="*/ 1303067 h 1917993"/>
              <a:gd name="connsiteX24" fmla="*/ 466296 w 941359"/>
              <a:gd name="connsiteY24" fmla="*/ 1404332 h 1917993"/>
              <a:gd name="connsiteX25" fmla="*/ 411152 w 941359"/>
              <a:gd name="connsiteY25" fmla="*/ 1424386 h 1917993"/>
              <a:gd name="connsiteX26" fmla="*/ 462287 w 941359"/>
              <a:gd name="connsiteY26" fmla="*/ 1385282 h 1917993"/>
              <a:gd name="connsiteX27" fmla="*/ 347986 w 941359"/>
              <a:gd name="connsiteY27" fmla="*/ 1436417 h 1917993"/>
              <a:gd name="connsiteX28" fmla="*/ 360018 w 941359"/>
              <a:gd name="connsiteY28" fmla="*/ 1387287 h 1917993"/>
              <a:gd name="connsiteX29" fmla="*/ 298857 w 941359"/>
              <a:gd name="connsiteY29" fmla="*/ 1429398 h 1917993"/>
              <a:gd name="connsiteX30" fmla="*/ 264767 w 941359"/>
              <a:gd name="connsiteY30" fmla="*/ 1402327 h 1917993"/>
              <a:gd name="connsiteX31" fmla="*/ 244715 w 941359"/>
              <a:gd name="connsiteY31" fmla="*/ 1415362 h 1917993"/>
              <a:gd name="connsiteX32" fmla="*/ 303870 w 941359"/>
              <a:gd name="connsiteY32" fmla="*/ 1474516 h 1917993"/>
              <a:gd name="connsiteX33" fmla="*/ 250730 w 941359"/>
              <a:gd name="connsiteY33" fmla="*/ 1510611 h 1917993"/>
              <a:gd name="connsiteX34" fmla="*/ 242709 w 941359"/>
              <a:gd name="connsiteY34" fmla="*/ 1491561 h 1917993"/>
              <a:gd name="connsiteX35" fmla="*/ 206614 w 941359"/>
              <a:gd name="connsiteY35" fmla="*/ 1487550 h 1917993"/>
              <a:gd name="connsiteX36" fmla="*/ 216641 w 941359"/>
              <a:gd name="connsiteY36" fmla="*/ 1511614 h 1917993"/>
              <a:gd name="connsiteX37" fmla="*/ 143449 w 941359"/>
              <a:gd name="connsiteY37" fmla="*/ 1520636 h 1917993"/>
              <a:gd name="connsiteX38" fmla="*/ 163502 w 941359"/>
              <a:gd name="connsiteY38" fmla="*/ 1541692 h 1917993"/>
              <a:gd name="connsiteX39" fmla="*/ 120389 w 941359"/>
              <a:gd name="connsiteY39" fmla="*/ 1568762 h 1917993"/>
              <a:gd name="connsiteX40" fmla="*/ 136430 w 941359"/>
              <a:gd name="connsiteY40" fmla="*/ 1581794 h 1917993"/>
              <a:gd name="connsiteX41" fmla="*/ 160493 w 941359"/>
              <a:gd name="connsiteY41" fmla="*/ 1569764 h 1917993"/>
              <a:gd name="connsiteX42" fmla="*/ 127406 w 941359"/>
              <a:gd name="connsiteY42" fmla="*/ 1638944 h 1917993"/>
              <a:gd name="connsiteX43" fmla="*/ 104346 w 941359"/>
              <a:gd name="connsiteY43" fmla="*/ 1630923 h 1917993"/>
              <a:gd name="connsiteX44" fmla="*/ 84293 w 941359"/>
              <a:gd name="connsiteY44" fmla="*/ 1661001 h 1917993"/>
              <a:gd name="connsiteX45" fmla="*/ 109360 w 941359"/>
              <a:gd name="connsiteY45" fmla="*/ 1682057 h 1917993"/>
              <a:gd name="connsiteX46" fmla="*/ 107354 w 941359"/>
              <a:gd name="connsiteY46" fmla="*/ 1708124 h 1917993"/>
              <a:gd name="connsiteX47" fmla="*/ 83291 w 941359"/>
              <a:gd name="connsiteY47" fmla="*/ 1746224 h 1917993"/>
              <a:gd name="connsiteX48" fmla="*/ 94320 w 941359"/>
              <a:gd name="connsiteY48" fmla="*/ 1777305 h 1917993"/>
              <a:gd name="connsiteX49" fmla="*/ 89307 w 941359"/>
              <a:gd name="connsiteY49" fmla="*/ 1788333 h 1917993"/>
              <a:gd name="connsiteX50" fmla="*/ 52209 w 941359"/>
              <a:gd name="connsiteY50" fmla="*/ 1791340 h 1917993"/>
              <a:gd name="connsiteX51" fmla="*/ 64241 w 941359"/>
              <a:gd name="connsiteY51" fmla="*/ 1746221 h 1917993"/>
              <a:gd name="connsiteX52" fmla="*/ 47196 w 941359"/>
              <a:gd name="connsiteY52" fmla="*/ 1737198 h 1917993"/>
              <a:gd name="connsiteX53" fmla="*/ 47196 w 941359"/>
              <a:gd name="connsiteY53" fmla="*/ 1766274 h 1917993"/>
              <a:gd name="connsiteX54" fmla="*/ 30152 w 941359"/>
              <a:gd name="connsiteY54" fmla="*/ 1784322 h 1917993"/>
              <a:gd name="connsiteX55" fmla="*/ 2079 w 941359"/>
              <a:gd name="connsiteY55" fmla="*/ 1752238 h 1917993"/>
              <a:gd name="connsiteX56" fmla="*/ 2080 w 941359"/>
              <a:gd name="connsiteY56" fmla="*/ 1751235 h 1917993"/>
              <a:gd name="connsiteX57" fmla="*/ 25141 w 941359"/>
              <a:gd name="connsiteY57" fmla="*/ 1812395 h 1917993"/>
              <a:gd name="connsiteX58" fmla="*/ 71261 w 941359"/>
              <a:gd name="connsiteY58" fmla="*/ 1806379 h 1917993"/>
              <a:gd name="connsiteX59" fmla="*/ 70259 w 941359"/>
              <a:gd name="connsiteY59" fmla="*/ 1858516 h 1917993"/>
              <a:gd name="connsiteX60" fmla="*/ 50207 w 941359"/>
              <a:gd name="connsiteY60" fmla="*/ 1878569 h 1917993"/>
              <a:gd name="connsiteX61" fmla="*/ 50207 w 941359"/>
              <a:gd name="connsiteY61" fmla="*/ 1914664 h 1917993"/>
              <a:gd name="connsiteX62" fmla="*/ 48201 w 941359"/>
              <a:gd name="connsiteY62" fmla="*/ 1916668 h 1917993"/>
              <a:gd name="connsiteX0" fmla="*/ 66246 w 941359"/>
              <a:gd name="connsiteY0" fmla="*/ 45767 h 1925692"/>
              <a:gd name="connsiteX1" fmla="*/ 101338 w 941359"/>
              <a:gd name="connsiteY1" fmla="*/ 91888 h 1925692"/>
              <a:gd name="connsiteX2" fmla="*/ 129412 w 941359"/>
              <a:gd name="connsiteY2" fmla="*/ 17694 h 1925692"/>
              <a:gd name="connsiteX3" fmla="*/ 180546 w 941359"/>
              <a:gd name="connsiteY3" fmla="*/ 50780 h 1925692"/>
              <a:gd name="connsiteX4" fmla="*/ 272788 w 941359"/>
              <a:gd name="connsiteY4" fmla="*/ 74844 h 1925692"/>
              <a:gd name="connsiteX5" fmla="*/ 440228 w 941359"/>
              <a:gd name="connsiteY5" fmla="*/ 6665 h 1925692"/>
              <a:gd name="connsiteX6" fmla="*/ 532470 w 941359"/>
              <a:gd name="connsiteY6" fmla="*/ 12680 h 1925692"/>
              <a:gd name="connsiteX7" fmla="*/ 706928 w 941359"/>
              <a:gd name="connsiteY7" fmla="*/ 95899 h 1925692"/>
              <a:gd name="connsiteX8" fmla="*/ 771096 w 941359"/>
              <a:gd name="connsiteY8" fmla="*/ 86875 h 1925692"/>
              <a:gd name="connsiteX9" fmla="*/ 809196 w 941359"/>
              <a:gd name="connsiteY9" fmla="*/ 507980 h 1925692"/>
              <a:gd name="connsiteX10" fmla="*/ 870357 w 941359"/>
              <a:gd name="connsiteY10" fmla="*/ 617267 h 1925692"/>
              <a:gd name="connsiteX11" fmla="*/ 940541 w 941359"/>
              <a:gd name="connsiteY11" fmla="*/ 757636 h 1925692"/>
              <a:gd name="connsiteX12" fmla="*/ 907454 w 941359"/>
              <a:gd name="connsiteY12" fmla="*/ 864917 h 1925692"/>
              <a:gd name="connsiteX13" fmla="*/ 888405 w 941359"/>
              <a:gd name="connsiteY13" fmla="*/ 933096 h 1925692"/>
              <a:gd name="connsiteX14" fmla="*/ 914473 w 941359"/>
              <a:gd name="connsiteY14" fmla="*/ 968188 h 1925692"/>
              <a:gd name="connsiteX15" fmla="*/ 915476 w 941359"/>
              <a:gd name="connsiteY15" fmla="*/ 1018319 h 1925692"/>
              <a:gd name="connsiteX16" fmla="*/ 878378 w 941359"/>
              <a:gd name="connsiteY16" fmla="*/ 1072462 h 1925692"/>
              <a:gd name="connsiteX17" fmla="*/ 891412 w 941359"/>
              <a:gd name="connsiteY17" fmla="*/ 1095523 h 1925692"/>
              <a:gd name="connsiteX18" fmla="*/ 686875 w 941359"/>
              <a:gd name="connsiteY18" fmla="*/ 1205812 h 1925692"/>
              <a:gd name="connsiteX19" fmla="*/ 771096 w 941359"/>
              <a:gd name="connsiteY19" fmla="*/ 1132620 h 1925692"/>
              <a:gd name="connsiteX20" fmla="*/ 646770 w 941359"/>
              <a:gd name="connsiteY20" fmla="*/ 1174730 h 1925692"/>
              <a:gd name="connsiteX21" fmla="*/ 662813 w 941359"/>
              <a:gd name="connsiteY21" fmla="*/ 1213833 h 1925692"/>
              <a:gd name="connsiteX22" fmla="*/ 596638 w 941359"/>
              <a:gd name="connsiteY22" fmla="*/ 1258950 h 1925692"/>
              <a:gd name="connsiteX23" fmla="*/ 595635 w 941359"/>
              <a:gd name="connsiteY23" fmla="*/ 1303067 h 1925692"/>
              <a:gd name="connsiteX24" fmla="*/ 466296 w 941359"/>
              <a:gd name="connsiteY24" fmla="*/ 1404332 h 1925692"/>
              <a:gd name="connsiteX25" fmla="*/ 411152 w 941359"/>
              <a:gd name="connsiteY25" fmla="*/ 1424386 h 1925692"/>
              <a:gd name="connsiteX26" fmla="*/ 462287 w 941359"/>
              <a:gd name="connsiteY26" fmla="*/ 1385282 h 1925692"/>
              <a:gd name="connsiteX27" fmla="*/ 347986 w 941359"/>
              <a:gd name="connsiteY27" fmla="*/ 1436417 h 1925692"/>
              <a:gd name="connsiteX28" fmla="*/ 360018 w 941359"/>
              <a:gd name="connsiteY28" fmla="*/ 1387287 h 1925692"/>
              <a:gd name="connsiteX29" fmla="*/ 298857 w 941359"/>
              <a:gd name="connsiteY29" fmla="*/ 1429398 h 1925692"/>
              <a:gd name="connsiteX30" fmla="*/ 264767 w 941359"/>
              <a:gd name="connsiteY30" fmla="*/ 1402327 h 1925692"/>
              <a:gd name="connsiteX31" fmla="*/ 244715 w 941359"/>
              <a:gd name="connsiteY31" fmla="*/ 1415362 h 1925692"/>
              <a:gd name="connsiteX32" fmla="*/ 303870 w 941359"/>
              <a:gd name="connsiteY32" fmla="*/ 1474516 h 1925692"/>
              <a:gd name="connsiteX33" fmla="*/ 250730 w 941359"/>
              <a:gd name="connsiteY33" fmla="*/ 1510611 h 1925692"/>
              <a:gd name="connsiteX34" fmla="*/ 242709 w 941359"/>
              <a:gd name="connsiteY34" fmla="*/ 1491561 h 1925692"/>
              <a:gd name="connsiteX35" fmla="*/ 206614 w 941359"/>
              <a:gd name="connsiteY35" fmla="*/ 1487550 h 1925692"/>
              <a:gd name="connsiteX36" fmla="*/ 216641 w 941359"/>
              <a:gd name="connsiteY36" fmla="*/ 1511614 h 1925692"/>
              <a:gd name="connsiteX37" fmla="*/ 143449 w 941359"/>
              <a:gd name="connsiteY37" fmla="*/ 1520636 h 1925692"/>
              <a:gd name="connsiteX38" fmla="*/ 163502 w 941359"/>
              <a:gd name="connsiteY38" fmla="*/ 1541692 h 1925692"/>
              <a:gd name="connsiteX39" fmla="*/ 120389 w 941359"/>
              <a:gd name="connsiteY39" fmla="*/ 1568762 h 1925692"/>
              <a:gd name="connsiteX40" fmla="*/ 136430 w 941359"/>
              <a:gd name="connsiteY40" fmla="*/ 1581794 h 1925692"/>
              <a:gd name="connsiteX41" fmla="*/ 160493 w 941359"/>
              <a:gd name="connsiteY41" fmla="*/ 1569764 h 1925692"/>
              <a:gd name="connsiteX42" fmla="*/ 127406 w 941359"/>
              <a:gd name="connsiteY42" fmla="*/ 1638944 h 1925692"/>
              <a:gd name="connsiteX43" fmla="*/ 104346 w 941359"/>
              <a:gd name="connsiteY43" fmla="*/ 1630923 h 1925692"/>
              <a:gd name="connsiteX44" fmla="*/ 84293 w 941359"/>
              <a:gd name="connsiteY44" fmla="*/ 1661001 h 1925692"/>
              <a:gd name="connsiteX45" fmla="*/ 109360 w 941359"/>
              <a:gd name="connsiteY45" fmla="*/ 1682057 h 1925692"/>
              <a:gd name="connsiteX46" fmla="*/ 107354 w 941359"/>
              <a:gd name="connsiteY46" fmla="*/ 1708124 h 1925692"/>
              <a:gd name="connsiteX47" fmla="*/ 83291 w 941359"/>
              <a:gd name="connsiteY47" fmla="*/ 1746224 h 1925692"/>
              <a:gd name="connsiteX48" fmla="*/ 94320 w 941359"/>
              <a:gd name="connsiteY48" fmla="*/ 1777305 h 1925692"/>
              <a:gd name="connsiteX49" fmla="*/ 89307 w 941359"/>
              <a:gd name="connsiteY49" fmla="*/ 1788333 h 1925692"/>
              <a:gd name="connsiteX50" fmla="*/ 52209 w 941359"/>
              <a:gd name="connsiteY50" fmla="*/ 1791340 h 1925692"/>
              <a:gd name="connsiteX51" fmla="*/ 64241 w 941359"/>
              <a:gd name="connsiteY51" fmla="*/ 1746221 h 1925692"/>
              <a:gd name="connsiteX52" fmla="*/ 47196 w 941359"/>
              <a:gd name="connsiteY52" fmla="*/ 1737198 h 1925692"/>
              <a:gd name="connsiteX53" fmla="*/ 47196 w 941359"/>
              <a:gd name="connsiteY53" fmla="*/ 1766274 h 1925692"/>
              <a:gd name="connsiteX54" fmla="*/ 30152 w 941359"/>
              <a:gd name="connsiteY54" fmla="*/ 1784322 h 1925692"/>
              <a:gd name="connsiteX55" fmla="*/ 2079 w 941359"/>
              <a:gd name="connsiteY55" fmla="*/ 1752238 h 1925692"/>
              <a:gd name="connsiteX56" fmla="*/ 2080 w 941359"/>
              <a:gd name="connsiteY56" fmla="*/ 1751235 h 1925692"/>
              <a:gd name="connsiteX57" fmla="*/ 25141 w 941359"/>
              <a:gd name="connsiteY57" fmla="*/ 1812395 h 1925692"/>
              <a:gd name="connsiteX58" fmla="*/ 71261 w 941359"/>
              <a:gd name="connsiteY58" fmla="*/ 1806379 h 1925692"/>
              <a:gd name="connsiteX59" fmla="*/ 70259 w 941359"/>
              <a:gd name="connsiteY59" fmla="*/ 1858516 h 1925692"/>
              <a:gd name="connsiteX60" fmla="*/ 50207 w 941359"/>
              <a:gd name="connsiteY60" fmla="*/ 1878569 h 1925692"/>
              <a:gd name="connsiteX61" fmla="*/ 50207 w 941359"/>
              <a:gd name="connsiteY61" fmla="*/ 1914664 h 1925692"/>
              <a:gd name="connsiteX62" fmla="*/ 62238 w 941359"/>
              <a:gd name="connsiteY62" fmla="*/ 1925692 h 1925692"/>
              <a:gd name="connsiteX0" fmla="*/ 66246 w 941359"/>
              <a:gd name="connsiteY0" fmla="*/ 45767 h 1926269"/>
              <a:gd name="connsiteX1" fmla="*/ 101338 w 941359"/>
              <a:gd name="connsiteY1" fmla="*/ 91888 h 1926269"/>
              <a:gd name="connsiteX2" fmla="*/ 129412 w 941359"/>
              <a:gd name="connsiteY2" fmla="*/ 17694 h 1926269"/>
              <a:gd name="connsiteX3" fmla="*/ 180546 w 941359"/>
              <a:gd name="connsiteY3" fmla="*/ 50780 h 1926269"/>
              <a:gd name="connsiteX4" fmla="*/ 272788 w 941359"/>
              <a:gd name="connsiteY4" fmla="*/ 74844 h 1926269"/>
              <a:gd name="connsiteX5" fmla="*/ 440228 w 941359"/>
              <a:gd name="connsiteY5" fmla="*/ 6665 h 1926269"/>
              <a:gd name="connsiteX6" fmla="*/ 532470 w 941359"/>
              <a:gd name="connsiteY6" fmla="*/ 12680 h 1926269"/>
              <a:gd name="connsiteX7" fmla="*/ 706928 w 941359"/>
              <a:gd name="connsiteY7" fmla="*/ 95899 h 1926269"/>
              <a:gd name="connsiteX8" fmla="*/ 771096 w 941359"/>
              <a:gd name="connsiteY8" fmla="*/ 86875 h 1926269"/>
              <a:gd name="connsiteX9" fmla="*/ 809196 w 941359"/>
              <a:gd name="connsiteY9" fmla="*/ 507980 h 1926269"/>
              <a:gd name="connsiteX10" fmla="*/ 870357 w 941359"/>
              <a:gd name="connsiteY10" fmla="*/ 617267 h 1926269"/>
              <a:gd name="connsiteX11" fmla="*/ 940541 w 941359"/>
              <a:gd name="connsiteY11" fmla="*/ 757636 h 1926269"/>
              <a:gd name="connsiteX12" fmla="*/ 907454 w 941359"/>
              <a:gd name="connsiteY12" fmla="*/ 864917 h 1926269"/>
              <a:gd name="connsiteX13" fmla="*/ 888405 w 941359"/>
              <a:gd name="connsiteY13" fmla="*/ 933096 h 1926269"/>
              <a:gd name="connsiteX14" fmla="*/ 914473 w 941359"/>
              <a:gd name="connsiteY14" fmla="*/ 968188 h 1926269"/>
              <a:gd name="connsiteX15" fmla="*/ 915476 w 941359"/>
              <a:gd name="connsiteY15" fmla="*/ 1018319 h 1926269"/>
              <a:gd name="connsiteX16" fmla="*/ 878378 w 941359"/>
              <a:gd name="connsiteY16" fmla="*/ 1072462 h 1926269"/>
              <a:gd name="connsiteX17" fmla="*/ 891412 w 941359"/>
              <a:gd name="connsiteY17" fmla="*/ 1095523 h 1926269"/>
              <a:gd name="connsiteX18" fmla="*/ 686875 w 941359"/>
              <a:gd name="connsiteY18" fmla="*/ 1205812 h 1926269"/>
              <a:gd name="connsiteX19" fmla="*/ 771096 w 941359"/>
              <a:gd name="connsiteY19" fmla="*/ 1132620 h 1926269"/>
              <a:gd name="connsiteX20" fmla="*/ 646770 w 941359"/>
              <a:gd name="connsiteY20" fmla="*/ 1174730 h 1926269"/>
              <a:gd name="connsiteX21" fmla="*/ 662813 w 941359"/>
              <a:gd name="connsiteY21" fmla="*/ 1213833 h 1926269"/>
              <a:gd name="connsiteX22" fmla="*/ 596638 w 941359"/>
              <a:gd name="connsiteY22" fmla="*/ 1258950 h 1926269"/>
              <a:gd name="connsiteX23" fmla="*/ 595635 w 941359"/>
              <a:gd name="connsiteY23" fmla="*/ 1303067 h 1926269"/>
              <a:gd name="connsiteX24" fmla="*/ 466296 w 941359"/>
              <a:gd name="connsiteY24" fmla="*/ 1404332 h 1926269"/>
              <a:gd name="connsiteX25" fmla="*/ 411152 w 941359"/>
              <a:gd name="connsiteY25" fmla="*/ 1424386 h 1926269"/>
              <a:gd name="connsiteX26" fmla="*/ 462287 w 941359"/>
              <a:gd name="connsiteY26" fmla="*/ 1385282 h 1926269"/>
              <a:gd name="connsiteX27" fmla="*/ 347986 w 941359"/>
              <a:gd name="connsiteY27" fmla="*/ 1436417 h 1926269"/>
              <a:gd name="connsiteX28" fmla="*/ 360018 w 941359"/>
              <a:gd name="connsiteY28" fmla="*/ 1387287 h 1926269"/>
              <a:gd name="connsiteX29" fmla="*/ 298857 w 941359"/>
              <a:gd name="connsiteY29" fmla="*/ 1429398 h 1926269"/>
              <a:gd name="connsiteX30" fmla="*/ 264767 w 941359"/>
              <a:gd name="connsiteY30" fmla="*/ 1402327 h 1926269"/>
              <a:gd name="connsiteX31" fmla="*/ 244715 w 941359"/>
              <a:gd name="connsiteY31" fmla="*/ 1415362 h 1926269"/>
              <a:gd name="connsiteX32" fmla="*/ 303870 w 941359"/>
              <a:gd name="connsiteY32" fmla="*/ 1474516 h 1926269"/>
              <a:gd name="connsiteX33" fmla="*/ 250730 w 941359"/>
              <a:gd name="connsiteY33" fmla="*/ 1510611 h 1926269"/>
              <a:gd name="connsiteX34" fmla="*/ 242709 w 941359"/>
              <a:gd name="connsiteY34" fmla="*/ 1491561 h 1926269"/>
              <a:gd name="connsiteX35" fmla="*/ 206614 w 941359"/>
              <a:gd name="connsiteY35" fmla="*/ 1487550 h 1926269"/>
              <a:gd name="connsiteX36" fmla="*/ 216641 w 941359"/>
              <a:gd name="connsiteY36" fmla="*/ 1511614 h 1926269"/>
              <a:gd name="connsiteX37" fmla="*/ 143449 w 941359"/>
              <a:gd name="connsiteY37" fmla="*/ 1520636 h 1926269"/>
              <a:gd name="connsiteX38" fmla="*/ 163502 w 941359"/>
              <a:gd name="connsiteY38" fmla="*/ 1541692 h 1926269"/>
              <a:gd name="connsiteX39" fmla="*/ 120389 w 941359"/>
              <a:gd name="connsiteY39" fmla="*/ 1568762 h 1926269"/>
              <a:gd name="connsiteX40" fmla="*/ 136430 w 941359"/>
              <a:gd name="connsiteY40" fmla="*/ 1581794 h 1926269"/>
              <a:gd name="connsiteX41" fmla="*/ 160493 w 941359"/>
              <a:gd name="connsiteY41" fmla="*/ 1569764 h 1926269"/>
              <a:gd name="connsiteX42" fmla="*/ 127406 w 941359"/>
              <a:gd name="connsiteY42" fmla="*/ 1638944 h 1926269"/>
              <a:gd name="connsiteX43" fmla="*/ 104346 w 941359"/>
              <a:gd name="connsiteY43" fmla="*/ 1630923 h 1926269"/>
              <a:gd name="connsiteX44" fmla="*/ 84293 w 941359"/>
              <a:gd name="connsiteY44" fmla="*/ 1661001 h 1926269"/>
              <a:gd name="connsiteX45" fmla="*/ 109360 w 941359"/>
              <a:gd name="connsiteY45" fmla="*/ 1682057 h 1926269"/>
              <a:gd name="connsiteX46" fmla="*/ 107354 w 941359"/>
              <a:gd name="connsiteY46" fmla="*/ 1708124 h 1926269"/>
              <a:gd name="connsiteX47" fmla="*/ 83291 w 941359"/>
              <a:gd name="connsiteY47" fmla="*/ 1746224 h 1926269"/>
              <a:gd name="connsiteX48" fmla="*/ 94320 w 941359"/>
              <a:gd name="connsiteY48" fmla="*/ 1777305 h 1926269"/>
              <a:gd name="connsiteX49" fmla="*/ 89307 w 941359"/>
              <a:gd name="connsiteY49" fmla="*/ 1788333 h 1926269"/>
              <a:gd name="connsiteX50" fmla="*/ 52209 w 941359"/>
              <a:gd name="connsiteY50" fmla="*/ 1791340 h 1926269"/>
              <a:gd name="connsiteX51" fmla="*/ 64241 w 941359"/>
              <a:gd name="connsiteY51" fmla="*/ 1746221 h 1926269"/>
              <a:gd name="connsiteX52" fmla="*/ 47196 w 941359"/>
              <a:gd name="connsiteY52" fmla="*/ 1737198 h 1926269"/>
              <a:gd name="connsiteX53" fmla="*/ 47196 w 941359"/>
              <a:gd name="connsiteY53" fmla="*/ 1766274 h 1926269"/>
              <a:gd name="connsiteX54" fmla="*/ 30152 w 941359"/>
              <a:gd name="connsiteY54" fmla="*/ 1784322 h 1926269"/>
              <a:gd name="connsiteX55" fmla="*/ 2079 w 941359"/>
              <a:gd name="connsiteY55" fmla="*/ 1752238 h 1926269"/>
              <a:gd name="connsiteX56" fmla="*/ 2080 w 941359"/>
              <a:gd name="connsiteY56" fmla="*/ 1751235 h 1926269"/>
              <a:gd name="connsiteX57" fmla="*/ 25141 w 941359"/>
              <a:gd name="connsiteY57" fmla="*/ 1812395 h 1926269"/>
              <a:gd name="connsiteX58" fmla="*/ 71261 w 941359"/>
              <a:gd name="connsiteY58" fmla="*/ 1806379 h 1926269"/>
              <a:gd name="connsiteX59" fmla="*/ 70259 w 941359"/>
              <a:gd name="connsiteY59" fmla="*/ 1858516 h 1926269"/>
              <a:gd name="connsiteX60" fmla="*/ 50207 w 941359"/>
              <a:gd name="connsiteY60" fmla="*/ 1878569 h 1926269"/>
              <a:gd name="connsiteX61" fmla="*/ 50207 w 941359"/>
              <a:gd name="connsiteY61" fmla="*/ 1914664 h 1926269"/>
              <a:gd name="connsiteX62" fmla="*/ 62238 w 941359"/>
              <a:gd name="connsiteY62" fmla="*/ 1925692 h 1926269"/>
              <a:gd name="connsiteX63" fmla="*/ 59230 w 941359"/>
              <a:gd name="connsiteY63" fmla="*/ 1924688 h 1926269"/>
              <a:gd name="connsiteX0" fmla="*/ 66246 w 941359"/>
              <a:gd name="connsiteY0" fmla="*/ 45767 h 1996878"/>
              <a:gd name="connsiteX1" fmla="*/ 101338 w 941359"/>
              <a:gd name="connsiteY1" fmla="*/ 91888 h 1996878"/>
              <a:gd name="connsiteX2" fmla="*/ 129412 w 941359"/>
              <a:gd name="connsiteY2" fmla="*/ 17694 h 1996878"/>
              <a:gd name="connsiteX3" fmla="*/ 180546 w 941359"/>
              <a:gd name="connsiteY3" fmla="*/ 50780 h 1996878"/>
              <a:gd name="connsiteX4" fmla="*/ 272788 w 941359"/>
              <a:gd name="connsiteY4" fmla="*/ 74844 h 1996878"/>
              <a:gd name="connsiteX5" fmla="*/ 440228 w 941359"/>
              <a:gd name="connsiteY5" fmla="*/ 6665 h 1996878"/>
              <a:gd name="connsiteX6" fmla="*/ 532470 w 941359"/>
              <a:gd name="connsiteY6" fmla="*/ 12680 h 1996878"/>
              <a:gd name="connsiteX7" fmla="*/ 706928 w 941359"/>
              <a:gd name="connsiteY7" fmla="*/ 95899 h 1996878"/>
              <a:gd name="connsiteX8" fmla="*/ 771096 w 941359"/>
              <a:gd name="connsiteY8" fmla="*/ 86875 h 1996878"/>
              <a:gd name="connsiteX9" fmla="*/ 809196 w 941359"/>
              <a:gd name="connsiteY9" fmla="*/ 507980 h 1996878"/>
              <a:gd name="connsiteX10" fmla="*/ 870357 w 941359"/>
              <a:gd name="connsiteY10" fmla="*/ 617267 h 1996878"/>
              <a:gd name="connsiteX11" fmla="*/ 940541 w 941359"/>
              <a:gd name="connsiteY11" fmla="*/ 757636 h 1996878"/>
              <a:gd name="connsiteX12" fmla="*/ 907454 w 941359"/>
              <a:gd name="connsiteY12" fmla="*/ 864917 h 1996878"/>
              <a:gd name="connsiteX13" fmla="*/ 888405 w 941359"/>
              <a:gd name="connsiteY13" fmla="*/ 933096 h 1996878"/>
              <a:gd name="connsiteX14" fmla="*/ 914473 w 941359"/>
              <a:gd name="connsiteY14" fmla="*/ 968188 h 1996878"/>
              <a:gd name="connsiteX15" fmla="*/ 915476 w 941359"/>
              <a:gd name="connsiteY15" fmla="*/ 1018319 h 1996878"/>
              <a:gd name="connsiteX16" fmla="*/ 878378 w 941359"/>
              <a:gd name="connsiteY16" fmla="*/ 1072462 h 1996878"/>
              <a:gd name="connsiteX17" fmla="*/ 891412 w 941359"/>
              <a:gd name="connsiteY17" fmla="*/ 1095523 h 1996878"/>
              <a:gd name="connsiteX18" fmla="*/ 686875 w 941359"/>
              <a:gd name="connsiteY18" fmla="*/ 1205812 h 1996878"/>
              <a:gd name="connsiteX19" fmla="*/ 771096 w 941359"/>
              <a:gd name="connsiteY19" fmla="*/ 1132620 h 1996878"/>
              <a:gd name="connsiteX20" fmla="*/ 646770 w 941359"/>
              <a:gd name="connsiteY20" fmla="*/ 1174730 h 1996878"/>
              <a:gd name="connsiteX21" fmla="*/ 662813 w 941359"/>
              <a:gd name="connsiteY21" fmla="*/ 1213833 h 1996878"/>
              <a:gd name="connsiteX22" fmla="*/ 596638 w 941359"/>
              <a:gd name="connsiteY22" fmla="*/ 1258950 h 1996878"/>
              <a:gd name="connsiteX23" fmla="*/ 595635 w 941359"/>
              <a:gd name="connsiteY23" fmla="*/ 1303067 h 1996878"/>
              <a:gd name="connsiteX24" fmla="*/ 466296 w 941359"/>
              <a:gd name="connsiteY24" fmla="*/ 1404332 h 1996878"/>
              <a:gd name="connsiteX25" fmla="*/ 411152 w 941359"/>
              <a:gd name="connsiteY25" fmla="*/ 1424386 h 1996878"/>
              <a:gd name="connsiteX26" fmla="*/ 462287 w 941359"/>
              <a:gd name="connsiteY26" fmla="*/ 1385282 h 1996878"/>
              <a:gd name="connsiteX27" fmla="*/ 347986 w 941359"/>
              <a:gd name="connsiteY27" fmla="*/ 1436417 h 1996878"/>
              <a:gd name="connsiteX28" fmla="*/ 360018 w 941359"/>
              <a:gd name="connsiteY28" fmla="*/ 1387287 h 1996878"/>
              <a:gd name="connsiteX29" fmla="*/ 298857 w 941359"/>
              <a:gd name="connsiteY29" fmla="*/ 1429398 h 1996878"/>
              <a:gd name="connsiteX30" fmla="*/ 264767 w 941359"/>
              <a:gd name="connsiteY30" fmla="*/ 1402327 h 1996878"/>
              <a:gd name="connsiteX31" fmla="*/ 244715 w 941359"/>
              <a:gd name="connsiteY31" fmla="*/ 1415362 h 1996878"/>
              <a:gd name="connsiteX32" fmla="*/ 303870 w 941359"/>
              <a:gd name="connsiteY32" fmla="*/ 1474516 h 1996878"/>
              <a:gd name="connsiteX33" fmla="*/ 250730 w 941359"/>
              <a:gd name="connsiteY33" fmla="*/ 1510611 h 1996878"/>
              <a:gd name="connsiteX34" fmla="*/ 242709 w 941359"/>
              <a:gd name="connsiteY34" fmla="*/ 1491561 h 1996878"/>
              <a:gd name="connsiteX35" fmla="*/ 206614 w 941359"/>
              <a:gd name="connsiteY35" fmla="*/ 1487550 h 1996878"/>
              <a:gd name="connsiteX36" fmla="*/ 216641 w 941359"/>
              <a:gd name="connsiteY36" fmla="*/ 1511614 h 1996878"/>
              <a:gd name="connsiteX37" fmla="*/ 143449 w 941359"/>
              <a:gd name="connsiteY37" fmla="*/ 1520636 h 1996878"/>
              <a:gd name="connsiteX38" fmla="*/ 163502 w 941359"/>
              <a:gd name="connsiteY38" fmla="*/ 1541692 h 1996878"/>
              <a:gd name="connsiteX39" fmla="*/ 120389 w 941359"/>
              <a:gd name="connsiteY39" fmla="*/ 1568762 h 1996878"/>
              <a:gd name="connsiteX40" fmla="*/ 136430 w 941359"/>
              <a:gd name="connsiteY40" fmla="*/ 1581794 h 1996878"/>
              <a:gd name="connsiteX41" fmla="*/ 160493 w 941359"/>
              <a:gd name="connsiteY41" fmla="*/ 1569764 h 1996878"/>
              <a:gd name="connsiteX42" fmla="*/ 127406 w 941359"/>
              <a:gd name="connsiteY42" fmla="*/ 1638944 h 1996878"/>
              <a:gd name="connsiteX43" fmla="*/ 104346 w 941359"/>
              <a:gd name="connsiteY43" fmla="*/ 1630923 h 1996878"/>
              <a:gd name="connsiteX44" fmla="*/ 84293 w 941359"/>
              <a:gd name="connsiteY44" fmla="*/ 1661001 h 1996878"/>
              <a:gd name="connsiteX45" fmla="*/ 109360 w 941359"/>
              <a:gd name="connsiteY45" fmla="*/ 1682057 h 1996878"/>
              <a:gd name="connsiteX46" fmla="*/ 107354 w 941359"/>
              <a:gd name="connsiteY46" fmla="*/ 1708124 h 1996878"/>
              <a:gd name="connsiteX47" fmla="*/ 83291 w 941359"/>
              <a:gd name="connsiteY47" fmla="*/ 1746224 h 1996878"/>
              <a:gd name="connsiteX48" fmla="*/ 94320 w 941359"/>
              <a:gd name="connsiteY48" fmla="*/ 1777305 h 1996878"/>
              <a:gd name="connsiteX49" fmla="*/ 89307 w 941359"/>
              <a:gd name="connsiteY49" fmla="*/ 1788333 h 1996878"/>
              <a:gd name="connsiteX50" fmla="*/ 52209 w 941359"/>
              <a:gd name="connsiteY50" fmla="*/ 1791340 h 1996878"/>
              <a:gd name="connsiteX51" fmla="*/ 64241 w 941359"/>
              <a:gd name="connsiteY51" fmla="*/ 1746221 h 1996878"/>
              <a:gd name="connsiteX52" fmla="*/ 47196 w 941359"/>
              <a:gd name="connsiteY52" fmla="*/ 1737198 h 1996878"/>
              <a:gd name="connsiteX53" fmla="*/ 47196 w 941359"/>
              <a:gd name="connsiteY53" fmla="*/ 1766274 h 1996878"/>
              <a:gd name="connsiteX54" fmla="*/ 30152 w 941359"/>
              <a:gd name="connsiteY54" fmla="*/ 1784322 h 1996878"/>
              <a:gd name="connsiteX55" fmla="*/ 2079 w 941359"/>
              <a:gd name="connsiteY55" fmla="*/ 1752238 h 1996878"/>
              <a:gd name="connsiteX56" fmla="*/ 2080 w 941359"/>
              <a:gd name="connsiteY56" fmla="*/ 1751235 h 1996878"/>
              <a:gd name="connsiteX57" fmla="*/ 25141 w 941359"/>
              <a:gd name="connsiteY57" fmla="*/ 1812395 h 1996878"/>
              <a:gd name="connsiteX58" fmla="*/ 71261 w 941359"/>
              <a:gd name="connsiteY58" fmla="*/ 1806379 h 1996878"/>
              <a:gd name="connsiteX59" fmla="*/ 70259 w 941359"/>
              <a:gd name="connsiteY59" fmla="*/ 1858516 h 1996878"/>
              <a:gd name="connsiteX60" fmla="*/ 50207 w 941359"/>
              <a:gd name="connsiteY60" fmla="*/ 1878569 h 1996878"/>
              <a:gd name="connsiteX61" fmla="*/ 50207 w 941359"/>
              <a:gd name="connsiteY61" fmla="*/ 1914664 h 1996878"/>
              <a:gd name="connsiteX62" fmla="*/ 62238 w 941359"/>
              <a:gd name="connsiteY62" fmla="*/ 1925692 h 1996878"/>
              <a:gd name="connsiteX63" fmla="*/ 78280 w 941359"/>
              <a:gd name="connsiteY63" fmla="*/ 1996878 h 1996878"/>
              <a:gd name="connsiteX0" fmla="*/ 66246 w 941359"/>
              <a:gd name="connsiteY0" fmla="*/ 45767 h 2003854"/>
              <a:gd name="connsiteX1" fmla="*/ 101338 w 941359"/>
              <a:gd name="connsiteY1" fmla="*/ 91888 h 2003854"/>
              <a:gd name="connsiteX2" fmla="*/ 129412 w 941359"/>
              <a:gd name="connsiteY2" fmla="*/ 17694 h 2003854"/>
              <a:gd name="connsiteX3" fmla="*/ 180546 w 941359"/>
              <a:gd name="connsiteY3" fmla="*/ 50780 h 2003854"/>
              <a:gd name="connsiteX4" fmla="*/ 272788 w 941359"/>
              <a:gd name="connsiteY4" fmla="*/ 74844 h 2003854"/>
              <a:gd name="connsiteX5" fmla="*/ 440228 w 941359"/>
              <a:gd name="connsiteY5" fmla="*/ 6665 h 2003854"/>
              <a:gd name="connsiteX6" fmla="*/ 532470 w 941359"/>
              <a:gd name="connsiteY6" fmla="*/ 12680 h 2003854"/>
              <a:gd name="connsiteX7" fmla="*/ 706928 w 941359"/>
              <a:gd name="connsiteY7" fmla="*/ 95899 h 2003854"/>
              <a:gd name="connsiteX8" fmla="*/ 771096 w 941359"/>
              <a:gd name="connsiteY8" fmla="*/ 86875 h 2003854"/>
              <a:gd name="connsiteX9" fmla="*/ 809196 w 941359"/>
              <a:gd name="connsiteY9" fmla="*/ 507980 h 2003854"/>
              <a:gd name="connsiteX10" fmla="*/ 870357 w 941359"/>
              <a:gd name="connsiteY10" fmla="*/ 617267 h 2003854"/>
              <a:gd name="connsiteX11" fmla="*/ 940541 w 941359"/>
              <a:gd name="connsiteY11" fmla="*/ 757636 h 2003854"/>
              <a:gd name="connsiteX12" fmla="*/ 907454 w 941359"/>
              <a:gd name="connsiteY12" fmla="*/ 864917 h 2003854"/>
              <a:gd name="connsiteX13" fmla="*/ 888405 w 941359"/>
              <a:gd name="connsiteY13" fmla="*/ 933096 h 2003854"/>
              <a:gd name="connsiteX14" fmla="*/ 914473 w 941359"/>
              <a:gd name="connsiteY14" fmla="*/ 968188 h 2003854"/>
              <a:gd name="connsiteX15" fmla="*/ 915476 w 941359"/>
              <a:gd name="connsiteY15" fmla="*/ 1018319 h 2003854"/>
              <a:gd name="connsiteX16" fmla="*/ 878378 w 941359"/>
              <a:gd name="connsiteY16" fmla="*/ 1072462 h 2003854"/>
              <a:gd name="connsiteX17" fmla="*/ 891412 w 941359"/>
              <a:gd name="connsiteY17" fmla="*/ 1095523 h 2003854"/>
              <a:gd name="connsiteX18" fmla="*/ 686875 w 941359"/>
              <a:gd name="connsiteY18" fmla="*/ 1205812 h 2003854"/>
              <a:gd name="connsiteX19" fmla="*/ 771096 w 941359"/>
              <a:gd name="connsiteY19" fmla="*/ 1132620 h 2003854"/>
              <a:gd name="connsiteX20" fmla="*/ 646770 w 941359"/>
              <a:gd name="connsiteY20" fmla="*/ 1174730 h 2003854"/>
              <a:gd name="connsiteX21" fmla="*/ 662813 w 941359"/>
              <a:gd name="connsiteY21" fmla="*/ 1213833 h 2003854"/>
              <a:gd name="connsiteX22" fmla="*/ 596638 w 941359"/>
              <a:gd name="connsiteY22" fmla="*/ 1258950 h 2003854"/>
              <a:gd name="connsiteX23" fmla="*/ 595635 w 941359"/>
              <a:gd name="connsiteY23" fmla="*/ 1303067 h 2003854"/>
              <a:gd name="connsiteX24" fmla="*/ 466296 w 941359"/>
              <a:gd name="connsiteY24" fmla="*/ 1404332 h 2003854"/>
              <a:gd name="connsiteX25" fmla="*/ 411152 w 941359"/>
              <a:gd name="connsiteY25" fmla="*/ 1424386 h 2003854"/>
              <a:gd name="connsiteX26" fmla="*/ 462287 w 941359"/>
              <a:gd name="connsiteY26" fmla="*/ 1385282 h 2003854"/>
              <a:gd name="connsiteX27" fmla="*/ 347986 w 941359"/>
              <a:gd name="connsiteY27" fmla="*/ 1436417 h 2003854"/>
              <a:gd name="connsiteX28" fmla="*/ 360018 w 941359"/>
              <a:gd name="connsiteY28" fmla="*/ 1387287 h 2003854"/>
              <a:gd name="connsiteX29" fmla="*/ 298857 w 941359"/>
              <a:gd name="connsiteY29" fmla="*/ 1429398 h 2003854"/>
              <a:gd name="connsiteX30" fmla="*/ 264767 w 941359"/>
              <a:gd name="connsiteY30" fmla="*/ 1402327 h 2003854"/>
              <a:gd name="connsiteX31" fmla="*/ 244715 w 941359"/>
              <a:gd name="connsiteY31" fmla="*/ 1415362 h 2003854"/>
              <a:gd name="connsiteX32" fmla="*/ 303870 w 941359"/>
              <a:gd name="connsiteY32" fmla="*/ 1474516 h 2003854"/>
              <a:gd name="connsiteX33" fmla="*/ 250730 w 941359"/>
              <a:gd name="connsiteY33" fmla="*/ 1510611 h 2003854"/>
              <a:gd name="connsiteX34" fmla="*/ 242709 w 941359"/>
              <a:gd name="connsiteY34" fmla="*/ 1491561 h 2003854"/>
              <a:gd name="connsiteX35" fmla="*/ 206614 w 941359"/>
              <a:gd name="connsiteY35" fmla="*/ 1487550 h 2003854"/>
              <a:gd name="connsiteX36" fmla="*/ 216641 w 941359"/>
              <a:gd name="connsiteY36" fmla="*/ 1511614 h 2003854"/>
              <a:gd name="connsiteX37" fmla="*/ 143449 w 941359"/>
              <a:gd name="connsiteY37" fmla="*/ 1520636 h 2003854"/>
              <a:gd name="connsiteX38" fmla="*/ 163502 w 941359"/>
              <a:gd name="connsiteY38" fmla="*/ 1541692 h 2003854"/>
              <a:gd name="connsiteX39" fmla="*/ 120389 w 941359"/>
              <a:gd name="connsiteY39" fmla="*/ 1568762 h 2003854"/>
              <a:gd name="connsiteX40" fmla="*/ 136430 w 941359"/>
              <a:gd name="connsiteY40" fmla="*/ 1581794 h 2003854"/>
              <a:gd name="connsiteX41" fmla="*/ 160493 w 941359"/>
              <a:gd name="connsiteY41" fmla="*/ 1569764 h 2003854"/>
              <a:gd name="connsiteX42" fmla="*/ 127406 w 941359"/>
              <a:gd name="connsiteY42" fmla="*/ 1638944 h 2003854"/>
              <a:gd name="connsiteX43" fmla="*/ 104346 w 941359"/>
              <a:gd name="connsiteY43" fmla="*/ 1630923 h 2003854"/>
              <a:gd name="connsiteX44" fmla="*/ 84293 w 941359"/>
              <a:gd name="connsiteY44" fmla="*/ 1661001 h 2003854"/>
              <a:gd name="connsiteX45" fmla="*/ 109360 w 941359"/>
              <a:gd name="connsiteY45" fmla="*/ 1682057 h 2003854"/>
              <a:gd name="connsiteX46" fmla="*/ 107354 w 941359"/>
              <a:gd name="connsiteY46" fmla="*/ 1708124 h 2003854"/>
              <a:gd name="connsiteX47" fmla="*/ 83291 w 941359"/>
              <a:gd name="connsiteY47" fmla="*/ 1746224 h 2003854"/>
              <a:gd name="connsiteX48" fmla="*/ 94320 w 941359"/>
              <a:gd name="connsiteY48" fmla="*/ 1777305 h 2003854"/>
              <a:gd name="connsiteX49" fmla="*/ 89307 w 941359"/>
              <a:gd name="connsiteY49" fmla="*/ 1788333 h 2003854"/>
              <a:gd name="connsiteX50" fmla="*/ 52209 w 941359"/>
              <a:gd name="connsiteY50" fmla="*/ 1791340 h 2003854"/>
              <a:gd name="connsiteX51" fmla="*/ 64241 w 941359"/>
              <a:gd name="connsiteY51" fmla="*/ 1746221 h 2003854"/>
              <a:gd name="connsiteX52" fmla="*/ 47196 w 941359"/>
              <a:gd name="connsiteY52" fmla="*/ 1737198 h 2003854"/>
              <a:gd name="connsiteX53" fmla="*/ 47196 w 941359"/>
              <a:gd name="connsiteY53" fmla="*/ 1766274 h 2003854"/>
              <a:gd name="connsiteX54" fmla="*/ 30152 w 941359"/>
              <a:gd name="connsiteY54" fmla="*/ 1784322 h 2003854"/>
              <a:gd name="connsiteX55" fmla="*/ 2079 w 941359"/>
              <a:gd name="connsiteY55" fmla="*/ 1752238 h 2003854"/>
              <a:gd name="connsiteX56" fmla="*/ 2080 w 941359"/>
              <a:gd name="connsiteY56" fmla="*/ 1751235 h 2003854"/>
              <a:gd name="connsiteX57" fmla="*/ 25141 w 941359"/>
              <a:gd name="connsiteY57" fmla="*/ 1812395 h 2003854"/>
              <a:gd name="connsiteX58" fmla="*/ 71261 w 941359"/>
              <a:gd name="connsiteY58" fmla="*/ 1806379 h 2003854"/>
              <a:gd name="connsiteX59" fmla="*/ 70259 w 941359"/>
              <a:gd name="connsiteY59" fmla="*/ 1858516 h 2003854"/>
              <a:gd name="connsiteX60" fmla="*/ 50207 w 941359"/>
              <a:gd name="connsiteY60" fmla="*/ 1878569 h 2003854"/>
              <a:gd name="connsiteX61" fmla="*/ 50207 w 941359"/>
              <a:gd name="connsiteY61" fmla="*/ 1914664 h 2003854"/>
              <a:gd name="connsiteX62" fmla="*/ 62238 w 941359"/>
              <a:gd name="connsiteY62" fmla="*/ 1925692 h 2003854"/>
              <a:gd name="connsiteX63" fmla="*/ 78280 w 941359"/>
              <a:gd name="connsiteY63" fmla="*/ 1996878 h 2003854"/>
              <a:gd name="connsiteX64" fmla="*/ 83293 w 941359"/>
              <a:gd name="connsiteY64" fmla="*/ 2001890 h 2003854"/>
              <a:gd name="connsiteX0" fmla="*/ 66246 w 941359"/>
              <a:gd name="connsiteY0" fmla="*/ 45767 h 2015927"/>
              <a:gd name="connsiteX1" fmla="*/ 101338 w 941359"/>
              <a:gd name="connsiteY1" fmla="*/ 91888 h 2015927"/>
              <a:gd name="connsiteX2" fmla="*/ 129412 w 941359"/>
              <a:gd name="connsiteY2" fmla="*/ 17694 h 2015927"/>
              <a:gd name="connsiteX3" fmla="*/ 180546 w 941359"/>
              <a:gd name="connsiteY3" fmla="*/ 50780 h 2015927"/>
              <a:gd name="connsiteX4" fmla="*/ 272788 w 941359"/>
              <a:gd name="connsiteY4" fmla="*/ 74844 h 2015927"/>
              <a:gd name="connsiteX5" fmla="*/ 440228 w 941359"/>
              <a:gd name="connsiteY5" fmla="*/ 6665 h 2015927"/>
              <a:gd name="connsiteX6" fmla="*/ 532470 w 941359"/>
              <a:gd name="connsiteY6" fmla="*/ 12680 h 2015927"/>
              <a:gd name="connsiteX7" fmla="*/ 706928 w 941359"/>
              <a:gd name="connsiteY7" fmla="*/ 95899 h 2015927"/>
              <a:gd name="connsiteX8" fmla="*/ 771096 w 941359"/>
              <a:gd name="connsiteY8" fmla="*/ 86875 h 2015927"/>
              <a:gd name="connsiteX9" fmla="*/ 809196 w 941359"/>
              <a:gd name="connsiteY9" fmla="*/ 507980 h 2015927"/>
              <a:gd name="connsiteX10" fmla="*/ 870357 w 941359"/>
              <a:gd name="connsiteY10" fmla="*/ 617267 h 2015927"/>
              <a:gd name="connsiteX11" fmla="*/ 940541 w 941359"/>
              <a:gd name="connsiteY11" fmla="*/ 757636 h 2015927"/>
              <a:gd name="connsiteX12" fmla="*/ 907454 w 941359"/>
              <a:gd name="connsiteY12" fmla="*/ 864917 h 2015927"/>
              <a:gd name="connsiteX13" fmla="*/ 888405 w 941359"/>
              <a:gd name="connsiteY13" fmla="*/ 933096 h 2015927"/>
              <a:gd name="connsiteX14" fmla="*/ 914473 w 941359"/>
              <a:gd name="connsiteY14" fmla="*/ 968188 h 2015927"/>
              <a:gd name="connsiteX15" fmla="*/ 915476 w 941359"/>
              <a:gd name="connsiteY15" fmla="*/ 1018319 h 2015927"/>
              <a:gd name="connsiteX16" fmla="*/ 878378 w 941359"/>
              <a:gd name="connsiteY16" fmla="*/ 1072462 h 2015927"/>
              <a:gd name="connsiteX17" fmla="*/ 891412 w 941359"/>
              <a:gd name="connsiteY17" fmla="*/ 1095523 h 2015927"/>
              <a:gd name="connsiteX18" fmla="*/ 686875 w 941359"/>
              <a:gd name="connsiteY18" fmla="*/ 1205812 h 2015927"/>
              <a:gd name="connsiteX19" fmla="*/ 771096 w 941359"/>
              <a:gd name="connsiteY19" fmla="*/ 1132620 h 2015927"/>
              <a:gd name="connsiteX20" fmla="*/ 646770 w 941359"/>
              <a:gd name="connsiteY20" fmla="*/ 1174730 h 2015927"/>
              <a:gd name="connsiteX21" fmla="*/ 662813 w 941359"/>
              <a:gd name="connsiteY21" fmla="*/ 1213833 h 2015927"/>
              <a:gd name="connsiteX22" fmla="*/ 596638 w 941359"/>
              <a:gd name="connsiteY22" fmla="*/ 1258950 h 2015927"/>
              <a:gd name="connsiteX23" fmla="*/ 595635 w 941359"/>
              <a:gd name="connsiteY23" fmla="*/ 1303067 h 2015927"/>
              <a:gd name="connsiteX24" fmla="*/ 466296 w 941359"/>
              <a:gd name="connsiteY24" fmla="*/ 1404332 h 2015927"/>
              <a:gd name="connsiteX25" fmla="*/ 411152 w 941359"/>
              <a:gd name="connsiteY25" fmla="*/ 1424386 h 2015927"/>
              <a:gd name="connsiteX26" fmla="*/ 462287 w 941359"/>
              <a:gd name="connsiteY26" fmla="*/ 1385282 h 2015927"/>
              <a:gd name="connsiteX27" fmla="*/ 347986 w 941359"/>
              <a:gd name="connsiteY27" fmla="*/ 1436417 h 2015927"/>
              <a:gd name="connsiteX28" fmla="*/ 360018 w 941359"/>
              <a:gd name="connsiteY28" fmla="*/ 1387287 h 2015927"/>
              <a:gd name="connsiteX29" fmla="*/ 298857 w 941359"/>
              <a:gd name="connsiteY29" fmla="*/ 1429398 h 2015927"/>
              <a:gd name="connsiteX30" fmla="*/ 264767 w 941359"/>
              <a:gd name="connsiteY30" fmla="*/ 1402327 h 2015927"/>
              <a:gd name="connsiteX31" fmla="*/ 244715 w 941359"/>
              <a:gd name="connsiteY31" fmla="*/ 1415362 h 2015927"/>
              <a:gd name="connsiteX32" fmla="*/ 303870 w 941359"/>
              <a:gd name="connsiteY32" fmla="*/ 1474516 h 2015927"/>
              <a:gd name="connsiteX33" fmla="*/ 250730 w 941359"/>
              <a:gd name="connsiteY33" fmla="*/ 1510611 h 2015927"/>
              <a:gd name="connsiteX34" fmla="*/ 242709 w 941359"/>
              <a:gd name="connsiteY34" fmla="*/ 1491561 h 2015927"/>
              <a:gd name="connsiteX35" fmla="*/ 206614 w 941359"/>
              <a:gd name="connsiteY35" fmla="*/ 1487550 h 2015927"/>
              <a:gd name="connsiteX36" fmla="*/ 216641 w 941359"/>
              <a:gd name="connsiteY36" fmla="*/ 1511614 h 2015927"/>
              <a:gd name="connsiteX37" fmla="*/ 143449 w 941359"/>
              <a:gd name="connsiteY37" fmla="*/ 1520636 h 2015927"/>
              <a:gd name="connsiteX38" fmla="*/ 163502 w 941359"/>
              <a:gd name="connsiteY38" fmla="*/ 1541692 h 2015927"/>
              <a:gd name="connsiteX39" fmla="*/ 120389 w 941359"/>
              <a:gd name="connsiteY39" fmla="*/ 1568762 h 2015927"/>
              <a:gd name="connsiteX40" fmla="*/ 136430 w 941359"/>
              <a:gd name="connsiteY40" fmla="*/ 1581794 h 2015927"/>
              <a:gd name="connsiteX41" fmla="*/ 160493 w 941359"/>
              <a:gd name="connsiteY41" fmla="*/ 1569764 h 2015927"/>
              <a:gd name="connsiteX42" fmla="*/ 127406 w 941359"/>
              <a:gd name="connsiteY42" fmla="*/ 1638944 h 2015927"/>
              <a:gd name="connsiteX43" fmla="*/ 104346 w 941359"/>
              <a:gd name="connsiteY43" fmla="*/ 1630923 h 2015927"/>
              <a:gd name="connsiteX44" fmla="*/ 84293 w 941359"/>
              <a:gd name="connsiteY44" fmla="*/ 1661001 h 2015927"/>
              <a:gd name="connsiteX45" fmla="*/ 109360 w 941359"/>
              <a:gd name="connsiteY45" fmla="*/ 1682057 h 2015927"/>
              <a:gd name="connsiteX46" fmla="*/ 107354 w 941359"/>
              <a:gd name="connsiteY46" fmla="*/ 1708124 h 2015927"/>
              <a:gd name="connsiteX47" fmla="*/ 83291 w 941359"/>
              <a:gd name="connsiteY47" fmla="*/ 1746224 h 2015927"/>
              <a:gd name="connsiteX48" fmla="*/ 94320 w 941359"/>
              <a:gd name="connsiteY48" fmla="*/ 1777305 h 2015927"/>
              <a:gd name="connsiteX49" fmla="*/ 89307 w 941359"/>
              <a:gd name="connsiteY49" fmla="*/ 1788333 h 2015927"/>
              <a:gd name="connsiteX50" fmla="*/ 52209 w 941359"/>
              <a:gd name="connsiteY50" fmla="*/ 1791340 h 2015927"/>
              <a:gd name="connsiteX51" fmla="*/ 64241 w 941359"/>
              <a:gd name="connsiteY51" fmla="*/ 1746221 h 2015927"/>
              <a:gd name="connsiteX52" fmla="*/ 47196 w 941359"/>
              <a:gd name="connsiteY52" fmla="*/ 1737198 h 2015927"/>
              <a:gd name="connsiteX53" fmla="*/ 47196 w 941359"/>
              <a:gd name="connsiteY53" fmla="*/ 1766274 h 2015927"/>
              <a:gd name="connsiteX54" fmla="*/ 30152 w 941359"/>
              <a:gd name="connsiteY54" fmla="*/ 1784322 h 2015927"/>
              <a:gd name="connsiteX55" fmla="*/ 2079 w 941359"/>
              <a:gd name="connsiteY55" fmla="*/ 1752238 h 2015927"/>
              <a:gd name="connsiteX56" fmla="*/ 2080 w 941359"/>
              <a:gd name="connsiteY56" fmla="*/ 1751235 h 2015927"/>
              <a:gd name="connsiteX57" fmla="*/ 25141 w 941359"/>
              <a:gd name="connsiteY57" fmla="*/ 1812395 h 2015927"/>
              <a:gd name="connsiteX58" fmla="*/ 71261 w 941359"/>
              <a:gd name="connsiteY58" fmla="*/ 1806379 h 2015927"/>
              <a:gd name="connsiteX59" fmla="*/ 70259 w 941359"/>
              <a:gd name="connsiteY59" fmla="*/ 1858516 h 2015927"/>
              <a:gd name="connsiteX60" fmla="*/ 50207 w 941359"/>
              <a:gd name="connsiteY60" fmla="*/ 1878569 h 2015927"/>
              <a:gd name="connsiteX61" fmla="*/ 50207 w 941359"/>
              <a:gd name="connsiteY61" fmla="*/ 1914664 h 2015927"/>
              <a:gd name="connsiteX62" fmla="*/ 62238 w 941359"/>
              <a:gd name="connsiteY62" fmla="*/ 1925692 h 2015927"/>
              <a:gd name="connsiteX63" fmla="*/ 78280 w 941359"/>
              <a:gd name="connsiteY63" fmla="*/ 1996878 h 2015927"/>
              <a:gd name="connsiteX64" fmla="*/ 78280 w 941359"/>
              <a:gd name="connsiteY64" fmla="*/ 2015927 h 2015927"/>
              <a:gd name="connsiteX0" fmla="*/ 66246 w 941359"/>
              <a:gd name="connsiteY0" fmla="*/ 45767 h 2039991"/>
              <a:gd name="connsiteX1" fmla="*/ 101338 w 941359"/>
              <a:gd name="connsiteY1" fmla="*/ 91888 h 2039991"/>
              <a:gd name="connsiteX2" fmla="*/ 129412 w 941359"/>
              <a:gd name="connsiteY2" fmla="*/ 17694 h 2039991"/>
              <a:gd name="connsiteX3" fmla="*/ 180546 w 941359"/>
              <a:gd name="connsiteY3" fmla="*/ 50780 h 2039991"/>
              <a:gd name="connsiteX4" fmla="*/ 272788 w 941359"/>
              <a:gd name="connsiteY4" fmla="*/ 74844 h 2039991"/>
              <a:gd name="connsiteX5" fmla="*/ 440228 w 941359"/>
              <a:gd name="connsiteY5" fmla="*/ 6665 h 2039991"/>
              <a:gd name="connsiteX6" fmla="*/ 532470 w 941359"/>
              <a:gd name="connsiteY6" fmla="*/ 12680 h 2039991"/>
              <a:gd name="connsiteX7" fmla="*/ 706928 w 941359"/>
              <a:gd name="connsiteY7" fmla="*/ 95899 h 2039991"/>
              <a:gd name="connsiteX8" fmla="*/ 771096 w 941359"/>
              <a:gd name="connsiteY8" fmla="*/ 86875 h 2039991"/>
              <a:gd name="connsiteX9" fmla="*/ 809196 w 941359"/>
              <a:gd name="connsiteY9" fmla="*/ 507980 h 2039991"/>
              <a:gd name="connsiteX10" fmla="*/ 870357 w 941359"/>
              <a:gd name="connsiteY10" fmla="*/ 617267 h 2039991"/>
              <a:gd name="connsiteX11" fmla="*/ 940541 w 941359"/>
              <a:gd name="connsiteY11" fmla="*/ 757636 h 2039991"/>
              <a:gd name="connsiteX12" fmla="*/ 907454 w 941359"/>
              <a:gd name="connsiteY12" fmla="*/ 864917 h 2039991"/>
              <a:gd name="connsiteX13" fmla="*/ 888405 w 941359"/>
              <a:gd name="connsiteY13" fmla="*/ 933096 h 2039991"/>
              <a:gd name="connsiteX14" fmla="*/ 914473 w 941359"/>
              <a:gd name="connsiteY14" fmla="*/ 968188 h 2039991"/>
              <a:gd name="connsiteX15" fmla="*/ 915476 w 941359"/>
              <a:gd name="connsiteY15" fmla="*/ 1018319 h 2039991"/>
              <a:gd name="connsiteX16" fmla="*/ 878378 w 941359"/>
              <a:gd name="connsiteY16" fmla="*/ 1072462 h 2039991"/>
              <a:gd name="connsiteX17" fmla="*/ 891412 w 941359"/>
              <a:gd name="connsiteY17" fmla="*/ 1095523 h 2039991"/>
              <a:gd name="connsiteX18" fmla="*/ 686875 w 941359"/>
              <a:gd name="connsiteY18" fmla="*/ 1205812 h 2039991"/>
              <a:gd name="connsiteX19" fmla="*/ 771096 w 941359"/>
              <a:gd name="connsiteY19" fmla="*/ 1132620 h 2039991"/>
              <a:gd name="connsiteX20" fmla="*/ 646770 w 941359"/>
              <a:gd name="connsiteY20" fmla="*/ 1174730 h 2039991"/>
              <a:gd name="connsiteX21" fmla="*/ 662813 w 941359"/>
              <a:gd name="connsiteY21" fmla="*/ 1213833 h 2039991"/>
              <a:gd name="connsiteX22" fmla="*/ 596638 w 941359"/>
              <a:gd name="connsiteY22" fmla="*/ 1258950 h 2039991"/>
              <a:gd name="connsiteX23" fmla="*/ 595635 w 941359"/>
              <a:gd name="connsiteY23" fmla="*/ 1303067 h 2039991"/>
              <a:gd name="connsiteX24" fmla="*/ 466296 w 941359"/>
              <a:gd name="connsiteY24" fmla="*/ 1404332 h 2039991"/>
              <a:gd name="connsiteX25" fmla="*/ 411152 w 941359"/>
              <a:gd name="connsiteY25" fmla="*/ 1424386 h 2039991"/>
              <a:gd name="connsiteX26" fmla="*/ 462287 w 941359"/>
              <a:gd name="connsiteY26" fmla="*/ 1385282 h 2039991"/>
              <a:gd name="connsiteX27" fmla="*/ 347986 w 941359"/>
              <a:gd name="connsiteY27" fmla="*/ 1436417 h 2039991"/>
              <a:gd name="connsiteX28" fmla="*/ 360018 w 941359"/>
              <a:gd name="connsiteY28" fmla="*/ 1387287 h 2039991"/>
              <a:gd name="connsiteX29" fmla="*/ 298857 w 941359"/>
              <a:gd name="connsiteY29" fmla="*/ 1429398 h 2039991"/>
              <a:gd name="connsiteX30" fmla="*/ 264767 w 941359"/>
              <a:gd name="connsiteY30" fmla="*/ 1402327 h 2039991"/>
              <a:gd name="connsiteX31" fmla="*/ 244715 w 941359"/>
              <a:gd name="connsiteY31" fmla="*/ 1415362 h 2039991"/>
              <a:gd name="connsiteX32" fmla="*/ 303870 w 941359"/>
              <a:gd name="connsiteY32" fmla="*/ 1474516 h 2039991"/>
              <a:gd name="connsiteX33" fmla="*/ 250730 w 941359"/>
              <a:gd name="connsiteY33" fmla="*/ 1510611 h 2039991"/>
              <a:gd name="connsiteX34" fmla="*/ 242709 w 941359"/>
              <a:gd name="connsiteY34" fmla="*/ 1491561 h 2039991"/>
              <a:gd name="connsiteX35" fmla="*/ 206614 w 941359"/>
              <a:gd name="connsiteY35" fmla="*/ 1487550 h 2039991"/>
              <a:gd name="connsiteX36" fmla="*/ 216641 w 941359"/>
              <a:gd name="connsiteY36" fmla="*/ 1511614 h 2039991"/>
              <a:gd name="connsiteX37" fmla="*/ 143449 w 941359"/>
              <a:gd name="connsiteY37" fmla="*/ 1520636 h 2039991"/>
              <a:gd name="connsiteX38" fmla="*/ 163502 w 941359"/>
              <a:gd name="connsiteY38" fmla="*/ 1541692 h 2039991"/>
              <a:gd name="connsiteX39" fmla="*/ 120389 w 941359"/>
              <a:gd name="connsiteY39" fmla="*/ 1568762 h 2039991"/>
              <a:gd name="connsiteX40" fmla="*/ 136430 w 941359"/>
              <a:gd name="connsiteY40" fmla="*/ 1581794 h 2039991"/>
              <a:gd name="connsiteX41" fmla="*/ 160493 w 941359"/>
              <a:gd name="connsiteY41" fmla="*/ 1569764 h 2039991"/>
              <a:gd name="connsiteX42" fmla="*/ 127406 w 941359"/>
              <a:gd name="connsiteY42" fmla="*/ 1638944 h 2039991"/>
              <a:gd name="connsiteX43" fmla="*/ 104346 w 941359"/>
              <a:gd name="connsiteY43" fmla="*/ 1630923 h 2039991"/>
              <a:gd name="connsiteX44" fmla="*/ 84293 w 941359"/>
              <a:gd name="connsiteY44" fmla="*/ 1661001 h 2039991"/>
              <a:gd name="connsiteX45" fmla="*/ 109360 w 941359"/>
              <a:gd name="connsiteY45" fmla="*/ 1682057 h 2039991"/>
              <a:gd name="connsiteX46" fmla="*/ 107354 w 941359"/>
              <a:gd name="connsiteY46" fmla="*/ 1708124 h 2039991"/>
              <a:gd name="connsiteX47" fmla="*/ 83291 w 941359"/>
              <a:gd name="connsiteY47" fmla="*/ 1746224 h 2039991"/>
              <a:gd name="connsiteX48" fmla="*/ 94320 w 941359"/>
              <a:gd name="connsiteY48" fmla="*/ 1777305 h 2039991"/>
              <a:gd name="connsiteX49" fmla="*/ 89307 w 941359"/>
              <a:gd name="connsiteY49" fmla="*/ 1788333 h 2039991"/>
              <a:gd name="connsiteX50" fmla="*/ 52209 w 941359"/>
              <a:gd name="connsiteY50" fmla="*/ 1791340 h 2039991"/>
              <a:gd name="connsiteX51" fmla="*/ 64241 w 941359"/>
              <a:gd name="connsiteY51" fmla="*/ 1746221 h 2039991"/>
              <a:gd name="connsiteX52" fmla="*/ 47196 w 941359"/>
              <a:gd name="connsiteY52" fmla="*/ 1737198 h 2039991"/>
              <a:gd name="connsiteX53" fmla="*/ 47196 w 941359"/>
              <a:gd name="connsiteY53" fmla="*/ 1766274 h 2039991"/>
              <a:gd name="connsiteX54" fmla="*/ 30152 w 941359"/>
              <a:gd name="connsiteY54" fmla="*/ 1784322 h 2039991"/>
              <a:gd name="connsiteX55" fmla="*/ 2079 w 941359"/>
              <a:gd name="connsiteY55" fmla="*/ 1752238 h 2039991"/>
              <a:gd name="connsiteX56" fmla="*/ 2080 w 941359"/>
              <a:gd name="connsiteY56" fmla="*/ 1751235 h 2039991"/>
              <a:gd name="connsiteX57" fmla="*/ 25141 w 941359"/>
              <a:gd name="connsiteY57" fmla="*/ 1812395 h 2039991"/>
              <a:gd name="connsiteX58" fmla="*/ 71261 w 941359"/>
              <a:gd name="connsiteY58" fmla="*/ 1806379 h 2039991"/>
              <a:gd name="connsiteX59" fmla="*/ 70259 w 941359"/>
              <a:gd name="connsiteY59" fmla="*/ 1858516 h 2039991"/>
              <a:gd name="connsiteX60" fmla="*/ 50207 w 941359"/>
              <a:gd name="connsiteY60" fmla="*/ 1878569 h 2039991"/>
              <a:gd name="connsiteX61" fmla="*/ 50207 w 941359"/>
              <a:gd name="connsiteY61" fmla="*/ 1914664 h 2039991"/>
              <a:gd name="connsiteX62" fmla="*/ 62238 w 941359"/>
              <a:gd name="connsiteY62" fmla="*/ 1925692 h 2039991"/>
              <a:gd name="connsiteX63" fmla="*/ 78280 w 941359"/>
              <a:gd name="connsiteY63" fmla="*/ 1996878 h 2039991"/>
              <a:gd name="connsiteX64" fmla="*/ 96327 w 941359"/>
              <a:gd name="connsiteY64" fmla="*/ 2039991 h 2039991"/>
              <a:gd name="connsiteX0" fmla="*/ 66246 w 941359"/>
              <a:gd name="connsiteY0" fmla="*/ 45767 h 2026957"/>
              <a:gd name="connsiteX1" fmla="*/ 101338 w 941359"/>
              <a:gd name="connsiteY1" fmla="*/ 91888 h 2026957"/>
              <a:gd name="connsiteX2" fmla="*/ 129412 w 941359"/>
              <a:gd name="connsiteY2" fmla="*/ 17694 h 2026957"/>
              <a:gd name="connsiteX3" fmla="*/ 180546 w 941359"/>
              <a:gd name="connsiteY3" fmla="*/ 50780 h 2026957"/>
              <a:gd name="connsiteX4" fmla="*/ 272788 w 941359"/>
              <a:gd name="connsiteY4" fmla="*/ 74844 h 2026957"/>
              <a:gd name="connsiteX5" fmla="*/ 440228 w 941359"/>
              <a:gd name="connsiteY5" fmla="*/ 6665 h 2026957"/>
              <a:gd name="connsiteX6" fmla="*/ 532470 w 941359"/>
              <a:gd name="connsiteY6" fmla="*/ 12680 h 2026957"/>
              <a:gd name="connsiteX7" fmla="*/ 706928 w 941359"/>
              <a:gd name="connsiteY7" fmla="*/ 95899 h 2026957"/>
              <a:gd name="connsiteX8" fmla="*/ 771096 w 941359"/>
              <a:gd name="connsiteY8" fmla="*/ 86875 h 2026957"/>
              <a:gd name="connsiteX9" fmla="*/ 809196 w 941359"/>
              <a:gd name="connsiteY9" fmla="*/ 507980 h 2026957"/>
              <a:gd name="connsiteX10" fmla="*/ 870357 w 941359"/>
              <a:gd name="connsiteY10" fmla="*/ 617267 h 2026957"/>
              <a:gd name="connsiteX11" fmla="*/ 940541 w 941359"/>
              <a:gd name="connsiteY11" fmla="*/ 757636 h 2026957"/>
              <a:gd name="connsiteX12" fmla="*/ 907454 w 941359"/>
              <a:gd name="connsiteY12" fmla="*/ 864917 h 2026957"/>
              <a:gd name="connsiteX13" fmla="*/ 888405 w 941359"/>
              <a:gd name="connsiteY13" fmla="*/ 933096 h 2026957"/>
              <a:gd name="connsiteX14" fmla="*/ 914473 w 941359"/>
              <a:gd name="connsiteY14" fmla="*/ 968188 h 2026957"/>
              <a:gd name="connsiteX15" fmla="*/ 915476 w 941359"/>
              <a:gd name="connsiteY15" fmla="*/ 1018319 h 2026957"/>
              <a:gd name="connsiteX16" fmla="*/ 878378 w 941359"/>
              <a:gd name="connsiteY16" fmla="*/ 1072462 h 2026957"/>
              <a:gd name="connsiteX17" fmla="*/ 891412 w 941359"/>
              <a:gd name="connsiteY17" fmla="*/ 1095523 h 2026957"/>
              <a:gd name="connsiteX18" fmla="*/ 686875 w 941359"/>
              <a:gd name="connsiteY18" fmla="*/ 1205812 h 2026957"/>
              <a:gd name="connsiteX19" fmla="*/ 771096 w 941359"/>
              <a:gd name="connsiteY19" fmla="*/ 1132620 h 2026957"/>
              <a:gd name="connsiteX20" fmla="*/ 646770 w 941359"/>
              <a:gd name="connsiteY20" fmla="*/ 1174730 h 2026957"/>
              <a:gd name="connsiteX21" fmla="*/ 662813 w 941359"/>
              <a:gd name="connsiteY21" fmla="*/ 1213833 h 2026957"/>
              <a:gd name="connsiteX22" fmla="*/ 596638 w 941359"/>
              <a:gd name="connsiteY22" fmla="*/ 1258950 h 2026957"/>
              <a:gd name="connsiteX23" fmla="*/ 595635 w 941359"/>
              <a:gd name="connsiteY23" fmla="*/ 1303067 h 2026957"/>
              <a:gd name="connsiteX24" fmla="*/ 466296 w 941359"/>
              <a:gd name="connsiteY24" fmla="*/ 1404332 h 2026957"/>
              <a:gd name="connsiteX25" fmla="*/ 411152 w 941359"/>
              <a:gd name="connsiteY25" fmla="*/ 1424386 h 2026957"/>
              <a:gd name="connsiteX26" fmla="*/ 462287 w 941359"/>
              <a:gd name="connsiteY26" fmla="*/ 1385282 h 2026957"/>
              <a:gd name="connsiteX27" fmla="*/ 347986 w 941359"/>
              <a:gd name="connsiteY27" fmla="*/ 1436417 h 2026957"/>
              <a:gd name="connsiteX28" fmla="*/ 360018 w 941359"/>
              <a:gd name="connsiteY28" fmla="*/ 1387287 h 2026957"/>
              <a:gd name="connsiteX29" fmla="*/ 298857 w 941359"/>
              <a:gd name="connsiteY29" fmla="*/ 1429398 h 2026957"/>
              <a:gd name="connsiteX30" fmla="*/ 264767 w 941359"/>
              <a:gd name="connsiteY30" fmla="*/ 1402327 h 2026957"/>
              <a:gd name="connsiteX31" fmla="*/ 244715 w 941359"/>
              <a:gd name="connsiteY31" fmla="*/ 1415362 h 2026957"/>
              <a:gd name="connsiteX32" fmla="*/ 303870 w 941359"/>
              <a:gd name="connsiteY32" fmla="*/ 1474516 h 2026957"/>
              <a:gd name="connsiteX33" fmla="*/ 250730 w 941359"/>
              <a:gd name="connsiteY33" fmla="*/ 1510611 h 2026957"/>
              <a:gd name="connsiteX34" fmla="*/ 242709 w 941359"/>
              <a:gd name="connsiteY34" fmla="*/ 1491561 h 2026957"/>
              <a:gd name="connsiteX35" fmla="*/ 206614 w 941359"/>
              <a:gd name="connsiteY35" fmla="*/ 1487550 h 2026957"/>
              <a:gd name="connsiteX36" fmla="*/ 216641 w 941359"/>
              <a:gd name="connsiteY36" fmla="*/ 1511614 h 2026957"/>
              <a:gd name="connsiteX37" fmla="*/ 143449 w 941359"/>
              <a:gd name="connsiteY37" fmla="*/ 1520636 h 2026957"/>
              <a:gd name="connsiteX38" fmla="*/ 163502 w 941359"/>
              <a:gd name="connsiteY38" fmla="*/ 1541692 h 2026957"/>
              <a:gd name="connsiteX39" fmla="*/ 120389 w 941359"/>
              <a:gd name="connsiteY39" fmla="*/ 1568762 h 2026957"/>
              <a:gd name="connsiteX40" fmla="*/ 136430 w 941359"/>
              <a:gd name="connsiteY40" fmla="*/ 1581794 h 2026957"/>
              <a:gd name="connsiteX41" fmla="*/ 160493 w 941359"/>
              <a:gd name="connsiteY41" fmla="*/ 1569764 h 2026957"/>
              <a:gd name="connsiteX42" fmla="*/ 127406 w 941359"/>
              <a:gd name="connsiteY42" fmla="*/ 1638944 h 2026957"/>
              <a:gd name="connsiteX43" fmla="*/ 104346 w 941359"/>
              <a:gd name="connsiteY43" fmla="*/ 1630923 h 2026957"/>
              <a:gd name="connsiteX44" fmla="*/ 84293 w 941359"/>
              <a:gd name="connsiteY44" fmla="*/ 1661001 h 2026957"/>
              <a:gd name="connsiteX45" fmla="*/ 109360 w 941359"/>
              <a:gd name="connsiteY45" fmla="*/ 1682057 h 2026957"/>
              <a:gd name="connsiteX46" fmla="*/ 107354 w 941359"/>
              <a:gd name="connsiteY46" fmla="*/ 1708124 h 2026957"/>
              <a:gd name="connsiteX47" fmla="*/ 83291 w 941359"/>
              <a:gd name="connsiteY47" fmla="*/ 1746224 h 2026957"/>
              <a:gd name="connsiteX48" fmla="*/ 94320 w 941359"/>
              <a:gd name="connsiteY48" fmla="*/ 1777305 h 2026957"/>
              <a:gd name="connsiteX49" fmla="*/ 89307 w 941359"/>
              <a:gd name="connsiteY49" fmla="*/ 1788333 h 2026957"/>
              <a:gd name="connsiteX50" fmla="*/ 52209 w 941359"/>
              <a:gd name="connsiteY50" fmla="*/ 1791340 h 2026957"/>
              <a:gd name="connsiteX51" fmla="*/ 64241 w 941359"/>
              <a:gd name="connsiteY51" fmla="*/ 1746221 h 2026957"/>
              <a:gd name="connsiteX52" fmla="*/ 47196 w 941359"/>
              <a:gd name="connsiteY52" fmla="*/ 1737198 h 2026957"/>
              <a:gd name="connsiteX53" fmla="*/ 47196 w 941359"/>
              <a:gd name="connsiteY53" fmla="*/ 1766274 h 2026957"/>
              <a:gd name="connsiteX54" fmla="*/ 30152 w 941359"/>
              <a:gd name="connsiteY54" fmla="*/ 1784322 h 2026957"/>
              <a:gd name="connsiteX55" fmla="*/ 2079 w 941359"/>
              <a:gd name="connsiteY55" fmla="*/ 1752238 h 2026957"/>
              <a:gd name="connsiteX56" fmla="*/ 2080 w 941359"/>
              <a:gd name="connsiteY56" fmla="*/ 1751235 h 2026957"/>
              <a:gd name="connsiteX57" fmla="*/ 25141 w 941359"/>
              <a:gd name="connsiteY57" fmla="*/ 1812395 h 2026957"/>
              <a:gd name="connsiteX58" fmla="*/ 71261 w 941359"/>
              <a:gd name="connsiteY58" fmla="*/ 1806379 h 2026957"/>
              <a:gd name="connsiteX59" fmla="*/ 70259 w 941359"/>
              <a:gd name="connsiteY59" fmla="*/ 1858516 h 2026957"/>
              <a:gd name="connsiteX60" fmla="*/ 50207 w 941359"/>
              <a:gd name="connsiteY60" fmla="*/ 1878569 h 2026957"/>
              <a:gd name="connsiteX61" fmla="*/ 50207 w 941359"/>
              <a:gd name="connsiteY61" fmla="*/ 1914664 h 2026957"/>
              <a:gd name="connsiteX62" fmla="*/ 62238 w 941359"/>
              <a:gd name="connsiteY62" fmla="*/ 1925692 h 2026957"/>
              <a:gd name="connsiteX63" fmla="*/ 78280 w 941359"/>
              <a:gd name="connsiteY63" fmla="*/ 1996878 h 2026957"/>
              <a:gd name="connsiteX64" fmla="*/ 77277 w 941359"/>
              <a:gd name="connsiteY64" fmla="*/ 2026957 h 2026957"/>
              <a:gd name="connsiteX0" fmla="*/ 66246 w 941359"/>
              <a:gd name="connsiteY0" fmla="*/ 45767 h 2028683"/>
              <a:gd name="connsiteX1" fmla="*/ 101338 w 941359"/>
              <a:gd name="connsiteY1" fmla="*/ 91888 h 2028683"/>
              <a:gd name="connsiteX2" fmla="*/ 129412 w 941359"/>
              <a:gd name="connsiteY2" fmla="*/ 17694 h 2028683"/>
              <a:gd name="connsiteX3" fmla="*/ 180546 w 941359"/>
              <a:gd name="connsiteY3" fmla="*/ 50780 h 2028683"/>
              <a:gd name="connsiteX4" fmla="*/ 272788 w 941359"/>
              <a:gd name="connsiteY4" fmla="*/ 74844 h 2028683"/>
              <a:gd name="connsiteX5" fmla="*/ 440228 w 941359"/>
              <a:gd name="connsiteY5" fmla="*/ 6665 h 2028683"/>
              <a:gd name="connsiteX6" fmla="*/ 532470 w 941359"/>
              <a:gd name="connsiteY6" fmla="*/ 12680 h 2028683"/>
              <a:gd name="connsiteX7" fmla="*/ 706928 w 941359"/>
              <a:gd name="connsiteY7" fmla="*/ 95899 h 2028683"/>
              <a:gd name="connsiteX8" fmla="*/ 771096 w 941359"/>
              <a:gd name="connsiteY8" fmla="*/ 86875 h 2028683"/>
              <a:gd name="connsiteX9" fmla="*/ 809196 w 941359"/>
              <a:gd name="connsiteY9" fmla="*/ 507980 h 2028683"/>
              <a:gd name="connsiteX10" fmla="*/ 870357 w 941359"/>
              <a:gd name="connsiteY10" fmla="*/ 617267 h 2028683"/>
              <a:gd name="connsiteX11" fmla="*/ 940541 w 941359"/>
              <a:gd name="connsiteY11" fmla="*/ 757636 h 2028683"/>
              <a:gd name="connsiteX12" fmla="*/ 907454 w 941359"/>
              <a:gd name="connsiteY12" fmla="*/ 864917 h 2028683"/>
              <a:gd name="connsiteX13" fmla="*/ 888405 w 941359"/>
              <a:gd name="connsiteY13" fmla="*/ 933096 h 2028683"/>
              <a:gd name="connsiteX14" fmla="*/ 914473 w 941359"/>
              <a:gd name="connsiteY14" fmla="*/ 968188 h 2028683"/>
              <a:gd name="connsiteX15" fmla="*/ 915476 w 941359"/>
              <a:gd name="connsiteY15" fmla="*/ 1018319 h 2028683"/>
              <a:gd name="connsiteX16" fmla="*/ 878378 w 941359"/>
              <a:gd name="connsiteY16" fmla="*/ 1072462 h 2028683"/>
              <a:gd name="connsiteX17" fmla="*/ 891412 w 941359"/>
              <a:gd name="connsiteY17" fmla="*/ 1095523 h 2028683"/>
              <a:gd name="connsiteX18" fmla="*/ 686875 w 941359"/>
              <a:gd name="connsiteY18" fmla="*/ 1205812 h 2028683"/>
              <a:gd name="connsiteX19" fmla="*/ 771096 w 941359"/>
              <a:gd name="connsiteY19" fmla="*/ 1132620 h 2028683"/>
              <a:gd name="connsiteX20" fmla="*/ 646770 w 941359"/>
              <a:gd name="connsiteY20" fmla="*/ 1174730 h 2028683"/>
              <a:gd name="connsiteX21" fmla="*/ 662813 w 941359"/>
              <a:gd name="connsiteY21" fmla="*/ 1213833 h 2028683"/>
              <a:gd name="connsiteX22" fmla="*/ 596638 w 941359"/>
              <a:gd name="connsiteY22" fmla="*/ 1258950 h 2028683"/>
              <a:gd name="connsiteX23" fmla="*/ 595635 w 941359"/>
              <a:gd name="connsiteY23" fmla="*/ 1303067 h 2028683"/>
              <a:gd name="connsiteX24" fmla="*/ 466296 w 941359"/>
              <a:gd name="connsiteY24" fmla="*/ 1404332 h 2028683"/>
              <a:gd name="connsiteX25" fmla="*/ 411152 w 941359"/>
              <a:gd name="connsiteY25" fmla="*/ 1424386 h 2028683"/>
              <a:gd name="connsiteX26" fmla="*/ 462287 w 941359"/>
              <a:gd name="connsiteY26" fmla="*/ 1385282 h 2028683"/>
              <a:gd name="connsiteX27" fmla="*/ 347986 w 941359"/>
              <a:gd name="connsiteY27" fmla="*/ 1436417 h 2028683"/>
              <a:gd name="connsiteX28" fmla="*/ 360018 w 941359"/>
              <a:gd name="connsiteY28" fmla="*/ 1387287 h 2028683"/>
              <a:gd name="connsiteX29" fmla="*/ 298857 w 941359"/>
              <a:gd name="connsiteY29" fmla="*/ 1429398 h 2028683"/>
              <a:gd name="connsiteX30" fmla="*/ 264767 w 941359"/>
              <a:gd name="connsiteY30" fmla="*/ 1402327 h 2028683"/>
              <a:gd name="connsiteX31" fmla="*/ 244715 w 941359"/>
              <a:gd name="connsiteY31" fmla="*/ 1415362 h 2028683"/>
              <a:gd name="connsiteX32" fmla="*/ 303870 w 941359"/>
              <a:gd name="connsiteY32" fmla="*/ 1474516 h 2028683"/>
              <a:gd name="connsiteX33" fmla="*/ 250730 w 941359"/>
              <a:gd name="connsiteY33" fmla="*/ 1510611 h 2028683"/>
              <a:gd name="connsiteX34" fmla="*/ 242709 w 941359"/>
              <a:gd name="connsiteY34" fmla="*/ 1491561 h 2028683"/>
              <a:gd name="connsiteX35" fmla="*/ 206614 w 941359"/>
              <a:gd name="connsiteY35" fmla="*/ 1487550 h 2028683"/>
              <a:gd name="connsiteX36" fmla="*/ 216641 w 941359"/>
              <a:gd name="connsiteY36" fmla="*/ 1511614 h 2028683"/>
              <a:gd name="connsiteX37" fmla="*/ 143449 w 941359"/>
              <a:gd name="connsiteY37" fmla="*/ 1520636 h 2028683"/>
              <a:gd name="connsiteX38" fmla="*/ 163502 w 941359"/>
              <a:gd name="connsiteY38" fmla="*/ 1541692 h 2028683"/>
              <a:gd name="connsiteX39" fmla="*/ 120389 w 941359"/>
              <a:gd name="connsiteY39" fmla="*/ 1568762 h 2028683"/>
              <a:gd name="connsiteX40" fmla="*/ 136430 w 941359"/>
              <a:gd name="connsiteY40" fmla="*/ 1581794 h 2028683"/>
              <a:gd name="connsiteX41" fmla="*/ 160493 w 941359"/>
              <a:gd name="connsiteY41" fmla="*/ 1569764 h 2028683"/>
              <a:gd name="connsiteX42" fmla="*/ 127406 w 941359"/>
              <a:gd name="connsiteY42" fmla="*/ 1638944 h 2028683"/>
              <a:gd name="connsiteX43" fmla="*/ 104346 w 941359"/>
              <a:gd name="connsiteY43" fmla="*/ 1630923 h 2028683"/>
              <a:gd name="connsiteX44" fmla="*/ 84293 w 941359"/>
              <a:gd name="connsiteY44" fmla="*/ 1661001 h 2028683"/>
              <a:gd name="connsiteX45" fmla="*/ 109360 w 941359"/>
              <a:gd name="connsiteY45" fmla="*/ 1682057 h 2028683"/>
              <a:gd name="connsiteX46" fmla="*/ 107354 w 941359"/>
              <a:gd name="connsiteY46" fmla="*/ 1708124 h 2028683"/>
              <a:gd name="connsiteX47" fmla="*/ 83291 w 941359"/>
              <a:gd name="connsiteY47" fmla="*/ 1746224 h 2028683"/>
              <a:gd name="connsiteX48" fmla="*/ 94320 w 941359"/>
              <a:gd name="connsiteY48" fmla="*/ 1777305 h 2028683"/>
              <a:gd name="connsiteX49" fmla="*/ 89307 w 941359"/>
              <a:gd name="connsiteY49" fmla="*/ 1788333 h 2028683"/>
              <a:gd name="connsiteX50" fmla="*/ 52209 w 941359"/>
              <a:gd name="connsiteY50" fmla="*/ 1791340 h 2028683"/>
              <a:gd name="connsiteX51" fmla="*/ 64241 w 941359"/>
              <a:gd name="connsiteY51" fmla="*/ 1746221 h 2028683"/>
              <a:gd name="connsiteX52" fmla="*/ 47196 w 941359"/>
              <a:gd name="connsiteY52" fmla="*/ 1737198 h 2028683"/>
              <a:gd name="connsiteX53" fmla="*/ 47196 w 941359"/>
              <a:gd name="connsiteY53" fmla="*/ 1766274 h 2028683"/>
              <a:gd name="connsiteX54" fmla="*/ 30152 w 941359"/>
              <a:gd name="connsiteY54" fmla="*/ 1784322 h 2028683"/>
              <a:gd name="connsiteX55" fmla="*/ 2079 w 941359"/>
              <a:gd name="connsiteY55" fmla="*/ 1752238 h 2028683"/>
              <a:gd name="connsiteX56" fmla="*/ 2080 w 941359"/>
              <a:gd name="connsiteY56" fmla="*/ 1751235 h 2028683"/>
              <a:gd name="connsiteX57" fmla="*/ 25141 w 941359"/>
              <a:gd name="connsiteY57" fmla="*/ 1812395 h 2028683"/>
              <a:gd name="connsiteX58" fmla="*/ 71261 w 941359"/>
              <a:gd name="connsiteY58" fmla="*/ 1806379 h 2028683"/>
              <a:gd name="connsiteX59" fmla="*/ 70259 w 941359"/>
              <a:gd name="connsiteY59" fmla="*/ 1858516 h 2028683"/>
              <a:gd name="connsiteX60" fmla="*/ 50207 w 941359"/>
              <a:gd name="connsiteY60" fmla="*/ 1878569 h 2028683"/>
              <a:gd name="connsiteX61" fmla="*/ 50207 w 941359"/>
              <a:gd name="connsiteY61" fmla="*/ 1914664 h 2028683"/>
              <a:gd name="connsiteX62" fmla="*/ 62238 w 941359"/>
              <a:gd name="connsiteY62" fmla="*/ 1925692 h 2028683"/>
              <a:gd name="connsiteX63" fmla="*/ 78280 w 941359"/>
              <a:gd name="connsiteY63" fmla="*/ 1996878 h 2028683"/>
              <a:gd name="connsiteX64" fmla="*/ 77277 w 941359"/>
              <a:gd name="connsiteY64" fmla="*/ 2026957 h 2028683"/>
              <a:gd name="connsiteX65" fmla="*/ 72264 w 941359"/>
              <a:gd name="connsiteY65" fmla="*/ 2024950 h 2028683"/>
              <a:gd name="connsiteX0" fmla="*/ 66246 w 941359"/>
              <a:gd name="connsiteY0" fmla="*/ 45767 h 2054032"/>
              <a:gd name="connsiteX1" fmla="*/ 101338 w 941359"/>
              <a:gd name="connsiteY1" fmla="*/ 91888 h 2054032"/>
              <a:gd name="connsiteX2" fmla="*/ 129412 w 941359"/>
              <a:gd name="connsiteY2" fmla="*/ 17694 h 2054032"/>
              <a:gd name="connsiteX3" fmla="*/ 180546 w 941359"/>
              <a:gd name="connsiteY3" fmla="*/ 50780 h 2054032"/>
              <a:gd name="connsiteX4" fmla="*/ 272788 w 941359"/>
              <a:gd name="connsiteY4" fmla="*/ 74844 h 2054032"/>
              <a:gd name="connsiteX5" fmla="*/ 440228 w 941359"/>
              <a:gd name="connsiteY5" fmla="*/ 6665 h 2054032"/>
              <a:gd name="connsiteX6" fmla="*/ 532470 w 941359"/>
              <a:gd name="connsiteY6" fmla="*/ 12680 h 2054032"/>
              <a:gd name="connsiteX7" fmla="*/ 706928 w 941359"/>
              <a:gd name="connsiteY7" fmla="*/ 95899 h 2054032"/>
              <a:gd name="connsiteX8" fmla="*/ 771096 w 941359"/>
              <a:gd name="connsiteY8" fmla="*/ 86875 h 2054032"/>
              <a:gd name="connsiteX9" fmla="*/ 809196 w 941359"/>
              <a:gd name="connsiteY9" fmla="*/ 507980 h 2054032"/>
              <a:gd name="connsiteX10" fmla="*/ 870357 w 941359"/>
              <a:gd name="connsiteY10" fmla="*/ 617267 h 2054032"/>
              <a:gd name="connsiteX11" fmla="*/ 940541 w 941359"/>
              <a:gd name="connsiteY11" fmla="*/ 757636 h 2054032"/>
              <a:gd name="connsiteX12" fmla="*/ 907454 w 941359"/>
              <a:gd name="connsiteY12" fmla="*/ 864917 h 2054032"/>
              <a:gd name="connsiteX13" fmla="*/ 888405 w 941359"/>
              <a:gd name="connsiteY13" fmla="*/ 933096 h 2054032"/>
              <a:gd name="connsiteX14" fmla="*/ 914473 w 941359"/>
              <a:gd name="connsiteY14" fmla="*/ 968188 h 2054032"/>
              <a:gd name="connsiteX15" fmla="*/ 915476 w 941359"/>
              <a:gd name="connsiteY15" fmla="*/ 1018319 h 2054032"/>
              <a:gd name="connsiteX16" fmla="*/ 878378 w 941359"/>
              <a:gd name="connsiteY16" fmla="*/ 1072462 h 2054032"/>
              <a:gd name="connsiteX17" fmla="*/ 891412 w 941359"/>
              <a:gd name="connsiteY17" fmla="*/ 1095523 h 2054032"/>
              <a:gd name="connsiteX18" fmla="*/ 686875 w 941359"/>
              <a:gd name="connsiteY18" fmla="*/ 1205812 h 2054032"/>
              <a:gd name="connsiteX19" fmla="*/ 771096 w 941359"/>
              <a:gd name="connsiteY19" fmla="*/ 1132620 h 2054032"/>
              <a:gd name="connsiteX20" fmla="*/ 646770 w 941359"/>
              <a:gd name="connsiteY20" fmla="*/ 1174730 h 2054032"/>
              <a:gd name="connsiteX21" fmla="*/ 662813 w 941359"/>
              <a:gd name="connsiteY21" fmla="*/ 1213833 h 2054032"/>
              <a:gd name="connsiteX22" fmla="*/ 596638 w 941359"/>
              <a:gd name="connsiteY22" fmla="*/ 1258950 h 2054032"/>
              <a:gd name="connsiteX23" fmla="*/ 595635 w 941359"/>
              <a:gd name="connsiteY23" fmla="*/ 1303067 h 2054032"/>
              <a:gd name="connsiteX24" fmla="*/ 466296 w 941359"/>
              <a:gd name="connsiteY24" fmla="*/ 1404332 h 2054032"/>
              <a:gd name="connsiteX25" fmla="*/ 411152 w 941359"/>
              <a:gd name="connsiteY25" fmla="*/ 1424386 h 2054032"/>
              <a:gd name="connsiteX26" fmla="*/ 462287 w 941359"/>
              <a:gd name="connsiteY26" fmla="*/ 1385282 h 2054032"/>
              <a:gd name="connsiteX27" fmla="*/ 347986 w 941359"/>
              <a:gd name="connsiteY27" fmla="*/ 1436417 h 2054032"/>
              <a:gd name="connsiteX28" fmla="*/ 360018 w 941359"/>
              <a:gd name="connsiteY28" fmla="*/ 1387287 h 2054032"/>
              <a:gd name="connsiteX29" fmla="*/ 298857 w 941359"/>
              <a:gd name="connsiteY29" fmla="*/ 1429398 h 2054032"/>
              <a:gd name="connsiteX30" fmla="*/ 264767 w 941359"/>
              <a:gd name="connsiteY30" fmla="*/ 1402327 h 2054032"/>
              <a:gd name="connsiteX31" fmla="*/ 244715 w 941359"/>
              <a:gd name="connsiteY31" fmla="*/ 1415362 h 2054032"/>
              <a:gd name="connsiteX32" fmla="*/ 303870 w 941359"/>
              <a:gd name="connsiteY32" fmla="*/ 1474516 h 2054032"/>
              <a:gd name="connsiteX33" fmla="*/ 250730 w 941359"/>
              <a:gd name="connsiteY33" fmla="*/ 1510611 h 2054032"/>
              <a:gd name="connsiteX34" fmla="*/ 242709 w 941359"/>
              <a:gd name="connsiteY34" fmla="*/ 1491561 h 2054032"/>
              <a:gd name="connsiteX35" fmla="*/ 206614 w 941359"/>
              <a:gd name="connsiteY35" fmla="*/ 1487550 h 2054032"/>
              <a:gd name="connsiteX36" fmla="*/ 216641 w 941359"/>
              <a:gd name="connsiteY36" fmla="*/ 1511614 h 2054032"/>
              <a:gd name="connsiteX37" fmla="*/ 143449 w 941359"/>
              <a:gd name="connsiteY37" fmla="*/ 1520636 h 2054032"/>
              <a:gd name="connsiteX38" fmla="*/ 163502 w 941359"/>
              <a:gd name="connsiteY38" fmla="*/ 1541692 h 2054032"/>
              <a:gd name="connsiteX39" fmla="*/ 120389 w 941359"/>
              <a:gd name="connsiteY39" fmla="*/ 1568762 h 2054032"/>
              <a:gd name="connsiteX40" fmla="*/ 136430 w 941359"/>
              <a:gd name="connsiteY40" fmla="*/ 1581794 h 2054032"/>
              <a:gd name="connsiteX41" fmla="*/ 160493 w 941359"/>
              <a:gd name="connsiteY41" fmla="*/ 1569764 h 2054032"/>
              <a:gd name="connsiteX42" fmla="*/ 127406 w 941359"/>
              <a:gd name="connsiteY42" fmla="*/ 1638944 h 2054032"/>
              <a:gd name="connsiteX43" fmla="*/ 104346 w 941359"/>
              <a:gd name="connsiteY43" fmla="*/ 1630923 h 2054032"/>
              <a:gd name="connsiteX44" fmla="*/ 84293 w 941359"/>
              <a:gd name="connsiteY44" fmla="*/ 1661001 h 2054032"/>
              <a:gd name="connsiteX45" fmla="*/ 109360 w 941359"/>
              <a:gd name="connsiteY45" fmla="*/ 1682057 h 2054032"/>
              <a:gd name="connsiteX46" fmla="*/ 107354 w 941359"/>
              <a:gd name="connsiteY46" fmla="*/ 1708124 h 2054032"/>
              <a:gd name="connsiteX47" fmla="*/ 83291 w 941359"/>
              <a:gd name="connsiteY47" fmla="*/ 1746224 h 2054032"/>
              <a:gd name="connsiteX48" fmla="*/ 94320 w 941359"/>
              <a:gd name="connsiteY48" fmla="*/ 1777305 h 2054032"/>
              <a:gd name="connsiteX49" fmla="*/ 89307 w 941359"/>
              <a:gd name="connsiteY49" fmla="*/ 1788333 h 2054032"/>
              <a:gd name="connsiteX50" fmla="*/ 52209 w 941359"/>
              <a:gd name="connsiteY50" fmla="*/ 1791340 h 2054032"/>
              <a:gd name="connsiteX51" fmla="*/ 64241 w 941359"/>
              <a:gd name="connsiteY51" fmla="*/ 1746221 h 2054032"/>
              <a:gd name="connsiteX52" fmla="*/ 47196 w 941359"/>
              <a:gd name="connsiteY52" fmla="*/ 1737198 h 2054032"/>
              <a:gd name="connsiteX53" fmla="*/ 47196 w 941359"/>
              <a:gd name="connsiteY53" fmla="*/ 1766274 h 2054032"/>
              <a:gd name="connsiteX54" fmla="*/ 30152 w 941359"/>
              <a:gd name="connsiteY54" fmla="*/ 1784322 h 2054032"/>
              <a:gd name="connsiteX55" fmla="*/ 2079 w 941359"/>
              <a:gd name="connsiteY55" fmla="*/ 1752238 h 2054032"/>
              <a:gd name="connsiteX56" fmla="*/ 2080 w 941359"/>
              <a:gd name="connsiteY56" fmla="*/ 1751235 h 2054032"/>
              <a:gd name="connsiteX57" fmla="*/ 25141 w 941359"/>
              <a:gd name="connsiteY57" fmla="*/ 1812395 h 2054032"/>
              <a:gd name="connsiteX58" fmla="*/ 71261 w 941359"/>
              <a:gd name="connsiteY58" fmla="*/ 1806379 h 2054032"/>
              <a:gd name="connsiteX59" fmla="*/ 70259 w 941359"/>
              <a:gd name="connsiteY59" fmla="*/ 1858516 h 2054032"/>
              <a:gd name="connsiteX60" fmla="*/ 50207 w 941359"/>
              <a:gd name="connsiteY60" fmla="*/ 1878569 h 2054032"/>
              <a:gd name="connsiteX61" fmla="*/ 50207 w 941359"/>
              <a:gd name="connsiteY61" fmla="*/ 1914664 h 2054032"/>
              <a:gd name="connsiteX62" fmla="*/ 62238 w 941359"/>
              <a:gd name="connsiteY62" fmla="*/ 1925692 h 2054032"/>
              <a:gd name="connsiteX63" fmla="*/ 78280 w 941359"/>
              <a:gd name="connsiteY63" fmla="*/ 1996878 h 2054032"/>
              <a:gd name="connsiteX64" fmla="*/ 77277 w 941359"/>
              <a:gd name="connsiteY64" fmla="*/ 2026957 h 2054032"/>
              <a:gd name="connsiteX65" fmla="*/ 110364 w 941359"/>
              <a:gd name="connsiteY65" fmla="*/ 2054027 h 2054032"/>
              <a:gd name="connsiteX0" fmla="*/ 66246 w 941359"/>
              <a:gd name="connsiteY0" fmla="*/ 45767 h 2054580"/>
              <a:gd name="connsiteX1" fmla="*/ 101338 w 941359"/>
              <a:gd name="connsiteY1" fmla="*/ 91888 h 2054580"/>
              <a:gd name="connsiteX2" fmla="*/ 129412 w 941359"/>
              <a:gd name="connsiteY2" fmla="*/ 17694 h 2054580"/>
              <a:gd name="connsiteX3" fmla="*/ 180546 w 941359"/>
              <a:gd name="connsiteY3" fmla="*/ 50780 h 2054580"/>
              <a:gd name="connsiteX4" fmla="*/ 272788 w 941359"/>
              <a:gd name="connsiteY4" fmla="*/ 74844 h 2054580"/>
              <a:gd name="connsiteX5" fmla="*/ 440228 w 941359"/>
              <a:gd name="connsiteY5" fmla="*/ 6665 h 2054580"/>
              <a:gd name="connsiteX6" fmla="*/ 532470 w 941359"/>
              <a:gd name="connsiteY6" fmla="*/ 12680 h 2054580"/>
              <a:gd name="connsiteX7" fmla="*/ 706928 w 941359"/>
              <a:gd name="connsiteY7" fmla="*/ 95899 h 2054580"/>
              <a:gd name="connsiteX8" fmla="*/ 771096 w 941359"/>
              <a:gd name="connsiteY8" fmla="*/ 86875 h 2054580"/>
              <a:gd name="connsiteX9" fmla="*/ 809196 w 941359"/>
              <a:gd name="connsiteY9" fmla="*/ 507980 h 2054580"/>
              <a:gd name="connsiteX10" fmla="*/ 870357 w 941359"/>
              <a:gd name="connsiteY10" fmla="*/ 617267 h 2054580"/>
              <a:gd name="connsiteX11" fmla="*/ 940541 w 941359"/>
              <a:gd name="connsiteY11" fmla="*/ 757636 h 2054580"/>
              <a:gd name="connsiteX12" fmla="*/ 907454 w 941359"/>
              <a:gd name="connsiteY12" fmla="*/ 864917 h 2054580"/>
              <a:gd name="connsiteX13" fmla="*/ 888405 w 941359"/>
              <a:gd name="connsiteY13" fmla="*/ 933096 h 2054580"/>
              <a:gd name="connsiteX14" fmla="*/ 914473 w 941359"/>
              <a:gd name="connsiteY14" fmla="*/ 968188 h 2054580"/>
              <a:gd name="connsiteX15" fmla="*/ 915476 w 941359"/>
              <a:gd name="connsiteY15" fmla="*/ 1018319 h 2054580"/>
              <a:gd name="connsiteX16" fmla="*/ 878378 w 941359"/>
              <a:gd name="connsiteY16" fmla="*/ 1072462 h 2054580"/>
              <a:gd name="connsiteX17" fmla="*/ 891412 w 941359"/>
              <a:gd name="connsiteY17" fmla="*/ 1095523 h 2054580"/>
              <a:gd name="connsiteX18" fmla="*/ 686875 w 941359"/>
              <a:gd name="connsiteY18" fmla="*/ 1205812 h 2054580"/>
              <a:gd name="connsiteX19" fmla="*/ 771096 w 941359"/>
              <a:gd name="connsiteY19" fmla="*/ 1132620 h 2054580"/>
              <a:gd name="connsiteX20" fmla="*/ 646770 w 941359"/>
              <a:gd name="connsiteY20" fmla="*/ 1174730 h 2054580"/>
              <a:gd name="connsiteX21" fmla="*/ 662813 w 941359"/>
              <a:gd name="connsiteY21" fmla="*/ 1213833 h 2054580"/>
              <a:gd name="connsiteX22" fmla="*/ 596638 w 941359"/>
              <a:gd name="connsiteY22" fmla="*/ 1258950 h 2054580"/>
              <a:gd name="connsiteX23" fmla="*/ 595635 w 941359"/>
              <a:gd name="connsiteY23" fmla="*/ 1303067 h 2054580"/>
              <a:gd name="connsiteX24" fmla="*/ 466296 w 941359"/>
              <a:gd name="connsiteY24" fmla="*/ 1404332 h 2054580"/>
              <a:gd name="connsiteX25" fmla="*/ 411152 w 941359"/>
              <a:gd name="connsiteY25" fmla="*/ 1424386 h 2054580"/>
              <a:gd name="connsiteX26" fmla="*/ 462287 w 941359"/>
              <a:gd name="connsiteY26" fmla="*/ 1385282 h 2054580"/>
              <a:gd name="connsiteX27" fmla="*/ 347986 w 941359"/>
              <a:gd name="connsiteY27" fmla="*/ 1436417 h 2054580"/>
              <a:gd name="connsiteX28" fmla="*/ 360018 w 941359"/>
              <a:gd name="connsiteY28" fmla="*/ 1387287 h 2054580"/>
              <a:gd name="connsiteX29" fmla="*/ 298857 w 941359"/>
              <a:gd name="connsiteY29" fmla="*/ 1429398 h 2054580"/>
              <a:gd name="connsiteX30" fmla="*/ 264767 w 941359"/>
              <a:gd name="connsiteY30" fmla="*/ 1402327 h 2054580"/>
              <a:gd name="connsiteX31" fmla="*/ 244715 w 941359"/>
              <a:gd name="connsiteY31" fmla="*/ 1415362 h 2054580"/>
              <a:gd name="connsiteX32" fmla="*/ 303870 w 941359"/>
              <a:gd name="connsiteY32" fmla="*/ 1474516 h 2054580"/>
              <a:gd name="connsiteX33" fmla="*/ 250730 w 941359"/>
              <a:gd name="connsiteY33" fmla="*/ 1510611 h 2054580"/>
              <a:gd name="connsiteX34" fmla="*/ 242709 w 941359"/>
              <a:gd name="connsiteY34" fmla="*/ 1491561 h 2054580"/>
              <a:gd name="connsiteX35" fmla="*/ 206614 w 941359"/>
              <a:gd name="connsiteY35" fmla="*/ 1487550 h 2054580"/>
              <a:gd name="connsiteX36" fmla="*/ 216641 w 941359"/>
              <a:gd name="connsiteY36" fmla="*/ 1511614 h 2054580"/>
              <a:gd name="connsiteX37" fmla="*/ 143449 w 941359"/>
              <a:gd name="connsiteY37" fmla="*/ 1520636 h 2054580"/>
              <a:gd name="connsiteX38" fmla="*/ 163502 w 941359"/>
              <a:gd name="connsiteY38" fmla="*/ 1541692 h 2054580"/>
              <a:gd name="connsiteX39" fmla="*/ 120389 w 941359"/>
              <a:gd name="connsiteY39" fmla="*/ 1568762 h 2054580"/>
              <a:gd name="connsiteX40" fmla="*/ 136430 w 941359"/>
              <a:gd name="connsiteY40" fmla="*/ 1581794 h 2054580"/>
              <a:gd name="connsiteX41" fmla="*/ 160493 w 941359"/>
              <a:gd name="connsiteY41" fmla="*/ 1569764 h 2054580"/>
              <a:gd name="connsiteX42" fmla="*/ 127406 w 941359"/>
              <a:gd name="connsiteY42" fmla="*/ 1638944 h 2054580"/>
              <a:gd name="connsiteX43" fmla="*/ 104346 w 941359"/>
              <a:gd name="connsiteY43" fmla="*/ 1630923 h 2054580"/>
              <a:gd name="connsiteX44" fmla="*/ 84293 w 941359"/>
              <a:gd name="connsiteY44" fmla="*/ 1661001 h 2054580"/>
              <a:gd name="connsiteX45" fmla="*/ 109360 w 941359"/>
              <a:gd name="connsiteY45" fmla="*/ 1682057 h 2054580"/>
              <a:gd name="connsiteX46" fmla="*/ 107354 w 941359"/>
              <a:gd name="connsiteY46" fmla="*/ 1708124 h 2054580"/>
              <a:gd name="connsiteX47" fmla="*/ 83291 w 941359"/>
              <a:gd name="connsiteY47" fmla="*/ 1746224 h 2054580"/>
              <a:gd name="connsiteX48" fmla="*/ 94320 w 941359"/>
              <a:gd name="connsiteY48" fmla="*/ 1777305 h 2054580"/>
              <a:gd name="connsiteX49" fmla="*/ 89307 w 941359"/>
              <a:gd name="connsiteY49" fmla="*/ 1788333 h 2054580"/>
              <a:gd name="connsiteX50" fmla="*/ 52209 w 941359"/>
              <a:gd name="connsiteY50" fmla="*/ 1791340 h 2054580"/>
              <a:gd name="connsiteX51" fmla="*/ 64241 w 941359"/>
              <a:gd name="connsiteY51" fmla="*/ 1746221 h 2054580"/>
              <a:gd name="connsiteX52" fmla="*/ 47196 w 941359"/>
              <a:gd name="connsiteY52" fmla="*/ 1737198 h 2054580"/>
              <a:gd name="connsiteX53" fmla="*/ 47196 w 941359"/>
              <a:gd name="connsiteY53" fmla="*/ 1766274 h 2054580"/>
              <a:gd name="connsiteX54" fmla="*/ 30152 w 941359"/>
              <a:gd name="connsiteY54" fmla="*/ 1784322 h 2054580"/>
              <a:gd name="connsiteX55" fmla="*/ 2079 w 941359"/>
              <a:gd name="connsiteY55" fmla="*/ 1752238 h 2054580"/>
              <a:gd name="connsiteX56" fmla="*/ 2080 w 941359"/>
              <a:gd name="connsiteY56" fmla="*/ 1751235 h 2054580"/>
              <a:gd name="connsiteX57" fmla="*/ 25141 w 941359"/>
              <a:gd name="connsiteY57" fmla="*/ 1812395 h 2054580"/>
              <a:gd name="connsiteX58" fmla="*/ 71261 w 941359"/>
              <a:gd name="connsiteY58" fmla="*/ 1806379 h 2054580"/>
              <a:gd name="connsiteX59" fmla="*/ 70259 w 941359"/>
              <a:gd name="connsiteY59" fmla="*/ 1858516 h 2054580"/>
              <a:gd name="connsiteX60" fmla="*/ 50207 w 941359"/>
              <a:gd name="connsiteY60" fmla="*/ 1878569 h 2054580"/>
              <a:gd name="connsiteX61" fmla="*/ 50207 w 941359"/>
              <a:gd name="connsiteY61" fmla="*/ 1914664 h 2054580"/>
              <a:gd name="connsiteX62" fmla="*/ 62238 w 941359"/>
              <a:gd name="connsiteY62" fmla="*/ 1925692 h 2054580"/>
              <a:gd name="connsiteX63" fmla="*/ 78280 w 941359"/>
              <a:gd name="connsiteY63" fmla="*/ 1996878 h 2054580"/>
              <a:gd name="connsiteX64" fmla="*/ 77277 w 941359"/>
              <a:gd name="connsiteY64" fmla="*/ 2026957 h 2054580"/>
              <a:gd name="connsiteX65" fmla="*/ 110364 w 941359"/>
              <a:gd name="connsiteY65" fmla="*/ 2054027 h 2054580"/>
              <a:gd name="connsiteX66" fmla="*/ 103346 w 941359"/>
              <a:gd name="connsiteY66" fmla="*/ 2045002 h 2054580"/>
              <a:gd name="connsiteX0" fmla="*/ 66246 w 941359"/>
              <a:gd name="connsiteY0" fmla="*/ 45767 h 2102206"/>
              <a:gd name="connsiteX1" fmla="*/ 101338 w 941359"/>
              <a:gd name="connsiteY1" fmla="*/ 91888 h 2102206"/>
              <a:gd name="connsiteX2" fmla="*/ 129412 w 941359"/>
              <a:gd name="connsiteY2" fmla="*/ 17694 h 2102206"/>
              <a:gd name="connsiteX3" fmla="*/ 180546 w 941359"/>
              <a:gd name="connsiteY3" fmla="*/ 50780 h 2102206"/>
              <a:gd name="connsiteX4" fmla="*/ 272788 w 941359"/>
              <a:gd name="connsiteY4" fmla="*/ 74844 h 2102206"/>
              <a:gd name="connsiteX5" fmla="*/ 440228 w 941359"/>
              <a:gd name="connsiteY5" fmla="*/ 6665 h 2102206"/>
              <a:gd name="connsiteX6" fmla="*/ 532470 w 941359"/>
              <a:gd name="connsiteY6" fmla="*/ 12680 h 2102206"/>
              <a:gd name="connsiteX7" fmla="*/ 706928 w 941359"/>
              <a:gd name="connsiteY7" fmla="*/ 95899 h 2102206"/>
              <a:gd name="connsiteX8" fmla="*/ 771096 w 941359"/>
              <a:gd name="connsiteY8" fmla="*/ 86875 h 2102206"/>
              <a:gd name="connsiteX9" fmla="*/ 809196 w 941359"/>
              <a:gd name="connsiteY9" fmla="*/ 507980 h 2102206"/>
              <a:gd name="connsiteX10" fmla="*/ 870357 w 941359"/>
              <a:gd name="connsiteY10" fmla="*/ 617267 h 2102206"/>
              <a:gd name="connsiteX11" fmla="*/ 940541 w 941359"/>
              <a:gd name="connsiteY11" fmla="*/ 757636 h 2102206"/>
              <a:gd name="connsiteX12" fmla="*/ 907454 w 941359"/>
              <a:gd name="connsiteY12" fmla="*/ 864917 h 2102206"/>
              <a:gd name="connsiteX13" fmla="*/ 888405 w 941359"/>
              <a:gd name="connsiteY13" fmla="*/ 933096 h 2102206"/>
              <a:gd name="connsiteX14" fmla="*/ 914473 w 941359"/>
              <a:gd name="connsiteY14" fmla="*/ 968188 h 2102206"/>
              <a:gd name="connsiteX15" fmla="*/ 915476 w 941359"/>
              <a:gd name="connsiteY15" fmla="*/ 1018319 h 2102206"/>
              <a:gd name="connsiteX16" fmla="*/ 878378 w 941359"/>
              <a:gd name="connsiteY16" fmla="*/ 1072462 h 2102206"/>
              <a:gd name="connsiteX17" fmla="*/ 891412 w 941359"/>
              <a:gd name="connsiteY17" fmla="*/ 1095523 h 2102206"/>
              <a:gd name="connsiteX18" fmla="*/ 686875 w 941359"/>
              <a:gd name="connsiteY18" fmla="*/ 1205812 h 2102206"/>
              <a:gd name="connsiteX19" fmla="*/ 771096 w 941359"/>
              <a:gd name="connsiteY19" fmla="*/ 1132620 h 2102206"/>
              <a:gd name="connsiteX20" fmla="*/ 646770 w 941359"/>
              <a:gd name="connsiteY20" fmla="*/ 1174730 h 2102206"/>
              <a:gd name="connsiteX21" fmla="*/ 662813 w 941359"/>
              <a:gd name="connsiteY21" fmla="*/ 1213833 h 2102206"/>
              <a:gd name="connsiteX22" fmla="*/ 596638 w 941359"/>
              <a:gd name="connsiteY22" fmla="*/ 1258950 h 2102206"/>
              <a:gd name="connsiteX23" fmla="*/ 595635 w 941359"/>
              <a:gd name="connsiteY23" fmla="*/ 1303067 h 2102206"/>
              <a:gd name="connsiteX24" fmla="*/ 466296 w 941359"/>
              <a:gd name="connsiteY24" fmla="*/ 1404332 h 2102206"/>
              <a:gd name="connsiteX25" fmla="*/ 411152 w 941359"/>
              <a:gd name="connsiteY25" fmla="*/ 1424386 h 2102206"/>
              <a:gd name="connsiteX26" fmla="*/ 462287 w 941359"/>
              <a:gd name="connsiteY26" fmla="*/ 1385282 h 2102206"/>
              <a:gd name="connsiteX27" fmla="*/ 347986 w 941359"/>
              <a:gd name="connsiteY27" fmla="*/ 1436417 h 2102206"/>
              <a:gd name="connsiteX28" fmla="*/ 360018 w 941359"/>
              <a:gd name="connsiteY28" fmla="*/ 1387287 h 2102206"/>
              <a:gd name="connsiteX29" fmla="*/ 298857 w 941359"/>
              <a:gd name="connsiteY29" fmla="*/ 1429398 h 2102206"/>
              <a:gd name="connsiteX30" fmla="*/ 264767 w 941359"/>
              <a:gd name="connsiteY30" fmla="*/ 1402327 h 2102206"/>
              <a:gd name="connsiteX31" fmla="*/ 244715 w 941359"/>
              <a:gd name="connsiteY31" fmla="*/ 1415362 h 2102206"/>
              <a:gd name="connsiteX32" fmla="*/ 303870 w 941359"/>
              <a:gd name="connsiteY32" fmla="*/ 1474516 h 2102206"/>
              <a:gd name="connsiteX33" fmla="*/ 250730 w 941359"/>
              <a:gd name="connsiteY33" fmla="*/ 1510611 h 2102206"/>
              <a:gd name="connsiteX34" fmla="*/ 242709 w 941359"/>
              <a:gd name="connsiteY34" fmla="*/ 1491561 h 2102206"/>
              <a:gd name="connsiteX35" fmla="*/ 206614 w 941359"/>
              <a:gd name="connsiteY35" fmla="*/ 1487550 h 2102206"/>
              <a:gd name="connsiteX36" fmla="*/ 216641 w 941359"/>
              <a:gd name="connsiteY36" fmla="*/ 1511614 h 2102206"/>
              <a:gd name="connsiteX37" fmla="*/ 143449 w 941359"/>
              <a:gd name="connsiteY37" fmla="*/ 1520636 h 2102206"/>
              <a:gd name="connsiteX38" fmla="*/ 163502 w 941359"/>
              <a:gd name="connsiteY38" fmla="*/ 1541692 h 2102206"/>
              <a:gd name="connsiteX39" fmla="*/ 120389 w 941359"/>
              <a:gd name="connsiteY39" fmla="*/ 1568762 h 2102206"/>
              <a:gd name="connsiteX40" fmla="*/ 136430 w 941359"/>
              <a:gd name="connsiteY40" fmla="*/ 1581794 h 2102206"/>
              <a:gd name="connsiteX41" fmla="*/ 160493 w 941359"/>
              <a:gd name="connsiteY41" fmla="*/ 1569764 h 2102206"/>
              <a:gd name="connsiteX42" fmla="*/ 127406 w 941359"/>
              <a:gd name="connsiteY42" fmla="*/ 1638944 h 2102206"/>
              <a:gd name="connsiteX43" fmla="*/ 104346 w 941359"/>
              <a:gd name="connsiteY43" fmla="*/ 1630923 h 2102206"/>
              <a:gd name="connsiteX44" fmla="*/ 84293 w 941359"/>
              <a:gd name="connsiteY44" fmla="*/ 1661001 h 2102206"/>
              <a:gd name="connsiteX45" fmla="*/ 109360 w 941359"/>
              <a:gd name="connsiteY45" fmla="*/ 1682057 h 2102206"/>
              <a:gd name="connsiteX46" fmla="*/ 107354 w 941359"/>
              <a:gd name="connsiteY46" fmla="*/ 1708124 h 2102206"/>
              <a:gd name="connsiteX47" fmla="*/ 83291 w 941359"/>
              <a:gd name="connsiteY47" fmla="*/ 1746224 h 2102206"/>
              <a:gd name="connsiteX48" fmla="*/ 94320 w 941359"/>
              <a:gd name="connsiteY48" fmla="*/ 1777305 h 2102206"/>
              <a:gd name="connsiteX49" fmla="*/ 89307 w 941359"/>
              <a:gd name="connsiteY49" fmla="*/ 1788333 h 2102206"/>
              <a:gd name="connsiteX50" fmla="*/ 52209 w 941359"/>
              <a:gd name="connsiteY50" fmla="*/ 1791340 h 2102206"/>
              <a:gd name="connsiteX51" fmla="*/ 64241 w 941359"/>
              <a:gd name="connsiteY51" fmla="*/ 1746221 h 2102206"/>
              <a:gd name="connsiteX52" fmla="*/ 47196 w 941359"/>
              <a:gd name="connsiteY52" fmla="*/ 1737198 h 2102206"/>
              <a:gd name="connsiteX53" fmla="*/ 47196 w 941359"/>
              <a:gd name="connsiteY53" fmla="*/ 1766274 h 2102206"/>
              <a:gd name="connsiteX54" fmla="*/ 30152 w 941359"/>
              <a:gd name="connsiteY54" fmla="*/ 1784322 h 2102206"/>
              <a:gd name="connsiteX55" fmla="*/ 2079 w 941359"/>
              <a:gd name="connsiteY55" fmla="*/ 1752238 h 2102206"/>
              <a:gd name="connsiteX56" fmla="*/ 2080 w 941359"/>
              <a:gd name="connsiteY56" fmla="*/ 1751235 h 2102206"/>
              <a:gd name="connsiteX57" fmla="*/ 25141 w 941359"/>
              <a:gd name="connsiteY57" fmla="*/ 1812395 h 2102206"/>
              <a:gd name="connsiteX58" fmla="*/ 71261 w 941359"/>
              <a:gd name="connsiteY58" fmla="*/ 1806379 h 2102206"/>
              <a:gd name="connsiteX59" fmla="*/ 70259 w 941359"/>
              <a:gd name="connsiteY59" fmla="*/ 1858516 h 2102206"/>
              <a:gd name="connsiteX60" fmla="*/ 50207 w 941359"/>
              <a:gd name="connsiteY60" fmla="*/ 1878569 h 2102206"/>
              <a:gd name="connsiteX61" fmla="*/ 50207 w 941359"/>
              <a:gd name="connsiteY61" fmla="*/ 1914664 h 2102206"/>
              <a:gd name="connsiteX62" fmla="*/ 62238 w 941359"/>
              <a:gd name="connsiteY62" fmla="*/ 1925692 h 2102206"/>
              <a:gd name="connsiteX63" fmla="*/ 78280 w 941359"/>
              <a:gd name="connsiteY63" fmla="*/ 1996878 h 2102206"/>
              <a:gd name="connsiteX64" fmla="*/ 77277 w 941359"/>
              <a:gd name="connsiteY64" fmla="*/ 2026957 h 2102206"/>
              <a:gd name="connsiteX65" fmla="*/ 110364 w 941359"/>
              <a:gd name="connsiteY65" fmla="*/ 2054027 h 2102206"/>
              <a:gd name="connsiteX66" fmla="*/ 110365 w 941359"/>
              <a:gd name="connsiteY66" fmla="*/ 2102152 h 2102206"/>
              <a:gd name="connsiteX0" fmla="*/ 66246 w 941359"/>
              <a:gd name="connsiteY0" fmla="*/ 45767 h 2104745"/>
              <a:gd name="connsiteX1" fmla="*/ 101338 w 941359"/>
              <a:gd name="connsiteY1" fmla="*/ 91888 h 2104745"/>
              <a:gd name="connsiteX2" fmla="*/ 129412 w 941359"/>
              <a:gd name="connsiteY2" fmla="*/ 17694 h 2104745"/>
              <a:gd name="connsiteX3" fmla="*/ 180546 w 941359"/>
              <a:gd name="connsiteY3" fmla="*/ 50780 h 2104745"/>
              <a:gd name="connsiteX4" fmla="*/ 272788 w 941359"/>
              <a:gd name="connsiteY4" fmla="*/ 74844 h 2104745"/>
              <a:gd name="connsiteX5" fmla="*/ 440228 w 941359"/>
              <a:gd name="connsiteY5" fmla="*/ 6665 h 2104745"/>
              <a:gd name="connsiteX6" fmla="*/ 532470 w 941359"/>
              <a:gd name="connsiteY6" fmla="*/ 12680 h 2104745"/>
              <a:gd name="connsiteX7" fmla="*/ 706928 w 941359"/>
              <a:gd name="connsiteY7" fmla="*/ 95899 h 2104745"/>
              <a:gd name="connsiteX8" fmla="*/ 771096 w 941359"/>
              <a:gd name="connsiteY8" fmla="*/ 86875 h 2104745"/>
              <a:gd name="connsiteX9" fmla="*/ 809196 w 941359"/>
              <a:gd name="connsiteY9" fmla="*/ 507980 h 2104745"/>
              <a:gd name="connsiteX10" fmla="*/ 870357 w 941359"/>
              <a:gd name="connsiteY10" fmla="*/ 617267 h 2104745"/>
              <a:gd name="connsiteX11" fmla="*/ 940541 w 941359"/>
              <a:gd name="connsiteY11" fmla="*/ 757636 h 2104745"/>
              <a:gd name="connsiteX12" fmla="*/ 907454 w 941359"/>
              <a:gd name="connsiteY12" fmla="*/ 864917 h 2104745"/>
              <a:gd name="connsiteX13" fmla="*/ 888405 w 941359"/>
              <a:gd name="connsiteY13" fmla="*/ 933096 h 2104745"/>
              <a:gd name="connsiteX14" fmla="*/ 914473 w 941359"/>
              <a:gd name="connsiteY14" fmla="*/ 968188 h 2104745"/>
              <a:gd name="connsiteX15" fmla="*/ 915476 w 941359"/>
              <a:gd name="connsiteY15" fmla="*/ 1018319 h 2104745"/>
              <a:gd name="connsiteX16" fmla="*/ 878378 w 941359"/>
              <a:gd name="connsiteY16" fmla="*/ 1072462 h 2104745"/>
              <a:gd name="connsiteX17" fmla="*/ 891412 w 941359"/>
              <a:gd name="connsiteY17" fmla="*/ 1095523 h 2104745"/>
              <a:gd name="connsiteX18" fmla="*/ 686875 w 941359"/>
              <a:gd name="connsiteY18" fmla="*/ 1205812 h 2104745"/>
              <a:gd name="connsiteX19" fmla="*/ 771096 w 941359"/>
              <a:gd name="connsiteY19" fmla="*/ 1132620 h 2104745"/>
              <a:gd name="connsiteX20" fmla="*/ 646770 w 941359"/>
              <a:gd name="connsiteY20" fmla="*/ 1174730 h 2104745"/>
              <a:gd name="connsiteX21" fmla="*/ 662813 w 941359"/>
              <a:gd name="connsiteY21" fmla="*/ 1213833 h 2104745"/>
              <a:gd name="connsiteX22" fmla="*/ 596638 w 941359"/>
              <a:gd name="connsiteY22" fmla="*/ 1258950 h 2104745"/>
              <a:gd name="connsiteX23" fmla="*/ 595635 w 941359"/>
              <a:gd name="connsiteY23" fmla="*/ 1303067 h 2104745"/>
              <a:gd name="connsiteX24" fmla="*/ 466296 w 941359"/>
              <a:gd name="connsiteY24" fmla="*/ 1404332 h 2104745"/>
              <a:gd name="connsiteX25" fmla="*/ 411152 w 941359"/>
              <a:gd name="connsiteY25" fmla="*/ 1424386 h 2104745"/>
              <a:gd name="connsiteX26" fmla="*/ 462287 w 941359"/>
              <a:gd name="connsiteY26" fmla="*/ 1385282 h 2104745"/>
              <a:gd name="connsiteX27" fmla="*/ 347986 w 941359"/>
              <a:gd name="connsiteY27" fmla="*/ 1436417 h 2104745"/>
              <a:gd name="connsiteX28" fmla="*/ 360018 w 941359"/>
              <a:gd name="connsiteY28" fmla="*/ 1387287 h 2104745"/>
              <a:gd name="connsiteX29" fmla="*/ 298857 w 941359"/>
              <a:gd name="connsiteY29" fmla="*/ 1429398 h 2104745"/>
              <a:gd name="connsiteX30" fmla="*/ 264767 w 941359"/>
              <a:gd name="connsiteY30" fmla="*/ 1402327 h 2104745"/>
              <a:gd name="connsiteX31" fmla="*/ 244715 w 941359"/>
              <a:gd name="connsiteY31" fmla="*/ 1415362 h 2104745"/>
              <a:gd name="connsiteX32" fmla="*/ 303870 w 941359"/>
              <a:gd name="connsiteY32" fmla="*/ 1474516 h 2104745"/>
              <a:gd name="connsiteX33" fmla="*/ 250730 w 941359"/>
              <a:gd name="connsiteY33" fmla="*/ 1510611 h 2104745"/>
              <a:gd name="connsiteX34" fmla="*/ 242709 w 941359"/>
              <a:gd name="connsiteY34" fmla="*/ 1491561 h 2104745"/>
              <a:gd name="connsiteX35" fmla="*/ 206614 w 941359"/>
              <a:gd name="connsiteY35" fmla="*/ 1487550 h 2104745"/>
              <a:gd name="connsiteX36" fmla="*/ 216641 w 941359"/>
              <a:gd name="connsiteY36" fmla="*/ 1511614 h 2104745"/>
              <a:gd name="connsiteX37" fmla="*/ 143449 w 941359"/>
              <a:gd name="connsiteY37" fmla="*/ 1520636 h 2104745"/>
              <a:gd name="connsiteX38" fmla="*/ 163502 w 941359"/>
              <a:gd name="connsiteY38" fmla="*/ 1541692 h 2104745"/>
              <a:gd name="connsiteX39" fmla="*/ 120389 w 941359"/>
              <a:gd name="connsiteY39" fmla="*/ 1568762 h 2104745"/>
              <a:gd name="connsiteX40" fmla="*/ 136430 w 941359"/>
              <a:gd name="connsiteY40" fmla="*/ 1581794 h 2104745"/>
              <a:gd name="connsiteX41" fmla="*/ 160493 w 941359"/>
              <a:gd name="connsiteY41" fmla="*/ 1569764 h 2104745"/>
              <a:gd name="connsiteX42" fmla="*/ 127406 w 941359"/>
              <a:gd name="connsiteY42" fmla="*/ 1638944 h 2104745"/>
              <a:gd name="connsiteX43" fmla="*/ 104346 w 941359"/>
              <a:gd name="connsiteY43" fmla="*/ 1630923 h 2104745"/>
              <a:gd name="connsiteX44" fmla="*/ 84293 w 941359"/>
              <a:gd name="connsiteY44" fmla="*/ 1661001 h 2104745"/>
              <a:gd name="connsiteX45" fmla="*/ 109360 w 941359"/>
              <a:gd name="connsiteY45" fmla="*/ 1682057 h 2104745"/>
              <a:gd name="connsiteX46" fmla="*/ 107354 w 941359"/>
              <a:gd name="connsiteY46" fmla="*/ 1708124 h 2104745"/>
              <a:gd name="connsiteX47" fmla="*/ 83291 w 941359"/>
              <a:gd name="connsiteY47" fmla="*/ 1746224 h 2104745"/>
              <a:gd name="connsiteX48" fmla="*/ 94320 w 941359"/>
              <a:gd name="connsiteY48" fmla="*/ 1777305 h 2104745"/>
              <a:gd name="connsiteX49" fmla="*/ 89307 w 941359"/>
              <a:gd name="connsiteY49" fmla="*/ 1788333 h 2104745"/>
              <a:gd name="connsiteX50" fmla="*/ 52209 w 941359"/>
              <a:gd name="connsiteY50" fmla="*/ 1791340 h 2104745"/>
              <a:gd name="connsiteX51" fmla="*/ 64241 w 941359"/>
              <a:gd name="connsiteY51" fmla="*/ 1746221 h 2104745"/>
              <a:gd name="connsiteX52" fmla="*/ 47196 w 941359"/>
              <a:gd name="connsiteY52" fmla="*/ 1737198 h 2104745"/>
              <a:gd name="connsiteX53" fmla="*/ 47196 w 941359"/>
              <a:gd name="connsiteY53" fmla="*/ 1766274 h 2104745"/>
              <a:gd name="connsiteX54" fmla="*/ 30152 w 941359"/>
              <a:gd name="connsiteY54" fmla="*/ 1784322 h 2104745"/>
              <a:gd name="connsiteX55" fmla="*/ 2079 w 941359"/>
              <a:gd name="connsiteY55" fmla="*/ 1752238 h 2104745"/>
              <a:gd name="connsiteX56" fmla="*/ 2080 w 941359"/>
              <a:gd name="connsiteY56" fmla="*/ 1751235 h 2104745"/>
              <a:gd name="connsiteX57" fmla="*/ 25141 w 941359"/>
              <a:gd name="connsiteY57" fmla="*/ 1812395 h 2104745"/>
              <a:gd name="connsiteX58" fmla="*/ 71261 w 941359"/>
              <a:gd name="connsiteY58" fmla="*/ 1806379 h 2104745"/>
              <a:gd name="connsiteX59" fmla="*/ 70259 w 941359"/>
              <a:gd name="connsiteY59" fmla="*/ 1858516 h 2104745"/>
              <a:gd name="connsiteX60" fmla="*/ 50207 w 941359"/>
              <a:gd name="connsiteY60" fmla="*/ 1878569 h 2104745"/>
              <a:gd name="connsiteX61" fmla="*/ 50207 w 941359"/>
              <a:gd name="connsiteY61" fmla="*/ 1914664 h 2104745"/>
              <a:gd name="connsiteX62" fmla="*/ 62238 w 941359"/>
              <a:gd name="connsiteY62" fmla="*/ 1925692 h 2104745"/>
              <a:gd name="connsiteX63" fmla="*/ 78280 w 941359"/>
              <a:gd name="connsiteY63" fmla="*/ 1996878 h 2104745"/>
              <a:gd name="connsiteX64" fmla="*/ 77277 w 941359"/>
              <a:gd name="connsiteY64" fmla="*/ 2026957 h 2104745"/>
              <a:gd name="connsiteX65" fmla="*/ 110364 w 941359"/>
              <a:gd name="connsiteY65" fmla="*/ 2054027 h 2104745"/>
              <a:gd name="connsiteX66" fmla="*/ 110365 w 941359"/>
              <a:gd name="connsiteY66" fmla="*/ 2102152 h 2104745"/>
              <a:gd name="connsiteX67" fmla="*/ 111367 w 941359"/>
              <a:gd name="connsiteY67" fmla="*/ 2098141 h 2104745"/>
              <a:gd name="connsiteX0" fmla="*/ 66246 w 941359"/>
              <a:gd name="connsiteY0" fmla="*/ 45767 h 2104745"/>
              <a:gd name="connsiteX1" fmla="*/ 101338 w 941359"/>
              <a:gd name="connsiteY1" fmla="*/ 91888 h 2104745"/>
              <a:gd name="connsiteX2" fmla="*/ 129412 w 941359"/>
              <a:gd name="connsiteY2" fmla="*/ 17694 h 2104745"/>
              <a:gd name="connsiteX3" fmla="*/ 180546 w 941359"/>
              <a:gd name="connsiteY3" fmla="*/ 50780 h 2104745"/>
              <a:gd name="connsiteX4" fmla="*/ 272788 w 941359"/>
              <a:gd name="connsiteY4" fmla="*/ 74844 h 2104745"/>
              <a:gd name="connsiteX5" fmla="*/ 440228 w 941359"/>
              <a:gd name="connsiteY5" fmla="*/ 6665 h 2104745"/>
              <a:gd name="connsiteX6" fmla="*/ 532470 w 941359"/>
              <a:gd name="connsiteY6" fmla="*/ 12680 h 2104745"/>
              <a:gd name="connsiteX7" fmla="*/ 706928 w 941359"/>
              <a:gd name="connsiteY7" fmla="*/ 95899 h 2104745"/>
              <a:gd name="connsiteX8" fmla="*/ 771096 w 941359"/>
              <a:gd name="connsiteY8" fmla="*/ 86875 h 2104745"/>
              <a:gd name="connsiteX9" fmla="*/ 809196 w 941359"/>
              <a:gd name="connsiteY9" fmla="*/ 507980 h 2104745"/>
              <a:gd name="connsiteX10" fmla="*/ 870357 w 941359"/>
              <a:gd name="connsiteY10" fmla="*/ 617267 h 2104745"/>
              <a:gd name="connsiteX11" fmla="*/ 940541 w 941359"/>
              <a:gd name="connsiteY11" fmla="*/ 757636 h 2104745"/>
              <a:gd name="connsiteX12" fmla="*/ 907454 w 941359"/>
              <a:gd name="connsiteY12" fmla="*/ 864917 h 2104745"/>
              <a:gd name="connsiteX13" fmla="*/ 888405 w 941359"/>
              <a:gd name="connsiteY13" fmla="*/ 933096 h 2104745"/>
              <a:gd name="connsiteX14" fmla="*/ 914473 w 941359"/>
              <a:gd name="connsiteY14" fmla="*/ 968188 h 2104745"/>
              <a:gd name="connsiteX15" fmla="*/ 915476 w 941359"/>
              <a:gd name="connsiteY15" fmla="*/ 1018319 h 2104745"/>
              <a:gd name="connsiteX16" fmla="*/ 878378 w 941359"/>
              <a:gd name="connsiteY16" fmla="*/ 1072462 h 2104745"/>
              <a:gd name="connsiteX17" fmla="*/ 891412 w 941359"/>
              <a:gd name="connsiteY17" fmla="*/ 1095523 h 2104745"/>
              <a:gd name="connsiteX18" fmla="*/ 686875 w 941359"/>
              <a:gd name="connsiteY18" fmla="*/ 1205812 h 2104745"/>
              <a:gd name="connsiteX19" fmla="*/ 771096 w 941359"/>
              <a:gd name="connsiteY19" fmla="*/ 1132620 h 2104745"/>
              <a:gd name="connsiteX20" fmla="*/ 646770 w 941359"/>
              <a:gd name="connsiteY20" fmla="*/ 1174730 h 2104745"/>
              <a:gd name="connsiteX21" fmla="*/ 662813 w 941359"/>
              <a:gd name="connsiteY21" fmla="*/ 1213833 h 2104745"/>
              <a:gd name="connsiteX22" fmla="*/ 596638 w 941359"/>
              <a:gd name="connsiteY22" fmla="*/ 1258950 h 2104745"/>
              <a:gd name="connsiteX23" fmla="*/ 595635 w 941359"/>
              <a:gd name="connsiteY23" fmla="*/ 1303067 h 2104745"/>
              <a:gd name="connsiteX24" fmla="*/ 466296 w 941359"/>
              <a:gd name="connsiteY24" fmla="*/ 1404332 h 2104745"/>
              <a:gd name="connsiteX25" fmla="*/ 411152 w 941359"/>
              <a:gd name="connsiteY25" fmla="*/ 1424386 h 2104745"/>
              <a:gd name="connsiteX26" fmla="*/ 462287 w 941359"/>
              <a:gd name="connsiteY26" fmla="*/ 1385282 h 2104745"/>
              <a:gd name="connsiteX27" fmla="*/ 347986 w 941359"/>
              <a:gd name="connsiteY27" fmla="*/ 1436417 h 2104745"/>
              <a:gd name="connsiteX28" fmla="*/ 360018 w 941359"/>
              <a:gd name="connsiteY28" fmla="*/ 1387287 h 2104745"/>
              <a:gd name="connsiteX29" fmla="*/ 298857 w 941359"/>
              <a:gd name="connsiteY29" fmla="*/ 1429398 h 2104745"/>
              <a:gd name="connsiteX30" fmla="*/ 264767 w 941359"/>
              <a:gd name="connsiteY30" fmla="*/ 1402327 h 2104745"/>
              <a:gd name="connsiteX31" fmla="*/ 244715 w 941359"/>
              <a:gd name="connsiteY31" fmla="*/ 1415362 h 2104745"/>
              <a:gd name="connsiteX32" fmla="*/ 303870 w 941359"/>
              <a:gd name="connsiteY32" fmla="*/ 1474516 h 2104745"/>
              <a:gd name="connsiteX33" fmla="*/ 250730 w 941359"/>
              <a:gd name="connsiteY33" fmla="*/ 1510611 h 2104745"/>
              <a:gd name="connsiteX34" fmla="*/ 242709 w 941359"/>
              <a:gd name="connsiteY34" fmla="*/ 1491561 h 2104745"/>
              <a:gd name="connsiteX35" fmla="*/ 206614 w 941359"/>
              <a:gd name="connsiteY35" fmla="*/ 1487550 h 2104745"/>
              <a:gd name="connsiteX36" fmla="*/ 216641 w 941359"/>
              <a:gd name="connsiteY36" fmla="*/ 1511614 h 2104745"/>
              <a:gd name="connsiteX37" fmla="*/ 143449 w 941359"/>
              <a:gd name="connsiteY37" fmla="*/ 1520636 h 2104745"/>
              <a:gd name="connsiteX38" fmla="*/ 163502 w 941359"/>
              <a:gd name="connsiteY38" fmla="*/ 1541692 h 2104745"/>
              <a:gd name="connsiteX39" fmla="*/ 120389 w 941359"/>
              <a:gd name="connsiteY39" fmla="*/ 1568762 h 2104745"/>
              <a:gd name="connsiteX40" fmla="*/ 136430 w 941359"/>
              <a:gd name="connsiteY40" fmla="*/ 1581794 h 2104745"/>
              <a:gd name="connsiteX41" fmla="*/ 160493 w 941359"/>
              <a:gd name="connsiteY41" fmla="*/ 1569764 h 2104745"/>
              <a:gd name="connsiteX42" fmla="*/ 127406 w 941359"/>
              <a:gd name="connsiteY42" fmla="*/ 1638944 h 2104745"/>
              <a:gd name="connsiteX43" fmla="*/ 104346 w 941359"/>
              <a:gd name="connsiteY43" fmla="*/ 1630923 h 2104745"/>
              <a:gd name="connsiteX44" fmla="*/ 84293 w 941359"/>
              <a:gd name="connsiteY44" fmla="*/ 1661001 h 2104745"/>
              <a:gd name="connsiteX45" fmla="*/ 109360 w 941359"/>
              <a:gd name="connsiteY45" fmla="*/ 1682057 h 2104745"/>
              <a:gd name="connsiteX46" fmla="*/ 107354 w 941359"/>
              <a:gd name="connsiteY46" fmla="*/ 1708124 h 2104745"/>
              <a:gd name="connsiteX47" fmla="*/ 83291 w 941359"/>
              <a:gd name="connsiteY47" fmla="*/ 1746224 h 2104745"/>
              <a:gd name="connsiteX48" fmla="*/ 94320 w 941359"/>
              <a:gd name="connsiteY48" fmla="*/ 1777305 h 2104745"/>
              <a:gd name="connsiteX49" fmla="*/ 89307 w 941359"/>
              <a:gd name="connsiteY49" fmla="*/ 1788333 h 2104745"/>
              <a:gd name="connsiteX50" fmla="*/ 52209 w 941359"/>
              <a:gd name="connsiteY50" fmla="*/ 1791340 h 2104745"/>
              <a:gd name="connsiteX51" fmla="*/ 64241 w 941359"/>
              <a:gd name="connsiteY51" fmla="*/ 1746221 h 2104745"/>
              <a:gd name="connsiteX52" fmla="*/ 47196 w 941359"/>
              <a:gd name="connsiteY52" fmla="*/ 1737198 h 2104745"/>
              <a:gd name="connsiteX53" fmla="*/ 47196 w 941359"/>
              <a:gd name="connsiteY53" fmla="*/ 1766274 h 2104745"/>
              <a:gd name="connsiteX54" fmla="*/ 30152 w 941359"/>
              <a:gd name="connsiteY54" fmla="*/ 1784322 h 2104745"/>
              <a:gd name="connsiteX55" fmla="*/ 2079 w 941359"/>
              <a:gd name="connsiteY55" fmla="*/ 1752238 h 2104745"/>
              <a:gd name="connsiteX56" fmla="*/ 2080 w 941359"/>
              <a:gd name="connsiteY56" fmla="*/ 1751235 h 2104745"/>
              <a:gd name="connsiteX57" fmla="*/ 25141 w 941359"/>
              <a:gd name="connsiteY57" fmla="*/ 1812395 h 2104745"/>
              <a:gd name="connsiteX58" fmla="*/ 71261 w 941359"/>
              <a:gd name="connsiteY58" fmla="*/ 1806379 h 2104745"/>
              <a:gd name="connsiteX59" fmla="*/ 70259 w 941359"/>
              <a:gd name="connsiteY59" fmla="*/ 1858516 h 2104745"/>
              <a:gd name="connsiteX60" fmla="*/ 50207 w 941359"/>
              <a:gd name="connsiteY60" fmla="*/ 1878569 h 2104745"/>
              <a:gd name="connsiteX61" fmla="*/ 50207 w 941359"/>
              <a:gd name="connsiteY61" fmla="*/ 1914664 h 2104745"/>
              <a:gd name="connsiteX62" fmla="*/ 62238 w 941359"/>
              <a:gd name="connsiteY62" fmla="*/ 1925692 h 2104745"/>
              <a:gd name="connsiteX63" fmla="*/ 78280 w 941359"/>
              <a:gd name="connsiteY63" fmla="*/ 1996878 h 2104745"/>
              <a:gd name="connsiteX64" fmla="*/ 77277 w 941359"/>
              <a:gd name="connsiteY64" fmla="*/ 2026957 h 2104745"/>
              <a:gd name="connsiteX65" fmla="*/ 110364 w 941359"/>
              <a:gd name="connsiteY65" fmla="*/ 2054027 h 2104745"/>
              <a:gd name="connsiteX66" fmla="*/ 110365 w 941359"/>
              <a:gd name="connsiteY66" fmla="*/ 2102152 h 2104745"/>
              <a:gd name="connsiteX67" fmla="*/ 111367 w 941359"/>
              <a:gd name="connsiteY67" fmla="*/ 2098141 h 2104745"/>
              <a:gd name="connsiteX68" fmla="*/ 107356 w 941359"/>
              <a:gd name="connsiteY68" fmla="*/ 2096136 h 2104745"/>
              <a:gd name="connsiteX0" fmla="*/ 66246 w 941359"/>
              <a:gd name="connsiteY0" fmla="*/ 45767 h 2119201"/>
              <a:gd name="connsiteX1" fmla="*/ 101338 w 941359"/>
              <a:gd name="connsiteY1" fmla="*/ 91888 h 2119201"/>
              <a:gd name="connsiteX2" fmla="*/ 129412 w 941359"/>
              <a:gd name="connsiteY2" fmla="*/ 17694 h 2119201"/>
              <a:gd name="connsiteX3" fmla="*/ 180546 w 941359"/>
              <a:gd name="connsiteY3" fmla="*/ 50780 h 2119201"/>
              <a:gd name="connsiteX4" fmla="*/ 272788 w 941359"/>
              <a:gd name="connsiteY4" fmla="*/ 74844 h 2119201"/>
              <a:gd name="connsiteX5" fmla="*/ 440228 w 941359"/>
              <a:gd name="connsiteY5" fmla="*/ 6665 h 2119201"/>
              <a:gd name="connsiteX6" fmla="*/ 532470 w 941359"/>
              <a:gd name="connsiteY6" fmla="*/ 12680 h 2119201"/>
              <a:gd name="connsiteX7" fmla="*/ 706928 w 941359"/>
              <a:gd name="connsiteY7" fmla="*/ 95899 h 2119201"/>
              <a:gd name="connsiteX8" fmla="*/ 771096 w 941359"/>
              <a:gd name="connsiteY8" fmla="*/ 86875 h 2119201"/>
              <a:gd name="connsiteX9" fmla="*/ 809196 w 941359"/>
              <a:gd name="connsiteY9" fmla="*/ 507980 h 2119201"/>
              <a:gd name="connsiteX10" fmla="*/ 870357 w 941359"/>
              <a:gd name="connsiteY10" fmla="*/ 617267 h 2119201"/>
              <a:gd name="connsiteX11" fmla="*/ 940541 w 941359"/>
              <a:gd name="connsiteY11" fmla="*/ 757636 h 2119201"/>
              <a:gd name="connsiteX12" fmla="*/ 907454 w 941359"/>
              <a:gd name="connsiteY12" fmla="*/ 864917 h 2119201"/>
              <a:gd name="connsiteX13" fmla="*/ 888405 w 941359"/>
              <a:gd name="connsiteY13" fmla="*/ 933096 h 2119201"/>
              <a:gd name="connsiteX14" fmla="*/ 914473 w 941359"/>
              <a:gd name="connsiteY14" fmla="*/ 968188 h 2119201"/>
              <a:gd name="connsiteX15" fmla="*/ 915476 w 941359"/>
              <a:gd name="connsiteY15" fmla="*/ 1018319 h 2119201"/>
              <a:gd name="connsiteX16" fmla="*/ 878378 w 941359"/>
              <a:gd name="connsiteY16" fmla="*/ 1072462 h 2119201"/>
              <a:gd name="connsiteX17" fmla="*/ 891412 w 941359"/>
              <a:gd name="connsiteY17" fmla="*/ 1095523 h 2119201"/>
              <a:gd name="connsiteX18" fmla="*/ 686875 w 941359"/>
              <a:gd name="connsiteY18" fmla="*/ 1205812 h 2119201"/>
              <a:gd name="connsiteX19" fmla="*/ 771096 w 941359"/>
              <a:gd name="connsiteY19" fmla="*/ 1132620 h 2119201"/>
              <a:gd name="connsiteX20" fmla="*/ 646770 w 941359"/>
              <a:gd name="connsiteY20" fmla="*/ 1174730 h 2119201"/>
              <a:gd name="connsiteX21" fmla="*/ 662813 w 941359"/>
              <a:gd name="connsiteY21" fmla="*/ 1213833 h 2119201"/>
              <a:gd name="connsiteX22" fmla="*/ 596638 w 941359"/>
              <a:gd name="connsiteY22" fmla="*/ 1258950 h 2119201"/>
              <a:gd name="connsiteX23" fmla="*/ 595635 w 941359"/>
              <a:gd name="connsiteY23" fmla="*/ 1303067 h 2119201"/>
              <a:gd name="connsiteX24" fmla="*/ 466296 w 941359"/>
              <a:gd name="connsiteY24" fmla="*/ 1404332 h 2119201"/>
              <a:gd name="connsiteX25" fmla="*/ 411152 w 941359"/>
              <a:gd name="connsiteY25" fmla="*/ 1424386 h 2119201"/>
              <a:gd name="connsiteX26" fmla="*/ 462287 w 941359"/>
              <a:gd name="connsiteY26" fmla="*/ 1385282 h 2119201"/>
              <a:gd name="connsiteX27" fmla="*/ 347986 w 941359"/>
              <a:gd name="connsiteY27" fmla="*/ 1436417 h 2119201"/>
              <a:gd name="connsiteX28" fmla="*/ 360018 w 941359"/>
              <a:gd name="connsiteY28" fmla="*/ 1387287 h 2119201"/>
              <a:gd name="connsiteX29" fmla="*/ 298857 w 941359"/>
              <a:gd name="connsiteY29" fmla="*/ 1429398 h 2119201"/>
              <a:gd name="connsiteX30" fmla="*/ 264767 w 941359"/>
              <a:gd name="connsiteY30" fmla="*/ 1402327 h 2119201"/>
              <a:gd name="connsiteX31" fmla="*/ 244715 w 941359"/>
              <a:gd name="connsiteY31" fmla="*/ 1415362 h 2119201"/>
              <a:gd name="connsiteX32" fmla="*/ 303870 w 941359"/>
              <a:gd name="connsiteY32" fmla="*/ 1474516 h 2119201"/>
              <a:gd name="connsiteX33" fmla="*/ 250730 w 941359"/>
              <a:gd name="connsiteY33" fmla="*/ 1510611 h 2119201"/>
              <a:gd name="connsiteX34" fmla="*/ 242709 w 941359"/>
              <a:gd name="connsiteY34" fmla="*/ 1491561 h 2119201"/>
              <a:gd name="connsiteX35" fmla="*/ 206614 w 941359"/>
              <a:gd name="connsiteY35" fmla="*/ 1487550 h 2119201"/>
              <a:gd name="connsiteX36" fmla="*/ 216641 w 941359"/>
              <a:gd name="connsiteY36" fmla="*/ 1511614 h 2119201"/>
              <a:gd name="connsiteX37" fmla="*/ 143449 w 941359"/>
              <a:gd name="connsiteY37" fmla="*/ 1520636 h 2119201"/>
              <a:gd name="connsiteX38" fmla="*/ 163502 w 941359"/>
              <a:gd name="connsiteY38" fmla="*/ 1541692 h 2119201"/>
              <a:gd name="connsiteX39" fmla="*/ 120389 w 941359"/>
              <a:gd name="connsiteY39" fmla="*/ 1568762 h 2119201"/>
              <a:gd name="connsiteX40" fmla="*/ 136430 w 941359"/>
              <a:gd name="connsiteY40" fmla="*/ 1581794 h 2119201"/>
              <a:gd name="connsiteX41" fmla="*/ 160493 w 941359"/>
              <a:gd name="connsiteY41" fmla="*/ 1569764 h 2119201"/>
              <a:gd name="connsiteX42" fmla="*/ 127406 w 941359"/>
              <a:gd name="connsiteY42" fmla="*/ 1638944 h 2119201"/>
              <a:gd name="connsiteX43" fmla="*/ 104346 w 941359"/>
              <a:gd name="connsiteY43" fmla="*/ 1630923 h 2119201"/>
              <a:gd name="connsiteX44" fmla="*/ 84293 w 941359"/>
              <a:gd name="connsiteY44" fmla="*/ 1661001 h 2119201"/>
              <a:gd name="connsiteX45" fmla="*/ 109360 w 941359"/>
              <a:gd name="connsiteY45" fmla="*/ 1682057 h 2119201"/>
              <a:gd name="connsiteX46" fmla="*/ 107354 w 941359"/>
              <a:gd name="connsiteY46" fmla="*/ 1708124 h 2119201"/>
              <a:gd name="connsiteX47" fmla="*/ 83291 w 941359"/>
              <a:gd name="connsiteY47" fmla="*/ 1746224 h 2119201"/>
              <a:gd name="connsiteX48" fmla="*/ 94320 w 941359"/>
              <a:gd name="connsiteY48" fmla="*/ 1777305 h 2119201"/>
              <a:gd name="connsiteX49" fmla="*/ 89307 w 941359"/>
              <a:gd name="connsiteY49" fmla="*/ 1788333 h 2119201"/>
              <a:gd name="connsiteX50" fmla="*/ 52209 w 941359"/>
              <a:gd name="connsiteY50" fmla="*/ 1791340 h 2119201"/>
              <a:gd name="connsiteX51" fmla="*/ 64241 w 941359"/>
              <a:gd name="connsiteY51" fmla="*/ 1746221 h 2119201"/>
              <a:gd name="connsiteX52" fmla="*/ 47196 w 941359"/>
              <a:gd name="connsiteY52" fmla="*/ 1737198 h 2119201"/>
              <a:gd name="connsiteX53" fmla="*/ 47196 w 941359"/>
              <a:gd name="connsiteY53" fmla="*/ 1766274 h 2119201"/>
              <a:gd name="connsiteX54" fmla="*/ 30152 w 941359"/>
              <a:gd name="connsiteY54" fmla="*/ 1784322 h 2119201"/>
              <a:gd name="connsiteX55" fmla="*/ 2079 w 941359"/>
              <a:gd name="connsiteY55" fmla="*/ 1752238 h 2119201"/>
              <a:gd name="connsiteX56" fmla="*/ 2080 w 941359"/>
              <a:gd name="connsiteY56" fmla="*/ 1751235 h 2119201"/>
              <a:gd name="connsiteX57" fmla="*/ 25141 w 941359"/>
              <a:gd name="connsiteY57" fmla="*/ 1812395 h 2119201"/>
              <a:gd name="connsiteX58" fmla="*/ 71261 w 941359"/>
              <a:gd name="connsiteY58" fmla="*/ 1806379 h 2119201"/>
              <a:gd name="connsiteX59" fmla="*/ 70259 w 941359"/>
              <a:gd name="connsiteY59" fmla="*/ 1858516 h 2119201"/>
              <a:gd name="connsiteX60" fmla="*/ 50207 w 941359"/>
              <a:gd name="connsiteY60" fmla="*/ 1878569 h 2119201"/>
              <a:gd name="connsiteX61" fmla="*/ 50207 w 941359"/>
              <a:gd name="connsiteY61" fmla="*/ 1914664 h 2119201"/>
              <a:gd name="connsiteX62" fmla="*/ 62238 w 941359"/>
              <a:gd name="connsiteY62" fmla="*/ 1925692 h 2119201"/>
              <a:gd name="connsiteX63" fmla="*/ 78280 w 941359"/>
              <a:gd name="connsiteY63" fmla="*/ 1996878 h 2119201"/>
              <a:gd name="connsiteX64" fmla="*/ 77277 w 941359"/>
              <a:gd name="connsiteY64" fmla="*/ 2026957 h 2119201"/>
              <a:gd name="connsiteX65" fmla="*/ 110364 w 941359"/>
              <a:gd name="connsiteY65" fmla="*/ 2054027 h 2119201"/>
              <a:gd name="connsiteX66" fmla="*/ 110365 w 941359"/>
              <a:gd name="connsiteY66" fmla="*/ 2102152 h 2119201"/>
              <a:gd name="connsiteX67" fmla="*/ 111367 w 941359"/>
              <a:gd name="connsiteY67" fmla="*/ 2098141 h 2119201"/>
              <a:gd name="connsiteX68" fmla="*/ 148464 w 941359"/>
              <a:gd name="connsiteY68" fmla="*/ 2119196 h 2119201"/>
              <a:gd name="connsiteX0" fmla="*/ 66246 w 941359"/>
              <a:gd name="connsiteY0" fmla="*/ 45767 h 2120495"/>
              <a:gd name="connsiteX1" fmla="*/ 101338 w 941359"/>
              <a:gd name="connsiteY1" fmla="*/ 91888 h 2120495"/>
              <a:gd name="connsiteX2" fmla="*/ 129412 w 941359"/>
              <a:gd name="connsiteY2" fmla="*/ 17694 h 2120495"/>
              <a:gd name="connsiteX3" fmla="*/ 180546 w 941359"/>
              <a:gd name="connsiteY3" fmla="*/ 50780 h 2120495"/>
              <a:gd name="connsiteX4" fmla="*/ 272788 w 941359"/>
              <a:gd name="connsiteY4" fmla="*/ 74844 h 2120495"/>
              <a:gd name="connsiteX5" fmla="*/ 440228 w 941359"/>
              <a:gd name="connsiteY5" fmla="*/ 6665 h 2120495"/>
              <a:gd name="connsiteX6" fmla="*/ 532470 w 941359"/>
              <a:gd name="connsiteY6" fmla="*/ 12680 h 2120495"/>
              <a:gd name="connsiteX7" fmla="*/ 706928 w 941359"/>
              <a:gd name="connsiteY7" fmla="*/ 95899 h 2120495"/>
              <a:gd name="connsiteX8" fmla="*/ 771096 w 941359"/>
              <a:gd name="connsiteY8" fmla="*/ 86875 h 2120495"/>
              <a:gd name="connsiteX9" fmla="*/ 809196 w 941359"/>
              <a:gd name="connsiteY9" fmla="*/ 507980 h 2120495"/>
              <a:gd name="connsiteX10" fmla="*/ 870357 w 941359"/>
              <a:gd name="connsiteY10" fmla="*/ 617267 h 2120495"/>
              <a:gd name="connsiteX11" fmla="*/ 940541 w 941359"/>
              <a:gd name="connsiteY11" fmla="*/ 757636 h 2120495"/>
              <a:gd name="connsiteX12" fmla="*/ 907454 w 941359"/>
              <a:gd name="connsiteY12" fmla="*/ 864917 h 2120495"/>
              <a:gd name="connsiteX13" fmla="*/ 888405 w 941359"/>
              <a:gd name="connsiteY13" fmla="*/ 933096 h 2120495"/>
              <a:gd name="connsiteX14" fmla="*/ 914473 w 941359"/>
              <a:gd name="connsiteY14" fmla="*/ 968188 h 2120495"/>
              <a:gd name="connsiteX15" fmla="*/ 915476 w 941359"/>
              <a:gd name="connsiteY15" fmla="*/ 1018319 h 2120495"/>
              <a:gd name="connsiteX16" fmla="*/ 878378 w 941359"/>
              <a:gd name="connsiteY16" fmla="*/ 1072462 h 2120495"/>
              <a:gd name="connsiteX17" fmla="*/ 891412 w 941359"/>
              <a:gd name="connsiteY17" fmla="*/ 1095523 h 2120495"/>
              <a:gd name="connsiteX18" fmla="*/ 686875 w 941359"/>
              <a:gd name="connsiteY18" fmla="*/ 1205812 h 2120495"/>
              <a:gd name="connsiteX19" fmla="*/ 771096 w 941359"/>
              <a:gd name="connsiteY19" fmla="*/ 1132620 h 2120495"/>
              <a:gd name="connsiteX20" fmla="*/ 646770 w 941359"/>
              <a:gd name="connsiteY20" fmla="*/ 1174730 h 2120495"/>
              <a:gd name="connsiteX21" fmla="*/ 662813 w 941359"/>
              <a:gd name="connsiteY21" fmla="*/ 1213833 h 2120495"/>
              <a:gd name="connsiteX22" fmla="*/ 596638 w 941359"/>
              <a:gd name="connsiteY22" fmla="*/ 1258950 h 2120495"/>
              <a:gd name="connsiteX23" fmla="*/ 595635 w 941359"/>
              <a:gd name="connsiteY23" fmla="*/ 1303067 h 2120495"/>
              <a:gd name="connsiteX24" fmla="*/ 466296 w 941359"/>
              <a:gd name="connsiteY24" fmla="*/ 1404332 h 2120495"/>
              <a:gd name="connsiteX25" fmla="*/ 411152 w 941359"/>
              <a:gd name="connsiteY25" fmla="*/ 1424386 h 2120495"/>
              <a:gd name="connsiteX26" fmla="*/ 462287 w 941359"/>
              <a:gd name="connsiteY26" fmla="*/ 1385282 h 2120495"/>
              <a:gd name="connsiteX27" fmla="*/ 347986 w 941359"/>
              <a:gd name="connsiteY27" fmla="*/ 1436417 h 2120495"/>
              <a:gd name="connsiteX28" fmla="*/ 360018 w 941359"/>
              <a:gd name="connsiteY28" fmla="*/ 1387287 h 2120495"/>
              <a:gd name="connsiteX29" fmla="*/ 298857 w 941359"/>
              <a:gd name="connsiteY29" fmla="*/ 1429398 h 2120495"/>
              <a:gd name="connsiteX30" fmla="*/ 264767 w 941359"/>
              <a:gd name="connsiteY30" fmla="*/ 1402327 h 2120495"/>
              <a:gd name="connsiteX31" fmla="*/ 244715 w 941359"/>
              <a:gd name="connsiteY31" fmla="*/ 1415362 h 2120495"/>
              <a:gd name="connsiteX32" fmla="*/ 303870 w 941359"/>
              <a:gd name="connsiteY32" fmla="*/ 1474516 h 2120495"/>
              <a:gd name="connsiteX33" fmla="*/ 250730 w 941359"/>
              <a:gd name="connsiteY33" fmla="*/ 1510611 h 2120495"/>
              <a:gd name="connsiteX34" fmla="*/ 242709 w 941359"/>
              <a:gd name="connsiteY34" fmla="*/ 1491561 h 2120495"/>
              <a:gd name="connsiteX35" fmla="*/ 206614 w 941359"/>
              <a:gd name="connsiteY35" fmla="*/ 1487550 h 2120495"/>
              <a:gd name="connsiteX36" fmla="*/ 216641 w 941359"/>
              <a:gd name="connsiteY36" fmla="*/ 1511614 h 2120495"/>
              <a:gd name="connsiteX37" fmla="*/ 143449 w 941359"/>
              <a:gd name="connsiteY37" fmla="*/ 1520636 h 2120495"/>
              <a:gd name="connsiteX38" fmla="*/ 163502 w 941359"/>
              <a:gd name="connsiteY38" fmla="*/ 1541692 h 2120495"/>
              <a:gd name="connsiteX39" fmla="*/ 120389 w 941359"/>
              <a:gd name="connsiteY39" fmla="*/ 1568762 h 2120495"/>
              <a:gd name="connsiteX40" fmla="*/ 136430 w 941359"/>
              <a:gd name="connsiteY40" fmla="*/ 1581794 h 2120495"/>
              <a:gd name="connsiteX41" fmla="*/ 160493 w 941359"/>
              <a:gd name="connsiteY41" fmla="*/ 1569764 h 2120495"/>
              <a:gd name="connsiteX42" fmla="*/ 127406 w 941359"/>
              <a:gd name="connsiteY42" fmla="*/ 1638944 h 2120495"/>
              <a:gd name="connsiteX43" fmla="*/ 104346 w 941359"/>
              <a:gd name="connsiteY43" fmla="*/ 1630923 h 2120495"/>
              <a:gd name="connsiteX44" fmla="*/ 84293 w 941359"/>
              <a:gd name="connsiteY44" fmla="*/ 1661001 h 2120495"/>
              <a:gd name="connsiteX45" fmla="*/ 109360 w 941359"/>
              <a:gd name="connsiteY45" fmla="*/ 1682057 h 2120495"/>
              <a:gd name="connsiteX46" fmla="*/ 107354 w 941359"/>
              <a:gd name="connsiteY46" fmla="*/ 1708124 h 2120495"/>
              <a:gd name="connsiteX47" fmla="*/ 83291 w 941359"/>
              <a:gd name="connsiteY47" fmla="*/ 1746224 h 2120495"/>
              <a:gd name="connsiteX48" fmla="*/ 94320 w 941359"/>
              <a:gd name="connsiteY48" fmla="*/ 1777305 h 2120495"/>
              <a:gd name="connsiteX49" fmla="*/ 89307 w 941359"/>
              <a:gd name="connsiteY49" fmla="*/ 1788333 h 2120495"/>
              <a:gd name="connsiteX50" fmla="*/ 52209 w 941359"/>
              <a:gd name="connsiteY50" fmla="*/ 1791340 h 2120495"/>
              <a:gd name="connsiteX51" fmla="*/ 64241 w 941359"/>
              <a:gd name="connsiteY51" fmla="*/ 1746221 h 2120495"/>
              <a:gd name="connsiteX52" fmla="*/ 47196 w 941359"/>
              <a:gd name="connsiteY52" fmla="*/ 1737198 h 2120495"/>
              <a:gd name="connsiteX53" fmla="*/ 47196 w 941359"/>
              <a:gd name="connsiteY53" fmla="*/ 1766274 h 2120495"/>
              <a:gd name="connsiteX54" fmla="*/ 30152 w 941359"/>
              <a:gd name="connsiteY54" fmla="*/ 1784322 h 2120495"/>
              <a:gd name="connsiteX55" fmla="*/ 2079 w 941359"/>
              <a:gd name="connsiteY55" fmla="*/ 1752238 h 2120495"/>
              <a:gd name="connsiteX56" fmla="*/ 2080 w 941359"/>
              <a:gd name="connsiteY56" fmla="*/ 1751235 h 2120495"/>
              <a:gd name="connsiteX57" fmla="*/ 25141 w 941359"/>
              <a:gd name="connsiteY57" fmla="*/ 1812395 h 2120495"/>
              <a:gd name="connsiteX58" fmla="*/ 71261 w 941359"/>
              <a:gd name="connsiteY58" fmla="*/ 1806379 h 2120495"/>
              <a:gd name="connsiteX59" fmla="*/ 70259 w 941359"/>
              <a:gd name="connsiteY59" fmla="*/ 1858516 h 2120495"/>
              <a:gd name="connsiteX60" fmla="*/ 50207 w 941359"/>
              <a:gd name="connsiteY60" fmla="*/ 1878569 h 2120495"/>
              <a:gd name="connsiteX61" fmla="*/ 50207 w 941359"/>
              <a:gd name="connsiteY61" fmla="*/ 1914664 h 2120495"/>
              <a:gd name="connsiteX62" fmla="*/ 62238 w 941359"/>
              <a:gd name="connsiteY62" fmla="*/ 1925692 h 2120495"/>
              <a:gd name="connsiteX63" fmla="*/ 78280 w 941359"/>
              <a:gd name="connsiteY63" fmla="*/ 1996878 h 2120495"/>
              <a:gd name="connsiteX64" fmla="*/ 77277 w 941359"/>
              <a:gd name="connsiteY64" fmla="*/ 2026957 h 2120495"/>
              <a:gd name="connsiteX65" fmla="*/ 110364 w 941359"/>
              <a:gd name="connsiteY65" fmla="*/ 2054027 h 2120495"/>
              <a:gd name="connsiteX66" fmla="*/ 110365 w 941359"/>
              <a:gd name="connsiteY66" fmla="*/ 2102152 h 2120495"/>
              <a:gd name="connsiteX67" fmla="*/ 111367 w 941359"/>
              <a:gd name="connsiteY67" fmla="*/ 2098141 h 2120495"/>
              <a:gd name="connsiteX68" fmla="*/ 148464 w 941359"/>
              <a:gd name="connsiteY68" fmla="*/ 2119196 h 2120495"/>
              <a:gd name="connsiteX69" fmla="*/ 151472 w 941359"/>
              <a:gd name="connsiteY69" fmla="*/ 2118194 h 2120495"/>
              <a:gd name="connsiteX0" fmla="*/ 66246 w 941359"/>
              <a:gd name="connsiteY0" fmla="*/ 45767 h 2145266"/>
              <a:gd name="connsiteX1" fmla="*/ 101338 w 941359"/>
              <a:gd name="connsiteY1" fmla="*/ 91888 h 2145266"/>
              <a:gd name="connsiteX2" fmla="*/ 129412 w 941359"/>
              <a:gd name="connsiteY2" fmla="*/ 17694 h 2145266"/>
              <a:gd name="connsiteX3" fmla="*/ 180546 w 941359"/>
              <a:gd name="connsiteY3" fmla="*/ 50780 h 2145266"/>
              <a:gd name="connsiteX4" fmla="*/ 272788 w 941359"/>
              <a:gd name="connsiteY4" fmla="*/ 74844 h 2145266"/>
              <a:gd name="connsiteX5" fmla="*/ 440228 w 941359"/>
              <a:gd name="connsiteY5" fmla="*/ 6665 h 2145266"/>
              <a:gd name="connsiteX6" fmla="*/ 532470 w 941359"/>
              <a:gd name="connsiteY6" fmla="*/ 12680 h 2145266"/>
              <a:gd name="connsiteX7" fmla="*/ 706928 w 941359"/>
              <a:gd name="connsiteY7" fmla="*/ 95899 h 2145266"/>
              <a:gd name="connsiteX8" fmla="*/ 771096 w 941359"/>
              <a:gd name="connsiteY8" fmla="*/ 86875 h 2145266"/>
              <a:gd name="connsiteX9" fmla="*/ 809196 w 941359"/>
              <a:gd name="connsiteY9" fmla="*/ 507980 h 2145266"/>
              <a:gd name="connsiteX10" fmla="*/ 870357 w 941359"/>
              <a:gd name="connsiteY10" fmla="*/ 617267 h 2145266"/>
              <a:gd name="connsiteX11" fmla="*/ 940541 w 941359"/>
              <a:gd name="connsiteY11" fmla="*/ 757636 h 2145266"/>
              <a:gd name="connsiteX12" fmla="*/ 907454 w 941359"/>
              <a:gd name="connsiteY12" fmla="*/ 864917 h 2145266"/>
              <a:gd name="connsiteX13" fmla="*/ 888405 w 941359"/>
              <a:gd name="connsiteY13" fmla="*/ 933096 h 2145266"/>
              <a:gd name="connsiteX14" fmla="*/ 914473 w 941359"/>
              <a:gd name="connsiteY14" fmla="*/ 968188 h 2145266"/>
              <a:gd name="connsiteX15" fmla="*/ 915476 w 941359"/>
              <a:gd name="connsiteY15" fmla="*/ 1018319 h 2145266"/>
              <a:gd name="connsiteX16" fmla="*/ 878378 w 941359"/>
              <a:gd name="connsiteY16" fmla="*/ 1072462 h 2145266"/>
              <a:gd name="connsiteX17" fmla="*/ 891412 w 941359"/>
              <a:gd name="connsiteY17" fmla="*/ 1095523 h 2145266"/>
              <a:gd name="connsiteX18" fmla="*/ 686875 w 941359"/>
              <a:gd name="connsiteY18" fmla="*/ 1205812 h 2145266"/>
              <a:gd name="connsiteX19" fmla="*/ 771096 w 941359"/>
              <a:gd name="connsiteY19" fmla="*/ 1132620 h 2145266"/>
              <a:gd name="connsiteX20" fmla="*/ 646770 w 941359"/>
              <a:gd name="connsiteY20" fmla="*/ 1174730 h 2145266"/>
              <a:gd name="connsiteX21" fmla="*/ 662813 w 941359"/>
              <a:gd name="connsiteY21" fmla="*/ 1213833 h 2145266"/>
              <a:gd name="connsiteX22" fmla="*/ 596638 w 941359"/>
              <a:gd name="connsiteY22" fmla="*/ 1258950 h 2145266"/>
              <a:gd name="connsiteX23" fmla="*/ 595635 w 941359"/>
              <a:gd name="connsiteY23" fmla="*/ 1303067 h 2145266"/>
              <a:gd name="connsiteX24" fmla="*/ 466296 w 941359"/>
              <a:gd name="connsiteY24" fmla="*/ 1404332 h 2145266"/>
              <a:gd name="connsiteX25" fmla="*/ 411152 w 941359"/>
              <a:gd name="connsiteY25" fmla="*/ 1424386 h 2145266"/>
              <a:gd name="connsiteX26" fmla="*/ 462287 w 941359"/>
              <a:gd name="connsiteY26" fmla="*/ 1385282 h 2145266"/>
              <a:gd name="connsiteX27" fmla="*/ 347986 w 941359"/>
              <a:gd name="connsiteY27" fmla="*/ 1436417 h 2145266"/>
              <a:gd name="connsiteX28" fmla="*/ 360018 w 941359"/>
              <a:gd name="connsiteY28" fmla="*/ 1387287 h 2145266"/>
              <a:gd name="connsiteX29" fmla="*/ 298857 w 941359"/>
              <a:gd name="connsiteY29" fmla="*/ 1429398 h 2145266"/>
              <a:gd name="connsiteX30" fmla="*/ 264767 w 941359"/>
              <a:gd name="connsiteY30" fmla="*/ 1402327 h 2145266"/>
              <a:gd name="connsiteX31" fmla="*/ 244715 w 941359"/>
              <a:gd name="connsiteY31" fmla="*/ 1415362 h 2145266"/>
              <a:gd name="connsiteX32" fmla="*/ 303870 w 941359"/>
              <a:gd name="connsiteY32" fmla="*/ 1474516 h 2145266"/>
              <a:gd name="connsiteX33" fmla="*/ 250730 w 941359"/>
              <a:gd name="connsiteY33" fmla="*/ 1510611 h 2145266"/>
              <a:gd name="connsiteX34" fmla="*/ 242709 w 941359"/>
              <a:gd name="connsiteY34" fmla="*/ 1491561 h 2145266"/>
              <a:gd name="connsiteX35" fmla="*/ 206614 w 941359"/>
              <a:gd name="connsiteY35" fmla="*/ 1487550 h 2145266"/>
              <a:gd name="connsiteX36" fmla="*/ 216641 w 941359"/>
              <a:gd name="connsiteY36" fmla="*/ 1511614 h 2145266"/>
              <a:gd name="connsiteX37" fmla="*/ 143449 w 941359"/>
              <a:gd name="connsiteY37" fmla="*/ 1520636 h 2145266"/>
              <a:gd name="connsiteX38" fmla="*/ 163502 w 941359"/>
              <a:gd name="connsiteY38" fmla="*/ 1541692 h 2145266"/>
              <a:gd name="connsiteX39" fmla="*/ 120389 w 941359"/>
              <a:gd name="connsiteY39" fmla="*/ 1568762 h 2145266"/>
              <a:gd name="connsiteX40" fmla="*/ 136430 w 941359"/>
              <a:gd name="connsiteY40" fmla="*/ 1581794 h 2145266"/>
              <a:gd name="connsiteX41" fmla="*/ 160493 w 941359"/>
              <a:gd name="connsiteY41" fmla="*/ 1569764 h 2145266"/>
              <a:gd name="connsiteX42" fmla="*/ 127406 w 941359"/>
              <a:gd name="connsiteY42" fmla="*/ 1638944 h 2145266"/>
              <a:gd name="connsiteX43" fmla="*/ 104346 w 941359"/>
              <a:gd name="connsiteY43" fmla="*/ 1630923 h 2145266"/>
              <a:gd name="connsiteX44" fmla="*/ 84293 w 941359"/>
              <a:gd name="connsiteY44" fmla="*/ 1661001 h 2145266"/>
              <a:gd name="connsiteX45" fmla="*/ 109360 w 941359"/>
              <a:gd name="connsiteY45" fmla="*/ 1682057 h 2145266"/>
              <a:gd name="connsiteX46" fmla="*/ 107354 w 941359"/>
              <a:gd name="connsiteY46" fmla="*/ 1708124 h 2145266"/>
              <a:gd name="connsiteX47" fmla="*/ 83291 w 941359"/>
              <a:gd name="connsiteY47" fmla="*/ 1746224 h 2145266"/>
              <a:gd name="connsiteX48" fmla="*/ 94320 w 941359"/>
              <a:gd name="connsiteY48" fmla="*/ 1777305 h 2145266"/>
              <a:gd name="connsiteX49" fmla="*/ 89307 w 941359"/>
              <a:gd name="connsiteY49" fmla="*/ 1788333 h 2145266"/>
              <a:gd name="connsiteX50" fmla="*/ 52209 w 941359"/>
              <a:gd name="connsiteY50" fmla="*/ 1791340 h 2145266"/>
              <a:gd name="connsiteX51" fmla="*/ 64241 w 941359"/>
              <a:gd name="connsiteY51" fmla="*/ 1746221 h 2145266"/>
              <a:gd name="connsiteX52" fmla="*/ 47196 w 941359"/>
              <a:gd name="connsiteY52" fmla="*/ 1737198 h 2145266"/>
              <a:gd name="connsiteX53" fmla="*/ 47196 w 941359"/>
              <a:gd name="connsiteY53" fmla="*/ 1766274 h 2145266"/>
              <a:gd name="connsiteX54" fmla="*/ 30152 w 941359"/>
              <a:gd name="connsiteY54" fmla="*/ 1784322 h 2145266"/>
              <a:gd name="connsiteX55" fmla="*/ 2079 w 941359"/>
              <a:gd name="connsiteY55" fmla="*/ 1752238 h 2145266"/>
              <a:gd name="connsiteX56" fmla="*/ 2080 w 941359"/>
              <a:gd name="connsiteY56" fmla="*/ 1751235 h 2145266"/>
              <a:gd name="connsiteX57" fmla="*/ 25141 w 941359"/>
              <a:gd name="connsiteY57" fmla="*/ 1812395 h 2145266"/>
              <a:gd name="connsiteX58" fmla="*/ 71261 w 941359"/>
              <a:gd name="connsiteY58" fmla="*/ 1806379 h 2145266"/>
              <a:gd name="connsiteX59" fmla="*/ 70259 w 941359"/>
              <a:gd name="connsiteY59" fmla="*/ 1858516 h 2145266"/>
              <a:gd name="connsiteX60" fmla="*/ 50207 w 941359"/>
              <a:gd name="connsiteY60" fmla="*/ 1878569 h 2145266"/>
              <a:gd name="connsiteX61" fmla="*/ 50207 w 941359"/>
              <a:gd name="connsiteY61" fmla="*/ 1914664 h 2145266"/>
              <a:gd name="connsiteX62" fmla="*/ 62238 w 941359"/>
              <a:gd name="connsiteY62" fmla="*/ 1925692 h 2145266"/>
              <a:gd name="connsiteX63" fmla="*/ 78280 w 941359"/>
              <a:gd name="connsiteY63" fmla="*/ 1996878 h 2145266"/>
              <a:gd name="connsiteX64" fmla="*/ 77277 w 941359"/>
              <a:gd name="connsiteY64" fmla="*/ 2026957 h 2145266"/>
              <a:gd name="connsiteX65" fmla="*/ 110364 w 941359"/>
              <a:gd name="connsiteY65" fmla="*/ 2054027 h 2145266"/>
              <a:gd name="connsiteX66" fmla="*/ 110365 w 941359"/>
              <a:gd name="connsiteY66" fmla="*/ 2102152 h 2145266"/>
              <a:gd name="connsiteX67" fmla="*/ 111367 w 941359"/>
              <a:gd name="connsiteY67" fmla="*/ 2098141 h 2145266"/>
              <a:gd name="connsiteX68" fmla="*/ 148464 w 941359"/>
              <a:gd name="connsiteY68" fmla="*/ 2119196 h 2145266"/>
              <a:gd name="connsiteX69" fmla="*/ 160496 w 941359"/>
              <a:gd name="connsiteY69" fmla="*/ 2145265 h 2145266"/>
              <a:gd name="connsiteX0" fmla="*/ 66246 w 941359"/>
              <a:gd name="connsiteY0" fmla="*/ 45767 h 2149274"/>
              <a:gd name="connsiteX1" fmla="*/ 101338 w 941359"/>
              <a:gd name="connsiteY1" fmla="*/ 91888 h 2149274"/>
              <a:gd name="connsiteX2" fmla="*/ 129412 w 941359"/>
              <a:gd name="connsiteY2" fmla="*/ 17694 h 2149274"/>
              <a:gd name="connsiteX3" fmla="*/ 180546 w 941359"/>
              <a:gd name="connsiteY3" fmla="*/ 50780 h 2149274"/>
              <a:gd name="connsiteX4" fmla="*/ 272788 w 941359"/>
              <a:gd name="connsiteY4" fmla="*/ 74844 h 2149274"/>
              <a:gd name="connsiteX5" fmla="*/ 440228 w 941359"/>
              <a:gd name="connsiteY5" fmla="*/ 6665 h 2149274"/>
              <a:gd name="connsiteX6" fmla="*/ 532470 w 941359"/>
              <a:gd name="connsiteY6" fmla="*/ 12680 h 2149274"/>
              <a:gd name="connsiteX7" fmla="*/ 706928 w 941359"/>
              <a:gd name="connsiteY7" fmla="*/ 95899 h 2149274"/>
              <a:gd name="connsiteX8" fmla="*/ 771096 w 941359"/>
              <a:gd name="connsiteY8" fmla="*/ 86875 h 2149274"/>
              <a:gd name="connsiteX9" fmla="*/ 809196 w 941359"/>
              <a:gd name="connsiteY9" fmla="*/ 507980 h 2149274"/>
              <a:gd name="connsiteX10" fmla="*/ 870357 w 941359"/>
              <a:gd name="connsiteY10" fmla="*/ 617267 h 2149274"/>
              <a:gd name="connsiteX11" fmla="*/ 940541 w 941359"/>
              <a:gd name="connsiteY11" fmla="*/ 757636 h 2149274"/>
              <a:gd name="connsiteX12" fmla="*/ 907454 w 941359"/>
              <a:gd name="connsiteY12" fmla="*/ 864917 h 2149274"/>
              <a:gd name="connsiteX13" fmla="*/ 888405 w 941359"/>
              <a:gd name="connsiteY13" fmla="*/ 933096 h 2149274"/>
              <a:gd name="connsiteX14" fmla="*/ 914473 w 941359"/>
              <a:gd name="connsiteY14" fmla="*/ 968188 h 2149274"/>
              <a:gd name="connsiteX15" fmla="*/ 915476 w 941359"/>
              <a:gd name="connsiteY15" fmla="*/ 1018319 h 2149274"/>
              <a:gd name="connsiteX16" fmla="*/ 878378 w 941359"/>
              <a:gd name="connsiteY16" fmla="*/ 1072462 h 2149274"/>
              <a:gd name="connsiteX17" fmla="*/ 891412 w 941359"/>
              <a:gd name="connsiteY17" fmla="*/ 1095523 h 2149274"/>
              <a:gd name="connsiteX18" fmla="*/ 686875 w 941359"/>
              <a:gd name="connsiteY18" fmla="*/ 1205812 h 2149274"/>
              <a:gd name="connsiteX19" fmla="*/ 771096 w 941359"/>
              <a:gd name="connsiteY19" fmla="*/ 1132620 h 2149274"/>
              <a:gd name="connsiteX20" fmla="*/ 646770 w 941359"/>
              <a:gd name="connsiteY20" fmla="*/ 1174730 h 2149274"/>
              <a:gd name="connsiteX21" fmla="*/ 662813 w 941359"/>
              <a:gd name="connsiteY21" fmla="*/ 1213833 h 2149274"/>
              <a:gd name="connsiteX22" fmla="*/ 596638 w 941359"/>
              <a:gd name="connsiteY22" fmla="*/ 1258950 h 2149274"/>
              <a:gd name="connsiteX23" fmla="*/ 595635 w 941359"/>
              <a:gd name="connsiteY23" fmla="*/ 1303067 h 2149274"/>
              <a:gd name="connsiteX24" fmla="*/ 466296 w 941359"/>
              <a:gd name="connsiteY24" fmla="*/ 1404332 h 2149274"/>
              <a:gd name="connsiteX25" fmla="*/ 411152 w 941359"/>
              <a:gd name="connsiteY25" fmla="*/ 1424386 h 2149274"/>
              <a:gd name="connsiteX26" fmla="*/ 462287 w 941359"/>
              <a:gd name="connsiteY26" fmla="*/ 1385282 h 2149274"/>
              <a:gd name="connsiteX27" fmla="*/ 347986 w 941359"/>
              <a:gd name="connsiteY27" fmla="*/ 1436417 h 2149274"/>
              <a:gd name="connsiteX28" fmla="*/ 360018 w 941359"/>
              <a:gd name="connsiteY28" fmla="*/ 1387287 h 2149274"/>
              <a:gd name="connsiteX29" fmla="*/ 298857 w 941359"/>
              <a:gd name="connsiteY29" fmla="*/ 1429398 h 2149274"/>
              <a:gd name="connsiteX30" fmla="*/ 264767 w 941359"/>
              <a:gd name="connsiteY30" fmla="*/ 1402327 h 2149274"/>
              <a:gd name="connsiteX31" fmla="*/ 244715 w 941359"/>
              <a:gd name="connsiteY31" fmla="*/ 1415362 h 2149274"/>
              <a:gd name="connsiteX32" fmla="*/ 303870 w 941359"/>
              <a:gd name="connsiteY32" fmla="*/ 1474516 h 2149274"/>
              <a:gd name="connsiteX33" fmla="*/ 250730 w 941359"/>
              <a:gd name="connsiteY33" fmla="*/ 1510611 h 2149274"/>
              <a:gd name="connsiteX34" fmla="*/ 242709 w 941359"/>
              <a:gd name="connsiteY34" fmla="*/ 1491561 h 2149274"/>
              <a:gd name="connsiteX35" fmla="*/ 206614 w 941359"/>
              <a:gd name="connsiteY35" fmla="*/ 1487550 h 2149274"/>
              <a:gd name="connsiteX36" fmla="*/ 216641 w 941359"/>
              <a:gd name="connsiteY36" fmla="*/ 1511614 h 2149274"/>
              <a:gd name="connsiteX37" fmla="*/ 143449 w 941359"/>
              <a:gd name="connsiteY37" fmla="*/ 1520636 h 2149274"/>
              <a:gd name="connsiteX38" fmla="*/ 163502 w 941359"/>
              <a:gd name="connsiteY38" fmla="*/ 1541692 h 2149274"/>
              <a:gd name="connsiteX39" fmla="*/ 120389 w 941359"/>
              <a:gd name="connsiteY39" fmla="*/ 1568762 h 2149274"/>
              <a:gd name="connsiteX40" fmla="*/ 136430 w 941359"/>
              <a:gd name="connsiteY40" fmla="*/ 1581794 h 2149274"/>
              <a:gd name="connsiteX41" fmla="*/ 160493 w 941359"/>
              <a:gd name="connsiteY41" fmla="*/ 1569764 h 2149274"/>
              <a:gd name="connsiteX42" fmla="*/ 127406 w 941359"/>
              <a:gd name="connsiteY42" fmla="*/ 1638944 h 2149274"/>
              <a:gd name="connsiteX43" fmla="*/ 104346 w 941359"/>
              <a:gd name="connsiteY43" fmla="*/ 1630923 h 2149274"/>
              <a:gd name="connsiteX44" fmla="*/ 84293 w 941359"/>
              <a:gd name="connsiteY44" fmla="*/ 1661001 h 2149274"/>
              <a:gd name="connsiteX45" fmla="*/ 109360 w 941359"/>
              <a:gd name="connsiteY45" fmla="*/ 1682057 h 2149274"/>
              <a:gd name="connsiteX46" fmla="*/ 107354 w 941359"/>
              <a:gd name="connsiteY46" fmla="*/ 1708124 h 2149274"/>
              <a:gd name="connsiteX47" fmla="*/ 83291 w 941359"/>
              <a:gd name="connsiteY47" fmla="*/ 1746224 h 2149274"/>
              <a:gd name="connsiteX48" fmla="*/ 94320 w 941359"/>
              <a:gd name="connsiteY48" fmla="*/ 1777305 h 2149274"/>
              <a:gd name="connsiteX49" fmla="*/ 89307 w 941359"/>
              <a:gd name="connsiteY49" fmla="*/ 1788333 h 2149274"/>
              <a:gd name="connsiteX50" fmla="*/ 52209 w 941359"/>
              <a:gd name="connsiteY50" fmla="*/ 1791340 h 2149274"/>
              <a:gd name="connsiteX51" fmla="*/ 64241 w 941359"/>
              <a:gd name="connsiteY51" fmla="*/ 1746221 h 2149274"/>
              <a:gd name="connsiteX52" fmla="*/ 47196 w 941359"/>
              <a:gd name="connsiteY52" fmla="*/ 1737198 h 2149274"/>
              <a:gd name="connsiteX53" fmla="*/ 47196 w 941359"/>
              <a:gd name="connsiteY53" fmla="*/ 1766274 h 2149274"/>
              <a:gd name="connsiteX54" fmla="*/ 30152 w 941359"/>
              <a:gd name="connsiteY54" fmla="*/ 1784322 h 2149274"/>
              <a:gd name="connsiteX55" fmla="*/ 2079 w 941359"/>
              <a:gd name="connsiteY55" fmla="*/ 1752238 h 2149274"/>
              <a:gd name="connsiteX56" fmla="*/ 2080 w 941359"/>
              <a:gd name="connsiteY56" fmla="*/ 1751235 h 2149274"/>
              <a:gd name="connsiteX57" fmla="*/ 25141 w 941359"/>
              <a:gd name="connsiteY57" fmla="*/ 1812395 h 2149274"/>
              <a:gd name="connsiteX58" fmla="*/ 71261 w 941359"/>
              <a:gd name="connsiteY58" fmla="*/ 1806379 h 2149274"/>
              <a:gd name="connsiteX59" fmla="*/ 70259 w 941359"/>
              <a:gd name="connsiteY59" fmla="*/ 1858516 h 2149274"/>
              <a:gd name="connsiteX60" fmla="*/ 50207 w 941359"/>
              <a:gd name="connsiteY60" fmla="*/ 1878569 h 2149274"/>
              <a:gd name="connsiteX61" fmla="*/ 50207 w 941359"/>
              <a:gd name="connsiteY61" fmla="*/ 1914664 h 2149274"/>
              <a:gd name="connsiteX62" fmla="*/ 62238 w 941359"/>
              <a:gd name="connsiteY62" fmla="*/ 1925692 h 2149274"/>
              <a:gd name="connsiteX63" fmla="*/ 78280 w 941359"/>
              <a:gd name="connsiteY63" fmla="*/ 1996878 h 2149274"/>
              <a:gd name="connsiteX64" fmla="*/ 77277 w 941359"/>
              <a:gd name="connsiteY64" fmla="*/ 2026957 h 2149274"/>
              <a:gd name="connsiteX65" fmla="*/ 110364 w 941359"/>
              <a:gd name="connsiteY65" fmla="*/ 2054027 h 2149274"/>
              <a:gd name="connsiteX66" fmla="*/ 110365 w 941359"/>
              <a:gd name="connsiteY66" fmla="*/ 2102152 h 2149274"/>
              <a:gd name="connsiteX67" fmla="*/ 111367 w 941359"/>
              <a:gd name="connsiteY67" fmla="*/ 2098141 h 2149274"/>
              <a:gd name="connsiteX68" fmla="*/ 148464 w 941359"/>
              <a:gd name="connsiteY68" fmla="*/ 2119196 h 2149274"/>
              <a:gd name="connsiteX69" fmla="*/ 160496 w 941359"/>
              <a:gd name="connsiteY69" fmla="*/ 2145265 h 2149274"/>
              <a:gd name="connsiteX70" fmla="*/ 157488 w 941359"/>
              <a:gd name="connsiteY70" fmla="*/ 2149274 h 2149274"/>
              <a:gd name="connsiteX0" fmla="*/ 66246 w 941359"/>
              <a:gd name="connsiteY0" fmla="*/ 45767 h 2149274"/>
              <a:gd name="connsiteX1" fmla="*/ 101338 w 941359"/>
              <a:gd name="connsiteY1" fmla="*/ 91888 h 2149274"/>
              <a:gd name="connsiteX2" fmla="*/ 129412 w 941359"/>
              <a:gd name="connsiteY2" fmla="*/ 17694 h 2149274"/>
              <a:gd name="connsiteX3" fmla="*/ 180546 w 941359"/>
              <a:gd name="connsiteY3" fmla="*/ 50780 h 2149274"/>
              <a:gd name="connsiteX4" fmla="*/ 272788 w 941359"/>
              <a:gd name="connsiteY4" fmla="*/ 74844 h 2149274"/>
              <a:gd name="connsiteX5" fmla="*/ 440228 w 941359"/>
              <a:gd name="connsiteY5" fmla="*/ 6665 h 2149274"/>
              <a:gd name="connsiteX6" fmla="*/ 532470 w 941359"/>
              <a:gd name="connsiteY6" fmla="*/ 12680 h 2149274"/>
              <a:gd name="connsiteX7" fmla="*/ 706928 w 941359"/>
              <a:gd name="connsiteY7" fmla="*/ 95899 h 2149274"/>
              <a:gd name="connsiteX8" fmla="*/ 771096 w 941359"/>
              <a:gd name="connsiteY8" fmla="*/ 86875 h 2149274"/>
              <a:gd name="connsiteX9" fmla="*/ 809196 w 941359"/>
              <a:gd name="connsiteY9" fmla="*/ 507980 h 2149274"/>
              <a:gd name="connsiteX10" fmla="*/ 870357 w 941359"/>
              <a:gd name="connsiteY10" fmla="*/ 617267 h 2149274"/>
              <a:gd name="connsiteX11" fmla="*/ 940541 w 941359"/>
              <a:gd name="connsiteY11" fmla="*/ 757636 h 2149274"/>
              <a:gd name="connsiteX12" fmla="*/ 907454 w 941359"/>
              <a:gd name="connsiteY12" fmla="*/ 864917 h 2149274"/>
              <a:gd name="connsiteX13" fmla="*/ 888405 w 941359"/>
              <a:gd name="connsiteY13" fmla="*/ 933096 h 2149274"/>
              <a:gd name="connsiteX14" fmla="*/ 914473 w 941359"/>
              <a:gd name="connsiteY14" fmla="*/ 968188 h 2149274"/>
              <a:gd name="connsiteX15" fmla="*/ 915476 w 941359"/>
              <a:gd name="connsiteY15" fmla="*/ 1018319 h 2149274"/>
              <a:gd name="connsiteX16" fmla="*/ 878378 w 941359"/>
              <a:gd name="connsiteY16" fmla="*/ 1072462 h 2149274"/>
              <a:gd name="connsiteX17" fmla="*/ 891412 w 941359"/>
              <a:gd name="connsiteY17" fmla="*/ 1095523 h 2149274"/>
              <a:gd name="connsiteX18" fmla="*/ 686875 w 941359"/>
              <a:gd name="connsiteY18" fmla="*/ 1205812 h 2149274"/>
              <a:gd name="connsiteX19" fmla="*/ 771096 w 941359"/>
              <a:gd name="connsiteY19" fmla="*/ 1132620 h 2149274"/>
              <a:gd name="connsiteX20" fmla="*/ 646770 w 941359"/>
              <a:gd name="connsiteY20" fmla="*/ 1174730 h 2149274"/>
              <a:gd name="connsiteX21" fmla="*/ 662813 w 941359"/>
              <a:gd name="connsiteY21" fmla="*/ 1213833 h 2149274"/>
              <a:gd name="connsiteX22" fmla="*/ 596638 w 941359"/>
              <a:gd name="connsiteY22" fmla="*/ 1258950 h 2149274"/>
              <a:gd name="connsiteX23" fmla="*/ 595635 w 941359"/>
              <a:gd name="connsiteY23" fmla="*/ 1303067 h 2149274"/>
              <a:gd name="connsiteX24" fmla="*/ 466296 w 941359"/>
              <a:gd name="connsiteY24" fmla="*/ 1404332 h 2149274"/>
              <a:gd name="connsiteX25" fmla="*/ 411152 w 941359"/>
              <a:gd name="connsiteY25" fmla="*/ 1424386 h 2149274"/>
              <a:gd name="connsiteX26" fmla="*/ 462287 w 941359"/>
              <a:gd name="connsiteY26" fmla="*/ 1385282 h 2149274"/>
              <a:gd name="connsiteX27" fmla="*/ 347986 w 941359"/>
              <a:gd name="connsiteY27" fmla="*/ 1436417 h 2149274"/>
              <a:gd name="connsiteX28" fmla="*/ 360018 w 941359"/>
              <a:gd name="connsiteY28" fmla="*/ 1387287 h 2149274"/>
              <a:gd name="connsiteX29" fmla="*/ 298857 w 941359"/>
              <a:gd name="connsiteY29" fmla="*/ 1429398 h 2149274"/>
              <a:gd name="connsiteX30" fmla="*/ 264767 w 941359"/>
              <a:gd name="connsiteY30" fmla="*/ 1402327 h 2149274"/>
              <a:gd name="connsiteX31" fmla="*/ 244715 w 941359"/>
              <a:gd name="connsiteY31" fmla="*/ 1415362 h 2149274"/>
              <a:gd name="connsiteX32" fmla="*/ 303870 w 941359"/>
              <a:gd name="connsiteY32" fmla="*/ 1474516 h 2149274"/>
              <a:gd name="connsiteX33" fmla="*/ 250730 w 941359"/>
              <a:gd name="connsiteY33" fmla="*/ 1510611 h 2149274"/>
              <a:gd name="connsiteX34" fmla="*/ 242709 w 941359"/>
              <a:gd name="connsiteY34" fmla="*/ 1491561 h 2149274"/>
              <a:gd name="connsiteX35" fmla="*/ 206614 w 941359"/>
              <a:gd name="connsiteY35" fmla="*/ 1487550 h 2149274"/>
              <a:gd name="connsiteX36" fmla="*/ 216641 w 941359"/>
              <a:gd name="connsiteY36" fmla="*/ 1511614 h 2149274"/>
              <a:gd name="connsiteX37" fmla="*/ 143449 w 941359"/>
              <a:gd name="connsiteY37" fmla="*/ 1520636 h 2149274"/>
              <a:gd name="connsiteX38" fmla="*/ 163502 w 941359"/>
              <a:gd name="connsiteY38" fmla="*/ 1541692 h 2149274"/>
              <a:gd name="connsiteX39" fmla="*/ 120389 w 941359"/>
              <a:gd name="connsiteY39" fmla="*/ 1568762 h 2149274"/>
              <a:gd name="connsiteX40" fmla="*/ 136430 w 941359"/>
              <a:gd name="connsiteY40" fmla="*/ 1581794 h 2149274"/>
              <a:gd name="connsiteX41" fmla="*/ 160493 w 941359"/>
              <a:gd name="connsiteY41" fmla="*/ 1569764 h 2149274"/>
              <a:gd name="connsiteX42" fmla="*/ 127406 w 941359"/>
              <a:gd name="connsiteY42" fmla="*/ 1638944 h 2149274"/>
              <a:gd name="connsiteX43" fmla="*/ 104346 w 941359"/>
              <a:gd name="connsiteY43" fmla="*/ 1630923 h 2149274"/>
              <a:gd name="connsiteX44" fmla="*/ 84293 w 941359"/>
              <a:gd name="connsiteY44" fmla="*/ 1661001 h 2149274"/>
              <a:gd name="connsiteX45" fmla="*/ 109360 w 941359"/>
              <a:gd name="connsiteY45" fmla="*/ 1682057 h 2149274"/>
              <a:gd name="connsiteX46" fmla="*/ 107354 w 941359"/>
              <a:gd name="connsiteY46" fmla="*/ 1708124 h 2149274"/>
              <a:gd name="connsiteX47" fmla="*/ 83291 w 941359"/>
              <a:gd name="connsiteY47" fmla="*/ 1746224 h 2149274"/>
              <a:gd name="connsiteX48" fmla="*/ 94320 w 941359"/>
              <a:gd name="connsiteY48" fmla="*/ 1777305 h 2149274"/>
              <a:gd name="connsiteX49" fmla="*/ 89307 w 941359"/>
              <a:gd name="connsiteY49" fmla="*/ 1788333 h 2149274"/>
              <a:gd name="connsiteX50" fmla="*/ 52209 w 941359"/>
              <a:gd name="connsiteY50" fmla="*/ 1791340 h 2149274"/>
              <a:gd name="connsiteX51" fmla="*/ 64241 w 941359"/>
              <a:gd name="connsiteY51" fmla="*/ 1746221 h 2149274"/>
              <a:gd name="connsiteX52" fmla="*/ 47196 w 941359"/>
              <a:gd name="connsiteY52" fmla="*/ 1737198 h 2149274"/>
              <a:gd name="connsiteX53" fmla="*/ 47196 w 941359"/>
              <a:gd name="connsiteY53" fmla="*/ 1766274 h 2149274"/>
              <a:gd name="connsiteX54" fmla="*/ 30152 w 941359"/>
              <a:gd name="connsiteY54" fmla="*/ 1784322 h 2149274"/>
              <a:gd name="connsiteX55" fmla="*/ 2079 w 941359"/>
              <a:gd name="connsiteY55" fmla="*/ 1752238 h 2149274"/>
              <a:gd name="connsiteX56" fmla="*/ 2080 w 941359"/>
              <a:gd name="connsiteY56" fmla="*/ 1751235 h 2149274"/>
              <a:gd name="connsiteX57" fmla="*/ 25141 w 941359"/>
              <a:gd name="connsiteY57" fmla="*/ 1812395 h 2149274"/>
              <a:gd name="connsiteX58" fmla="*/ 71261 w 941359"/>
              <a:gd name="connsiteY58" fmla="*/ 1806379 h 2149274"/>
              <a:gd name="connsiteX59" fmla="*/ 70259 w 941359"/>
              <a:gd name="connsiteY59" fmla="*/ 1858516 h 2149274"/>
              <a:gd name="connsiteX60" fmla="*/ 50207 w 941359"/>
              <a:gd name="connsiteY60" fmla="*/ 1878569 h 2149274"/>
              <a:gd name="connsiteX61" fmla="*/ 50207 w 941359"/>
              <a:gd name="connsiteY61" fmla="*/ 1914664 h 2149274"/>
              <a:gd name="connsiteX62" fmla="*/ 62238 w 941359"/>
              <a:gd name="connsiteY62" fmla="*/ 1925692 h 2149274"/>
              <a:gd name="connsiteX63" fmla="*/ 78280 w 941359"/>
              <a:gd name="connsiteY63" fmla="*/ 1996878 h 2149274"/>
              <a:gd name="connsiteX64" fmla="*/ 77277 w 941359"/>
              <a:gd name="connsiteY64" fmla="*/ 2026957 h 2149274"/>
              <a:gd name="connsiteX65" fmla="*/ 110364 w 941359"/>
              <a:gd name="connsiteY65" fmla="*/ 2054027 h 2149274"/>
              <a:gd name="connsiteX66" fmla="*/ 110365 w 941359"/>
              <a:gd name="connsiteY66" fmla="*/ 2102152 h 2149274"/>
              <a:gd name="connsiteX67" fmla="*/ 111367 w 941359"/>
              <a:gd name="connsiteY67" fmla="*/ 2098141 h 2149274"/>
              <a:gd name="connsiteX68" fmla="*/ 148464 w 941359"/>
              <a:gd name="connsiteY68" fmla="*/ 2119196 h 2149274"/>
              <a:gd name="connsiteX69" fmla="*/ 160496 w 941359"/>
              <a:gd name="connsiteY69" fmla="*/ 2145265 h 2149274"/>
              <a:gd name="connsiteX70" fmla="*/ 128412 w 941359"/>
              <a:gd name="connsiteY70" fmla="*/ 2149274 h 2149274"/>
              <a:gd name="connsiteX0" fmla="*/ 66246 w 941359"/>
              <a:gd name="connsiteY0" fmla="*/ 45767 h 2149274"/>
              <a:gd name="connsiteX1" fmla="*/ 101338 w 941359"/>
              <a:gd name="connsiteY1" fmla="*/ 91888 h 2149274"/>
              <a:gd name="connsiteX2" fmla="*/ 129412 w 941359"/>
              <a:gd name="connsiteY2" fmla="*/ 17694 h 2149274"/>
              <a:gd name="connsiteX3" fmla="*/ 180546 w 941359"/>
              <a:gd name="connsiteY3" fmla="*/ 50780 h 2149274"/>
              <a:gd name="connsiteX4" fmla="*/ 272788 w 941359"/>
              <a:gd name="connsiteY4" fmla="*/ 74844 h 2149274"/>
              <a:gd name="connsiteX5" fmla="*/ 440228 w 941359"/>
              <a:gd name="connsiteY5" fmla="*/ 6665 h 2149274"/>
              <a:gd name="connsiteX6" fmla="*/ 532470 w 941359"/>
              <a:gd name="connsiteY6" fmla="*/ 12680 h 2149274"/>
              <a:gd name="connsiteX7" fmla="*/ 706928 w 941359"/>
              <a:gd name="connsiteY7" fmla="*/ 95899 h 2149274"/>
              <a:gd name="connsiteX8" fmla="*/ 771096 w 941359"/>
              <a:gd name="connsiteY8" fmla="*/ 86875 h 2149274"/>
              <a:gd name="connsiteX9" fmla="*/ 809196 w 941359"/>
              <a:gd name="connsiteY9" fmla="*/ 507980 h 2149274"/>
              <a:gd name="connsiteX10" fmla="*/ 870357 w 941359"/>
              <a:gd name="connsiteY10" fmla="*/ 617267 h 2149274"/>
              <a:gd name="connsiteX11" fmla="*/ 940541 w 941359"/>
              <a:gd name="connsiteY11" fmla="*/ 757636 h 2149274"/>
              <a:gd name="connsiteX12" fmla="*/ 907454 w 941359"/>
              <a:gd name="connsiteY12" fmla="*/ 864917 h 2149274"/>
              <a:gd name="connsiteX13" fmla="*/ 888405 w 941359"/>
              <a:gd name="connsiteY13" fmla="*/ 933096 h 2149274"/>
              <a:gd name="connsiteX14" fmla="*/ 914473 w 941359"/>
              <a:gd name="connsiteY14" fmla="*/ 968188 h 2149274"/>
              <a:gd name="connsiteX15" fmla="*/ 915476 w 941359"/>
              <a:gd name="connsiteY15" fmla="*/ 1018319 h 2149274"/>
              <a:gd name="connsiteX16" fmla="*/ 878378 w 941359"/>
              <a:gd name="connsiteY16" fmla="*/ 1072462 h 2149274"/>
              <a:gd name="connsiteX17" fmla="*/ 891412 w 941359"/>
              <a:gd name="connsiteY17" fmla="*/ 1095523 h 2149274"/>
              <a:gd name="connsiteX18" fmla="*/ 686875 w 941359"/>
              <a:gd name="connsiteY18" fmla="*/ 1205812 h 2149274"/>
              <a:gd name="connsiteX19" fmla="*/ 771096 w 941359"/>
              <a:gd name="connsiteY19" fmla="*/ 1132620 h 2149274"/>
              <a:gd name="connsiteX20" fmla="*/ 646770 w 941359"/>
              <a:gd name="connsiteY20" fmla="*/ 1174730 h 2149274"/>
              <a:gd name="connsiteX21" fmla="*/ 662813 w 941359"/>
              <a:gd name="connsiteY21" fmla="*/ 1213833 h 2149274"/>
              <a:gd name="connsiteX22" fmla="*/ 596638 w 941359"/>
              <a:gd name="connsiteY22" fmla="*/ 1258950 h 2149274"/>
              <a:gd name="connsiteX23" fmla="*/ 595635 w 941359"/>
              <a:gd name="connsiteY23" fmla="*/ 1303067 h 2149274"/>
              <a:gd name="connsiteX24" fmla="*/ 466296 w 941359"/>
              <a:gd name="connsiteY24" fmla="*/ 1404332 h 2149274"/>
              <a:gd name="connsiteX25" fmla="*/ 411152 w 941359"/>
              <a:gd name="connsiteY25" fmla="*/ 1424386 h 2149274"/>
              <a:gd name="connsiteX26" fmla="*/ 462287 w 941359"/>
              <a:gd name="connsiteY26" fmla="*/ 1385282 h 2149274"/>
              <a:gd name="connsiteX27" fmla="*/ 347986 w 941359"/>
              <a:gd name="connsiteY27" fmla="*/ 1436417 h 2149274"/>
              <a:gd name="connsiteX28" fmla="*/ 360018 w 941359"/>
              <a:gd name="connsiteY28" fmla="*/ 1387287 h 2149274"/>
              <a:gd name="connsiteX29" fmla="*/ 298857 w 941359"/>
              <a:gd name="connsiteY29" fmla="*/ 1429398 h 2149274"/>
              <a:gd name="connsiteX30" fmla="*/ 264767 w 941359"/>
              <a:gd name="connsiteY30" fmla="*/ 1402327 h 2149274"/>
              <a:gd name="connsiteX31" fmla="*/ 244715 w 941359"/>
              <a:gd name="connsiteY31" fmla="*/ 1415362 h 2149274"/>
              <a:gd name="connsiteX32" fmla="*/ 303870 w 941359"/>
              <a:gd name="connsiteY32" fmla="*/ 1474516 h 2149274"/>
              <a:gd name="connsiteX33" fmla="*/ 250730 w 941359"/>
              <a:gd name="connsiteY33" fmla="*/ 1510611 h 2149274"/>
              <a:gd name="connsiteX34" fmla="*/ 242709 w 941359"/>
              <a:gd name="connsiteY34" fmla="*/ 1491561 h 2149274"/>
              <a:gd name="connsiteX35" fmla="*/ 206614 w 941359"/>
              <a:gd name="connsiteY35" fmla="*/ 1487550 h 2149274"/>
              <a:gd name="connsiteX36" fmla="*/ 216641 w 941359"/>
              <a:gd name="connsiteY36" fmla="*/ 1511614 h 2149274"/>
              <a:gd name="connsiteX37" fmla="*/ 143449 w 941359"/>
              <a:gd name="connsiteY37" fmla="*/ 1520636 h 2149274"/>
              <a:gd name="connsiteX38" fmla="*/ 163502 w 941359"/>
              <a:gd name="connsiteY38" fmla="*/ 1541692 h 2149274"/>
              <a:gd name="connsiteX39" fmla="*/ 120389 w 941359"/>
              <a:gd name="connsiteY39" fmla="*/ 1568762 h 2149274"/>
              <a:gd name="connsiteX40" fmla="*/ 136430 w 941359"/>
              <a:gd name="connsiteY40" fmla="*/ 1581794 h 2149274"/>
              <a:gd name="connsiteX41" fmla="*/ 160493 w 941359"/>
              <a:gd name="connsiteY41" fmla="*/ 1569764 h 2149274"/>
              <a:gd name="connsiteX42" fmla="*/ 127406 w 941359"/>
              <a:gd name="connsiteY42" fmla="*/ 1638944 h 2149274"/>
              <a:gd name="connsiteX43" fmla="*/ 104346 w 941359"/>
              <a:gd name="connsiteY43" fmla="*/ 1630923 h 2149274"/>
              <a:gd name="connsiteX44" fmla="*/ 84293 w 941359"/>
              <a:gd name="connsiteY44" fmla="*/ 1661001 h 2149274"/>
              <a:gd name="connsiteX45" fmla="*/ 109360 w 941359"/>
              <a:gd name="connsiteY45" fmla="*/ 1682057 h 2149274"/>
              <a:gd name="connsiteX46" fmla="*/ 107354 w 941359"/>
              <a:gd name="connsiteY46" fmla="*/ 1708124 h 2149274"/>
              <a:gd name="connsiteX47" fmla="*/ 83291 w 941359"/>
              <a:gd name="connsiteY47" fmla="*/ 1746224 h 2149274"/>
              <a:gd name="connsiteX48" fmla="*/ 94320 w 941359"/>
              <a:gd name="connsiteY48" fmla="*/ 1777305 h 2149274"/>
              <a:gd name="connsiteX49" fmla="*/ 89307 w 941359"/>
              <a:gd name="connsiteY49" fmla="*/ 1788333 h 2149274"/>
              <a:gd name="connsiteX50" fmla="*/ 52209 w 941359"/>
              <a:gd name="connsiteY50" fmla="*/ 1791340 h 2149274"/>
              <a:gd name="connsiteX51" fmla="*/ 64241 w 941359"/>
              <a:gd name="connsiteY51" fmla="*/ 1746221 h 2149274"/>
              <a:gd name="connsiteX52" fmla="*/ 47196 w 941359"/>
              <a:gd name="connsiteY52" fmla="*/ 1737198 h 2149274"/>
              <a:gd name="connsiteX53" fmla="*/ 47196 w 941359"/>
              <a:gd name="connsiteY53" fmla="*/ 1766274 h 2149274"/>
              <a:gd name="connsiteX54" fmla="*/ 30152 w 941359"/>
              <a:gd name="connsiteY54" fmla="*/ 1784322 h 2149274"/>
              <a:gd name="connsiteX55" fmla="*/ 2079 w 941359"/>
              <a:gd name="connsiteY55" fmla="*/ 1752238 h 2149274"/>
              <a:gd name="connsiteX56" fmla="*/ 2080 w 941359"/>
              <a:gd name="connsiteY56" fmla="*/ 1751235 h 2149274"/>
              <a:gd name="connsiteX57" fmla="*/ 25141 w 941359"/>
              <a:gd name="connsiteY57" fmla="*/ 1812395 h 2149274"/>
              <a:gd name="connsiteX58" fmla="*/ 71261 w 941359"/>
              <a:gd name="connsiteY58" fmla="*/ 1806379 h 2149274"/>
              <a:gd name="connsiteX59" fmla="*/ 70259 w 941359"/>
              <a:gd name="connsiteY59" fmla="*/ 1858516 h 2149274"/>
              <a:gd name="connsiteX60" fmla="*/ 50207 w 941359"/>
              <a:gd name="connsiteY60" fmla="*/ 1878569 h 2149274"/>
              <a:gd name="connsiteX61" fmla="*/ 50207 w 941359"/>
              <a:gd name="connsiteY61" fmla="*/ 1914664 h 2149274"/>
              <a:gd name="connsiteX62" fmla="*/ 62238 w 941359"/>
              <a:gd name="connsiteY62" fmla="*/ 1925692 h 2149274"/>
              <a:gd name="connsiteX63" fmla="*/ 78280 w 941359"/>
              <a:gd name="connsiteY63" fmla="*/ 1996878 h 2149274"/>
              <a:gd name="connsiteX64" fmla="*/ 77277 w 941359"/>
              <a:gd name="connsiteY64" fmla="*/ 2026957 h 2149274"/>
              <a:gd name="connsiteX65" fmla="*/ 110364 w 941359"/>
              <a:gd name="connsiteY65" fmla="*/ 2054027 h 2149274"/>
              <a:gd name="connsiteX66" fmla="*/ 110365 w 941359"/>
              <a:gd name="connsiteY66" fmla="*/ 2102152 h 2149274"/>
              <a:gd name="connsiteX67" fmla="*/ 111367 w 941359"/>
              <a:gd name="connsiteY67" fmla="*/ 2098141 h 2149274"/>
              <a:gd name="connsiteX68" fmla="*/ 148464 w 941359"/>
              <a:gd name="connsiteY68" fmla="*/ 2119196 h 2149274"/>
              <a:gd name="connsiteX69" fmla="*/ 160496 w 941359"/>
              <a:gd name="connsiteY69" fmla="*/ 2145265 h 2149274"/>
              <a:gd name="connsiteX70" fmla="*/ 128412 w 941359"/>
              <a:gd name="connsiteY70" fmla="*/ 2149274 h 2149274"/>
              <a:gd name="connsiteX71" fmla="*/ 125404 w 941359"/>
              <a:gd name="connsiteY71" fmla="*/ 2143259 h 2149274"/>
              <a:gd name="connsiteX0" fmla="*/ 66246 w 941359"/>
              <a:gd name="connsiteY0" fmla="*/ 45767 h 2187404"/>
              <a:gd name="connsiteX1" fmla="*/ 101338 w 941359"/>
              <a:gd name="connsiteY1" fmla="*/ 91888 h 2187404"/>
              <a:gd name="connsiteX2" fmla="*/ 129412 w 941359"/>
              <a:gd name="connsiteY2" fmla="*/ 17694 h 2187404"/>
              <a:gd name="connsiteX3" fmla="*/ 180546 w 941359"/>
              <a:gd name="connsiteY3" fmla="*/ 50780 h 2187404"/>
              <a:gd name="connsiteX4" fmla="*/ 272788 w 941359"/>
              <a:gd name="connsiteY4" fmla="*/ 74844 h 2187404"/>
              <a:gd name="connsiteX5" fmla="*/ 440228 w 941359"/>
              <a:gd name="connsiteY5" fmla="*/ 6665 h 2187404"/>
              <a:gd name="connsiteX6" fmla="*/ 532470 w 941359"/>
              <a:gd name="connsiteY6" fmla="*/ 12680 h 2187404"/>
              <a:gd name="connsiteX7" fmla="*/ 706928 w 941359"/>
              <a:gd name="connsiteY7" fmla="*/ 95899 h 2187404"/>
              <a:gd name="connsiteX8" fmla="*/ 771096 w 941359"/>
              <a:gd name="connsiteY8" fmla="*/ 86875 h 2187404"/>
              <a:gd name="connsiteX9" fmla="*/ 809196 w 941359"/>
              <a:gd name="connsiteY9" fmla="*/ 507980 h 2187404"/>
              <a:gd name="connsiteX10" fmla="*/ 870357 w 941359"/>
              <a:gd name="connsiteY10" fmla="*/ 617267 h 2187404"/>
              <a:gd name="connsiteX11" fmla="*/ 940541 w 941359"/>
              <a:gd name="connsiteY11" fmla="*/ 757636 h 2187404"/>
              <a:gd name="connsiteX12" fmla="*/ 907454 w 941359"/>
              <a:gd name="connsiteY12" fmla="*/ 864917 h 2187404"/>
              <a:gd name="connsiteX13" fmla="*/ 888405 w 941359"/>
              <a:gd name="connsiteY13" fmla="*/ 933096 h 2187404"/>
              <a:gd name="connsiteX14" fmla="*/ 914473 w 941359"/>
              <a:gd name="connsiteY14" fmla="*/ 968188 h 2187404"/>
              <a:gd name="connsiteX15" fmla="*/ 915476 w 941359"/>
              <a:gd name="connsiteY15" fmla="*/ 1018319 h 2187404"/>
              <a:gd name="connsiteX16" fmla="*/ 878378 w 941359"/>
              <a:gd name="connsiteY16" fmla="*/ 1072462 h 2187404"/>
              <a:gd name="connsiteX17" fmla="*/ 891412 w 941359"/>
              <a:gd name="connsiteY17" fmla="*/ 1095523 h 2187404"/>
              <a:gd name="connsiteX18" fmla="*/ 686875 w 941359"/>
              <a:gd name="connsiteY18" fmla="*/ 1205812 h 2187404"/>
              <a:gd name="connsiteX19" fmla="*/ 771096 w 941359"/>
              <a:gd name="connsiteY19" fmla="*/ 1132620 h 2187404"/>
              <a:gd name="connsiteX20" fmla="*/ 646770 w 941359"/>
              <a:gd name="connsiteY20" fmla="*/ 1174730 h 2187404"/>
              <a:gd name="connsiteX21" fmla="*/ 662813 w 941359"/>
              <a:gd name="connsiteY21" fmla="*/ 1213833 h 2187404"/>
              <a:gd name="connsiteX22" fmla="*/ 596638 w 941359"/>
              <a:gd name="connsiteY22" fmla="*/ 1258950 h 2187404"/>
              <a:gd name="connsiteX23" fmla="*/ 595635 w 941359"/>
              <a:gd name="connsiteY23" fmla="*/ 1303067 h 2187404"/>
              <a:gd name="connsiteX24" fmla="*/ 466296 w 941359"/>
              <a:gd name="connsiteY24" fmla="*/ 1404332 h 2187404"/>
              <a:gd name="connsiteX25" fmla="*/ 411152 w 941359"/>
              <a:gd name="connsiteY25" fmla="*/ 1424386 h 2187404"/>
              <a:gd name="connsiteX26" fmla="*/ 462287 w 941359"/>
              <a:gd name="connsiteY26" fmla="*/ 1385282 h 2187404"/>
              <a:gd name="connsiteX27" fmla="*/ 347986 w 941359"/>
              <a:gd name="connsiteY27" fmla="*/ 1436417 h 2187404"/>
              <a:gd name="connsiteX28" fmla="*/ 360018 w 941359"/>
              <a:gd name="connsiteY28" fmla="*/ 1387287 h 2187404"/>
              <a:gd name="connsiteX29" fmla="*/ 298857 w 941359"/>
              <a:gd name="connsiteY29" fmla="*/ 1429398 h 2187404"/>
              <a:gd name="connsiteX30" fmla="*/ 264767 w 941359"/>
              <a:gd name="connsiteY30" fmla="*/ 1402327 h 2187404"/>
              <a:gd name="connsiteX31" fmla="*/ 244715 w 941359"/>
              <a:gd name="connsiteY31" fmla="*/ 1415362 h 2187404"/>
              <a:gd name="connsiteX32" fmla="*/ 303870 w 941359"/>
              <a:gd name="connsiteY32" fmla="*/ 1474516 h 2187404"/>
              <a:gd name="connsiteX33" fmla="*/ 250730 w 941359"/>
              <a:gd name="connsiteY33" fmla="*/ 1510611 h 2187404"/>
              <a:gd name="connsiteX34" fmla="*/ 242709 w 941359"/>
              <a:gd name="connsiteY34" fmla="*/ 1491561 h 2187404"/>
              <a:gd name="connsiteX35" fmla="*/ 206614 w 941359"/>
              <a:gd name="connsiteY35" fmla="*/ 1487550 h 2187404"/>
              <a:gd name="connsiteX36" fmla="*/ 216641 w 941359"/>
              <a:gd name="connsiteY36" fmla="*/ 1511614 h 2187404"/>
              <a:gd name="connsiteX37" fmla="*/ 143449 w 941359"/>
              <a:gd name="connsiteY37" fmla="*/ 1520636 h 2187404"/>
              <a:gd name="connsiteX38" fmla="*/ 163502 w 941359"/>
              <a:gd name="connsiteY38" fmla="*/ 1541692 h 2187404"/>
              <a:gd name="connsiteX39" fmla="*/ 120389 w 941359"/>
              <a:gd name="connsiteY39" fmla="*/ 1568762 h 2187404"/>
              <a:gd name="connsiteX40" fmla="*/ 136430 w 941359"/>
              <a:gd name="connsiteY40" fmla="*/ 1581794 h 2187404"/>
              <a:gd name="connsiteX41" fmla="*/ 160493 w 941359"/>
              <a:gd name="connsiteY41" fmla="*/ 1569764 h 2187404"/>
              <a:gd name="connsiteX42" fmla="*/ 127406 w 941359"/>
              <a:gd name="connsiteY42" fmla="*/ 1638944 h 2187404"/>
              <a:gd name="connsiteX43" fmla="*/ 104346 w 941359"/>
              <a:gd name="connsiteY43" fmla="*/ 1630923 h 2187404"/>
              <a:gd name="connsiteX44" fmla="*/ 84293 w 941359"/>
              <a:gd name="connsiteY44" fmla="*/ 1661001 h 2187404"/>
              <a:gd name="connsiteX45" fmla="*/ 109360 w 941359"/>
              <a:gd name="connsiteY45" fmla="*/ 1682057 h 2187404"/>
              <a:gd name="connsiteX46" fmla="*/ 107354 w 941359"/>
              <a:gd name="connsiteY46" fmla="*/ 1708124 h 2187404"/>
              <a:gd name="connsiteX47" fmla="*/ 83291 w 941359"/>
              <a:gd name="connsiteY47" fmla="*/ 1746224 h 2187404"/>
              <a:gd name="connsiteX48" fmla="*/ 94320 w 941359"/>
              <a:gd name="connsiteY48" fmla="*/ 1777305 h 2187404"/>
              <a:gd name="connsiteX49" fmla="*/ 89307 w 941359"/>
              <a:gd name="connsiteY49" fmla="*/ 1788333 h 2187404"/>
              <a:gd name="connsiteX50" fmla="*/ 52209 w 941359"/>
              <a:gd name="connsiteY50" fmla="*/ 1791340 h 2187404"/>
              <a:gd name="connsiteX51" fmla="*/ 64241 w 941359"/>
              <a:gd name="connsiteY51" fmla="*/ 1746221 h 2187404"/>
              <a:gd name="connsiteX52" fmla="*/ 47196 w 941359"/>
              <a:gd name="connsiteY52" fmla="*/ 1737198 h 2187404"/>
              <a:gd name="connsiteX53" fmla="*/ 47196 w 941359"/>
              <a:gd name="connsiteY53" fmla="*/ 1766274 h 2187404"/>
              <a:gd name="connsiteX54" fmla="*/ 30152 w 941359"/>
              <a:gd name="connsiteY54" fmla="*/ 1784322 h 2187404"/>
              <a:gd name="connsiteX55" fmla="*/ 2079 w 941359"/>
              <a:gd name="connsiteY55" fmla="*/ 1752238 h 2187404"/>
              <a:gd name="connsiteX56" fmla="*/ 2080 w 941359"/>
              <a:gd name="connsiteY56" fmla="*/ 1751235 h 2187404"/>
              <a:gd name="connsiteX57" fmla="*/ 25141 w 941359"/>
              <a:gd name="connsiteY57" fmla="*/ 1812395 h 2187404"/>
              <a:gd name="connsiteX58" fmla="*/ 71261 w 941359"/>
              <a:gd name="connsiteY58" fmla="*/ 1806379 h 2187404"/>
              <a:gd name="connsiteX59" fmla="*/ 70259 w 941359"/>
              <a:gd name="connsiteY59" fmla="*/ 1858516 h 2187404"/>
              <a:gd name="connsiteX60" fmla="*/ 50207 w 941359"/>
              <a:gd name="connsiteY60" fmla="*/ 1878569 h 2187404"/>
              <a:gd name="connsiteX61" fmla="*/ 50207 w 941359"/>
              <a:gd name="connsiteY61" fmla="*/ 1914664 h 2187404"/>
              <a:gd name="connsiteX62" fmla="*/ 62238 w 941359"/>
              <a:gd name="connsiteY62" fmla="*/ 1925692 h 2187404"/>
              <a:gd name="connsiteX63" fmla="*/ 78280 w 941359"/>
              <a:gd name="connsiteY63" fmla="*/ 1996878 h 2187404"/>
              <a:gd name="connsiteX64" fmla="*/ 77277 w 941359"/>
              <a:gd name="connsiteY64" fmla="*/ 2026957 h 2187404"/>
              <a:gd name="connsiteX65" fmla="*/ 110364 w 941359"/>
              <a:gd name="connsiteY65" fmla="*/ 2054027 h 2187404"/>
              <a:gd name="connsiteX66" fmla="*/ 110365 w 941359"/>
              <a:gd name="connsiteY66" fmla="*/ 2102152 h 2187404"/>
              <a:gd name="connsiteX67" fmla="*/ 111367 w 941359"/>
              <a:gd name="connsiteY67" fmla="*/ 2098141 h 2187404"/>
              <a:gd name="connsiteX68" fmla="*/ 148464 w 941359"/>
              <a:gd name="connsiteY68" fmla="*/ 2119196 h 2187404"/>
              <a:gd name="connsiteX69" fmla="*/ 160496 w 941359"/>
              <a:gd name="connsiteY69" fmla="*/ 2145265 h 2187404"/>
              <a:gd name="connsiteX70" fmla="*/ 128412 w 941359"/>
              <a:gd name="connsiteY70" fmla="*/ 2149274 h 2187404"/>
              <a:gd name="connsiteX71" fmla="*/ 91315 w 941359"/>
              <a:gd name="connsiteY71" fmla="*/ 2187375 h 2187404"/>
              <a:gd name="connsiteX0" fmla="*/ 66246 w 941359"/>
              <a:gd name="connsiteY0" fmla="*/ 45767 h 2182395"/>
              <a:gd name="connsiteX1" fmla="*/ 101338 w 941359"/>
              <a:gd name="connsiteY1" fmla="*/ 91888 h 2182395"/>
              <a:gd name="connsiteX2" fmla="*/ 129412 w 941359"/>
              <a:gd name="connsiteY2" fmla="*/ 17694 h 2182395"/>
              <a:gd name="connsiteX3" fmla="*/ 180546 w 941359"/>
              <a:gd name="connsiteY3" fmla="*/ 50780 h 2182395"/>
              <a:gd name="connsiteX4" fmla="*/ 272788 w 941359"/>
              <a:gd name="connsiteY4" fmla="*/ 74844 h 2182395"/>
              <a:gd name="connsiteX5" fmla="*/ 440228 w 941359"/>
              <a:gd name="connsiteY5" fmla="*/ 6665 h 2182395"/>
              <a:gd name="connsiteX6" fmla="*/ 532470 w 941359"/>
              <a:gd name="connsiteY6" fmla="*/ 12680 h 2182395"/>
              <a:gd name="connsiteX7" fmla="*/ 706928 w 941359"/>
              <a:gd name="connsiteY7" fmla="*/ 95899 h 2182395"/>
              <a:gd name="connsiteX8" fmla="*/ 771096 w 941359"/>
              <a:gd name="connsiteY8" fmla="*/ 86875 h 2182395"/>
              <a:gd name="connsiteX9" fmla="*/ 809196 w 941359"/>
              <a:gd name="connsiteY9" fmla="*/ 507980 h 2182395"/>
              <a:gd name="connsiteX10" fmla="*/ 870357 w 941359"/>
              <a:gd name="connsiteY10" fmla="*/ 617267 h 2182395"/>
              <a:gd name="connsiteX11" fmla="*/ 940541 w 941359"/>
              <a:gd name="connsiteY11" fmla="*/ 757636 h 2182395"/>
              <a:gd name="connsiteX12" fmla="*/ 907454 w 941359"/>
              <a:gd name="connsiteY12" fmla="*/ 864917 h 2182395"/>
              <a:gd name="connsiteX13" fmla="*/ 888405 w 941359"/>
              <a:gd name="connsiteY13" fmla="*/ 933096 h 2182395"/>
              <a:gd name="connsiteX14" fmla="*/ 914473 w 941359"/>
              <a:gd name="connsiteY14" fmla="*/ 968188 h 2182395"/>
              <a:gd name="connsiteX15" fmla="*/ 915476 w 941359"/>
              <a:gd name="connsiteY15" fmla="*/ 1018319 h 2182395"/>
              <a:gd name="connsiteX16" fmla="*/ 878378 w 941359"/>
              <a:gd name="connsiteY16" fmla="*/ 1072462 h 2182395"/>
              <a:gd name="connsiteX17" fmla="*/ 891412 w 941359"/>
              <a:gd name="connsiteY17" fmla="*/ 1095523 h 2182395"/>
              <a:gd name="connsiteX18" fmla="*/ 686875 w 941359"/>
              <a:gd name="connsiteY18" fmla="*/ 1205812 h 2182395"/>
              <a:gd name="connsiteX19" fmla="*/ 771096 w 941359"/>
              <a:gd name="connsiteY19" fmla="*/ 1132620 h 2182395"/>
              <a:gd name="connsiteX20" fmla="*/ 646770 w 941359"/>
              <a:gd name="connsiteY20" fmla="*/ 1174730 h 2182395"/>
              <a:gd name="connsiteX21" fmla="*/ 662813 w 941359"/>
              <a:gd name="connsiteY21" fmla="*/ 1213833 h 2182395"/>
              <a:gd name="connsiteX22" fmla="*/ 596638 w 941359"/>
              <a:gd name="connsiteY22" fmla="*/ 1258950 h 2182395"/>
              <a:gd name="connsiteX23" fmla="*/ 595635 w 941359"/>
              <a:gd name="connsiteY23" fmla="*/ 1303067 h 2182395"/>
              <a:gd name="connsiteX24" fmla="*/ 466296 w 941359"/>
              <a:gd name="connsiteY24" fmla="*/ 1404332 h 2182395"/>
              <a:gd name="connsiteX25" fmla="*/ 411152 w 941359"/>
              <a:gd name="connsiteY25" fmla="*/ 1424386 h 2182395"/>
              <a:gd name="connsiteX26" fmla="*/ 462287 w 941359"/>
              <a:gd name="connsiteY26" fmla="*/ 1385282 h 2182395"/>
              <a:gd name="connsiteX27" fmla="*/ 347986 w 941359"/>
              <a:gd name="connsiteY27" fmla="*/ 1436417 h 2182395"/>
              <a:gd name="connsiteX28" fmla="*/ 360018 w 941359"/>
              <a:gd name="connsiteY28" fmla="*/ 1387287 h 2182395"/>
              <a:gd name="connsiteX29" fmla="*/ 298857 w 941359"/>
              <a:gd name="connsiteY29" fmla="*/ 1429398 h 2182395"/>
              <a:gd name="connsiteX30" fmla="*/ 264767 w 941359"/>
              <a:gd name="connsiteY30" fmla="*/ 1402327 h 2182395"/>
              <a:gd name="connsiteX31" fmla="*/ 244715 w 941359"/>
              <a:gd name="connsiteY31" fmla="*/ 1415362 h 2182395"/>
              <a:gd name="connsiteX32" fmla="*/ 303870 w 941359"/>
              <a:gd name="connsiteY32" fmla="*/ 1474516 h 2182395"/>
              <a:gd name="connsiteX33" fmla="*/ 250730 w 941359"/>
              <a:gd name="connsiteY33" fmla="*/ 1510611 h 2182395"/>
              <a:gd name="connsiteX34" fmla="*/ 242709 w 941359"/>
              <a:gd name="connsiteY34" fmla="*/ 1491561 h 2182395"/>
              <a:gd name="connsiteX35" fmla="*/ 206614 w 941359"/>
              <a:gd name="connsiteY35" fmla="*/ 1487550 h 2182395"/>
              <a:gd name="connsiteX36" fmla="*/ 216641 w 941359"/>
              <a:gd name="connsiteY36" fmla="*/ 1511614 h 2182395"/>
              <a:gd name="connsiteX37" fmla="*/ 143449 w 941359"/>
              <a:gd name="connsiteY37" fmla="*/ 1520636 h 2182395"/>
              <a:gd name="connsiteX38" fmla="*/ 163502 w 941359"/>
              <a:gd name="connsiteY38" fmla="*/ 1541692 h 2182395"/>
              <a:gd name="connsiteX39" fmla="*/ 120389 w 941359"/>
              <a:gd name="connsiteY39" fmla="*/ 1568762 h 2182395"/>
              <a:gd name="connsiteX40" fmla="*/ 136430 w 941359"/>
              <a:gd name="connsiteY40" fmla="*/ 1581794 h 2182395"/>
              <a:gd name="connsiteX41" fmla="*/ 160493 w 941359"/>
              <a:gd name="connsiteY41" fmla="*/ 1569764 h 2182395"/>
              <a:gd name="connsiteX42" fmla="*/ 127406 w 941359"/>
              <a:gd name="connsiteY42" fmla="*/ 1638944 h 2182395"/>
              <a:gd name="connsiteX43" fmla="*/ 104346 w 941359"/>
              <a:gd name="connsiteY43" fmla="*/ 1630923 h 2182395"/>
              <a:gd name="connsiteX44" fmla="*/ 84293 w 941359"/>
              <a:gd name="connsiteY44" fmla="*/ 1661001 h 2182395"/>
              <a:gd name="connsiteX45" fmla="*/ 109360 w 941359"/>
              <a:gd name="connsiteY45" fmla="*/ 1682057 h 2182395"/>
              <a:gd name="connsiteX46" fmla="*/ 107354 w 941359"/>
              <a:gd name="connsiteY46" fmla="*/ 1708124 h 2182395"/>
              <a:gd name="connsiteX47" fmla="*/ 83291 w 941359"/>
              <a:gd name="connsiteY47" fmla="*/ 1746224 h 2182395"/>
              <a:gd name="connsiteX48" fmla="*/ 94320 w 941359"/>
              <a:gd name="connsiteY48" fmla="*/ 1777305 h 2182395"/>
              <a:gd name="connsiteX49" fmla="*/ 89307 w 941359"/>
              <a:gd name="connsiteY49" fmla="*/ 1788333 h 2182395"/>
              <a:gd name="connsiteX50" fmla="*/ 52209 w 941359"/>
              <a:gd name="connsiteY50" fmla="*/ 1791340 h 2182395"/>
              <a:gd name="connsiteX51" fmla="*/ 64241 w 941359"/>
              <a:gd name="connsiteY51" fmla="*/ 1746221 h 2182395"/>
              <a:gd name="connsiteX52" fmla="*/ 47196 w 941359"/>
              <a:gd name="connsiteY52" fmla="*/ 1737198 h 2182395"/>
              <a:gd name="connsiteX53" fmla="*/ 47196 w 941359"/>
              <a:gd name="connsiteY53" fmla="*/ 1766274 h 2182395"/>
              <a:gd name="connsiteX54" fmla="*/ 30152 w 941359"/>
              <a:gd name="connsiteY54" fmla="*/ 1784322 h 2182395"/>
              <a:gd name="connsiteX55" fmla="*/ 2079 w 941359"/>
              <a:gd name="connsiteY55" fmla="*/ 1752238 h 2182395"/>
              <a:gd name="connsiteX56" fmla="*/ 2080 w 941359"/>
              <a:gd name="connsiteY56" fmla="*/ 1751235 h 2182395"/>
              <a:gd name="connsiteX57" fmla="*/ 25141 w 941359"/>
              <a:gd name="connsiteY57" fmla="*/ 1812395 h 2182395"/>
              <a:gd name="connsiteX58" fmla="*/ 71261 w 941359"/>
              <a:gd name="connsiteY58" fmla="*/ 1806379 h 2182395"/>
              <a:gd name="connsiteX59" fmla="*/ 70259 w 941359"/>
              <a:gd name="connsiteY59" fmla="*/ 1858516 h 2182395"/>
              <a:gd name="connsiteX60" fmla="*/ 50207 w 941359"/>
              <a:gd name="connsiteY60" fmla="*/ 1878569 h 2182395"/>
              <a:gd name="connsiteX61" fmla="*/ 50207 w 941359"/>
              <a:gd name="connsiteY61" fmla="*/ 1914664 h 2182395"/>
              <a:gd name="connsiteX62" fmla="*/ 62238 w 941359"/>
              <a:gd name="connsiteY62" fmla="*/ 1925692 h 2182395"/>
              <a:gd name="connsiteX63" fmla="*/ 78280 w 941359"/>
              <a:gd name="connsiteY63" fmla="*/ 1996878 h 2182395"/>
              <a:gd name="connsiteX64" fmla="*/ 77277 w 941359"/>
              <a:gd name="connsiteY64" fmla="*/ 2026957 h 2182395"/>
              <a:gd name="connsiteX65" fmla="*/ 110364 w 941359"/>
              <a:gd name="connsiteY65" fmla="*/ 2054027 h 2182395"/>
              <a:gd name="connsiteX66" fmla="*/ 110365 w 941359"/>
              <a:gd name="connsiteY66" fmla="*/ 2102152 h 2182395"/>
              <a:gd name="connsiteX67" fmla="*/ 111367 w 941359"/>
              <a:gd name="connsiteY67" fmla="*/ 2098141 h 2182395"/>
              <a:gd name="connsiteX68" fmla="*/ 148464 w 941359"/>
              <a:gd name="connsiteY68" fmla="*/ 2119196 h 2182395"/>
              <a:gd name="connsiteX69" fmla="*/ 160496 w 941359"/>
              <a:gd name="connsiteY69" fmla="*/ 2145265 h 2182395"/>
              <a:gd name="connsiteX70" fmla="*/ 128412 w 941359"/>
              <a:gd name="connsiteY70" fmla="*/ 2149274 h 2182395"/>
              <a:gd name="connsiteX71" fmla="*/ 88307 w 941359"/>
              <a:gd name="connsiteY71" fmla="*/ 2182362 h 2182395"/>
              <a:gd name="connsiteX0" fmla="*/ 66246 w 941359"/>
              <a:gd name="connsiteY0" fmla="*/ 45767 h 2184305"/>
              <a:gd name="connsiteX1" fmla="*/ 101338 w 941359"/>
              <a:gd name="connsiteY1" fmla="*/ 91888 h 2184305"/>
              <a:gd name="connsiteX2" fmla="*/ 129412 w 941359"/>
              <a:gd name="connsiteY2" fmla="*/ 17694 h 2184305"/>
              <a:gd name="connsiteX3" fmla="*/ 180546 w 941359"/>
              <a:gd name="connsiteY3" fmla="*/ 50780 h 2184305"/>
              <a:gd name="connsiteX4" fmla="*/ 272788 w 941359"/>
              <a:gd name="connsiteY4" fmla="*/ 74844 h 2184305"/>
              <a:gd name="connsiteX5" fmla="*/ 440228 w 941359"/>
              <a:gd name="connsiteY5" fmla="*/ 6665 h 2184305"/>
              <a:gd name="connsiteX6" fmla="*/ 532470 w 941359"/>
              <a:gd name="connsiteY6" fmla="*/ 12680 h 2184305"/>
              <a:gd name="connsiteX7" fmla="*/ 706928 w 941359"/>
              <a:gd name="connsiteY7" fmla="*/ 95899 h 2184305"/>
              <a:gd name="connsiteX8" fmla="*/ 771096 w 941359"/>
              <a:gd name="connsiteY8" fmla="*/ 86875 h 2184305"/>
              <a:gd name="connsiteX9" fmla="*/ 809196 w 941359"/>
              <a:gd name="connsiteY9" fmla="*/ 507980 h 2184305"/>
              <a:gd name="connsiteX10" fmla="*/ 870357 w 941359"/>
              <a:gd name="connsiteY10" fmla="*/ 617267 h 2184305"/>
              <a:gd name="connsiteX11" fmla="*/ 940541 w 941359"/>
              <a:gd name="connsiteY11" fmla="*/ 757636 h 2184305"/>
              <a:gd name="connsiteX12" fmla="*/ 907454 w 941359"/>
              <a:gd name="connsiteY12" fmla="*/ 864917 h 2184305"/>
              <a:gd name="connsiteX13" fmla="*/ 888405 w 941359"/>
              <a:gd name="connsiteY13" fmla="*/ 933096 h 2184305"/>
              <a:gd name="connsiteX14" fmla="*/ 914473 w 941359"/>
              <a:gd name="connsiteY14" fmla="*/ 968188 h 2184305"/>
              <a:gd name="connsiteX15" fmla="*/ 915476 w 941359"/>
              <a:gd name="connsiteY15" fmla="*/ 1018319 h 2184305"/>
              <a:gd name="connsiteX16" fmla="*/ 878378 w 941359"/>
              <a:gd name="connsiteY16" fmla="*/ 1072462 h 2184305"/>
              <a:gd name="connsiteX17" fmla="*/ 891412 w 941359"/>
              <a:gd name="connsiteY17" fmla="*/ 1095523 h 2184305"/>
              <a:gd name="connsiteX18" fmla="*/ 686875 w 941359"/>
              <a:gd name="connsiteY18" fmla="*/ 1205812 h 2184305"/>
              <a:gd name="connsiteX19" fmla="*/ 771096 w 941359"/>
              <a:gd name="connsiteY19" fmla="*/ 1132620 h 2184305"/>
              <a:gd name="connsiteX20" fmla="*/ 646770 w 941359"/>
              <a:gd name="connsiteY20" fmla="*/ 1174730 h 2184305"/>
              <a:gd name="connsiteX21" fmla="*/ 662813 w 941359"/>
              <a:gd name="connsiteY21" fmla="*/ 1213833 h 2184305"/>
              <a:gd name="connsiteX22" fmla="*/ 596638 w 941359"/>
              <a:gd name="connsiteY22" fmla="*/ 1258950 h 2184305"/>
              <a:gd name="connsiteX23" fmla="*/ 595635 w 941359"/>
              <a:gd name="connsiteY23" fmla="*/ 1303067 h 2184305"/>
              <a:gd name="connsiteX24" fmla="*/ 466296 w 941359"/>
              <a:gd name="connsiteY24" fmla="*/ 1404332 h 2184305"/>
              <a:gd name="connsiteX25" fmla="*/ 411152 w 941359"/>
              <a:gd name="connsiteY25" fmla="*/ 1424386 h 2184305"/>
              <a:gd name="connsiteX26" fmla="*/ 462287 w 941359"/>
              <a:gd name="connsiteY26" fmla="*/ 1385282 h 2184305"/>
              <a:gd name="connsiteX27" fmla="*/ 347986 w 941359"/>
              <a:gd name="connsiteY27" fmla="*/ 1436417 h 2184305"/>
              <a:gd name="connsiteX28" fmla="*/ 360018 w 941359"/>
              <a:gd name="connsiteY28" fmla="*/ 1387287 h 2184305"/>
              <a:gd name="connsiteX29" fmla="*/ 298857 w 941359"/>
              <a:gd name="connsiteY29" fmla="*/ 1429398 h 2184305"/>
              <a:gd name="connsiteX30" fmla="*/ 264767 w 941359"/>
              <a:gd name="connsiteY30" fmla="*/ 1402327 h 2184305"/>
              <a:gd name="connsiteX31" fmla="*/ 244715 w 941359"/>
              <a:gd name="connsiteY31" fmla="*/ 1415362 h 2184305"/>
              <a:gd name="connsiteX32" fmla="*/ 303870 w 941359"/>
              <a:gd name="connsiteY32" fmla="*/ 1474516 h 2184305"/>
              <a:gd name="connsiteX33" fmla="*/ 250730 w 941359"/>
              <a:gd name="connsiteY33" fmla="*/ 1510611 h 2184305"/>
              <a:gd name="connsiteX34" fmla="*/ 242709 w 941359"/>
              <a:gd name="connsiteY34" fmla="*/ 1491561 h 2184305"/>
              <a:gd name="connsiteX35" fmla="*/ 206614 w 941359"/>
              <a:gd name="connsiteY35" fmla="*/ 1487550 h 2184305"/>
              <a:gd name="connsiteX36" fmla="*/ 216641 w 941359"/>
              <a:gd name="connsiteY36" fmla="*/ 1511614 h 2184305"/>
              <a:gd name="connsiteX37" fmla="*/ 143449 w 941359"/>
              <a:gd name="connsiteY37" fmla="*/ 1520636 h 2184305"/>
              <a:gd name="connsiteX38" fmla="*/ 163502 w 941359"/>
              <a:gd name="connsiteY38" fmla="*/ 1541692 h 2184305"/>
              <a:gd name="connsiteX39" fmla="*/ 120389 w 941359"/>
              <a:gd name="connsiteY39" fmla="*/ 1568762 h 2184305"/>
              <a:gd name="connsiteX40" fmla="*/ 136430 w 941359"/>
              <a:gd name="connsiteY40" fmla="*/ 1581794 h 2184305"/>
              <a:gd name="connsiteX41" fmla="*/ 160493 w 941359"/>
              <a:gd name="connsiteY41" fmla="*/ 1569764 h 2184305"/>
              <a:gd name="connsiteX42" fmla="*/ 127406 w 941359"/>
              <a:gd name="connsiteY42" fmla="*/ 1638944 h 2184305"/>
              <a:gd name="connsiteX43" fmla="*/ 104346 w 941359"/>
              <a:gd name="connsiteY43" fmla="*/ 1630923 h 2184305"/>
              <a:gd name="connsiteX44" fmla="*/ 84293 w 941359"/>
              <a:gd name="connsiteY44" fmla="*/ 1661001 h 2184305"/>
              <a:gd name="connsiteX45" fmla="*/ 109360 w 941359"/>
              <a:gd name="connsiteY45" fmla="*/ 1682057 h 2184305"/>
              <a:gd name="connsiteX46" fmla="*/ 107354 w 941359"/>
              <a:gd name="connsiteY46" fmla="*/ 1708124 h 2184305"/>
              <a:gd name="connsiteX47" fmla="*/ 83291 w 941359"/>
              <a:gd name="connsiteY47" fmla="*/ 1746224 h 2184305"/>
              <a:gd name="connsiteX48" fmla="*/ 94320 w 941359"/>
              <a:gd name="connsiteY48" fmla="*/ 1777305 h 2184305"/>
              <a:gd name="connsiteX49" fmla="*/ 89307 w 941359"/>
              <a:gd name="connsiteY49" fmla="*/ 1788333 h 2184305"/>
              <a:gd name="connsiteX50" fmla="*/ 52209 w 941359"/>
              <a:gd name="connsiteY50" fmla="*/ 1791340 h 2184305"/>
              <a:gd name="connsiteX51" fmla="*/ 64241 w 941359"/>
              <a:gd name="connsiteY51" fmla="*/ 1746221 h 2184305"/>
              <a:gd name="connsiteX52" fmla="*/ 47196 w 941359"/>
              <a:gd name="connsiteY52" fmla="*/ 1737198 h 2184305"/>
              <a:gd name="connsiteX53" fmla="*/ 47196 w 941359"/>
              <a:gd name="connsiteY53" fmla="*/ 1766274 h 2184305"/>
              <a:gd name="connsiteX54" fmla="*/ 30152 w 941359"/>
              <a:gd name="connsiteY54" fmla="*/ 1784322 h 2184305"/>
              <a:gd name="connsiteX55" fmla="*/ 2079 w 941359"/>
              <a:gd name="connsiteY55" fmla="*/ 1752238 h 2184305"/>
              <a:gd name="connsiteX56" fmla="*/ 2080 w 941359"/>
              <a:gd name="connsiteY56" fmla="*/ 1751235 h 2184305"/>
              <a:gd name="connsiteX57" fmla="*/ 25141 w 941359"/>
              <a:gd name="connsiteY57" fmla="*/ 1812395 h 2184305"/>
              <a:gd name="connsiteX58" fmla="*/ 71261 w 941359"/>
              <a:gd name="connsiteY58" fmla="*/ 1806379 h 2184305"/>
              <a:gd name="connsiteX59" fmla="*/ 70259 w 941359"/>
              <a:gd name="connsiteY59" fmla="*/ 1858516 h 2184305"/>
              <a:gd name="connsiteX60" fmla="*/ 50207 w 941359"/>
              <a:gd name="connsiteY60" fmla="*/ 1878569 h 2184305"/>
              <a:gd name="connsiteX61" fmla="*/ 50207 w 941359"/>
              <a:gd name="connsiteY61" fmla="*/ 1914664 h 2184305"/>
              <a:gd name="connsiteX62" fmla="*/ 62238 w 941359"/>
              <a:gd name="connsiteY62" fmla="*/ 1925692 h 2184305"/>
              <a:gd name="connsiteX63" fmla="*/ 78280 w 941359"/>
              <a:gd name="connsiteY63" fmla="*/ 1996878 h 2184305"/>
              <a:gd name="connsiteX64" fmla="*/ 77277 w 941359"/>
              <a:gd name="connsiteY64" fmla="*/ 2026957 h 2184305"/>
              <a:gd name="connsiteX65" fmla="*/ 110364 w 941359"/>
              <a:gd name="connsiteY65" fmla="*/ 2054027 h 2184305"/>
              <a:gd name="connsiteX66" fmla="*/ 110365 w 941359"/>
              <a:gd name="connsiteY66" fmla="*/ 2102152 h 2184305"/>
              <a:gd name="connsiteX67" fmla="*/ 111367 w 941359"/>
              <a:gd name="connsiteY67" fmla="*/ 2098141 h 2184305"/>
              <a:gd name="connsiteX68" fmla="*/ 148464 w 941359"/>
              <a:gd name="connsiteY68" fmla="*/ 2119196 h 2184305"/>
              <a:gd name="connsiteX69" fmla="*/ 160496 w 941359"/>
              <a:gd name="connsiteY69" fmla="*/ 2145265 h 2184305"/>
              <a:gd name="connsiteX70" fmla="*/ 128412 w 941359"/>
              <a:gd name="connsiteY70" fmla="*/ 2149274 h 2184305"/>
              <a:gd name="connsiteX71" fmla="*/ 88307 w 941359"/>
              <a:gd name="connsiteY71" fmla="*/ 2182362 h 2184305"/>
              <a:gd name="connsiteX72" fmla="*/ 87304 w 941359"/>
              <a:gd name="connsiteY72" fmla="*/ 2180357 h 2184305"/>
              <a:gd name="connsiteX0" fmla="*/ 66246 w 941359"/>
              <a:gd name="connsiteY0" fmla="*/ 45767 h 2182660"/>
              <a:gd name="connsiteX1" fmla="*/ 101338 w 941359"/>
              <a:gd name="connsiteY1" fmla="*/ 91888 h 2182660"/>
              <a:gd name="connsiteX2" fmla="*/ 129412 w 941359"/>
              <a:gd name="connsiteY2" fmla="*/ 17694 h 2182660"/>
              <a:gd name="connsiteX3" fmla="*/ 180546 w 941359"/>
              <a:gd name="connsiteY3" fmla="*/ 50780 h 2182660"/>
              <a:gd name="connsiteX4" fmla="*/ 272788 w 941359"/>
              <a:gd name="connsiteY4" fmla="*/ 74844 h 2182660"/>
              <a:gd name="connsiteX5" fmla="*/ 440228 w 941359"/>
              <a:gd name="connsiteY5" fmla="*/ 6665 h 2182660"/>
              <a:gd name="connsiteX6" fmla="*/ 532470 w 941359"/>
              <a:gd name="connsiteY6" fmla="*/ 12680 h 2182660"/>
              <a:gd name="connsiteX7" fmla="*/ 706928 w 941359"/>
              <a:gd name="connsiteY7" fmla="*/ 95899 h 2182660"/>
              <a:gd name="connsiteX8" fmla="*/ 771096 w 941359"/>
              <a:gd name="connsiteY8" fmla="*/ 86875 h 2182660"/>
              <a:gd name="connsiteX9" fmla="*/ 809196 w 941359"/>
              <a:gd name="connsiteY9" fmla="*/ 507980 h 2182660"/>
              <a:gd name="connsiteX10" fmla="*/ 870357 w 941359"/>
              <a:gd name="connsiteY10" fmla="*/ 617267 h 2182660"/>
              <a:gd name="connsiteX11" fmla="*/ 940541 w 941359"/>
              <a:gd name="connsiteY11" fmla="*/ 757636 h 2182660"/>
              <a:gd name="connsiteX12" fmla="*/ 907454 w 941359"/>
              <a:gd name="connsiteY12" fmla="*/ 864917 h 2182660"/>
              <a:gd name="connsiteX13" fmla="*/ 888405 w 941359"/>
              <a:gd name="connsiteY13" fmla="*/ 933096 h 2182660"/>
              <a:gd name="connsiteX14" fmla="*/ 914473 w 941359"/>
              <a:gd name="connsiteY14" fmla="*/ 968188 h 2182660"/>
              <a:gd name="connsiteX15" fmla="*/ 915476 w 941359"/>
              <a:gd name="connsiteY15" fmla="*/ 1018319 h 2182660"/>
              <a:gd name="connsiteX16" fmla="*/ 878378 w 941359"/>
              <a:gd name="connsiteY16" fmla="*/ 1072462 h 2182660"/>
              <a:gd name="connsiteX17" fmla="*/ 891412 w 941359"/>
              <a:gd name="connsiteY17" fmla="*/ 1095523 h 2182660"/>
              <a:gd name="connsiteX18" fmla="*/ 686875 w 941359"/>
              <a:gd name="connsiteY18" fmla="*/ 1205812 h 2182660"/>
              <a:gd name="connsiteX19" fmla="*/ 771096 w 941359"/>
              <a:gd name="connsiteY19" fmla="*/ 1132620 h 2182660"/>
              <a:gd name="connsiteX20" fmla="*/ 646770 w 941359"/>
              <a:gd name="connsiteY20" fmla="*/ 1174730 h 2182660"/>
              <a:gd name="connsiteX21" fmla="*/ 662813 w 941359"/>
              <a:gd name="connsiteY21" fmla="*/ 1213833 h 2182660"/>
              <a:gd name="connsiteX22" fmla="*/ 596638 w 941359"/>
              <a:gd name="connsiteY22" fmla="*/ 1258950 h 2182660"/>
              <a:gd name="connsiteX23" fmla="*/ 595635 w 941359"/>
              <a:gd name="connsiteY23" fmla="*/ 1303067 h 2182660"/>
              <a:gd name="connsiteX24" fmla="*/ 466296 w 941359"/>
              <a:gd name="connsiteY24" fmla="*/ 1404332 h 2182660"/>
              <a:gd name="connsiteX25" fmla="*/ 411152 w 941359"/>
              <a:gd name="connsiteY25" fmla="*/ 1424386 h 2182660"/>
              <a:gd name="connsiteX26" fmla="*/ 462287 w 941359"/>
              <a:gd name="connsiteY26" fmla="*/ 1385282 h 2182660"/>
              <a:gd name="connsiteX27" fmla="*/ 347986 w 941359"/>
              <a:gd name="connsiteY27" fmla="*/ 1436417 h 2182660"/>
              <a:gd name="connsiteX28" fmla="*/ 360018 w 941359"/>
              <a:gd name="connsiteY28" fmla="*/ 1387287 h 2182660"/>
              <a:gd name="connsiteX29" fmla="*/ 298857 w 941359"/>
              <a:gd name="connsiteY29" fmla="*/ 1429398 h 2182660"/>
              <a:gd name="connsiteX30" fmla="*/ 264767 w 941359"/>
              <a:gd name="connsiteY30" fmla="*/ 1402327 h 2182660"/>
              <a:gd name="connsiteX31" fmla="*/ 244715 w 941359"/>
              <a:gd name="connsiteY31" fmla="*/ 1415362 h 2182660"/>
              <a:gd name="connsiteX32" fmla="*/ 303870 w 941359"/>
              <a:gd name="connsiteY32" fmla="*/ 1474516 h 2182660"/>
              <a:gd name="connsiteX33" fmla="*/ 250730 w 941359"/>
              <a:gd name="connsiteY33" fmla="*/ 1510611 h 2182660"/>
              <a:gd name="connsiteX34" fmla="*/ 242709 w 941359"/>
              <a:gd name="connsiteY34" fmla="*/ 1491561 h 2182660"/>
              <a:gd name="connsiteX35" fmla="*/ 206614 w 941359"/>
              <a:gd name="connsiteY35" fmla="*/ 1487550 h 2182660"/>
              <a:gd name="connsiteX36" fmla="*/ 216641 w 941359"/>
              <a:gd name="connsiteY36" fmla="*/ 1511614 h 2182660"/>
              <a:gd name="connsiteX37" fmla="*/ 143449 w 941359"/>
              <a:gd name="connsiteY37" fmla="*/ 1520636 h 2182660"/>
              <a:gd name="connsiteX38" fmla="*/ 163502 w 941359"/>
              <a:gd name="connsiteY38" fmla="*/ 1541692 h 2182660"/>
              <a:gd name="connsiteX39" fmla="*/ 120389 w 941359"/>
              <a:gd name="connsiteY39" fmla="*/ 1568762 h 2182660"/>
              <a:gd name="connsiteX40" fmla="*/ 136430 w 941359"/>
              <a:gd name="connsiteY40" fmla="*/ 1581794 h 2182660"/>
              <a:gd name="connsiteX41" fmla="*/ 160493 w 941359"/>
              <a:gd name="connsiteY41" fmla="*/ 1569764 h 2182660"/>
              <a:gd name="connsiteX42" fmla="*/ 127406 w 941359"/>
              <a:gd name="connsiteY42" fmla="*/ 1638944 h 2182660"/>
              <a:gd name="connsiteX43" fmla="*/ 104346 w 941359"/>
              <a:gd name="connsiteY43" fmla="*/ 1630923 h 2182660"/>
              <a:gd name="connsiteX44" fmla="*/ 84293 w 941359"/>
              <a:gd name="connsiteY44" fmla="*/ 1661001 h 2182660"/>
              <a:gd name="connsiteX45" fmla="*/ 109360 w 941359"/>
              <a:gd name="connsiteY45" fmla="*/ 1682057 h 2182660"/>
              <a:gd name="connsiteX46" fmla="*/ 107354 w 941359"/>
              <a:gd name="connsiteY46" fmla="*/ 1708124 h 2182660"/>
              <a:gd name="connsiteX47" fmla="*/ 83291 w 941359"/>
              <a:gd name="connsiteY47" fmla="*/ 1746224 h 2182660"/>
              <a:gd name="connsiteX48" fmla="*/ 94320 w 941359"/>
              <a:gd name="connsiteY48" fmla="*/ 1777305 h 2182660"/>
              <a:gd name="connsiteX49" fmla="*/ 89307 w 941359"/>
              <a:gd name="connsiteY49" fmla="*/ 1788333 h 2182660"/>
              <a:gd name="connsiteX50" fmla="*/ 52209 w 941359"/>
              <a:gd name="connsiteY50" fmla="*/ 1791340 h 2182660"/>
              <a:gd name="connsiteX51" fmla="*/ 64241 w 941359"/>
              <a:gd name="connsiteY51" fmla="*/ 1746221 h 2182660"/>
              <a:gd name="connsiteX52" fmla="*/ 47196 w 941359"/>
              <a:gd name="connsiteY52" fmla="*/ 1737198 h 2182660"/>
              <a:gd name="connsiteX53" fmla="*/ 47196 w 941359"/>
              <a:gd name="connsiteY53" fmla="*/ 1766274 h 2182660"/>
              <a:gd name="connsiteX54" fmla="*/ 30152 w 941359"/>
              <a:gd name="connsiteY54" fmla="*/ 1784322 h 2182660"/>
              <a:gd name="connsiteX55" fmla="*/ 2079 w 941359"/>
              <a:gd name="connsiteY55" fmla="*/ 1752238 h 2182660"/>
              <a:gd name="connsiteX56" fmla="*/ 2080 w 941359"/>
              <a:gd name="connsiteY56" fmla="*/ 1751235 h 2182660"/>
              <a:gd name="connsiteX57" fmla="*/ 25141 w 941359"/>
              <a:gd name="connsiteY57" fmla="*/ 1812395 h 2182660"/>
              <a:gd name="connsiteX58" fmla="*/ 71261 w 941359"/>
              <a:gd name="connsiteY58" fmla="*/ 1806379 h 2182660"/>
              <a:gd name="connsiteX59" fmla="*/ 70259 w 941359"/>
              <a:gd name="connsiteY59" fmla="*/ 1858516 h 2182660"/>
              <a:gd name="connsiteX60" fmla="*/ 50207 w 941359"/>
              <a:gd name="connsiteY60" fmla="*/ 1878569 h 2182660"/>
              <a:gd name="connsiteX61" fmla="*/ 50207 w 941359"/>
              <a:gd name="connsiteY61" fmla="*/ 1914664 h 2182660"/>
              <a:gd name="connsiteX62" fmla="*/ 62238 w 941359"/>
              <a:gd name="connsiteY62" fmla="*/ 1925692 h 2182660"/>
              <a:gd name="connsiteX63" fmla="*/ 78280 w 941359"/>
              <a:gd name="connsiteY63" fmla="*/ 1996878 h 2182660"/>
              <a:gd name="connsiteX64" fmla="*/ 77277 w 941359"/>
              <a:gd name="connsiteY64" fmla="*/ 2026957 h 2182660"/>
              <a:gd name="connsiteX65" fmla="*/ 110364 w 941359"/>
              <a:gd name="connsiteY65" fmla="*/ 2054027 h 2182660"/>
              <a:gd name="connsiteX66" fmla="*/ 110365 w 941359"/>
              <a:gd name="connsiteY66" fmla="*/ 2102152 h 2182660"/>
              <a:gd name="connsiteX67" fmla="*/ 111367 w 941359"/>
              <a:gd name="connsiteY67" fmla="*/ 2098141 h 2182660"/>
              <a:gd name="connsiteX68" fmla="*/ 148464 w 941359"/>
              <a:gd name="connsiteY68" fmla="*/ 2119196 h 2182660"/>
              <a:gd name="connsiteX69" fmla="*/ 160496 w 941359"/>
              <a:gd name="connsiteY69" fmla="*/ 2145265 h 2182660"/>
              <a:gd name="connsiteX70" fmla="*/ 128412 w 941359"/>
              <a:gd name="connsiteY70" fmla="*/ 2149274 h 2182660"/>
              <a:gd name="connsiteX71" fmla="*/ 88307 w 941359"/>
              <a:gd name="connsiteY71" fmla="*/ 2182362 h 2182660"/>
              <a:gd name="connsiteX72" fmla="*/ 27146 w 941359"/>
              <a:gd name="connsiteY72" fmla="*/ 2123207 h 2182660"/>
              <a:gd name="connsiteX0" fmla="*/ 66246 w 941359"/>
              <a:gd name="connsiteY0" fmla="*/ 45767 h 2182660"/>
              <a:gd name="connsiteX1" fmla="*/ 101338 w 941359"/>
              <a:gd name="connsiteY1" fmla="*/ 91888 h 2182660"/>
              <a:gd name="connsiteX2" fmla="*/ 129412 w 941359"/>
              <a:gd name="connsiteY2" fmla="*/ 17694 h 2182660"/>
              <a:gd name="connsiteX3" fmla="*/ 180546 w 941359"/>
              <a:gd name="connsiteY3" fmla="*/ 50780 h 2182660"/>
              <a:gd name="connsiteX4" fmla="*/ 272788 w 941359"/>
              <a:gd name="connsiteY4" fmla="*/ 74844 h 2182660"/>
              <a:gd name="connsiteX5" fmla="*/ 440228 w 941359"/>
              <a:gd name="connsiteY5" fmla="*/ 6665 h 2182660"/>
              <a:gd name="connsiteX6" fmla="*/ 532470 w 941359"/>
              <a:gd name="connsiteY6" fmla="*/ 12680 h 2182660"/>
              <a:gd name="connsiteX7" fmla="*/ 706928 w 941359"/>
              <a:gd name="connsiteY7" fmla="*/ 95899 h 2182660"/>
              <a:gd name="connsiteX8" fmla="*/ 771096 w 941359"/>
              <a:gd name="connsiteY8" fmla="*/ 86875 h 2182660"/>
              <a:gd name="connsiteX9" fmla="*/ 809196 w 941359"/>
              <a:gd name="connsiteY9" fmla="*/ 507980 h 2182660"/>
              <a:gd name="connsiteX10" fmla="*/ 870357 w 941359"/>
              <a:gd name="connsiteY10" fmla="*/ 617267 h 2182660"/>
              <a:gd name="connsiteX11" fmla="*/ 940541 w 941359"/>
              <a:gd name="connsiteY11" fmla="*/ 757636 h 2182660"/>
              <a:gd name="connsiteX12" fmla="*/ 907454 w 941359"/>
              <a:gd name="connsiteY12" fmla="*/ 864917 h 2182660"/>
              <a:gd name="connsiteX13" fmla="*/ 888405 w 941359"/>
              <a:gd name="connsiteY13" fmla="*/ 933096 h 2182660"/>
              <a:gd name="connsiteX14" fmla="*/ 914473 w 941359"/>
              <a:gd name="connsiteY14" fmla="*/ 968188 h 2182660"/>
              <a:gd name="connsiteX15" fmla="*/ 915476 w 941359"/>
              <a:gd name="connsiteY15" fmla="*/ 1018319 h 2182660"/>
              <a:gd name="connsiteX16" fmla="*/ 878378 w 941359"/>
              <a:gd name="connsiteY16" fmla="*/ 1072462 h 2182660"/>
              <a:gd name="connsiteX17" fmla="*/ 891412 w 941359"/>
              <a:gd name="connsiteY17" fmla="*/ 1095523 h 2182660"/>
              <a:gd name="connsiteX18" fmla="*/ 686875 w 941359"/>
              <a:gd name="connsiteY18" fmla="*/ 1205812 h 2182660"/>
              <a:gd name="connsiteX19" fmla="*/ 771096 w 941359"/>
              <a:gd name="connsiteY19" fmla="*/ 1132620 h 2182660"/>
              <a:gd name="connsiteX20" fmla="*/ 646770 w 941359"/>
              <a:gd name="connsiteY20" fmla="*/ 1174730 h 2182660"/>
              <a:gd name="connsiteX21" fmla="*/ 662813 w 941359"/>
              <a:gd name="connsiteY21" fmla="*/ 1213833 h 2182660"/>
              <a:gd name="connsiteX22" fmla="*/ 596638 w 941359"/>
              <a:gd name="connsiteY22" fmla="*/ 1258950 h 2182660"/>
              <a:gd name="connsiteX23" fmla="*/ 595635 w 941359"/>
              <a:gd name="connsiteY23" fmla="*/ 1303067 h 2182660"/>
              <a:gd name="connsiteX24" fmla="*/ 466296 w 941359"/>
              <a:gd name="connsiteY24" fmla="*/ 1404332 h 2182660"/>
              <a:gd name="connsiteX25" fmla="*/ 411152 w 941359"/>
              <a:gd name="connsiteY25" fmla="*/ 1424386 h 2182660"/>
              <a:gd name="connsiteX26" fmla="*/ 462287 w 941359"/>
              <a:gd name="connsiteY26" fmla="*/ 1385282 h 2182660"/>
              <a:gd name="connsiteX27" fmla="*/ 347986 w 941359"/>
              <a:gd name="connsiteY27" fmla="*/ 1436417 h 2182660"/>
              <a:gd name="connsiteX28" fmla="*/ 360018 w 941359"/>
              <a:gd name="connsiteY28" fmla="*/ 1387287 h 2182660"/>
              <a:gd name="connsiteX29" fmla="*/ 298857 w 941359"/>
              <a:gd name="connsiteY29" fmla="*/ 1429398 h 2182660"/>
              <a:gd name="connsiteX30" fmla="*/ 264767 w 941359"/>
              <a:gd name="connsiteY30" fmla="*/ 1402327 h 2182660"/>
              <a:gd name="connsiteX31" fmla="*/ 244715 w 941359"/>
              <a:gd name="connsiteY31" fmla="*/ 1415362 h 2182660"/>
              <a:gd name="connsiteX32" fmla="*/ 303870 w 941359"/>
              <a:gd name="connsiteY32" fmla="*/ 1474516 h 2182660"/>
              <a:gd name="connsiteX33" fmla="*/ 250730 w 941359"/>
              <a:gd name="connsiteY33" fmla="*/ 1510611 h 2182660"/>
              <a:gd name="connsiteX34" fmla="*/ 242709 w 941359"/>
              <a:gd name="connsiteY34" fmla="*/ 1491561 h 2182660"/>
              <a:gd name="connsiteX35" fmla="*/ 206614 w 941359"/>
              <a:gd name="connsiteY35" fmla="*/ 1487550 h 2182660"/>
              <a:gd name="connsiteX36" fmla="*/ 216641 w 941359"/>
              <a:gd name="connsiteY36" fmla="*/ 1511614 h 2182660"/>
              <a:gd name="connsiteX37" fmla="*/ 143449 w 941359"/>
              <a:gd name="connsiteY37" fmla="*/ 1520636 h 2182660"/>
              <a:gd name="connsiteX38" fmla="*/ 163502 w 941359"/>
              <a:gd name="connsiteY38" fmla="*/ 1541692 h 2182660"/>
              <a:gd name="connsiteX39" fmla="*/ 120389 w 941359"/>
              <a:gd name="connsiteY39" fmla="*/ 1568762 h 2182660"/>
              <a:gd name="connsiteX40" fmla="*/ 136430 w 941359"/>
              <a:gd name="connsiteY40" fmla="*/ 1581794 h 2182660"/>
              <a:gd name="connsiteX41" fmla="*/ 160493 w 941359"/>
              <a:gd name="connsiteY41" fmla="*/ 1569764 h 2182660"/>
              <a:gd name="connsiteX42" fmla="*/ 127406 w 941359"/>
              <a:gd name="connsiteY42" fmla="*/ 1638944 h 2182660"/>
              <a:gd name="connsiteX43" fmla="*/ 104346 w 941359"/>
              <a:gd name="connsiteY43" fmla="*/ 1630923 h 2182660"/>
              <a:gd name="connsiteX44" fmla="*/ 84293 w 941359"/>
              <a:gd name="connsiteY44" fmla="*/ 1661001 h 2182660"/>
              <a:gd name="connsiteX45" fmla="*/ 109360 w 941359"/>
              <a:gd name="connsiteY45" fmla="*/ 1682057 h 2182660"/>
              <a:gd name="connsiteX46" fmla="*/ 107354 w 941359"/>
              <a:gd name="connsiteY46" fmla="*/ 1708124 h 2182660"/>
              <a:gd name="connsiteX47" fmla="*/ 83291 w 941359"/>
              <a:gd name="connsiteY47" fmla="*/ 1746224 h 2182660"/>
              <a:gd name="connsiteX48" fmla="*/ 94320 w 941359"/>
              <a:gd name="connsiteY48" fmla="*/ 1777305 h 2182660"/>
              <a:gd name="connsiteX49" fmla="*/ 89307 w 941359"/>
              <a:gd name="connsiteY49" fmla="*/ 1788333 h 2182660"/>
              <a:gd name="connsiteX50" fmla="*/ 52209 w 941359"/>
              <a:gd name="connsiteY50" fmla="*/ 1791340 h 2182660"/>
              <a:gd name="connsiteX51" fmla="*/ 64241 w 941359"/>
              <a:gd name="connsiteY51" fmla="*/ 1746221 h 2182660"/>
              <a:gd name="connsiteX52" fmla="*/ 47196 w 941359"/>
              <a:gd name="connsiteY52" fmla="*/ 1737198 h 2182660"/>
              <a:gd name="connsiteX53" fmla="*/ 47196 w 941359"/>
              <a:gd name="connsiteY53" fmla="*/ 1766274 h 2182660"/>
              <a:gd name="connsiteX54" fmla="*/ 30152 w 941359"/>
              <a:gd name="connsiteY54" fmla="*/ 1784322 h 2182660"/>
              <a:gd name="connsiteX55" fmla="*/ 2079 w 941359"/>
              <a:gd name="connsiteY55" fmla="*/ 1752238 h 2182660"/>
              <a:gd name="connsiteX56" fmla="*/ 2080 w 941359"/>
              <a:gd name="connsiteY56" fmla="*/ 1751235 h 2182660"/>
              <a:gd name="connsiteX57" fmla="*/ 25141 w 941359"/>
              <a:gd name="connsiteY57" fmla="*/ 1812395 h 2182660"/>
              <a:gd name="connsiteX58" fmla="*/ 71261 w 941359"/>
              <a:gd name="connsiteY58" fmla="*/ 1806379 h 2182660"/>
              <a:gd name="connsiteX59" fmla="*/ 70259 w 941359"/>
              <a:gd name="connsiteY59" fmla="*/ 1858516 h 2182660"/>
              <a:gd name="connsiteX60" fmla="*/ 50207 w 941359"/>
              <a:gd name="connsiteY60" fmla="*/ 1878569 h 2182660"/>
              <a:gd name="connsiteX61" fmla="*/ 50207 w 941359"/>
              <a:gd name="connsiteY61" fmla="*/ 1914664 h 2182660"/>
              <a:gd name="connsiteX62" fmla="*/ 62238 w 941359"/>
              <a:gd name="connsiteY62" fmla="*/ 1925692 h 2182660"/>
              <a:gd name="connsiteX63" fmla="*/ 78280 w 941359"/>
              <a:gd name="connsiteY63" fmla="*/ 1996878 h 2182660"/>
              <a:gd name="connsiteX64" fmla="*/ 77277 w 941359"/>
              <a:gd name="connsiteY64" fmla="*/ 2026957 h 2182660"/>
              <a:gd name="connsiteX65" fmla="*/ 110364 w 941359"/>
              <a:gd name="connsiteY65" fmla="*/ 2054027 h 2182660"/>
              <a:gd name="connsiteX66" fmla="*/ 110365 w 941359"/>
              <a:gd name="connsiteY66" fmla="*/ 2102152 h 2182660"/>
              <a:gd name="connsiteX67" fmla="*/ 111367 w 941359"/>
              <a:gd name="connsiteY67" fmla="*/ 2098141 h 2182660"/>
              <a:gd name="connsiteX68" fmla="*/ 148464 w 941359"/>
              <a:gd name="connsiteY68" fmla="*/ 2119196 h 2182660"/>
              <a:gd name="connsiteX69" fmla="*/ 160496 w 941359"/>
              <a:gd name="connsiteY69" fmla="*/ 2145265 h 2182660"/>
              <a:gd name="connsiteX70" fmla="*/ 128412 w 941359"/>
              <a:gd name="connsiteY70" fmla="*/ 2149274 h 2182660"/>
              <a:gd name="connsiteX71" fmla="*/ 88307 w 941359"/>
              <a:gd name="connsiteY71" fmla="*/ 2182362 h 2182660"/>
              <a:gd name="connsiteX72" fmla="*/ 27146 w 941359"/>
              <a:gd name="connsiteY72" fmla="*/ 2123207 h 2182660"/>
              <a:gd name="connsiteX73" fmla="*/ 29151 w 941359"/>
              <a:gd name="connsiteY73" fmla="*/ 2119196 h 2182660"/>
              <a:gd name="connsiteX0" fmla="*/ 134351 w 1009464"/>
              <a:gd name="connsiteY0" fmla="*/ 45767 h 2182660"/>
              <a:gd name="connsiteX1" fmla="*/ 169443 w 1009464"/>
              <a:gd name="connsiteY1" fmla="*/ 91888 h 2182660"/>
              <a:gd name="connsiteX2" fmla="*/ 197517 w 1009464"/>
              <a:gd name="connsiteY2" fmla="*/ 17694 h 2182660"/>
              <a:gd name="connsiteX3" fmla="*/ 248651 w 1009464"/>
              <a:gd name="connsiteY3" fmla="*/ 50780 h 2182660"/>
              <a:gd name="connsiteX4" fmla="*/ 340893 w 1009464"/>
              <a:gd name="connsiteY4" fmla="*/ 74844 h 2182660"/>
              <a:gd name="connsiteX5" fmla="*/ 508333 w 1009464"/>
              <a:gd name="connsiteY5" fmla="*/ 6665 h 2182660"/>
              <a:gd name="connsiteX6" fmla="*/ 600575 w 1009464"/>
              <a:gd name="connsiteY6" fmla="*/ 12680 h 2182660"/>
              <a:gd name="connsiteX7" fmla="*/ 775033 w 1009464"/>
              <a:gd name="connsiteY7" fmla="*/ 95899 h 2182660"/>
              <a:gd name="connsiteX8" fmla="*/ 839201 w 1009464"/>
              <a:gd name="connsiteY8" fmla="*/ 86875 h 2182660"/>
              <a:gd name="connsiteX9" fmla="*/ 877301 w 1009464"/>
              <a:gd name="connsiteY9" fmla="*/ 507980 h 2182660"/>
              <a:gd name="connsiteX10" fmla="*/ 938462 w 1009464"/>
              <a:gd name="connsiteY10" fmla="*/ 617267 h 2182660"/>
              <a:gd name="connsiteX11" fmla="*/ 1008646 w 1009464"/>
              <a:gd name="connsiteY11" fmla="*/ 757636 h 2182660"/>
              <a:gd name="connsiteX12" fmla="*/ 975559 w 1009464"/>
              <a:gd name="connsiteY12" fmla="*/ 864917 h 2182660"/>
              <a:gd name="connsiteX13" fmla="*/ 956510 w 1009464"/>
              <a:gd name="connsiteY13" fmla="*/ 933096 h 2182660"/>
              <a:gd name="connsiteX14" fmla="*/ 982578 w 1009464"/>
              <a:gd name="connsiteY14" fmla="*/ 968188 h 2182660"/>
              <a:gd name="connsiteX15" fmla="*/ 983581 w 1009464"/>
              <a:gd name="connsiteY15" fmla="*/ 1018319 h 2182660"/>
              <a:gd name="connsiteX16" fmla="*/ 946483 w 1009464"/>
              <a:gd name="connsiteY16" fmla="*/ 1072462 h 2182660"/>
              <a:gd name="connsiteX17" fmla="*/ 959517 w 1009464"/>
              <a:gd name="connsiteY17" fmla="*/ 1095523 h 2182660"/>
              <a:gd name="connsiteX18" fmla="*/ 754980 w 1009464"/>
              <a:gd name="connsiteY18" fmla="*/ 1205812 h 2182660"/>
              <a:gd name="connsiteX19" fmla="*/ 839201 w 1009464"/>
              <a:gd name="connsiteY19" fmla="*/ 1132620 h 2182660"/>
              <a:gd name="connsiteX20" fmla="*/ 714875 w 1009464"/>
              <a:gd name="connsiteY20" fmla="*/ 1174730 h 2182660"/>
              <a:gd name="connsiteX21" fmla="*/ 730918 w 1009464"/>
              <a:gd name="connsiteY21" fmla="*/ 1213833 h 2182660"/>
              <a:gd name="connsiteX22" fmla="*/ 664743 w 1009464"/>
              <a:gd name="connsiteY22" fmla="*/ 1258950 h 2182660"/>
              <a:gd name="connsiteX23" fmla="*/ 663740 w 1009464"/>
              <a:gd name="connsiteY23" fmla="*/ 1303067 h 2182660"/>
              <a:gd name="connsiteX24" fmla="*/ 534401 w 1009464"/>
              <a:gd name="connsiteY24" fmla="*/ 1404332 h 2182660"/>
              <a:gd name="connsiteX25" fmla="*/ 479257 w 1009464"/>
              <a:gd name="connsiteY25" fmla="*/ 1424386 h 2182660"/>
              <a:gd name="connsiteX26" fmla="*/ 530392 w 1009464"/>
              <a:gd name="connsiteY26" fmla="*/ 1385282 h 2182660"/>
              <a:gd name="connsiteX27" fmla="*/ 416091 w 1009464"/>
              <a:gd name="connsiteY27" fmla="*/ 1436417 h 2182660"/>
              <a:gd name="connsiteX28" fmla="*/ 428123 w 1009464"/>
              <a:gd name="connsiteY28" fmla="*/ 1387287 h 2182660"/>
              <a:gd name="connsiteX29" fmla="*/ 366962 w 1009464"/>
              <a:gd name="connsiteY29" fmla="*/ 1429398 h 2182660"/>
              <a:gd name="connsiteX30" fmla="*/ 332872 w 1009464"/>
              <a:gd name="connsiteY30" fmla="*/ 1402327 h 2182660"/>
              <a:gd name="connsiteX31" fmla="*/ 312820 w 1009464"/>
              <a:gd name="connsiteY31" fmla="*/ 1415362 h 2182660"/>
              <a:gd name="connsiteX32" fmla="*/ 371975 w 1009464"/>
              <a:gd name="connsiteY32" fmla="*/ 1474516 h 2182660"/>
              <a:gd name="connsiteX33" fmla="*/ 318835 w 1009464"/>
              <a:gd name="connsiteY33" fmla="*/ 1510611 h 2182660"/>
              <a:gd name="connsiteX34" fmla="*/ 310814 w 1009464"/>
              <a:gd name="connsiteY34" fmla="*/ 1491561 h 2182660"/>
              <a:gd name="connsiteX35" fmla="*/ 274719 w 1009464"/>
              <a:gd name="connsiteY35" fmla="*/ 1487550 h 2182660"/>
              <a:gd name="connsiteX36" fmla="*/ 284746 w 1009464"/>
              <a:gd name="connsiteY36" fmla="*/ 1511614 h 2182660"/>
              <a:gd name="connsiteX37" fmla="*/ 211554 w 1009464"/>
              <a:gd name="connsiteY37" fmla="*/ 1520636 h 2182660"/>
              <a:gd name="connsiteX38" fmla="*/ 231607 w 1009464"/>
              <a:gd name="connsiteY38" fmla="*/ 1541692 h 2182660"/>
              <a:gd name="connsiteX39" fmla="*/ 188494 w 1009464"/>
              <a:gd name="connsiteY39" fmla="*/ 1568762 h 2182660"/>
              <a:gd name="connsiteX40" fmla="*/ 204535 w 1009464"/>
              <a:gd name="connsiteY40" fmla="*/ 1581794 h 2182660"/>
              <a:gd name="connsiteX41" fmla="*/ 228598 w 1009464"/>
              <a:gd name="connsiteY41" fmla="*/ 1569764 h 2182660"/>
              <a:gd name="connsiteX42" fmla="*/ 195511 w 1009464"/>
              <a:gd name="connsiteY42" fmla="*/ 1638944 h 2182660"/>
              <a:gd name="connsiteX43" fmla="*/ 172451 w 1009464"/>
              <a:gd name="connsiteY43" fmla="*/ 1630923 h 2182660"/>
              <a:gd name="connsiteX44" fmla="*/ 152398 w 1009464"/>
              <a:gd name="connsiteY44" fmla="*/ 1661001 h 2182660"/>
              <a:gd name="connsiteX45" fmla="*/ 177465 w 1009464"/>
              <a:gd name="connsiteY45" fmla="*/ 1682057 h 2182660"/>
              <a:gd name="connsiteX46" fmla="*/ 175459 w 1009464"/>
              <a:gd name="connsiteY46" fmla="*/ 1708124 h 2182660"/>
              <a:gd name="connsiteX47" fmla="*/ 151396 w 1009464"/>
              <a:gd name="connsiteY47" fmla="*/ 1746224 h 2182660"/>
              <a:gd name="connsiteX48" fmla="*/ 162425 w 1009464"/>
              <a:gd name="connsiteY48" fmla="*/ 1777305 h 2182660"/>
              <a:gd name="connsiteX49" fmla="*/ 157412 w 1009464"/>
              <a:gd name="connsiteY49" fmla="*/ 1788333 h 2182660"/>
              <a:gd name="connsiteX50" fmla="*/ 120314 w 1009464"/>
              <a:gd name="connsiteY50" fmla="*/ 1791340 h 2182660"/>
              <a:gd name="connsiteX51" fmla="*/ 132346 w 1009464"/>
              <a:gd name="connsiteY51" fmla="*/ 1746221 h 2182660"/>
              <a:gd name="connsiteX52" fmla="*/ 115301 w 1009464"/>
              <a:gd name="connsiteY52" fmla="*/ 1737198 h 2182660"/>
              <a:gd name="connsiteX53" fmla="*/ 115301 w 1009464"/>
              <a:gd name="connsiteY53" fmla="*/ 1766274 h 2182660"/>
              <a:gd name="connsiteX54" fmla="*/ 98257 w 1009464"/>
              <a:gd name="connsiteY54" fmla="*/ 1784322 h 2182660"/>
              <a:gd name="connsiteX55" fmla="*/ 70184 w 1009464"/>
              <a:gd name="connsiteY55" fmla="*/ 1752238 h 2182660"/>
              <a:gd name="connsiteX56" fmla="*/ 70185 w 1009464"/>
              <a:gd name="connsiteY56" fmla="*/ 1751235 h 2182660"/>
              <a:gd name="connsiteX57" fmla="*/ 93246 w 1009464"/>
              <a:gd name="connsiteY57" fmla="*/ 1812395 h 2182660"/>
              <a:gd name="connsiteX58" fmla="*/ 139366 w 1009464"/>
              <a:gd name="connsiteY58" fmla="*/ 1806379 h 2182660"/>
              <a:gd name="connsiteX59" fmla="*/ 138364 w 1009464"/>
              <a:gd name="connsiteY59" fmla="*/ 1858516 h 2182660"/>
              <a:gd name="connsiteX60" fmla="*/ 118312 w 1009464"/>
              <a:gd name="connsiteY60" fmla="*/ 1878569 h 2182660"/>
              <a:gd name="connsiteX61" fmla="*/ 118312 w 1009464"/>
              <a:gd name="connsiteY61" fmla="*/ 1914664 h 2182660"/>
              <a:gd name="connsiteX62" fmla="*/ 130343 w 1009464"/>
              <a:gd name="connsiteY62" fmla="*/ 1925692 h 2182660"/>
              <a:gd name="connsiteX63" fmla="*/ 146385 w 1009464"/>
              <a:gd name="connsiteY63" fmla="*/ 1996878 h 2182660"/>
              <a:gd name="connsiteX64" fmla="*/ 145382 w 1009464"/>
              <a:gd name="connsiteY64" fmla="*/ 2026957 h 2182660"/>
              <a:gd name="connsiteX65" fmla="*/ 178469 w 1009464"/>
              <a:gd name="connsiteY65" fmla="*/ 2054027 h 2182660"/>
              <a:gd name="connsiteX66" fmla="*/ 178470 w 1009464"/>
              <a:gd name="connsiteY66" fmla="*/ 2102152 h 2182660"/>
              <a:gd name="connsiteX67" fmla="*/ 179472 w 1009464"/>
              <a:gd name="connsiteY67" fmla="*/ 2098141 h 2182660"/>
              <a:gd name="connsiteX68" fmla="*/ 216569 w 1009464"/>
              <a:gd name="connsiteY68" fmla="*/ 2119196 h 2182660"/>
              <a:gd name="connsiteX69" fmla="*/ 228601 w 1009464"/>
              <a:gd name="connsiteY69" fmla="*/ 2145265 h 2182660"/>
              <a:gd name="connsiteX70" fmla="*/ 196517 w 1009464"/>
              <a:gd name="connsiteY70" fmla="*/ 2149274 h 2182660"/>
              <a:gd name="connsiteX71" fmla="*/ 156412 w 1009464"/>
              <a:gd name="connsiteY71" fmla="*/ 2182362 h 2182660"/>
              <a:gd name="connsiteX72" fmla="*/ 95251 w 1009464"/>
              <a:gd name="connsiteY72" fmla="*/ 2123207 h 2182660"/>
              <a:gd name="connsiteX73" fmla="*/ 1 w 1009464"/>
              <a:gd name="connsiteY73" fmla="*/ 2129222 h 2182660"/>
              <a:gd name="connsiteX0" fmla="*/ 141700 w 1016813"/>
              <a:gd name="connsiteY0" fmla="*/ 45767 h 2182660"/>
              <a:gd name="connsiteX1" fmla="*/ 176792 w 1016813"/>
              <a:gd name="connsiteY1" fmla="*/ 91888 h 2182660"/>
              <a:gd name="connsiteX2" fmla="*/ 204866 w 1016813"/>
              <a:gd name="connsiteY2" fmla="*/ 17694 h 2182660"/>
              <a:gd name="connsiteX3" fmla="*/ 256000 w 1016813"/>
              <a:gd name="connsiteY3" fmla="*/ 50780 h 2182660"/>
              <a:gd name="connsiteX4" fmla="*/ 348242 w 1016813"/>
              <a:gd name="connsiteY4" fmla="*/ 74844 h 2182660"/>
              <a:gd name="connsiteX5" fmla="*/ 515682 w 1016813"/>
              <a:gd name="connsiteY5" fmla="*/ 6665 h 2182660"/>
              <a:gd name="connsiteX6" fmla="*/ 607924 w 1016813"/>
              <a:gd name="connsiteY6" fmla="*/ 12680 h 2182660"/>
              <a:gd name="connsiteX7" fmla="*/ 782382 w 1016813"/>
              <a:gd name="connsiteY7" fmla="*/ 95899 h 2182660"/>
              <a:gd name="connsiteX8" fmla="*/ 846550 w 1016813"/>
              <a:gd name="connsiteY8" fmla="*/ 86875 h 2182660"/>
              <a:gd name="connsiteX9" fmla="*/ 884650 w 1016813"/>
              <a:gd name="connsiteY9" fmla="*/ 507980 h 2182660"/>
              <a:gd name="connsiteX10" fmla="*/ 945811 w 1016813"/>
              <a:gd name="connsiteY10" fmla="*/ 617267 h 2182660"/>
              <a:gd name="connsiteX11" fmla="*/ 1015995 w 1016813"/>
              <a:gd name="connsiteY11" fmla="*/ 757636 h 2182660"/>
              <a:gd name="connsiteX12" fmla="*/ 982908 w 1016813"/>
              <a:gd name="connsiteY12" fmla="*/ 864917 h 2182660"/>
              <a:gd name="connsiteX13" fmla="*/ 963859 w 1016813"/>
              <a:gd name="connsiteY13" fmla="*/ 933096 h 2182660"/>
              <a:gd name="connsiteX14" fmla="*/ 989927 w 1016813"/>
              <a:gd name="connsiteY14" fmla="*/ 968188 h 2182660"/>
              <a:gd name="connsiteX15" fmla="*/ 990930 w 1016813"/>
              <a:gd name="connsiteY15" fmla="*/ 1018319 h 2182660"/>
              <a:gd name="connsiteX16" fmla="*/ 953832 w 1016813"/>
              <a:gd name="connsiteY16" fmla="*/ 1072462 h 2182660"/>
              <a:gd name="connsiteX17" fmla="*/ 966866 w 1016813"/>
              <a:gd name="connsiteY17" fmla="*/ 1095523 h 2182660"/>
              <a:gd name="connsiteX18" fmla="*/ 762329 w 1016813"/>
              <a:gd name="connsiteY18" fmla="*/ 1205812 h 2182660"/>
              <a:gd name="connsiteX19" fmla="*/ 846550 w 1016813"/>
              <a:gd name="connsiteY19" fmla="*/ 1132620 h 2182660"/>
              <a:gd name="connsiteX20" fmla="*/ 722224 w 1016813"/>
              <a:gd name="connsiteY20" fmla="*/ 1174730 h 2182660"/>
              <a:gd name="connsiteX21" fmla="*/ 738267 w 1016813"/>
              <a:gd name="connsiteY21" fmla="*/ 1213833 h 2182660"/>
              <a:gd name="connsiteX22" fmla="*/ 672092 w 1016813"/>
              <a:gd name="connsiteY22" fmla="*/ 1258950 h 2182660"/>
              <a:gd name="connsiteX23" fmla="*/ 671089 w 1016813"/>
              <a:gd name="connsiteY23" fmla="*/ 1303067 h 2182660"/>
              <a:gd name="connsiteX24" fmla="*/ 541750 w 1016813"/>
              <a:gd name="connsiteY24" fmla="*/ 1404332 h 2182660"/>
              <a:gd name="connsiteX25" fmla="*/ 486606 w 1016813"/>
              <a:gd name="connsiteY25" fmla="*/ 1424386 h 2182660"/>
              <a:gd name="connsiteX26" fmla="*/ 537741 w 1016813"/>
              <a:gd name="connsiteY26" fmla="*/ 1385282 h 2182660"/>
              <a:gd name="connsiteX27" fmla="*/ 423440 w 1016813"/>
              <a:gd name="connsiteY27" fmla="*/ 1436417 h 2182660"/>
              <a:gd name="connsiteX28" fmla="*/ 435472 w 1016813"/>
              <a:gd name="connsiteY28" fmla="*/ 1387287 h 2182660"/>
              <a:gd name="connsiteX29" fmla="*/ 374311 w 1016813"/>
              <a:gd name="connsiteY29" fmla="*/ 1429398 h 2182660"/>
              <a:gd name="connsiteX30" fmla="*/ 340221 w 1016813"/>
              <a:gd name="connsiteY30" fmla="*/ 1402327 h 2182660"/>
              <a:gd name="connsiteX31" fmla="*/ 320169 w 1016813"/>
              <a:gd name="connsiteY31" fmla="*/ 1415362 h 2182660"/>
              <a:gd name="connsiteX32" fmla="*/ 379324 w 1016813"/>
              <a:gd name="connsiteY32" fmla="*/ 1474516 h 2182660"/>
              <a:gd name="connsiteX33" fmla="*/ 326184 w 1016813"/>
              <a:gd name="connsiteY33" fmla="*/ 1510611 h 2182660"/>
              <a:gd name="connsiteX34" fmla="*/ 318163 w 1016813"/>
              <a:gd name="connsiteY34" fmla="*/ 1491561 h 2182660"/>
              <a:gd name="connsiteX35" fmla="*/ 282068 w 1016813"/>
              <a:gd name="connsiteY35" fmla="*/ 1487550 h 2182660"/>
              <a:gd name="connsiteX36" fmla="*/ 292095 w 1016813"/>
              <a:gd name="connsiteY36" fmla="*/ 1511614 h 2182660"/>
              <a:gd name="connsiteX37" fmla="*/ 218903 w 1016813"/>
              <a:gd name="connsiteY37" fmla="*/ 1520636 h 2182660"/>
              <a:gd name="connsiteX38" fmla="*/ 238956 w 1016813"/>
              <a:gd name="connsiteY38" fmla="*/ 1541692 h 2182660"/>
              <a:gd name="connsiteX39" fmla="*/ 195843 w 1016813"/>
              <a:gd name="connsiteY39" fmla="*/ 1568762 h 2182660"/>
              <a:gd name="connsiteX40" fmla="*/ 211884 w 1016813"/>
              <a:gd name="connsiteY40" fmla="*/ 1581794 h 2182660"/>
              <a:gd name="connsiteX41" fmla="*/ 235947 w 1016813"/>
              <a:gd name="connsiteY41" fmla="*/ 1569764 h 2182660"/>
              <a:gd name="connsiteX42" fmla="*/ 202860 w 1016813"/>
              <a:gd name="connsiteY42" fmla="*/ 1638944 h 2182660"/>
              <a:gd name="connsiteX43" fmla="*/ 179800 w 1016813"/>
              <a:gd name="connsiteY43" fmla="*/ 1630923 h 2182660"/>
              <a:gd name="connsiteX44" fmla="*/ 159747 w 1016813"/>
              <a:gd name="connsiteY44" fmla="*/ 1661001 h 2182660"/>
              <a:gd name="connsiteX45" fmla="*/ 184814 w 1016813"/>
              <a:gd name="connsiteY45" fmla="*/ 1682057 h 2182660"/>
              <a:gd name="connsiteX46" fmla="*/ 182808 w 1016813"/>
              <a:gd name="connsiteY46" fmla="*/ 1708124 h 2182660"/>
              <a:gd name="connsiteX47" fmla="*/ 158745 w 1016813"/>
              <a:gd name="connsiteY47" fmla="*/ 1746224 h 2182660"/>
              <a:gd name="connsiteX48" fmla="*/ 169774 w 1016813"/>
              <a:gd name="connsiteY48" fmla="*/ 1777305 h 2182660"/>
              <a:gd name="connsiteX49" fmla="*/ 164761 w 1016813"/>
              <a:gd name="connsiteY49" fmla="*/ 1788333 h 2182660"/>
              <a:gd name="connsiteX50" fmla="*/ 127663 w 1016813"/>
              <a:gd name="connsiteY50" fmla="*/ 1791340 h 2182660"/>
              <a:gd name="connsiteX51" fmla="*/ 139695 w 1016813"/>
              <a:gd name="connsiteY51" fmla="*/ 1746221 h 2182660"/>
              <a:gd name="connsiteX52" fmla="*/ 122650 w 1016813"/>
              <a:gd name="connsiteY52" fmla="*/ 1737198 h 2182660"/>
              <a:gd name="connsiteX53" fmla="*/ 122650 w 1016813"/>
              <a:gd name="connsiteY53" fmla="*/ 1766274 h 2182660"/>
              <a:gd name="connsiteX54" fmla="*/ 105606 w 1016813"/>
              <a:gd name="connsiteY54" fmla="*/ 1784322 h 2182660"/>
              <a:gd name="connsiteX55" fmla="*/ 77533 w 1016813"/>
              <a:gd name="connsiteY55" fmla="*/ 1752238 h 2182660"/>
              <a:gd name="connsiteX56" fmla="*/ 77534 w 1016813"/>
              <a:gd name="connsiteY56" fmla="*/ 1751235 h 2182660"/>
              <a:gd name="connsiteX57" fmla="*/ 100595 w 1016813"/>
              <a:gd name="connsiteY57" fmla="*/ 1812395 h 2182660"/>
              <a:gd name="connsiteX58" fmla="*/ 146715 w 1016813"/>
              <a:gd name="connsiteY58" fmla="*/ 1806379 h 2182660"/>
              <a:gd name="connsiteX59" fmla="*/ 145713 w 1016813"/>
              <a:gd name="connsiteY59" fmla="*/ 1858516 h 2182660"/>
              <a:gd name="connsiteX60" fmla="*/ 125661 w 1016813"/>
              <a:gd name="connsiteY60" fmla="*/ 1878569 h 2182660"/>
              <a:gd name="connsiteX61" fmla="*/ 125661 w 1016813"/>
              <a:gd name="connsiteY61" fmla="*/ 1914664 h 2182660"/>
              <a:gd name="connsiteX62" fmla="*/ 137692 w 1016813"/>
              <a:gd name="connsiteY62" fmla="*/ 1925692 h 2182660"/>
              <a:gd name="connsiteX63" fmla="*/ 153734 w 1016813"/>
              <a:gd name="connsiteY63" fmla="*/ 1996878 h 2182660"/>
              <a:gd name="connsiteX64" fmla="*/ 152731 w 1016813"/>
              <a:gd name="connsiteY64" fmla="*/ 2026957 h 2182660"/>
              <a:gd name="connsiteX65" fmla="*/ 185818 w 1016813"/>
              <a:gd name="connsiteY65" fmla="*/ 2054027 h 2182660"/>
              <a:gd name="connsiteX66" fmla="*/ 185819 w 1016813"/>
              <a:gd name="connsiteY66" fmla="*/ 2102152 h 2182660"/>
              <a:gd name="connsiteX67" fmla="*/ 186821 w 1016813"/>
              <a:gd name="connsiteY67" fmla="*/ 2098141 h 2182660"/>
              <a:gd name="connsiteX68" fmla="*/ 223918 w 1016813"/>
              <a:gd name="connsiteY68" fmla="*/ 2119196 h 2182660"/>
              <a:gd name="connsiteX69" fmla="*/ 235950 w 1016813"/>
              <a:gd name="connsiteY69" fmla="*/ 2145265 h 2182660"/>
              <a:gd name="connsiteX70" fmla="*/ 203866 w 1016813"/>
              <a:gd name="connsiteY70" fmla="*/ 2149274 h 2182660"/>
              <a:gd name="connsiteX71" fmla="*/ 163761 w 1016813"/>
              <a:gd name="connsiteY71" fmla="*/ 2182362 h 2182660"/>
              <a:gd name="connsiteX72" fmla="*/ 102600 w 1016813"/>
              <a:gd name="connsiteY72" fmla="*/ 2123207 h 2182660"/>
              <a:gd name="connsiteX73" fmla="*/ 7350 w 1016813"/>
              <a:gd name="connsiteY73" fmla="*/ 2129222 h 2182660"/>
              <a:gd name="connsiteX74" fmla="*/ 6347 w 1016813"/>
              <a:gd name="connsiteY74" fmla="*/ 2127217 h 2182660"/>
              <a:gd name="connsiteX0" fmla="*/ 225590 w 1100703"/>
              <a:gd name="connsiteY0" fmla="*/ 45767 h 2182660"/>
              <a:gd name="connsiteX1" fmla="*/ 260682 w 1100703"/>
              <a:gd name="connsiteY1" fmla="*/ 91888 h 2182660"/>
              <a:gd name="connsiteX2" fmla="*/ 288756 w 1100703"/>
              <a:gd name="connsiteY2" fmla="*/ 17694 h 2182660"/>
              <a:gd name="connsiteX3" fmla="*/ 339890 w 1100703"/>
              <a:gd name="connsiteY3" fmla="*/ 50780 h 2182660"/>
              <a:gd name="connsiteX4" fmla="*/ 432132 w 1100703"/>
              <a:gd name="connsiteY4" fmla="*/ 74844 h 2182660"/>
              <a:gd name="connsiteX5" fmla="*/ 599572 w 1100703"/>
              <a:gd name="connsiteY5" fmla="*/ 6665 h 2182660"/>
              <a:gd name="connsiteX6" fmla="*/ 691814 w 1100703"/>
              <a:gd name="connsiteY6" fmla="*/ 12680 h 2182660"/>
              <a:gd name="connsiteX7" fmla="*/ 866272 w 1100703"/>
              <a:gd name="connsiteY7" fmla="*/ 95899 h 2182660"/>
              <a:gd name="connsiteX8" fmla="*/ 930440 w 1100703"/>
              <a:gd name="connsiteY8" fmla="*/ 86875 h 2182660"/>
              <a:gd name="connsiteX9" fmla="*/ 968540 w 1100703"/>
              <a:gd name="connsiteY9" fmla="*/ 507980 h 2182660"/>
              <a:gd name="connsiteX10" fmla="*/ 1029701 w 1100703"/>
              <a:gd name="connsiteY10" fmla="*/ 617267 h 2182660"/>
              <a:gd name="connsiteX11" fmla="*/ 1099885 w 1100703"/>
              <a:gd name="connsiteY11" fmla="*/ 757636 h 2182660"/>
              <a:gd name="connsiteX12" fmla="*/ 1066798 w 1100703"/>
              <a:gd name="connsiteY12" fmla="*/ 864917 h 2182660"/>
              <a:gd name="connsiteX13" fmla="*/ 1047749 w 1100703"/>
              <a:gd name="connsiteY13" fmla="*/ 933096 h 2182660"/>
              <a:gd name="connsiteX14" fmla="*/ 1073817 w 1100703"/>
              <a:gd name="connsiteY14" fmla="*/ 968188 h 2182660"/>
              <a:gd name="connsiteX15" fmla="*/ 1074820 w 1100703"/>
              <a:gd name="connsiteY15" fmla="*/ 1018319 h 2182660"/>
              <a:gd name="connsiteX16" fmla="*/ 1037722 w 1100703"/>
              <a:gd name="connsiteY16" fmla="*/ 1072462 h 2182660"/>
              <a:gd name="connsiteX17" fmla="*/ 1050756 w 1100703"/>
              <a:gd name="connsiteY17" fmla="*/ 1095523 h 2182660"/>
              <a:gd name="connsiteX18" fmla="*/ 846219 w 1100703"/>
              <a:gd name="connsiteY18" fmla="*/ 1205812 h 2182660"/>
              <a:gd name="connsiteX19" fmla="*/ 930440 w 1100703"/>
              <a:gd name="connsiteY19" fmla="*/ 1132620 h 2182660"/>
              <a:gd name="connsiteX20" fmla="*/ 806114 w 1100703"/>
              <a:gd name="connsiteY20" fmla="*/ 1174730 h 2182660"/>
              <a:gd name="connsiteX21" fmla="*/ 822157 w 1100703"/>
              <a:gd name="connsiteY21" fmla="*/ 1213833 h 2182660"/>
              <a:gd name="connsiteX22" fmla="*/ 755982 w 1100703"/>
              <a:gd name="connsiteY22" fmla="*/ 1258950 h 2182660"/>
              <a:gd name="connsiteX23" fmla="*/ 754979 w 1100703"/>
              <a:gd name="connsiteY23" fmla="*/ 1303067 h 2182660"/>
              <a:gd name="connsiteX24" fmla="*/ 625640 w 1100703"/>
              <a:gd name="connsiteY24" fmla="*/ 1404332 h 2182660"/>
              <a:gd name="connsiteX25" fmla="*/ 570496 w 1100703"/>
              <a:gd name="connsiteY25" fmla="*/ 1424386 h 2182660"/>
              <a:gd name="connsiteX26" fmla="*/ 621631 w 1100703"/>
              <a:gd name="connsiteY26" fmla="*/ 1385282 h 2182660"/>
              <a:gd name="connsiteX27" fmla="*/ 507330 w 1100703"/>
              <a:gd name="connsiteY27" fmla="*/ 1436417 h 2182660"/>
              <a:gd name="connsiteX28" fmla="*/ 519362 w 1100703"/>
              <a:gd name="connsiteY28" fmla="*/ 1387287 h 2182660"/>
              <a:gd name="connsiteX29" fmla="*/ 458201 w 1100703"/>
              <a:gd name="connsiteY29" fmla="*/ 1429398 h 2182660"/>
              <a:gd name="connsiteX30" fmla="*/ 424111 w 1100703"/>
              <a:gd name="connsiteY30" fmla="*/ 1402327 h 2182660"/>
              <a:gd name="connsiteX31" fmla="*/ 404059 w 1100703"/>
              <a:gd name="connsiteY31" fmla="*/ 1415362 h 2182660"/>
              <a:gd name="connsiteX32" fmla="*/ 463214 w 1100703"/>
              <a:gd name="connsiteY32" fmla="*/ 1474516 h 2182660"/>
              <a:gd name="connsiteX33" fmla="*/ 410074 w 1100703"/>
              <a:gd name="connsiteY33" fmla="*/ 1510611 h 2182660"/>
              <a:gd name="connsiteX34" fmla="*/ 402053 w 1100703"/>
              <a:gd name="connsiteY34" fmla="*/ 1491561 h 2182660"/>
              <a:gd name="connsiteX35" fmla="*/ 365958 w 1100703"/>
              <a:gd name="connsiteY35" fmla="*/ 1487550 h 2182660"/>
              <a:gd name="connsiteX36" fmla="*/ 375985 w 1100703"/>
              <a:gd name="connsiteY36" fmla="*/ 1511614 h 2182660"/>
              <a:gd name="connsiteX37" fmla="*/ 302793 w 1100703"/>
              <a:gd name="connsiteY37" fmla="*/ 1520636 h 2182660"/>
              <a:gd name="connsiteX38" fmla="*/ 322846 w 1100703"/>
              <a:gd name="connsiteY38" fmla="*/ 1541692 h 2182660"/>
              <a:gd name="connsiteX39" fmla="*/ 279733 w 1100703"/>
              <a:gd name="connsiteY39" fmla="*/ 1568762 h 2182660"/>
              <a:gd name="connsiteX40" fmla="*/ 295774 w 1100703"/>
              <a:gd name="connsiteY40" fmla="*/ 1581794 h 2182660"/>
              <a:gd name="connsiteX41" fmla="*/ 319837 w 1100703"/>
              <a:gd name="connsiteY41" fmla="*/ 1569764 h 2182660"/>
              <a:gd name="connsiteX42" fmla="*/ 286750 w 1100703"/>
              <a:gd name="connsiteY42" fmla="*/ 1638944 h 2182660"/>
              <a:gd name="connsiteX43" fmla="*/ 263690 w 1100703"/>
              <a:gd name="connsiteY43" fmla="*/ 1630923 h 2182660"/>
              <a:gd name="connsiteX44" fmla="*/ 243637 w 1100703"/>
              <a:gd name="connsiteY44" fmla="*/ 1661001 h 2182660"/>
              <a:gd name="connsiteX45" fmla="*/ 268704 w 1100703"/>
              <a:gd name="connsiteY45" fmla="*/ 1682057 h 2182660"/>
              <a:gd name="connsiteX46" fmla="*/ 266698 w 1100703"/>
              <a:gd name="connsiteY46" fmla="*/ 1708124 h 2182660"/>
              <a:gd name="connsiteX47" fmla="*/ 242635 w 1100703"/>
              <a:gd name="connsiteY47" fmla="*/ 1746224 h 2182660"/>
              <a:gd name="connsiteX48" fmla="*/ 253664 w 1100703"/>
              <a:gd name="connsiteY48" fmla="*/ 1777305 h 2182660"/>
              <a:gd name="connsiteX49" fmla="*/ 248651 w 1100703"/>
              <a:gd name="connsiteY49" fmla="*/ 1788333 h 2182660"/>
              <a:gd name="connsiteX50" fmla="*/ 211553 w 1100703"/>
              <a:gd name="connsiteY50" fmla="*/ 1791340 h 2182660"/>
              <a:gd name="connsiteX51" fmla="*/ 223585 w 1100703"/>
              <a:gd name="connsiteY51" fmla="*/ 1746221 h 2182660"/>
              <a:gd name="connsiteX52" fmla="*/ 206540 w 1100703"/>
              <a:gd name="connsiteY52" fmla="*/ 1737198 h 2182660"/>
              <a:gd name="connsiteX53" fmla="*/ 206540 w 1100703"/>
              <a:gd name="connsiteY53" fmla="*/ 1766274 h 2182660"/>
              <a:gd name="connsiteX54" fmla="*/ 189496 w 1100703"/>
              <a:gd name="connsiteY54" fmla="*/ 1784322 h 2182660"/>
              <a:gd name="connsiteX55" fmla="*/ 161423 w 1100703"/>
              <a:gd name="connsiteY55" fmla="*/ 1752238 h 2182660"/>
              <a:gd name="connsiteX56" fmla="*/ 161424 w 1100703"/>
              <a:gd name="connsiteY56" fmla="*/ 1751235 h 2182660"/>
              <a:gd name="connsiteX57" fmla="*/ 184485 w 1100703"/>
              <a:gd name="connsiteY57" fmla="*/ 1812395 h 2182660"/>
              <a:gd name="connsiteX58" fmla="*/ 230605 w 1100703"/>
              <a:gd name="connsiteY58" fmla="*/ 1806379 h 2182660"/>
              <a:gd name="connsiteX59" fmla="*/ 229603 w 1100703"/>
              <a:gd name="connsiteY59" fmla="*/ 1858516 h 2182660"/>
              <a:gd name="connsiteX60" fmla="*/ 209551 w 1100703"/>
              <a:gd name="connsiteY60" fmla="*/ 1878569 h 2182660"/>
              <a:gd name="connsiteX61" fmla="*/ 209551 w 1100703"/>
              <a:gd name="connsiteY61" fmla="*/ 1914664 h 2182660"/>
              <a:gd name="connsiteX62" fmla="*/ 221582 w 1100703"/>
              <a:gd name="connsiteY62" fmla="*/ 1925692 h 2182660"/>
              <a:gd name="connsiteX63" fmla="*/ 237624 w 1100703"/>
              <a:gd name="connsiteY63" fmla="*/ 1996878 h 2182660"/>
              <a:gd name="connsiteX64" fmla="*/ 236621 w 1100703"/>
              <a:gd name="connsiteY64" fmla="*/ 2026957 h 2182660"/>
              <a:gd name="connsiteX65" fmla="*/ 269708 w 1100703"/>
              <a:gd name="connsiteY65" fmla="*/ 2054027 h 2182660"/>
              <a:gd name="connsiteX66" fmla="*/ 269709 w 1100703"/>
              <a:gd name="connsiteY66" fmla="*/ 2102152 h 2182660"/>
              <a:gd name="connsiteX67" fmla="*/ 270711 w 1100703"/>
              <a:gd name="connsiteY67" fmla="*/ 2098141 h 2182660"/>
              <a:gd name="connsiteX68" fmla="*/ 307808 w 1100703"/>
              <a:gd name="connsiteY68" fmla="*/ 2119196 h 2182660"/>
              <a:gd name="connsiteX69" fmla="*/ 319840 w 1100703"/>
              <a:gd name="connsiteY69" fmla="*/ 2145265 h 2182660"/>
              <a:gd name="connsiteX70" fmla="*/ 287756 w 1100703"/>
              <a:gd name="connsiteY70" fmla="*/ 2149274 h 2182660"/>
              <a:gd name="connsiteX71" fmla="*/ 247651 w 1100703"/>
              <a:gd name="connsiteY71" fmla="*/ 2182362 h 2182660"/>
              <a:gd name="connsiteX72" fmla="*/ 186490 w 1100703"/>
              <a:gd name="connsiteY72" fmla="*/ 2123207 h 2182660"/>
              <a:gd name="connsiteX73" fmla="*/ 91240 w 1100703"/>
              <a:gd name="connsiteY73" fmla="*/ 2129222 h 2182660"/>
              <a:gd name="connsiteX74" fmla="*/ 0 w 1100703"/>
              <a:gd name="connsiteY74" fmla="*/ 2082099 h 2182660"/>
              <a:gd name="connsiteX0" fmla="*/ 233622 w 1108735"/>
              <a:gd name="connsiteY0" fmla="*/ 45767 h 2182660"/>
              <a:gd name="connsiteX1" fmla="*/ 268714 w 1108735"/>
              <a:gd name="connsiteY1" fmla="*/ 91888 h 2182660"/>
              <a:gd name="connsiteX2" fmla="*/ 296788 w 1108735"/>
              <a:gd name="connsiteY2" fmla="*/ 17694 h 2182660"/>
              <a:gd name="connsiteX3" fmla="*/ 347922 w 1108735"/>
              <a:gd name="connsiteY3" fmla="*/ 50780 h 2182660"/>
              <a:gd name="connsiteX4" fmla="*/ 440164 w 1108735"/>
              <a:gd name="connsiteY4" fmla="*/ 74844 h 2182660"/>
              <a:gd name="connsiteX5" fmla="*/ 607604 w 1108735"/>
              <a:gd name="connsiteY5" fmla="*/ 6665 h 2182660"/>
              <a:gd name="connsiteX6" fmla="*/ 699846 w 1108735"/>
              <a:gd name="connsiteY6" fmla="*/ 12680 h 2182660"/>
              <a:gd name="connsiteX7" fmla="*/ 874304 w 1108735"/>
              <a:gd name="connsiteY7" fmla="*/ 95899 h 2182660"/>
              <a:gd name="connsiteX8" fmla="*/ 938472 w 1108735"/>
              <a:gd name="connsiteY8" fmla="*/ 86875 h 2182660"/>
              <a:gd name="connsiteX9" fmla="*/ 976572 w 1108735"/>
              <a:gd name="connsiteY9" fmla="*/ 507980 h 2182660"/>
              <a:gd name="connsiteX10" fmla="*/ 1037733 w 1108735"/>
              <a:gd name="connsiteY10" fmla="*/ 617267 h 2182660"/>
              <a:gd name="connsiteX11" fmla="*/ 1107917 w 1108735"/>
              <a:gd name="connsiteY11" fmla="*/ 757636 h 2182660"/>
              <a:gd name="connsiteX12" fmla="*/ 1074830 w 1108735"/>
              <a:gd name="connsiteY12" fmla="*/ 864917 h 2182660"/>
              <a:gd name="connsiteX13" fmla="*/ 1055781 w 1108735"/>
              <a:gd name="connsiteY13" fmla="*/ 933096 h 2182660"/>
              <a:gd name="connsiteX14" fmla="*/ 1081849 w 1108735"/>
              <a:gd name="connsiteY14" fmla="*/ 968188 h 2182660"/>
              <a:gd name="connsiteX15" fmla="*/ 1082852 w 1108735"/>
              <a:gd name="connsiteY15" fmla="*/ 1018319 h 2182660"/>
              <a:gd name="connsiteX16" fmla="*/ 1045754 w 1108735"/>
              <a:gd name="connsiteY16" fmla="*/ 1072462 h 2182660"/>
              <a:gd name="connsiteX17" fmla="*/ 1058788 w 1108735"/>
              <a:gd name="connsiteY17" fmla="*/ 1095523 h 2182660"/>
              <a:gd name="connsiteX18" fmla="*/ 854251 w 1108735"/>
              <a:gd name="connsiteY18" fmla="*/ 1205812 h 2182660"/>
              <a:gd name="connsiteX19" fmla="*/ 938472 w 1108735"/>
              <a:gd name="connsiteY19" fmla="*/ 1132620 h 2182660"/>
              <a:gd name="connsiteX20" fmla="*/ 814146 w 1108735"/>
              <a:gd name="connsiteY20" fmla="*/ 1174730 h 2182660"/>
              <a:gd name="connsiteX21" fmla="*/ 830189 w 1108735"/>
              <a:gd name="connsiteY21" fmla="*/ 1213833 h 2182660"/>
              <a:gd name="connsiteX22" fmla="*/ 764014 w 1108735"/>
              <a:gd name="connsiteY22" fmla="*/ 1258950 h 2182660"/>
              <a:gd name="connsiteX23" fmla="*/ 763011 w 1108735"/>
              <a:gd name="connsiteY23" fmla="*/ 1303067 h 2182660"/>
              <a:gd name="connsiteX24" fmla="*/ 633672 w 1108735"/>
              <a:gd name="connsiteY24" fmla="*/ 1404332 h 2182660"/>
              <a:gd name="connsiteX25" fmla="*/ 578528 w 1108735"/>
              <a:gd name="connsiteY25" fmla="*/ 1424386 h 2182660"/>
              <a:gd name="connsiteX26" fmla="*/ 629663 w 1108735"/>
              <a:gd name="connsiteY26" fmla="*/ 1385282 h 2182660"/>
              <a:gd name="connsiteX27" fmla="*/ 515362 w 1108735"/>
              <a:gd name="connsiteY27" fmla="*/ 1436417 h 2182660"/>
              <a:gd name="connsiteX28" fmla="*/ 527394 w 1108735"/>
              <a:gd name="connsiteY28" fmla="*/ 1387287 h 2182660"/>
              <a:gd name="connsiteX29" fmla="*/ 466233 w 1108735"/>
              <a:gd name="connsiteY29" fmla="*/ 1429398 h 2182660"/>
              <a:gd name="connsiteX30" fmla="*/ 432143 w 1108735"/>
              <a:gd name="connsiteY30" fmla="*/ 1402327 h 2182660"/>
              <a:gd name="connsiteX31" fmla="*/ 412091 w 1108735"/>
              <a:gd name="connsiteY31" fmla="*/ 1415362 h 2182660"/>
              <a:gd name="connsiteX32" fmla="*/ 471246 w 1108735"/>
              <a:gd name="connsiteY32" fmla="*/ 1474516 h 2182660"/>
              <a:gd name="connsiteX33" fmla="*/ 418106 w 1108735"/>
              <a:gd name="connsiteY33" fmla="*/ 1510611 h 2182660"/>
              <a:gd name="connsiteX34" fmla="*/ 410085 w 1108735"/>
              <a:gd name="connsiteY34" fmla="*/ 1491561 h 2182660"/>
              <a:gd name="connsiteX35" fmla="*/ 373990 w 1108735"/>
              <a:gd name="connsiteY35" fmla="*/ 1487550 h 2182660"/>
              <a:gd name="connsiteX36" fmla="*/ 384017 w 1108735"/>
              <a:gd name="connsiteY36" fmla="*/ 1511614 h 2182660"/>
              <a:gd name="connsiteX37" fmla="*/ 310825 w 1108735"/>
              <a:gd name="connsiteY37" fmla="*/ 1520636 h 2182660"/>
              <a:gd name="connsiteX38" fmla="*/ 330878 w 1108735"/>
              <a:gd name="connsiteY38" fmla="*/ 1541692 h 2182660"/>
              <a:gd name="connsiteX39" fmla="*/ 287765 w 1108735"/>
              <a:gd name="connsiteY39" fmla="*/ 1568762 h 2182660"/>
              <a:gd name="connsiteX40" fmla="*/ 303806 w 1108735"/>
              <a:gd name="connsiteY40" fmla="*/ 1581794 h 2182660"/>
              <a:gd name="connsiteX41" fmla="*/ 327869 w 1108735"/>
              <a:gd name="connsiteY41" fmla="*/ 1569764 h 2182660"/>
              <a:gd name="connsiteX42" fmla="*/ 294782 w 1108735"/>
              <a:gd name="connsiteY42" fmla="*/ 1638944 h 2182660"/>
              <a:gd name="connsiteX43" fmla="*/ 271722 w 1108735"/>
              <a:gd name="connsiteY43" fmla="*/ 1630923 h 2182660"/>
              <a:gd name="connsiteX44" fmla="*/ 251669 w 1108735"/>
              <a:gd name="connsiteY44" fmla="*/ 1661001 h 2182660"/>
              <a:gd name="connsiteX45" fmla="*/ 276736 w 1108735"/>
              <a:gd name="connsiteY45" fmla="*/ 1682057 h 2182660"/>
              <a:gd name="connsiteX46" fmla="*/ 274730 w 1108735"/>
              <a:gd name="connsiteY46" fmla="*/ 1708124 h 2182660"/>
              <a:gd name="connsiteX47" fmla="*/ 250667 w 1108735"/>
              <a:gd name="connsiteY47" fmla="*/ 1746224 h 2182660"/>
              <a:gd name="connsiteX48" fmla="*/ 261696 w 1108735"/>
              <a:gd name="connsiteY48" fmla="*/ 1777305 h 2182660"/>
              <a:gd name="connsiteX49" fmla="*/ 256683 w 1108735"/>
              <a:gd name="connsiteY49" fmla="*/ 1788333 h 2182660"/>
              <a:gd name="connsiteX50" fmla="*/ 219585 w 1108735"/>
              <a:gd name="connsiteY50" fmla="*/ 1791340 h 2182660"/>
              <a:gd name="connsiteX51" fmla="*/ 231617 w 1108735"/>
              <a:gd name="connsiteY51" fmla="*/ 1746221 h 2182660"/>
              <a:gd name="connsiteX52" fmla="*/ 214572 w 1108735"/>
              <a:gd name="connsiteY52" fmla="*/ 1737198 h 2182660"/>
              <a:gd name="connsiteX53" fmla="*/ 214572 w 1108735"/>
              <a:gd name="connsiteY53" fmla="*/ 1766274 h 2182660"/>
              <a:gd name="connsiteX54" fmla="*/ 197528 w 1108735"/>
              <a:gd name="connsiteY54" fmla="*/ 1784322 h 2182660"/>
              <a:gd name="connsiteX55" fmla="*/ 169455 w 1108735"/>
              <a:gd name="connsiteY55" fmla="*/ 1752238 h 2182660"/>
              <a:gd name="connsiteX56" fmla="*/ 169456 w 1108735"/>
              <a:gd name="connsiteY56" fmla="*/ 1751235 h 2182660"/>
              <a:gd name="connsiteX57" fmla="*/ 192517 w 1108735"/>
              <a:gd name="connsiteY57" fmla="*/ 1812395 h 2182660"/>
              <a:gd name="connsiteX58" fmla="*/ 238637 w 1108735"/>
              <a:gd name="connsiteY58" fmla="*/ 1806379 h 2182660"/>
              <a:gd name="connsiteX59" fmla="*/ 237635 w 1108735"/>
              <a:gd name="connsiteY59" fmla="*/ 1858516 h 2182660"/>
              <a:gd name="connsiteX60" fmla="*/ 217583 w 1108735"/>
              <a:gd name="connsiteY60" fmla="*/ 1878569 h 2182660"/>
              <a:gd name="connsiteX61" fmla="*/ 217583 w 1108735"/>
              <a:gd name="connsiteY61" fmla="*/ 1914664 h 2182660"/>
              <a:gd name="connsiteX62" fmla="*/ 229614 w 1108735"/>
              <a:gd name="connsiteY62" fmla="*/ 1925692 h 2182660"/>
              <a:gd name="connsiteX63" fmla="*/ 245656 w 1108735"/>
              <a:gd name="connsiteY63" fmla="*/ 1996878 h 2182660"/>
              <a:gd name="connsiteX64" fmla="*/ 244653 w 1108735"/>
              <a:gd name="connsiteY64" fmla="*/ 2026957 h 2182660"/>
              <a:gd name="connsiteX65" fmla="*/ 277740 w 1108735"/>
              <a:gd name="connsiteY65" fmla="*/ 2054027 h 2182660"/>
              <a:gd name="connsiteX66" fmla="*/ 277741 w 1108735"/>
              <a:gd name="connsiteY66" fmla="*/ 2102152 h 2182660"/>
              <a:gd name="connsiteX67" fmla="*/ 278743 w 1108735"/>
              <a:gd name="connsiteY67" fmla="*/ 2098141 h 2182660"/>
              <a:gd name="connsiteX68" fmla="*/ 315840 w 1108735"/>
              <a:gd name="connsiteY68" fmla="*/ 2119196 h 2182660"/>
              <a:gd name="connsiteX69" fmla="*/ 327872 w 1108735"/>
              <a:gd name="connsiteY69" fmla="*/ 2145265 h 2182660"/>
              <a:gd name="connsiteX70" fmla="*/ 295788 w 1108735"/>
              <a:gd name="connsiteY70" fmla="*/ 2149274 h 2182660"/>
              <a:gd name="connsiteX71" fmla="*/ 255683 w 1108735"/>
              <a:gd name="connsiteY71" fmla="*/ 2182362 h 2182660"/>
              <a:gd name="connsiteX72" fmla="*/ 194522 w 1108735"/>
              <a:gd name="connsiteY72" fmla="*/ 2123207 h 2182660"/>
              <a:gd name="connsiteX73" fmla="*/ 99272 w 1108735"/>
              <a:gd name="connsiteY73" fmla="*/ 2129222 h 2182660"/>
              <a:gd name="connsiteX74" fmla="*/ 8032 w 1108735"/>
              <a:gd name="connsiteY74" fmla="*/ 2082099 h 2182660"/>
              <a:gd name="connsiteX75" fmla="*/ 4023 w 1108735"/>
              <a:gd name="connsiteY75" fmla="*/ 2073075 h 2182660"/>
              <a:gd name="connsiteX0" fmla="*/ 284744 w 1159857"/>
              <a:gd name="connsiteY0" fmla="*/ 45767 h 2182660"/>
              <a:gd name="connsiteX1" fmla="*/ 319836 w 1159857"/>
              <a:gd name="connsiteY1" fmla="*/ 91888 h 2182660"/>
              <a:gd name="connsiteX2" fmla="*/ 347910 w 1159857"/>
              <a:gd name="connsiteY2" fmla="*/ 17694 h 2182660"/>
              <a:gd name="connsiteX3" fmla="*/ 399044 w 1159857"/>
              <a:gd name="connsiteY3" fmla="*/ 50780 h 2182660"/>
              <a:gd name="connsiteX4" fmla="*/ 491286 w 1159857"/>
              <a:gd name="connsiteY4" fmla="*/ 74844 h 2182660"/>
              <a:gd name="connsiteX5" fmla="*/ 658726 w 1159857"/>
              <a:gd name="connsiteY5" fmla="*/ 6665 h 2182660"/>
              <a:gd name="connsiteX6" fmla="*/ 750968 w 1159857"/>
              <a:gd name="connsiteY6" fmla="*/ 12680 h 2182660"/>
              <a:gd name="connsiteX7" fmla="*/ 925426 w 1159857"/>
              <a:gd name="connsiteY7" fmla="*/ 95899 h 2182660"/>
              <a:gd name="connsiteX8" fmla="*/ 989594 w 1159857"/>
              <a:gd name="connsiteY8" fmla="*/ 86875 h 2182660"/>
              <a:gd name="connsiteX9" fmla="*/ 1027694 w 1159857"/>
              <a:gd name="connsiteY9" fmla="*/ 507980 h 2182660"/>
              <a:gd name="connsiteX10" fmla="*/ 1088855 w 1159857"/>
              <a:gd name="connsiteY10" fmla="*/ 617267 h 2182660"/>
              <a:gd name="connsiteX11" fmla="*/ 1159039 w 1159857"/>
              <a:gd name="connsiteY11" fmla="*/ 757636 h 2182660"/>
              <a:gd name="connsiteX12" fmla="*/ 1125952 w 1159857"/>
              <a:gd name="connsiteY12" fmla="*/ 864917 h 2182660"/>
              <a:gd name="connsiteX13" fmla="*/ 1106903 w 1159857"/>
              <a:gd name="connsiteY13" fmla="*/ 933096 h 2182660"/>
              <a:gd name="connsiteX14" fmla="*/ 1132971 w 1159857"/>
              <a:gd name="connsiteY14" fmla="*/ 968188 h 2182660"/>
              <a:gd name="connsiteX15" fmla="*/ 1133974 w 1159857"/>
              <a:gd name="connsiteY15" fmla="*/ 1018319 h 2182660"/>
              <a:gd name="connsiteX16" fmla="*/ 1096876 w 1159857"/>
              <a:gd name="connsiteY16" fmla="*/ 1072462 h 2182660"/>
              <a:gd name="connsiteX17" fmla="*/ 1109910 w 1159857"/>
              <a:gd name="connsiteY17" fmla="*/ 1095523 h 2182660"/>
              <a:gd name="connsiteX18" fmla="*/ 905373 w 1159857"/>
              <a:gd name="connsiteY18" fmla="*/ 1205812 h 2182660"/>
              <a:gd name="connsiteX19" fmla="*/ 989594 w 1159857"/>
              <a:gd name="connsiteY19" fmla="*/ 1132620 h 2182660"/>
              <a:gd name="connsiteX20" fmla="*/ 865268 w 1159857"/>
              <a:gd name="connsiteY20" fmla="*/ 1174730 h 2182660"/>
              <a:gd name="connsiteX21" fmla="*/ 881311 w 1159857"/>
              <a:gd name="connsiteY21" fmla="*/ 1213833 h 2182660"/>
              <a:gd name="connsiteX22" fmla="*/ 815136 w 1159857"/>
              <a:gd name="connsiteY22" fmla="*/ 1258950 h 2182660"/>
              <a:gd name="connsiteX23" fmla="*/ 814133 w 1159857"/>
              <a:gd name="connsiteY23" fmla="*/ 1303067 h 2182660"/>
              <a:gd name="connsiteX24" fmla="*/ 684794 w 1159857"/>
              <a:gd name="connsiteY24" fmla="*/ 1404332 h 2182660"/>
              <a:gd name="connsiteX25" fmla="*/ 629650 w 1159857"/>
              <a:gd name="connsiteY25" fmla="*/ 1424386 h 2182660"/>
              <a:gd name="connsiteX26" fmla="*/ 680785 w 1159857"/>
              <a:gd name="connsiteY26" fmla="*/ 1385282 h 2182660"/>
              <a:gd name="connsiteX27" fmla="*/ 566484 w 1159857"/>
              <a:gd name="connsiteY27" fmla="*/ 1436417 h 2182660"/>
              <a:gd name="connsiteX28" fmla="*/ 578516 w 1159857"/>
              <a:gd name="connsiteY28" fmla="*/ 1387287 h 2182660"/>
              <a:gd name="connsiteX29" fmla="*/ 517355 w 1159857"/>
              <a:gd name="connsiteY29" fmla="*/ 1429398 h 2182660"/>
              <a:gd name="connsiteX30" fmla="*/ 483265 w 1159857"/>
              <a:gd name="connsiteY30" fmla="*/ 1402327 h 2182660"/>
              <a:gd name="connsiteX31" fmla="*/ 463213 w 1159857"/>
              <a:gd name="connsiteY31" fmla="*/ 1415362 h 2182660"/>
              <a:gd name="connsiteX32" fmla="*/ 522368 w 1159857"/>
              <a:gd name="connsiteY32" fmla="*/ 1474516 h 2182660"/>
              <a:gd name="connsiteX33" fmla="*/ 469228 w 1159857"/>
              <a:gd name="connsiteY33" fmla="*/ 1510611 h 2182660"/>
              <a:gd name="connsiteX34" fmla="*/ 461207 w 1159857"/>
              <a:gd name="connsiteY34" fmla="*/ 1491561 h 2182660"/>
              <a:gd name="connsiteX35" fmla="*/ 425112 w 1159857"/>
              <a:gd name="connsiteY35" fmla="*/ 1487550 h 2182660"/>
              <a:gd name="connsiteX36" fmla="*/ 435139 w 1159857"/>
              <a:gd name="connsiteY36" fmla="*/ 1511614 h 2182660"/>
              <a:gd name="connsiteX37" fmla="*/ 361947 w 1159857"/>
              <a:gd name="connsiteY37" fmla="*/ 1520636 h 2182660"/>
              <a:gd name="connsiteX38" fmla="*/ 382000 w 1159857"/>
              <a:gd name="connsiteY38" fmla="*/ 1541692 h 2182660"/>
              <a:gd name="connsiteX39" fmla="*/ 338887 w 1159857"/>
              <a:gd name="connsiteY39" fmla="*/ 1568762 h 2182660"/>
              <a:gd name="connsiteX40" fmla="*/ 354928 w 1159857"/>
              <a:gd name="connsiteY40" fmla="*/ 1581794 h 2182660"/>
              <a:gd name="connsiteX41" fmla="*/ 378991 w 1159857"/>
              <a:gd name="connsiteY41" fmla="*/ 1569764 h 2182660"/>
              <a:gd name="connsiteX42" fmla="*/ 345904 w 1159857"/>
              <a:gd name="connsiteY42" fmla="*/ 1638944 h 2182660"/>
              <a:gd name="connsiteX43" fmla="*/ 322844 w 1159857"/>
              <a:gd name="connsiteY43" fmla="*/ 1630923 h 2182660"/>
              <a:gd name="connsiteX44" fmla="*/ 302791 w 1159857"/>
              <a:gd name="connsiteY44" fmla="*/ 1661001 h 2182660"/>
              <a:gd name="connsiteX45" fmla="*/ 327858 w 1159857"/>
              <a:gd name="connsiteY45" fmla="*/ 1682057 h 2182660"/>
              <a:gd name="connsiteX46" fmla="*/ 325852 w 1159857"/>
              <a:gd name="connsiteY46" fmla="*/ 1708124 h 2182660"/>
              <a:gd name="connsiteX47" fmla="*/ 301789 w 1159857"/>
              <a:gd name="connsiteY47" fmla="*/ 1746224 h 2182660"/>
              <a:gd name="connsiteX48" fmla="*/ 312818 w 1159857"/>
              <a:gd name="connsiteY48" fmla="*/ 1777305 h 2182660"/>
              <a:gd name="connsiteX49" fmla="*/ 307805 w 1159857"/>
              <a:gd name="connsiteY49" fmla="*/ 1788333 h 2182660"/>
              <a:gd name="connsiteX50" fmla="*/ 270707 w 1159857"/>
              <a:gd name="connsiteY50" fmla="*/ 1791340 h 2182660"/>
              <a:gd name="connsiteX51" fmla="*/ 282739 w 1159857"/>
              <a:gd name="connsiteY51" fmla="*/ 1746221 h 2182660"/>
              <a:gd name="connsiteX52" fmla="*/ 265694 w 1159857"/>
              <a:gd name="connsiteY52" fmla="*/ 1737198 h 2182660"/>
              <a:gd name="connsiteX53" fmla="*/ 265694 w 1159857"/>
              <a:gd name="connsiteY53" fmla="*/ 1766274 h 2182660"/>
              <a:gd name="connsiteX54" fmla="*/ 248650 w 1159857"/>
              <a:gd name="connsiteY54" fmla="*/ 1784322 h 2182660"/>
              <a:gd name="connsiteX55" fmla="*/ 220577 w 1159857"/>
              <a:gd name="connsiteY55" fmla="*/ 1752238 h 2182660"/>
              <a:gd name="connsiteX56" fmla="*/ 220578 w 1159857"/>
              <a:gd name="connsiteY56" fmla="*/ 1751235 h 2182660"/>
              <a:gd name="connsiteX57" fmla="*/ 243639 w 1159857"/>
              <a:gd name="connsiteY57" fmla="*/ 1812395 h 2182660"/>
              <a:gd name="connsiteX58" fmla="*/ 289759 w 1159857"/>
              <a:gd name="connsiteY58" fmla="*/ 1806379 h 2182660"/>
              <a:gd name="connsiteX59" fmla="*/ 288757 w 1159857"/>
              <a:gd name="connsiteY59" fmla="*/ 1858516 h 2182660"/>
              <a:gd name="connsiteX60" fmla="*/ 268705 w 1159857"/>
              <a:gd name="connsiteY60" fmla="*/ 1878569 h 2182660"/>
              <a:gd name="connsiteX61" fmla="*/ 268705 w 1159857"/>
              <a:gd name="connsiteY61" fmla="*/ 1914664 h 2182660"/>
              <a:gd name="connsiteX62" fmla="*/ 280736 w 1159857"/>
              <a:gd name="connsiteY62" fmla="*/ 1925692 h 2182660"/>
              <a:gd name="connsiteX63" fmla="*/ 296778 w 1159857"/>
              <a:gd name="connsiteY63" fmla="*/ 1996878 h 2182660"/>
              <a:gd name="connsiteX64" fmla="*/ 295775 w 1159857"/>
              <a:gd name="connsiteY64" fmla="*/ 2026957 h 2182660"/>
              <a:gd name="connsiteX65" fmla="*/ 328862 w 1159857"/>
              <a:gd name="connsiteY65" fmla="*/ 2054027 h 2182660"/>
              <a:gd name="connsiteX66" fmla="*/ 328863 w 1159857"/>
              <a:gd name="connsiteY66" fmla="*/ 2102152 h 2182660"/>
              <a:gd name="connsiteX67" fmla="*/ 329865 w 1159857"/>
              <a:gd name="connsiteY67" fmla="*/ 2098141 h 2182660"/>
              <a:gd name="connsiteX68" fmla="*/ 366962 w 1159857"/>
              <a:gd name="connsiteY68" fmla="*/ 2119196 h 2182660"/>
              <a:gd name="connsiteX69" fmla="*/ 378994 w 1159857"/>
              <a:gd name="connsiteY69" fmla="*/ 2145265 h 2182660"/>
              <a:gd name="connsiteX70" fmla="*/ 346910 w 1159857"/>
              <a:gd name="connsiteY70" fmla="*/ 2149274 h 2182660"/>
              <a:gd name="connsiteX71" fmla="*/ 306805 w 1159857"/>
              <a:gd name="connsiteY71" fmla="*/ 2182362 h 2182660"/>
              <a:gd name="connsiteX72" fmla="*/ 245644 w 1159857"/>
              <a:gd name="connsiteY72" fmla="*/ 2123207 h 2182660"/>
              <a:gd name="connsiteX73" fmla="*/ 150394 w 1159857"/>
              <a:gd name="connsiteY73" fmla="*/ 2129222 h 2182660"/>
              <a:gd name="connsiteX74" fmla="*/ 59154 w 1159857"/>
              <a:gd name="connsiteY74" fmla="*/ 2082099 h 2182660"/>
              <a:gd name="connsiteX75" fmla="*/ 0 w 1159857"/>
              <a:gd name="connsiteY75" fmla="*/ 2071070 h 2182660"/>
              <a:gd name="connsiteX0" fmla="*/ 289424 w 1164537"/>
              <a:gd name="connsiteY0" fmla="*/ 45767 h 2182660"/>
              <a:gd name="connsiteX1" fmla="*/ 324516 w 1164537"/>
              <a:gd name="connsiteY1" fmla="*/ 91888 h 2182660"/>
              <a:gd name="connsiteX2" fmla="*/ 352590 w 1164537"/>
              <a:gd name="connsiteY2" fmla="*/ 17694 h 2182660"/>
              <a:gd name="connsiteX3" fmla="*/ 403724 w 1164537"/>
              <a:gd name="connsiteY3" fmla="*/ 50780 h 2182660"/>
              <a:gd name="connsiteX4" fmla="*/ 495966 w 1164537"/>
              <a:gd name="connsiteY4" fmla="*/ 74844 h 2182660"/>
              <a:gd name="connsiteX5" fmla="*/ 663406 w 1164537"/>
              <a:gd name="connsiteY5" fmla="*/ 6665 h 2182660"/>
              <a:gd name="connsiteX6" fmla="*/ 755648 w 1164537"/>
              <a:gd name="connsiteY6" fmla="*/ 12680 h 2182660"/>
              <a:gd name="connsiteX7" fmla="*/ 930106 w 1164537"/>
              <a:gd name="connsiteY7" fmla="*/ 95899 h 2182660"/>
              <a:gd name="connsiteX8" fmla="*/ 994274 w 1164537"/>
              <a:gd name="connsiteY8" fmla="*/ 86875 h 2182660"/>
              <a:gd name="connsiteX9" fmla="*/ 1032374 w 1164537"/>
              <a:gd name="connsiteY9" fmla="*/ 507980 h 2182660"/>
              <a:gd name="connsiteX10" fmla="*/ 1093535 w 1164537"/>
              <a:gd name="connsiteY10" fmla="*/ 617267 h 2182660"/>
              <a:gd name="connsiteX11" fmla="*/ 1163719 w 1164537"/>
              <a:gd name="connsiteY11" fmla="*/ 757636 h 2182660"/>
              <a:gd name="connsiteX12" fmla="*/ 1130632 w 1164537"/>
              <a:gd name="connsiteY12" fmla="*/ 864917 h 2182660"/>
              <a:gd name="connsiteX13" fmla="*/ 1111583 w 1164537"/>
              <a:gd name="connsiteY13" fmla="*/ 933096 h 2182660"/>
              <a:gd name="connsiteX14" fmla="*/ 1137651 w 1164537"/>
              <a:gd name="connsiteY14" fmla="*/ 968188 h 2182660"/>
              <a:gd name="connsiteX15" fmla="*/ 1138654 w 1164537"/>
              <a:gd name="connsiteY15" fmla="*/ 1018319 h 2182660"/>
              <a:gd name="connsiteX16" fmla="*/ 1101556 w 1164537"/>
              <a:gd name="connsiteY16" fmla="*/ 1072462 h 2182660"/>
              <a:gd name="connsiteX17" fmla="*/ 1114590 w 1164537"/>
              <a:gd name="connsiteY17" fmla="*/ 1095523 h 2182660"/>
              <a:gd name="connsiteX18" fmla="*/ 910053 w 1164537"/>
              <a:gd name="connsiteY18" fmla="*/ 1205812 h 2182660"/>
              <a:gd name="connsiteX19" fmla="*/ 994274 w 1164537"/>
              <a:gd name="connsiteY19" fmla="*/ 1132620 h 2182660"/>
              <a:gd name="connsiteX20" fmla="*/ 869948 w 1164537"/>
              <a:gd name="connsiteY20" fmla="*/ 1174730 h 2182660"/>
              <a:gd name="connsiteX21" fmla="*/ 885991 w 1164537"/>
              <a:gd name="connsiteY21" fmla="*/ 1213833 h 2182660"/>
              <a:gd name="connsiteX22" fmla="*/ 819816 w 1164537"/>
              <a:gd name="connsiteY22" fmla="*/ 1258950 h 2182660"/>
              <a:gd name="connsiteX23" fmla="*/ 818813 w 1164537"/>
              <a:gd name="connsiteY23" fmla="*/ 1303067 h 2182660"/>
              <a:gd name="connsiteX24" fmla="*/ 689474 w 1164537"/>
              <a:gd name="connsiteY24" fmla="*/ 1404332 h 2182660"/>
              <a:gd name="connsiteX25" fmla="*/ 634330 w 1164537"/>
              <a:gd name="connsiteY25" fmla="*/ 1424386 h 2182660"/>
              <a:gd name="connsiteX26" fmla="*/ 685465 w 1164537"/>
              <a:gd name="connsiteY26" fmla="*/ 1385282 h 2182660"/>
              <a:gd name="connsiteX27" fmla="*/ 571164 w 1164537"/>
              <a:gd name="connsiteY27" fmla="*/ 1436417 h 2182660"/>
              <a:gd name="connsiteX28" fmla="*/ 583196 w 1164537"/>
              <a:gd name="connsiteY28" fmla="*/ 1387287 h 2182660"/>
              <a:gd name="connsiteX29" fmla="*/ 522035 w 1164537"/>
              <a:gd name="connsiteY29" fmla="*/ 1429398 h 2182660"/>
              <a:gd name="connsiteX30" fmla="*/ 487945 w 1164537"/>
              <a:gd name="connsiteY30" fmla="*/ 1402327 h 2182660"/>
              <a:gd name="connsiteX31" fmla="*/ 467893 w 1164537"/>
              <a:gd name="connsiteY31" fmla="*/ 1415362 h 2182660"/>
              <a:gd name="connsiteX32" fmla="*/ 527048 w 1164537"/>
              <a:gd name="connsiteY32" fmla="*/ 1474516 h 2182660"/>
              <a:gd name="connsiteX33" fmla="*/ 473908 w 1164537"/>
              <a:gd name="connsiteY33" fmla="*/ 1510611 h 2182660"/>
              <a:gd name="connsiteX34" fmla="*/ 465887 w 1164537"/>
              <a:gd name="connsiteY34" fmla="*/ 1491561 h 2182660"/>
              <a:gd name="connsiteX35" fmla="*/ 429792 w 1164537"/>
              <a:gd name="connsiteY35" fmla="*/ 1487550 h 2182660"/>
              <a:gd name="connsiteX36" fmla="*/ 439819 w 1164537"/>
              <a:gd name="connsiteY36" fmla="*/ 1511614 h 2182660"/>
              <a:gd name="connsiteX37" fmla="*/ 366627 w 1164537"/>
              <a:gd name="connsiteY37" fmla="*/ 1520636 h 2182660"/>
              <a:gd name="connsiteX38" fmla="*/ 386680 w 1164537"/>
              <a:gd name="connsiteY38" fmla="*/ 1541692 h 2182660"/>
              <a:gd name="connsiteX39" fmla="*/ 343567 w 1164537"/>
              <a:gd name="connsiteY39" fmla="*/ 1568762 h 2182660"/>
              <a:gd name="connsiteX40" fmla="*/ 359608 w 1164537"/>
              <a:gd name="connsiteY40" fmla="*/ 1581794 h 2182660"/>
              <a:gd name="connsiteX41" fmla="*/ 383671 w 1164537"/>
              <a:gd name="connsiteY41" fmla="*/ 1569764 h 2182660"/>
              <a:gd name="connsiteX42" fmla="*/ 350584 w 1164537"/>
              <a:gd name="connsiteY42" fmla="*/ 1638944 h 2182660"/>
              <a:gd name="connsiteX43" fmla="*/ 327524 w 1164537"/>
              <a:gd name="connsiteY43" fmla="*/ 1630923 h 2182660"/>
              <a:gd name="connsiteX44" fmla="*/ 307471 w 1164537"/>
              <a:gd name="connsiteY44" fmla="*/ 1661001 h 2182660"/>
              <a:gd name="connsiteX45" fmla="*/ 332538 w 1164537"/>
              <a:gd name="connsiteY45" fmla="*/ 1682057 h 2182660"/>
              <a:gd name="connsiteX46" fmla="*/ 330532 w 1164537"/>
              <a:gd name="connsiteY46" fmla="*/ 1708124 h 2182660"/>
              <a:gd name="connsiteX47" fmla="*/ 306469 w 1164537"/>
              <a:gd name="connsiteY47" fmla="*/ 1746224 h 2182660"/>
              <a:gd name="connsiteX48" fmla="*/ 317498 w 1164537"/>
              <a:gd name="connsiteY48" fmla="*/ 1777305 h 2182660"/>
              <a:gd name="connsiteX49" fmla="*/ 312485 w 1164537"/>
              <a:gd name="connsiteY49" fmla="*/ 1788333 h 2182660"/>
              <a:gd name="connsiteX50" fmla="*/ 275387 w 1164537"/>
              <a:gd name="connsiteY50" fmla="*/ 1791340 h 2182660"/>
              <a:gd name="connsiteX51" fmla="*/ 287419 w 1164537"/>
              <a:gd name="connsiteY51" fmla="*/ 1746221 h 2182660"/>
              <a:gd name="connsiteX52" fmla="*/ 270374 w 1164537"/>
              <a:gd name="connsiteY52" fmla="*/ 1737198 h 2182660"/>
              <a:gd name="connsiteX53" fmla="*/ 270374 w 1164537"/>
              <a:gd name="connsiteY53" fmla="*/ 1766274 h 2182660"/>
              <a:gd name="connsiteX54" fmla="*/ 253330 w 1164537"/>
              <a:gd name="connsiteY54" fmla="*/ 1784322 h 2182660"/>
              <a:gd name="connsiteX55" fmla="*/ 225257 w 1164537"/>
              <a:gd name="connsiteY55" fmla="*/ 1752238 h 2182660"/>
              <a:gd name="connsiteX56" fmla="*/ 225258 w 1164537"/>
              <a:gd name="connsiteY56" fmla="*/ 1751235 h 2182660"/>
              <a:gd name="connsiteX57" fmla="*/ 248319 w 1164537"/>
              <a:gd name="connsiteY57" fmla="*/ 1812395 h 2182660"/>
              <a:gd name="connsiteX58" fmla="*/ 294439 w 1164537"/>
              <a:gd name="connsiteY58" fmla="*/ 1806379 h 2182660"/>
              <a:gd name="connsiteX59" fmla="*/ 293437 w 1164537"/>
              <a:gd name="connsiteY59" fmla="*/ 1858516 h 2182660"/>
              <a:gd name="connsiteX60" fmla="*/ 273385 w 1164537"/>
              <a:gd name="connsiteY60" fmla="*/ 1878569 h 2182660"/>
              <a:gd name="connsiteX61" fmla="*/ 273385 w 1164537"/>
              <a:gd name="connsiteY61" fmla="*/ 1914664 h 2182660"/>
              <a:gd name="connsiteX62" fmla="*/ 285416 w 1164537"/>
              <a:gd name="connsiteY62" fmla="*/ 1925692 h 2182660"/>
              <a:gd name="connsiteX63" fmla="*/ 301458 w 1164537"/>
              <a:gd name="connsiteY63" fmla="*/ 1996878 h 2182660"/>
              <a:gd name="connsiteX64" fmla="*/ 300455 w 1164537"/>
              <a:gd name="connsiteY64" fmla="*/ 2026957 h 2182660"/>
              <a:gd name="connsiteX65" fmla="*/ 333542 w 1164537"/>
              <a:gd name="connsiteY65" fmla="*/ 2054027 h 2182660"/>
              <a:gd name="connsiteX66" fmla="*/ 333543 w 1164537"/>
              <a:gd name="connsiteY66" fmla="*/ 2102152 h 2182660"/>
              <a:gd name="connsiteX67" fmla="*/ 334545 w 1164537"/>
              <a:gd name="connsiteY67" fmla="*/ 2098141 h 2182660"/>
              <a:gd name="connsiteX68" fmla="*/ 371642 w 1164537"/>
              <a:gd name="connsiteY68" fmla="*/ 2119196 h 2182660"/>
              <a:gd name="connsiteX69" fmla="*/ 383674 w 1164537"/>
              <a:gd name="connsiteY69" fmla="*/ 2145265 h 2182660"/>
              <a:gd name="connsiteX70" fmla="*/ 351590 w 1164537"/>
              <a:gd name="connsiteY70" fmla="*/ 2149274 h 2182660"/>
              <a:gd name="connsiteX71" fmla="*/ 311485 w 1164537"/>
              <a:gd name="connsiteY71" fmla="*/ 2182362 h 2182660"/>
              <a:gd name="connsiteX72" fmla="*/ 250324 w 1164537"/>
              <a:gd name="connsiteY72" fmla="*/ 2123207 h 2182660"/>
              <a:gd name="connsiteX73" fmla="*/ 155074 w 1164537"/>
              <a:gd name="connsiteY73" fmla="*/ 2129222 h 2182660"/>
              <a:gd name="connsiteX74" fmla="*/ 63834 w 1164537"/>
              <a:gd name="connsiteY74" fmla="*/ 2082099 h 2182660"/>
              <a:gd name="connsiteX75" fmla="*/ 4680 w 1164537"/>
              <a:gd name="connsiteY75" fmla="*/ 2071070 h 2182660"/>
              <a:gd name="connsiteX76" fmla="*/ 3677 w 1164537"/>
              <a:gd name="connsiteY76" fmla="*/ 2070067 h 2182660"/>
              <a:gd name="connsiteX0" fmla="*/ 313820 w 1188933"/>
              <a:gd name="connsiteY0" fmla="*/ 45767 h 2182660"/>
              <a:gd name="connsiteX1" fmla="*/ 348912 w 1188933"/>
              <a:gd name="connsiteY1" fmla="*/ 91888 h 2182660"/>
              <a:gd name="connsiteX2" fmla="*/ 376986 w 1188933"/>
              <a:gd name="connsiteY2" fmla="*/ 17694 h 2182660"/>
              <a:gd name="connsiteX3" fmla="*/ 428120 w 1188933"/>
              <a:gd name="connsiteY3" fmla="*/ 50780 h 2182660"/>
              <a:gd name="connsiteX4" fmla="*/ 520362 w 1188933"/>
              <a:gd name="connsiteY4" fmla="*/ 74844 h 2182660"/>
              <a:gd name="connsiteX5" fmla="*/ 687802 w 1188933"/>
              <a:gd name="connsiteY5" fmla="*/ 6665 h 2182660"/>
              <a:gd name="connsiteX6" fmla="*/ 780044 w 1188933"/>
              <a:gd name="connsiteY6" fmla="*/ 12680 h 2182660"/>
              <a:gd name="connsiteX7" fmla="*/ 954502 w 1188933"/>
              <a:gd name="connsiteY7" fmla="*/ 95899 h 2182660"/>
              <a:gd name="connsiteX8" fmla="*/ 1018670 w 1188933"/>
              <a:gd name="connsiteY8" fmla="*/ 86875 h 2182660"/>
              <a:gd name="connsiteX9" fmla="*/ 1056770 w 1188933"/>
              <a:gd name="connsiteY9" fmla="*/ 507980 h 2182660"/>
              <a:gd name="connsiteX10" fmla="*/ 1117931 w 1188933"/>
              <a:gd name="connsiteY10" fmla="*/ 617267 h 2182660"/>
              <a:gd name="connsiteX11" fmla="*/ 1188115 w 1188933"/>
              <a:gd name="connsiteY11" fmla="*/ 757636 h 2182660"/>
              <a:gd name="connsiteX12" fmla="*/ 1155028 w 1188933"/>
              <a:gd name="connsiteY12" fmla="*/ 864917 h 2182660"/>
              <a:gd name="connsiteX13" fmla="*/ 1135979 w 1188933"/>
              <a:gd name="connsiteY13" fmla="*/ 933096 h 2182660"/>
              <a:gd name="connsiteX14" fmla="*/ 1162047 w 1188933"/>
              <a:gd name="connsiteY14" fmla="*/ 968188 h 2182660"/>
              <a:gd name="connsiteX15" fmla="*/ 1163050 w 1188933"/>
              <a:gd name="connsiteY15" fmla="*/ 1018319 h 2182660"/>
              <a:gd name="connsiteX16" fmla="*/ 1125952 w 1188933"/>
              <a:gd name="connsiteY16" fmla="*/ 1072462 h 2182660"/>
              <a:gd name="connsiteX17" fmla="*/ 1138986 w 1188933"/>
              <a:gd name="connsiteY17" fmla="*/ 1095523 h 2182660"/>
              <a:gd name="connsiteX18" fmla="*/ 934449 w 1188933"/>
              <a:gd name="connsiteY18" fmla="*/ 1205812 h 2182660"/>
              <a:gd name="connsiteX19" fmla="*/ 1018670 w 1188933"/>
              <a:gd name="connsiteY19" fmla="*/ 1132620 h 2182660"/>
              <a:gd name="connsiteX20" fmla="*/ 894344 w 1188933"/>
              <a:gd name="connsiteY20" fmla="*/ 1174730 h 2182660"/>
              <a:gd name="connsiteX21" fmla="*/ 910387 w 1188933"/>
              <a:gd name="connsiteY21" fmla="*/ 1213833 h 2182660"/>
              <a:gd name="connsiteX22" fmla="*/ 844212 w 1188933"/>
              <a:gd name="connsiteY22" fmla="*/ 1258950 h 2182660"/>
              <a:gd name="connsiteX23" fmla="*/ 843209 w 1188933"/>
              <a:gd name="connsiteY23" fmla="*/ 1303067 h 2182660"/>
              <a:gd name="connsiteX24" fmla="*/ 713870 w 1188933"/>
              <a:gd name="connsiteY24" fmla="*/ 1404332 h 2182660"/>
              <a:gd name="connsiteX25" fmla="*/ 658726 w 1188933"/>
              <a:gd name="connsiteY25" fmla="*/ 1424386 h 2182660"/>
              <a:gd name="connsiteX26" fmla="*/ 709861 w 1188933"/>
              <a:gd name="connsiteY26" fmla="*/ 1385282 h 2182660"/>
              <a:gd name="connsiteX27" fmla="*/ 595560 w 1188933"/>
              <a:gd name="connsiteY27" fmla="*/ 1436417 h 2182660"/>
              <a:gd name="connsiteX28" fmla="*/ 607592 w 1188933"/>
              <a:gd name="connsiteY28" fmla="*/ 1387287 h 2182660"/>
              <a:gd name="connsiteX29" fmla="*/ 546431 w 1188933"/>
              <a:gd name="connsiteY29" fmla="*/ 1429398 h 2182660"/>
              <a:gd name="connsiteX30" fmla="*/ 512341 w 1188933"/>
              <a:gd name="connsiteY30" fmla="*/ 1402327 h 2182660"/>
              <a:gd name="connsiteX31" fmla="*/ 492289 w 1188933"/>
              <a:gd name="connsiteY31" fmla="*/ 1415362 h 2182660"/>
              <a:gd name="connsiteX32" fmla="*/ 551444 w 1188933"/>
              <a:gd name="connsiteY32" fmla="*/ 1474516 h 2182660"/>
              <a:gd name="connsiteX33" fmla="*/ 498304 w 1188933"/>
              <a:gd name="connsiteY33" fmla="*/ 1510611 h 2182660"/>
              <a:gd name="connsiteX34" fmla="*/ 490283 w 1188933"/>
              <a:gd name="connsiteY34" fmla="*/ 1491561 h 2182660"/>
              <a:gd name="connsiteX35" fmla="*/ 454188 w 1188933"/>
              <a:gd name="connsiteY35" fmla="*/ 1487550 h 2182660"/>
              <a:gd name="connsiteX36" fmla="*/ 464215 w 1188933"/>
              <a:gd name="connsiteY36" fmla="*/ 1511614 h 2182660"/>
              <a:gd name="connsiteX37" fmla="*/ 391023 w 1188933"/>
              <a:gd name="connsiteY37" fmla="*/ 1520636 h 2182660"/>
              <a:gd name="connsiteX38" fmla="*/ 411076 w 1188933"/>
              <a:gd name="connsiteY38" fmla="*/ 1541692 h 2182660"/>
              <a:gd name="connsiteX39" fmla="*/ 367963 w 1188933"/>
              <a:gd name="connsiteY39" fmla="*/ 1568762 h 2182660"/>
              <a:gd name="connsiteX40" fmla="*/ 384004 w 1188933"/>
              <a:gd name="connsiteY40" fmla="*/ 1581794 h 2182660"/>
              <a:gd name="connsiteX41" fmla="*/ 408067 w 1188933"/>
              <a:gd name="connsiteY41" fmla="*/ 1569764 h 2182660"/>
              <a:gd name="connsiteX42" fmla="*/ 374980 w 1188933"/>
              <a:gd name="connsiteY42" fmla="*/ 1638944 h 2182660"/>
              <a:gd name="connsiteX43" fmla="*/ 351920 w 1188933"/>
              <a:gd name="connsiteY43" fmla="*/ 1630923 h 2182660"/>
              <a:gd name="connsiteX44" fmla="*/ 331867 w 1188933"/>
              <a:gd name="connsiteY44" fmla="*/ 1661001 h 2182660"/>
              <a:gd name="connsiteX45" fmla="*/ 356934 w 1188933"/>
              <a:gd name="connsiteY45" fmla="*/ 1682057 h 2182660"/>
              <a:gd name="connsiteX46" fmla="*/ 354928 w 1188933"/>
              <a:gd name="connsiteY46" fmla="*/ 1708124 h 2182660"/>
              <a:gd name="connsiteX47" fmla="*/ 330865 w 1188933"/>
              <a:gd name="connsiteY47" fmla="*/ 1746224 h 2182660"/>
              <a:gd name="connsiteX48" fmla="*/ 341894 w 1188933"/>
              <a:gd name="connsiteY48" fmla="*/ 1777305 h 2182660"/>
              <a:gd name="connsiteX49" fmla="*/ 336881 w 1188933"/>
              <a:gd name="connsiteY49" fmla="*/ 1788333 h 2182660"/>
              <a:gd name="connsiteX50" fmla="*/ 299783 w 1188933"/>
              <a:gd name="connsiteY50" fmla="*/ 1791340 h 2182660"/>
              <a:gd name="connsiteX51" fmla="*/ 311815 w 1188933"/>
              <a:gd name="connsiteY51" fmla="*/ 1746221 h 2182660"/>
              <a:gd name="connsiteX52" fmla="*/ 294770 w 1188933"/>
              <a:gd name="connsiteY52" fmla="*/ 1737198 h 2182660"/>
              <a:gd name="connsiteX53" fmla="*/ 294770 w 1188933"/>
              <a:gd name="connsiteY53" fmla="*/ 1766274 h 2182660"/>
              <a:gd name="connsiteX54" fmla="*/ 277726 w 1188933"/>
              <a:gd name="connsiteY54" fmla="*/ 1784322 h 2182660"/>
              <a:gd name="connsiteX55" fmla="*/ 249653 w 1188933"/>
              <a:gd name="connsiteY55" fmla="*/ 1752238 h 2182660"/>
              <a:gd name="connsiteX56" fmla="*/ 249654 w 1188933"/>
              <a:gd name="connsiteY56" fmla="*/ 1751235 h 2182660"/>
              <a:gd name="connsiteX57" fmla="*/ 272715 w 1188933"/>
              <a:gd name="connsiteY57" fmla="*/ 1812395 h 2182660"/>
              <a:gd name="connsiteX58" fmla="*/ 318835 w 1188933"/>
              <a:gd name="connsiteY58" fmla="*/ 1806379 h 2182660"/>
              <a:gd name="connsiteX59" fmla="*/ 317833 w 1188933"/>
              <a:gd name="connsiteY59" fmla="*/ 1858516 h 2182660"/>
              <a:gd name="connsiteX60" fmla="*/ 297781 w 1188933"/>
              <a:gd name="connsiteY60" fmla="*/ 1878569 h 2182660"/>
              <a:gd name="connsiteX61" fmla="*/ 297781 w 1188933"/>
              <a:gd name="connsiteY61" fmla="*/ 1914664 h 2182660"/>
              <a:gd name="connsiteX62" fmla="*/ 309812 w 1188933"/>
              <a:gd name="connsiteY62" fmla="*/ 1925692 h 2182660"/>
              <a:gd name="connsiteX63" fmla="*/ 325854 w 1188933"/>
              <a:gd name="connsiteY63" fmla="*/ 1996878 h 2182660"/>
              <a:gd name="connsiteX64" fmla="*/ 324851 w 1188933"/>
              <a:gd name="connsiteY64" fmla="*/ 2026957 h 2182660"/>
              <a:gd name="connsiteX65" fmla="*/ 357938 w 1188933"/>
              <a:gd name="connsiteY65" fmla="*/ 2054027 h 2182660"/>
              <a:gd name="connsiteX66" fmla="*/ 357939 w 1188933"/>
              <a:gd name="connsiteY66" fmla="*/ 2102152 h 2182660"/>
              <a:gd name="connsiteX67" fmla="*/ 358941 w 1188933"/>
              <a:gd name="connsiteY67" fmla="*/ 2098141 h 2182660"/>
              <a:gd name="connsiteX68" fmla="*/ 396038 w 1188933"/>
              <a:gd name="connsiteY68" fmla="*/ 2119196 h 2182660"/>
              <a:gd name="connsiteX69" fmla="*/ 408070 w 1188933"/>
              <a:gd name="connsiteY69" fmla="*/ 2145265 h 2182660"/>
              <a:gd name="connsiteX70" fmla="*/ 375986 w 1188933"/>
              <a:gd name="connsiteY70" fmla="*/ 2149274 h 2182660"/>
              <a:gd name="connsiteX71" fmla="*/ 335881 w 1188933"/>
              <a:gd name="connsiteY71" fmla="*/ 2182362 h 2182660"/>
              <a:gd name="connsiteX72" fmla="*/ 274720 w 1188933"/>
              <a:gd name="connsiteY72" fmla="*/ 2123207 h 2182660"/>
              <a:gd name="connsiteX73" fmla="*/ 179470 w 1188933"/>
              <a:gd name="connsiteY73" fmla="*/ 2129222 h 2182660"/>
              <a:gd name="connsiteX74" fmla="*/ 88230 w 1188933"/>
              <a:gd name="connsiteY74" fmla="*/ 2082099 h 2182660"/>
              <a:gd name="connsiteX75" fmla="*/ 29076 w 1188933"/>
              <a:gd name="connsiteY75" fmla="*/ 2071070 h 2182660"/>
              <a:gd name="connsiteX76" fmla="*/ 0 w 1188933"/>
              <a:gd name="connsiteY76" fmla="*/ 2038986 h 2182660"/>
              <a:gd name="connsiteX0" fmla="*/ 314939 w 1190052"/>
              <a:gd name="connsiteY0" fmla="*/ 45767 h 2182660"/>
              <a:gd name="connsiteX1" fmla="*/ 350031 w 1190052"/>
              <a:gd name="connsiteY1" fmla="*/ 91888 h 2182660"/>
              <a:gd name="connsiteX2" fmla="*/ 378105 w 1190052"/>
              <a:gd name="connsiteY2" fmla="*/ 17694 h 2182660"/>
              <a:gd name="connsiteX3" fmla="*/ 429239 w 1190052"/>
              <a:gd name="connsiteY3" fmla="*/ 50780 h 2182660"/>
              <a:gd name="connsiteX4" fmla="*/ 521481 w 1190052"/>
              <a:gd name="connsiteY4" fmla="*/ 74844 h 2182660"/>
              <a:gd name="connsiteX5" fmla="*/ 688921 w 1190052"/>
              <a:gd name="connsiteY5" fmla="*/ 6665 h 2182660"/>
              <a:gd name="connsiteX6" fmla="*/ 781163 w 1190052"/>
              <a:gd name="connsiteY6" fmla="*/ 12680 h 2182660"/>
              <a:gd name="connsiteX7" fmla="*/ 955621 w 1190052"/>
              <a:gd name="connsiteY7" fmla="*/ 95899 h 2182660"/>
              <a:gd name="connsiteX8" fmla="*/ 1019789 w 1190052"/>
              <a:gd name="connsiteY8" fmla="*/ 86875 h 2182660"/>
              <a:gd name="connsiteX9" fmla="*/ 1057889 w 1190052"/>
              <a:gd name="connsiteY9" fmla="*/ 507980 h 2182660"/>
              <a:gd name="connsiteX10" fmla="*/ 1119050 w 1190052"/>
              <a:gd name="connsiteY10" fmla="*/ 617267 h 2182660"/>
              <a:gd name="connsiteX11" fmla="*/ 1189234 w 1190052"/>
              <a:gd name="connsiteY11" fmla="*/ 757636 h 2182660"/>
              <a:gd name="connsiteX12" fmla="*/ 1156147 w 1190052"/>
              <a:gd name="connsiteY12" fmla="*/ 864917 h 2182660"/>
              <a:gd name="connsiteX13" fmla="*/ 1137098 w 1190052"/>
              <a:gd name="connsiteY13" fmla="*/ 933096 h 2182660"/>
              <a:gd name="connsiteX14" fmla="*/ 1163166 w 1190052"/>
              <a:gd name="connsiteY14" fmla="*/ 968188 h 2182660"/>
              <a:gd name="connsiteX15" fmla="*/ 1164169 w 1190052"/>
              <a:gd name="connsiteY15" fmla="*/ 1018319 h 2182660"/>
              <a:gd name="connsiteX16" fmla="*/ 1127071 w 1190052"/>
              <a:gd name="connsiteY16" fmla="*/ 1072462 h 2182660"/>
              <a:gd name="connsiteX17" fmla="*/ 1140105 w 1190052"/>
              <a:gd name="connsiteY17" fmla="*/ 1095523 h 2182660"/>
              <a:gd name="connsiteX18" fmla="*/ 935568 w 1190052"/>
              <a:gd name="connsiteY18" fmla="*/ 1205812 h 2182660"/>
              <a:gd name="connsiteX19" fmla="*/ 1019789 w 1190052"/>
              <a:gd name="connsiteY19" fmla="*/ 1132620 h 2182660"/>
              <a:gd name="connsiteX20" fmla="*/ 895463 w 1190052"/>
              <a:gd name="connsiteY20" fmla="*/ 1174730 h 2182660"/>
              <a:gd name="connsiteX21" fmla="*/ 911506 w 1190052"/>
              <a:gd name="connsiteY21" fmla="*/ 1213833 h 2182660"/>
              <a:gd name="connsiteX22" fmla="*/ 845331 w 1190052"/>
              <a:gd name="connsiteY22" fmla="*/ 1258950 h 2182660"/>
              <a:gd name="connsiteX23" fmla="*/ 844328 w 1190052"/>
              <a:gd name="connsiteY23" fmla="*/ 1303067 h 2182660"/>
              <a:gd name="connsiteX24" fmla="*/ 714989 w 1190052"/>
              <a:gd name="connsiteY24" fmla="*/ 1404332 h 2182660"/>
              <a:gd name="connsiteX25" fmla="*/ 659845 w 1190052"/>
              <a:gd name="connsiteY25" fmla="*/ 1424386 h 2182660"/>
              <a:gd name="connsiteX26" fmla="*/ 710980 w 1190052"/>
              <a:gd name="connsiteY26" fmla="*/ 1385282 h 2182660"/>
              <a:gd name="connsiteX27" fmla="*/ 596679 w 1190052"/>
              <a:gd name="connsiteY27" fmla="*/ 1436417 h 2182660"/>
              <a:gd name="connsiteX28" fmla="*/ 608711 w 1190052"/>
              <a:gd name="connsiteY28" fmla="*/ 1387287 h 2182660"/>
              <a:gd name="connsiteX29" fmla="*/ 547550 w 1190052"/>
              <a:gd name="connsiteY29" fmla="*/ 1429398 h 2182660"/>
              <a:gd name="connsiteX30" fmla="*/ 513460 w 1190052"/>
              <a:gd name="connsiteY30" fmla="*/ 1402327 h 2182660"/>
              <a:gd name="connsiteX31" fmla="*/ 493408 w 1190052"/>
              <a:gd name="connsiteY31" fmla="*/ 1415362 h 2182660"/>
              <a:gd name="connsiteX32" fmla="*/ 552563 w 1190052"/>
              <a:gd name="connsiteY32" fmla="*/ 1474516 h 2182660"/>
              <a:gd name="connsiteX33" fmla="*/ 499423 w 1190052"/>
              <a:gd name="connsiteY33" fmla="*/ 1510611 h 2182660"/>
              <a:gd name="connsiteX34" fmla="*/ 491402 w 1190052"/>
              <a:gd name="connsiteY34" fmla="*/ 1491561 h 2182660"/>
              <a:gd name="connsiteX35" fmla="*/ 455307 w 1190052"/>
              <a:gd name="connsiteY35" fmla="*/ 1487550 h 2182660"/>
              <a:gd name="connsiteX36" fmla="*/ 465334 w 1190052"/>
              <a:gd name="connsiteY36" fmla="*/ 1511614 h 2182660"/>
              <a:gd name="connsiteX37" fmla="*/ 392142 w 1190052"/>
              <a:gd name="connsiteY37" fmla="*/ 1520636 h 2182660"/>
              <a:gd name="connsiteX38" fmla="*/ 412195 w 1190052"/>
              <a:gd name="connsiteY38" fmla="*/ 1541692 h 2182660"/>
              <a:gd name="connsiteX39" fmla="*/ 369082 w 1190052"/>
              <a:gd name="connsiteY39" fmla="*/ 1568762 h 2182660"/>
              <a:gd name="connsiteX40" fmla="*/ 385123 w 1190052"/>
              <a:gd name="connsiteY40" fmla="*/ 1581794 h 2182660"/>
              <a:gd name="connsiteX41" fmla="*/ 409186 w 1190052"/>
              <a:gd name="connsiteY41" fmla="*/ 1569764 h 2182660"/>
              <a:gd name="connsiteX42" fmla="*/ 376099 w 1190052"/>
              <a:gd name="connsiteY42" fmla="*/ 1638944 h 2182660"/>
              <a:gd name="connsiteX43" fmla="*/ 353039 w 1190052"/>
              <a:gd name="connsiteY43" fmla="*/ 1630923 h 2182660"/>
              <a:gd name="connsiteX44" fmla="*/ 332986 w 1190052"/>
              <a:gd name="connsiteY44" fmla="*/ 1661001 h 2182660"/>
              <a:gd name="connsiteX45" fmla="*/ 358053 w 1190052"/>
              <a:gd name="connsiteY45" fmla="*/ 1682057 h 2182660"/>
              <a:gd name="connsiteX46" fmla="*/ 356047 w 1190052"/>
              <a:gd name="connsiteY46" fmla="*/ 1708124 h 2182660"/>
              <a:gd name="connsiteX47" fmla="*/ 331984 w 1190052"/>
              <a:gd name="connsiteY47" fmla="*/ 1746224 h 2182660"/>
              <a:gd name="connsiteX48" fmla="*/ 343013 w 1190052"/>
              <a:gd name="connsiteY48" fmla="*/ 1777305 h 2182660"/>
              <a:gd name="connsiteX49" fmla="*/ 338000 w 1190052"/>
              <a:gd name="connsiteY49" fmla="*/ 1788333 h 2182660"/>
              <a:gd name="connsiteX50" fmla="*/ 300902 w 1190052"/>
              <a:gd name="connsiteY50" fmla="*/ 1791340 h 2182660"/>
              <a:gd name="connsiteX51" fmla="*/ 312934 w 1190052"/>
              <a:gd name="connsiteY51" fmla="*/ 1746221 h 2182660"/>
              <a:gd name="connsiteX52" fmla="*/ 295889 w 1190052"/>
              <a:gd name="connsiteY52" fmla="*/ 1737198 h 2182660"/>
              <a:gd name="connsiteX53" fmla="*/ 295889 w 1190052"/>
              <a:gd name="connsiteY53" fmla="*/ 1766274 h 2182660"/>
              <a:gd name="connsiteX54" fmla="*/ 278845 w 1190052"/>
              <a:gd name="connsiteY54" fmla="*/ 1784322 h 2182660"/>
              <a:gd name="connsiteX55" fmla="*/ 250772 w 1190052"/>
              <a:gd name="connsiteY55" fmla="*/ 1752238 h 2182660"/>
              <a:gd name="connsiteX56" fmla="*/ 250773 w 1190052"/>
              <a:gd name="connsiteY56" fmla="*/ 1751235 h 2182660"/>
              <a:gd name="connsiteX57" fmla="*/ 273834 w 1190052"/>
              <a:gd name="connsiteY57" fmla="*/ 1812395 h 2182660"/>
              <a:gd name="connsiteX58" fmla="*/ 319954 w 1190052"/>
              <a:gd name="connsiteY58" fmla="*/ 1806379 h 2182660"/>
              <a:gd name="connsiteX59" fmla="*/ 318952 w 1190052"/>
              <a:gd name="connsiteY59" fmla="*/ 1858516 h 2182660"/>
              <a:gd name="connsiteX60" fmla="*/ 298900 w 1190052"/>
              <a:gd name="connsiteY60" fmla="*/ 1878569 h 2182660"/>
              <a:gd name="connsiteX61" fmla="*/ 298900 w 1190052"/>
              <a:gd name="connsiteY61" fmla="*/ 1914664 h 2182660"/>
              <a:gd name="connsiteX62" fmla="*/ 310931 w 1190052"/>
              <a:gd name="connsiteY62" fmla="*/ 1925692 h 2182660"/>
              <a:gd name="connsiteX63" fmla="*/ 326973 w 1190052"/>
              <a:gd name="connsiteY63" fmla="*/ 1996878 h 2182660"/>
              <a:gd name="connsiteX64" fmla="*/ 325970 w 1190052"/>
              <a:gd name="connsiteY64" fmla="*/ 2026957 h 2182660"/>
              <a:gd name="connsiteX65" fmla="*/ 359057 w 1190052"/>
              <a:gd name="connsiteY65" fmla="*/ 2054027 h 2182660"/>
              <a:gd name="connsiteX66" fmla="*/ 359058 w 1190052"/>
              <a:gd name="connsiteY66" fmla="*/ 2102152 h 2182660"/>
              <a:gd name="connsiteX67" fmla="*/ 360060 w 1190052"/>
              <a:gd name="connsiteY67" fmla="*/ 2098141 h 2182660"/>
              <a:gd name="connsiteX68" fmla="*/ 397157 w 1190052"/>
              <a:gd name="connsiteY68" fmla="*/ 2119196 h 2182660"/>
              <a:gd name="connsiteX69" fmla="*/ 409189 w 1190052"/>
              <a:gd name="connsiteY69" fmla="*/ 2145265 h 2182660"/>
              <a:gd name="connsiteX70" fmla="*/ 377105 w 1190052"/>
              <a:gd name="connsiteY70" fmla="*/ 2149274 h 2182660"/>
              <a:gd name="connsiteX71" fmla="*/ 337000 w 1190052"/>
              <a:gd name="connsiteY71" fmla="*/ 2182362 h 2182660"/>
              <a:gd name="connsiteX72" fmla="*/ 275839 w 1190052"/>
              <a:gd name="connsiteY72" fmla="*/ 2123207 h 2182660"/>
              <a:gd name="connsiteX73" fmla="*/ 180589 w 1190052"/>
              <a:gd name="connsiteY73" fmla="*/ 2129222 h 2182660"/>
              <a:gd name="connsiteX74" fmla="*/ 89349 w 1190052"/>
              <a:gd name="connsiteY74" fmla="*/ 2082099 h 2182660"/>
              <a:gd name="connsiteX75" fmla="*/ 30195 w 1190052"/>
              <a:gd name="connsiteY75" fmla="*/ 2071070 h 2182660"/>
              <a:gd name="connsiteX76" fmla="*/ 1119 w 1190052"/>
              <a:gd name="connsiteY76" fmla="*/ 2038986 h 2182660"/>
              <a:gd name="connsiteX77" fmla="*/ 6132 w 1190052"/>
              <a:gd name="connsiteY77" fmla="*/ 2031967 h 2182660"/>
              <a:gd name="connsiteX0" fmla="*/ 385018 w 1260131"/>
              <a:gd name="connsiteY0" fmla="*/ 45767 h 2182660"/>
              <a:gd name="connsiteX1" fmla="*/ 420110 w 1260131"/>
              <a:gd name="connsiteY1" fmla="*/ 91888 h 2182660"/>
              <a:gd name="connsiteX2" fmla="*/ 448184 w 1260131"/>
              <a:gd name="connsiteY2" fmla="*/ 17694 h 2182660"/>
              <a:gd name="connsiteX3" fmla="*/ 499318 w 1260131"/>
              <a:gd name="connsiteY3" fmla="*/ 50780 h 2182660"/>
              <a:gd name="connsiteX4" fmla="*/ 591560 w 1260131"/>
              <a:gd name="connsiteY4" fmla="*/ 74844 h 2182660"/>
              <a:gd name="connsiteX5" fmla="*/ 759000 w 1260131"/>
              <a:gd name="connsiteY5" fmla="*/ 6665 h 2182660"/>
              <a:gd name="connsiteX6" fmla="*/ 851242 w 1260131"/>
              <a:gd name="connsiteY6" fmla="*/ 12680 h 2182660"/>
              <a:gd name="connsiteX7" fmla="*/ 1025700 w 1260131"/>
              <a:gd name="connsiteY7" fmla="*/ 95899 h 2182660"/>
              <a:gd name="connsiteX8" fmla="*/ 1089868 w 1260131"/>
              <a:gd name="connsiteY8" fmla="*/ 86875 h 2182660"/>
              <a:gd name="connsiteX9" fmla="*/ 1127968 w 1260131"/>
              <a:gd name="connsiteY9" fmla="*/ 507980 h 2182660"/>
              <a:gd name="connsiteX10" fmla="*/ 1189129 w 1260131"/>
              <a:gd name="connsiteY10" fmla="*/ 617267 h 2182660"/>
              <a:gd name="connsiteX11" fmla="*/ 1259313 w 1260131"/>
              <a:gd name="connsiteY11" fmla="*/ 757636 h 2182660"/>
              <a:gd name="connsiteX12" fmla="*/ 1226226 w 1260131"/>
              <a:gd name="connsiteY12" fmla="*/ 864917 h 2182660"/>
              <a:gd name="connsiteX13" fmla="*/ 1207177 w 1260131"/>
              <a:gd name="connsiteY13" fmla="*/ 933096 h 2182660"/>
              <a:gd name="connsiteX14" fmla="*/ 1233245 w 1260131"/>
              <a:gd name="connsiteY14" fmla="*/ 968188 h 2182660"/>
              <a:gd name="connsiteX15" fmla="*/ 1234248 w 1260131"/>
              <a:gd name="connsiteY15" fmla="*/ 1018319 h 2182660"/>
              <a:gd name="connsiteX16" fmla="*/ 1197150 w 1260131"/>
              <a:gd name="connsiteY16" fmla="*/ 1072462 h 2182660"/>
              <a:gd name="connsiteX17" fmla="*/ 1210184 w 1260131"/>
              <a:gd name="connsiteY17" fmla="*/ 1095523 h 2182660"/>
              <a:gd name="connsiteX18" fmla="*/ 1005647 w 1260131"/>
              <a:gd name="connsiteY18" fmla="*/ 1205812 h 2182660"/>
              <a:gd name="connsiteX19" fmla="*/ 1089868 w 1260131"/>
              <a:gd name="connsiteY19" fmla="*/ 1132620 h 2182660"/>
              <a:gd name="connsiteX20" fmla="*/ 965542 w 1260131"/>
              <a:gd name="connsiteY20" fmla="*/ 1174730 h 2182660"/>
              <a:gd name="connsiteX21" fmla="*/ 981585 w 1260131"/>
              <a:gd name="connsiteY21" fmla="*/ 1213833 h 2182660"/>
              <a:gd name="connsiteX22" fmla="*/ 915410 w 1260131"/>
              <a:gd name="connsiteY22" fmla="*/ 1258950 h 2182660"/>
              <a:gd name="connsiteX23" fmla="*/ 914407 w 1260131"/>
              <a:gd name="connsiteY23" fmla="*/ 1303067 h 2182660"/>
              <a:gd name="connsiteX24" fmla="*/ 785068 w 1260131"/>
              <a:gd name="connsiteY24" fmla="*/ 1404332 h 2182660"/>
              <a:gd name="connsiteX25" fmla="*/ 729924 w 1260131"/>
              <a:gd name="connsiteY25" fmla="*/ 1424386 h 2182660"/>
              <a:gd name="connsiteX26" fmla="*/ 781059 w 1260131"/>
              <a:gd name="connsiteY26" fmla="*/ 1385282 h 2182660"/>
              <a:gd name="connsiteX27" fmla="*/ 666758 w 1260131"/>
              <a:gd name="connsiteY27" fmla="*/ 1436417 h 2182660"/>
              <a:gd name="connsiteX28" fmla="*/ 678790 w 1260131"/>
              <a:gd name="connsiteY28" fmla="*/ 1387287 h 2182660"/>
              <a:gd name="connsiteX29" fmla="*/ 617629 w 1260131"/>
              <a:gd name="connsiteY29" fmla="*/ 1429398 h 2182660"/>
              <a:gd name="connsiteX30" fmla="*/ 583539 w 1260131"/>
              <a:gd name="connsiteY30" fmla="*/ 1402327 h 2182660"/>
              <a:gd name="connsiteX31" fmla="*/ 563487 w 1260131"/>
              <a:gd name="connsiteY31" fmla="*/ 1415362 h 2182660"/>
              <a:gd name="connsiteX32" fmla="*/ 622642 w 1260131"/>
              <a:gd name="connsiteY32" fmla="*/ 1474516 h 2182660"/>
              <a:gd name="connsiteX33" fmla="*/ 569502 w 1260131"/>
              <a:gd name="connsiteY33" fmla="*/ 1510611 h 2182660"/>
              <a:gd name="connsiteX34" fmla="*/ 561481 w 1260131"/>
              <a:gd name="connsiteY34" fmla="*/ 1491561 h 2182660"/>
              <a:gd name="connsiteX35" fmla="*/ 525386 w 1260131"/>
              <a:gd name="connsiteY35" fmla="*/ 1487550 h 2182660"/>
              <a:gd name="connsiteX36" fmla="*/ 535413 w 1260131"/>
              <a:gd name="connsiteY36" fmla="*/ 1511614 h 2182660"/>
              <a:gd name="connsiteX37" fmla="*/ 462221 w 1260131"/>
              <a:gd name="connsiteY37" fmla="*/ 1520636 h 2182660"/>
              <a:gd name="connsiteX38" fmla="*/ 482274 w 1260131"/>
              <a:gd name="connsiteY38" fmla="*/ 1541692 h 2182660"/>
              <a:gd name="connsiteX39" fmla="*/ 439161 w 1260131"/>
              <a:gd name="connsiteY39" fmla="*/ 1568762 h 2182660"/>
              <a:gd name="connsiteX40" fmla="*/ 455202 w 1260131"/>
              <a:gd name="connsiteY40" fmla="*/ 1581794 h 2182660"/>
              <a:gd name="connsiteX41" fmla="*/ 479265 w 1260131"/>
              <a:gd name="connsiteY41" fmla="*/ 1569764 h 2182660"/>
              <a:gd name="connsiteX42" fmla="*/ 446178 w 1260131"/>
              <a:gd name="connsiteY42" fmla="*/ 1638944 h 2182660"/>
              <a:gd name="connsiteX43" fmla="*/ 423118 w 1260131"/>
              <a:gd name="connsiteY43" fmla="*/ 1630923 h 2182660"/>
              <a:gd name="connsiteX44" fmla="*/ 403065 w 1260131"/>
              <a:gd name="connsiteY44" fmla="*/ 1661001 h 2182660"/>
              <a:gd name="connsiteX45" fmla="*/ 428132 w 1260131"/>
              <a:gd name="connsiteY45" fmla="*/ 1682057 h 2182660"/>
              <a:gd name="connsiteX46" fmla="*/ 426126 w 1260131"/>
              <a:gd name="connsiteY46" fmla="*/ 1708124 h 2182660"/>
              <a:gd name="connsiteX47" fmla="*/ 402063 w 1260131"/>
              <a:gd name="connsiteY47" fmla="*/ 1746224 h 2182660"/>
              <a:gd name="connsiteX48" fmla="*/ 413092 w 1260131"/>
              <a:gd name="connsiteY48" fmla="*/ 1777305 h 2182660"/>
              <a:gd name="connsiteX49" fmla="*/ 408079 w 1260131"/>
              <a:gd name="connsiteY49" fmla="*/ 1788333 h 2182660"/>
              <a:gd name="connsiteX50" fmla="*/ 370981 w 1260131"/>
              <a:gd name="connsiteY50" fmla="*/ 1791340 h 2182660"/>
              <a:gd name="connsiteX51" fmla="*/ 383013 w 1260131"/>
              <a:gd name="connsiteY51" fmla="*/ 1746221 h 2182660"/>
              <a:gd name="connsiteX52" fmla="*/ 365968 w 1260131"/>
              <a:gd name="connsiteY52" fmla="*/ 1737198 h 2182660"/>
              <a:gd name="connsiteX53" fmla="*/ 365968 w 1260131"/>
              <a:gd name="connsiteY53" fmla="*/ 1766274 h 2182660"/>
              <a:gd name="connsiteX54" fmla="*/ 348924 w 1260131"/>
              <a:gd name="connsiteY54" fmla="*/ 1784322 h 2182660"/>
              <a:gd name="connsiteX55" fmla="*/ 320851 w 1260131"/>
              <a:gd name="connsiteY55" fmla="*/ 1752238 h 2182660"/>
              <a:gd name="connsiteX56" fmla="*/ 320852 w 1260131"/>
              <a:gd name="connsiteY56" fmla="*/ 1751235 h 2182660"/>
              <a:gd name="connsiteX57" fmla="*/ 343913 w 1260131"/>
              <a:gd name="connsiteY57" fmla="*/ 1812395 h 2182660"/>
              <a:gd name="connsiteX58" fmla="*/ 390033 w 1260131"/>
              <a:gd name="connsiteY58" fmla="*/ 1806379 h 2182660"/>
              <a:gd name="connsiteX59" fmla="*/ 389031 w 1260131"/>
              <a:gd name="connsiteY59" fmla="*/ 1858516 h 2182660"/>
              <a:gd name="connsiteX60" fmla="*/ 368979 w 1260131"/>
              <a:gd name="connsiteY60" fmla="*/ 1878569 h 2182660"/>
              <a:gd name="connsiteX61" fmla="*/ 368979 w 1260131"/>
              <a:gd name="connsiteY61" fmla="*/ 1914664 h 2182660"/>
              <a:gd name="connsiteX62" fmla="*/ 381010 w 1260131"/>
              <a:gd name="connsiteY62" fmla="*/ 1925692 h 2182660"/>
              <a:gd name="connsiteX63" fmla="*/ 397052 w 1260131"/>
              <a:gd name="connsiteY63" fmla="*/ 1996878 h 2182660"/>
              <a:gd name="connsiteX64" fmla="*/ 396049 w 1260131"/>
              <a:gd name="connsiteY64" fmla="*/ 2026957 h 2182660"/>
              <a:gd name="connsiteX65" fmla="*/ 429136 w 1260131"/>
              <a:gd name="connsiteY65" fmla="*/ 2054027 h 2182660"/>
              <a:gd name="connsiteX66" fmla="*/ 429137 w 1260131"/>
              <a:gd name="connsiteY66" fmla="*/ 2102152 h 2182660"/>
              <a:gd name="connsiteX67" fmla="*/ 430139 w 1260131"/>
              <a:gd name="connsiteY67" fmla="*/ 2098141 h 2182660"/>
              <a:gd name="connsiteX68" fmla="*/ 467236 w 1260131"/>
              <a:gd name="connsiteY68" fmla="*/ 2119196 h 2182660"/>
              <a:gd name="connsiteX69" fmla="*/ 479268 w 1260131"/>
              <a:gd name="connsiteY69" fmla="*/ 2145265 h 2182660"/>
              <a:gd name="connsiteX70" fmla="*/ 447184 w 1260131"/>
              <a:gd name="connsiteY70" fmla="*/ 2149274 h 2182660"/>
              <a:gd name="connsiteX71" fmla="*/ 407079 w 1260131"/>
              <a:gd name="connsiteY71" fmla="*/ 2182362 h 2182660"/>
              <a:gd name="connsiteX72" fmla="*/ 345918 w 1260131"/>
              <a:gd name="connsiteY72" fmla="*/ 2123207 h 2182660"/>
              <a:gd name="connsiteX73" fmla="*/ 250668 w 1260131"/>
              <a:gd name="connsiteY73" fmla="*/ 2129222 h 2182660"/>
              <a:gd name="connsiteX74" fmla="*/ 159428 w 1260131"/>
              <a:gd name="connsiteY74" fmla="*/ 2082099 h 2182660"/>
              <a:gd name="connsiteX75" fmla="*/ 100274 w 1260131"/>
              <a:gd name="connsiteY75" fmla="*/ 2071070 h 2182660"/>
              <a:gd name="connsiteX76" fmla="*/ 71198 w 1260131"/>
              <a:gd name="connsiteY76" fmla="*/ 2038986 h 2182660"/>
              <a:gd name="connsiteX77" fmla="*/ 11 w 1260131"/>
              <a:gd name="connsiteY77" fmla="*/ 2034975 h 2182660"/>
              <a:gd name="connsiteX0" fmla="*/ 390279 w 1265392"/>
              <a:gd name="connsiteY0" fmla="*/ 45767 h 2182660"/>
              <a:gd name="connsiteX1" fmla="*/ 425371 w 1265392"/>
              <a:gd name="connsiteY1" fmla="*/ 91888 h 2182660"/>
              <a:gd name="connsiteX2" fmla="*/ 453445 w 1265392"/>
              <a:gd name="connsiteY2" fmla="*/ 17694 h 2182660"/>
              <a:gd name="connsiteX3" fmla="*/ 504579 w 1265392"/>
              <a:gd name="connsiteY3" fmla="*/ 50780 h 2182660"/>
              <a:gd name="connsiteX4" fmla="*/ 596821 w 1265392"/>
              <a:gd name="connsiteY4" fmla="*/ 74844 h 2182660"/>
              <a:gd name="connsiteX5" fmla="*/ 764261 w 1265392"/>
              <a:gd name="connsiteY5" fmla="*/ 6665 h 2182660"/>
              <a:gd name="connsiteX6" fmla="*/ 856503 w 1265392"/>
              <a:gd name="connsiteY6" fmla="*/ 12680 h 2182660"/>
              <a:gd name="connsiteX7" fmla="*/ 1030961 w 1265392"/>
              <a:gd name="connsiteY7" fmla="*/ 95899 h 2182660"/>
              <a:gd name="connsiteX8" fmla="*/ 1095129 w 1265392"/>
              <a:gd name="connsiteY8" fmla="*/ 86875 h 2182660"/>
              <a:gd name="connsiteX9" fmla="*/ 1133229 w 1265392"/>
              <a:gd name="connsiteY9" fmla="*/ 507980 h 2182660"/>
              <a:gd name="connsiteX10" fmla="*/ 1194390 w 1265392"/>
              <a:gd name="connsiteY10" fmla="*/ 617267 h 2182660"/>
              <a:gd name="connsiteX11" fmla="*/ 1264574 w 1265392"/>
              <a:gd name="connsiteY11" fmla="*/ 757636 h 2182660"/>
              <a:gd name="connsiteX12" fmla="*/ 1231487 w 1265392"/>
              <a:gd name="connsiteY12" fmla="*/ 864917 h 2182660"/>
              <a:gd name="connsiteX13" fmla="*/ 1212438 w 1265392"/>
              <a:gd name="connsiteY13" fmla="*/ 933096 h 2182660"/>
              <a:gd name="connsiteX14" fmla="*/ 1238506 w 1265392"/>
              <a:gd name="connsiteY14" fmla="*/ 968188 h 2182660"/>
              <a:gd name="connsiteX15" fmla="*/ 1239509 w 1265392"/>
              <a:gd name="connsiteY15" fmla="*/ 1018319 h 2182660"/>
              <a:gd name="connsiteX16" fmla="*/ 1202411 w 1265392"/>
              <a:gd name="connsiteY16" fmla="*/ 1072462 h 2182660"/>
              <a:gd name="connsiteX17" fmla="*/ 1215445 w 1265392"/>
              <a:gd name="connsiteY17" fmla="*/ 1095523 h 2182660"/>
              <a:gd name="connsiteX18" fmla="*/ 1010908 w 1265392"/>
              <a:gd name="connsiteY18" fmla="*/ 1205812 h 2182660"/>
              <a:gd name="connsiteX19" fmla="*/ 1095129 w 1265392"/>
              <a:gd name="connsiteY19" fmla="*/ 1132620 h 2182660"/>
              <a:gd name="connsiteX20" fmla="*/ 970803 w 1265392"/>
              <a:gd name="connsiteY20" fmla="*/ 1174730 h 2182660"/>
              <a:gd name="connsiteX21" fmla="*/ 986846 w 1265392"/>
              <a:gd name="connsiteY21" fmla="*/ 1213833 h 2182660"/>
              <a:gd name="connsiteX22" fmla="*/ 920671 w 1265392"/>
              <a:gd name="connsiteY22" fmla="*/ 1258950 h 2182660"/>
              <a:gd name="connsiteX23" fmla="*/ 919668 w 1265392"/>
              <a:gd name="connsiteY23" fmla="*/ 1303067 h 2182660"/>
              <a:gd name="connsiteX24" fmla="*/ 790329 w 1265392"/>
              <a:gd name="connsiteY24" fmla="*/ 1404332 h 2182660"/>
              <a:gd name="connsiteX25" fmla="*/ 735185 w 1265392"/>
              <a:gd name="connsiteY25" fmla="*/ 1424386 h 2182660"/>
              <a:gd name="connsiteX26" fmla="*/ 786320 w 1265392"/>
              <a:gd name="connsiteY26" fmla="*/ 1385282 h 2182660"/>
              <a:gd name="connsiteX27" fmla="*/ 672019 w 1265392"/>
              <a:gd name="connsiteY27" fmla="*/ 1436417 h 2182660"/>
              <a:gd name="connsiteX28" fmla="*/ 684051 w 1265392"/>
              <a:gd name="connsiteY28" fmla="*/ 1387287 h 2182660"/>
              <a:gd name="connsiteX29" fmla="*/ 622890 w 1265392"/>
              <a:gd name="connsiteY29" fmla="*/ 1429398 h 2182660"/>
              <a:gd name="connsiteX30" fmla="*/ 588800 w 1265392"/>
              <a:gd name="connsiteY30" fmla="*/ 1402327 h 2182660"/>
              <a:gd name="connsiteX31" fmla="*/ 568748 w 1265392"/>
              <a:gd name="connsiteY31" fmla="*/ 1415362 h 2182660"/>
              <a:gd name="connsiteX32" fmla="*/ 627903 w 1265392"/>
              <a:gd name="connsiteY32" fmla="*/ 1474516 h 2182660"/>
              <a:gd name="connsiteX33" fmla="*/ 574763 w 1265392"/>
              <a:gd name="connsiteY33" fmla="*/ 1510611 h 2182660"/>
              <a:gd name="connsiteX34" fmla="*/ 566742 w 1265392"/>
              <a:gd name="connsiteY34" fmla="*/ 1491561 h 2182660"/>
              <a:gd name="connsiteX35" fmla="*/ 530647 w 1265392"/>
              <a:gd name="connsiteY35" fmla="*/ 1487550 h 2182660"/>
              <a:gd name="connsiteX36" fmla="*/ 540674 w 1265392"/>
              <a:gd name="connsiteY36" fmla="*/ 1511614 h 2182660"/>
              <a:gd name="connsiteX37" fmla="*/ 467482 w 1265392"/>
              <a:gd name="connsiteY37" fmla="*/ 1520636 h 2182660"/>
              <a:gd name="connsiteX38" fmla="*/ 487535 w 1265392"/>
              <a:gd name="connsiteY38" fmla="*/ 1541692 h 2182660"/>
              <a:gd name="connsiteX39" fmla="*/ 444422 w 1265392"/>
              <a:gd name="connsiteY39" fmla="*/ 1568762 h 2182660"/>
              <a:gd name="connsiteX40" fmla="*/ 460463 w 1265392"/>
              <a:gd name="connsiteY40" fmla="*/ 1581794 h 2182660"/>
              <a:gd name="connsiteX41" fmla="*/ 484526 w 1265392"/>
              <a:gd name="connsiteY41" fmla="*/ 1569764 h 2182660"/>
              <a:gd name="connsiteX42" fmla="*/ 451439 w 1265392"/>
              <a:gd name="connsiteY42" fmla="*/ 1638944 h 2182660"/>
              <a:gd name="connsiteX43" fmla="*/ 428379 w 1265392"/>
              <a:gd name="connsiteY43" fmla="*/ 1630923 h 2182660"/>
              <a:gd name="connsiteX44" fmla="*/ 408326 w 1265392"/>
              <a:gd name="connsiteY44" fmla="*/ 1661001 h 2182660"/>
              <a:gd name="connsiteX45" fmla="*/ 433393 w 1265392"/>
              <a:gd name="connsiteY45" fmla="*/ 1682057 h 2182660"/>
              <a:gd name="connsiteX46" fmla="*/ 431387 w 1265392"/>
              <a:gd name="connsiteY46" fmla="*/ 1708124 h 2182660"/>
              <a:gd name="connsiteX47" fmla="*/ 407324 w 1265392"/>
              <a:gd name="connsiteY47" fmla="*/ 1746224 h 2182660"/>
              <a:gd name="connsiteX48" fmla="*/ 418353 w 1265392"/>
              <a:gd name="connsiteY48" fmla="*/ 1777305 h 2182660"/>
              <a:gd name="connsiteX49" fmla="*/ 413340 w 1265392"/>
              <a:gd name="connsiteY49" fmla="*/ 1788333 h 2182660"/>
              <a:gd name="connsiteX50" fmla="*/ 376242 w 1265392"/>
              <a:gd name="connsiteY50" fmla="*/ 1791340 h 2182660"/>
              <a:gd name="connsiteX51" fmla="*/ 388274 w 1265392"/>
              <a:gd name="connsiteY51" fmla="*/ 1746221 h 2182660"/>
              <a:gd name="connsiteX52" fmla="*/ 371229 w 1265392"/>
              <a:gd name="connsiteY52" fmla="*/ 1737198 h 2182660"/>
              <a:gd name="connsiteX53" fmla="*/ 371229 w 1265392"/>
              <a:gd name="connsiteY53" fmla="*/ 1766274 h 2182660"/>
              <a:gd name="connsiteX54" fmla="*/ 354185 w 1265392"/>
              <a:gd name="connsiteY54" fmla="*/ 1784322 h 2182660"/>
              <a:gd name="connsiteX55" fmla="*/ 326112 w 1265392"/>
              <a:gd name="connsiteY55" fmla="*/ 1752238 h 2182660"/>
              <a:gd name="connsiteX56" fmla="*/ 326113 w 1265392"/>
              <a:gd name="connsiteY56" fmla="*/ 1751235 h 2182660"/>
              <a:gd name="connsiteX57" fmla="*/ 349174 w 1265392"/>
              <a:gd name="connsiteY57" fmla="*/ 1812395 h 2182660"/>
              <a:gd name="connsiteX58" fmla="*/ 395294 w 1265392"/>
              <a:gd name="connsiteY58" fmla="*/ 1806379 h 2182660"/>
              <a:gd name="connsiteX59" fmla="*/ 394292 w 1265392"/>
              <a:gd name="connsiteY59" fmla="*/ 1858516 h 2182660"/>
              <a:gd name="connsiteX60" fmla="*/ 374240 w 1265392"/>
              <a:gd name="connsiteY60" fmla="*/ 1878569 h 2182660"/>
              <a:gd name="connsiteX61" fmla="*/ 374240 w 1265392"/>
              <a:gd name="connsiteY61" fmla="*/ 1914664 h 2182660"/>
              <a:gd name="connsiteX62" fmla="*/ 386271 w 1265392"/>
              <a:gd name="connsiteY62" fmla="*/ 1925692 h 2182660"/>
              <a:gd name="connsiteX63" fmla="*/ 402313 w 1265392"/>
              <a:gd name="connsiteY63" fmla="*/ 1996878 h 2182660"/>
              <a:gd name="connsiteX64" fmla="*/ 401310 w 1265392"/>
              <a:gd name="connsiteY64" fmla="*/ 2026957 h 2182660"/>
              <a:gd name="connsiteX65" fmla="*/ 434397 w 1265392"/>
              <a:gd name="connsiteY65" fmla="*/ 2054027 h 2182660"/>
              <a:gd name="connsiteX66" fmla="*/ 434398 w 1265392"/>
              <a:gd name="connsiteY66" fmla="*/ 2102152 h 2182660"/>
              <a:gd name="connsiteX67" fmla="*/ 435400 w 1265392"/>
              <a:gd name="connsiteY67" fmla="*/ 2098141 h 2182660"/>
              <a:gd name="connsiteX68" fmla="*/ 472497 w 1265392"/>
              <a:gd name="connsiteY68" fmla="*/ 2119196 h 2182660"/>
              <a:gd name="connsiteX69" fmla="*/ 484529 w 1265392"/>
              <a:gd name="connsiteY69" fmla="*/ 2145265 h 2182660"/>
              <a:gd name="connsiteX70" fmla="*/ 452445 w 1265392"/>
              <a:gd name="connsiteY70" fmla="*/ 2149274 h 2182660"/>
              <a:gd name="connsiteX71" fmla="*/ 412340 w 1265392"/>
              <a:gd name="connsiteY71" fmla="*/ 2182362 h 2182660"/>
              <a:gd name="connsiteX72" fmla="*/ 351179 w 1265392"/>
              <a:gd name="connsiteY72" fmla="*/ 2123207 h 2182660"/>
              <a:gd name="connsiteX73" fmla="*/ 255929 w 1265392"/>
              <a:gd name="connsiteY73" fmla="*/ 2129222 h 2182660"/>
              <a:gd name="connsiteX74" fmla="*/ 164689 w 1265392"/>
              <a:gd name="connsiteY74" fmla="*/ 2082099 h 2182660"/>
              <a:gd name="connsiteX75" fmla="*/ 105535 w 1265392"/>
              <a:gd name="connsiteY75" fmla="*/ 2071070 h 2182660"/>
              <a:gd name="connsiteX76" fmla="*/ 76459 w 1265392"/>
              <a:gd name="connsiteY76" fmla="*/ 2038986 h 2182660"/>
              <a:gd name="connsiteX77" fmla="*/ 5272 w 1265392"/>
              <a:gd name="connsiteY77" fmla="*/ 2034975 h 2182660"/>
              <a:gd name="connsiteX78" fmla="*/ 5273 w 1265392"/>
              <a:gd name="connsiteY78" fmla="*/ 2029962 h 2182660"/>
              <a:gd name="connsiteX0" fmla="*/ 405058 w 1280171"/>
              <a:gd name="connsiteY0" fmla="*/ 45767 h 2182660"/>
              <a:gd name="connsiteX1" fmla="*/ 440150 w 1280171"/>
              <a:gd name="connsiteY1" fmla="*/ 91888 h 2182660"/>
              <a:gd name="connsiteX2" fmla="*/ 468224 w 1280171"/>
              <a:gd name="connsiteY2" fmla="*/ 17694 h 2182660"/>
              <a:gd name="connsiteX3" fmla="*/ 519358 w 1280171"/>
              <a:gd name="connsiteY3" fmla="*/ 50780 h 2182660"/>
              <a:gd name="connsiteX4" fmla="*/ 611600 w 1280171"/>
              <a:gd name="connsiteY4" fmla="*/ 74844 h 2182660"/>
              <a:gd name="connsiteX5" fmla="*/ 779040 w 1280171"/>
              <a:gd name="connsiteY5" fmla="*/ 6665 h 2182660"/>
              <a:gd name="connsiteX6" fmla="*/ 871282 w 1280171"/>
              <a:gd name="connsiteY6" fmla="*/ 12680 h 2182660"/>
              <a:gd name="connsiteX7" fmla="*/ 1045740 w 1280171"/>
              <a:gd name="connsiteY7" fmla="*/ 95899 h 2182660"/>
              <a:gd name="connsiteX8" fmla="*/ 1109908 w 1280171"/>
              <a:gd name="connsiteY8" fmla="*/ 86875 h 2182660"/>
              <a:gd name="connsiteX9" fmla="*/ 1148008 w 1280171"/>
              <a:gd name="connsiteY9" fmla="*/ 507980 h 2182660"/>
              <a:gd name="connsiteX10" fmla="*/ 1209169 w 1280171"/>
              <a:gd name="connsiteY10" fmla="*/ 617267 h 2182660"/>
              <a:gd name="connsiteX11" fmla="*/ 1279353 w 1280171"/>
              <a:gd name="connsiteY11" fmla="*/ 757636 h 2182660"/>
              <a:gd name="connsiteX12" fmla="*/ 1246266 w 1280171"/>
              <a:gd name="connsiteY12" fmla="*/ 864917 h 2182660"/>
              <a:gd name="connsiteX13" fmla="*/ 1227217 w 1280171"/>
              <a:gd name="connsiteY13" fmla="*/ 933096 h 2182660"/>
              <a:gd name="connsiteX14" fmla="*/ 1253285 w 1280171"/>
              <a:gd name="connsiteY14" fmla="*/ 968188 h 2182660"/>
              <a:gd name="connsiteX15" fmla="*/ 1254288 w 1280171"/>
              <a:gd name="connsiteY15" fmla="*/ 1018319 h 2182660"/>
              <a:gd name="connsiteX16" fmla="*/ 1217190 w 1280171"/>
              <a:gd name="connsiteY16" fmla="*/ 1072462 h 2182660"/>
              <a:gd name="connsiteX17" fmla="*/ 1230224 w 1280171"/>
              <a:gd name="connsiteY17" fmla="*/ 1095523 h 2182660"/>
              <a:gd name="connsiteX18" fmla="*/ 1025687 w 1280171"/>
              <a:gd name="connsiteY18" fmla="*/ 1205812 h 2182660"/>
              <a:gd name="connsiteX19" fmla="*/ 1109908 w 1280171"/>
              <a:gd name="connsiteY19" fmla="*/ 1132620 h 2182660"/>
              <a:gd name="connsiteX20" fmla="*/ 985582 w 1280171"/>
              <a:gd name="connsiteY20" fmla="*/ 1174730 h 2182660"/>
              <a:gd name="connsiteX21" fmla="*/ 1001625 w 1280171"/>
              <a:gd name="connsiteY21" fmla="*/ 1213833 h 2182660"/>
              <a:gd name="connsiteX22" fmla="*/ 935450 w 1280171"/>
              <a:gd name="connsiteY22" fmla="*/ 1258950 h 2182660"/>
              <a:gd name="connsiteX23" fmla="*/ 934447 w 1280171"/>
              <a:gd name="connsiteY23" fmla="*/ 1303067 h 2182660"/>
              <a:gd name="connsiteX24" fmla="*/ 805108 w 1280171"/>
              <a:gd name="connsiteY24" fmla="*/ 1404332 h 2182660"/>
              <a:gd name="connsiteX25" fmla="*/ 749964 w 1280171"/>
              <a:gd name="connsiteY25" fmla="*/ 1424386 h 2182660"/>
              <a:gd name="connsiteX26" fmla="*/ 801099 w 1280171"/>
              <a:gd name="connsiteY26" fmla="*/ 1385282 h 2182660"/>
              <a:gd name="connsiteX27" fmla="*/ 686798 w 1280171"/>
              <a:gd name="connsiteY27" fmla="*/ 1436417 h 2182660"/>
              <a:gd name="connsiteX28" fmla="*/ 698830 w 1280171"/>
              <a:gd name="connsiteY28" fmla="*/ 1387287 h 2182660"/>
              <a:gd name="connsiteX29" fmla="*/ 637669 w 1280171"/>
              <a:gd name="connsiteY29" fmla="*/ 1429398 h 2182660"/>
              <a:gd name="connsiteX30" fmla="*/ 603579 w 1280171"/>
              <a:gd name="connsiteY30" fmla="*/ 1402327 h 2182660"/>
              <a:gd name="connsiteX31" fmla="*/ 583527 w 1280171"/>
              <a:gd name="connsiteY31" fmla="*/ 1415362 h 2182660"/>
              <a:gd name="connsiteX32" fmla="*/ 642682 w 1280171"/>
              <a:gd name="connsiteY32" fmla="*/ 1474516 h 2182660"/>
              <a:gd name="connsiteX33" fmla="*/ 589542 w 1280171"/>
              <a:gd name="connsiteY33" fmla="*/ 1510611 h 2182660"/>
              <a:gd name="connsiteX34" fmla="*/ 581521 w 1280171"/>
              <a:gd name="connsiteY34" fmla="*/ 1491561 h 2182660"/>
              <a:gd name="connsiteX35" fmla="*/ 545426 w 1280171"/>
              <a:gd name="connsiteY35" fmla="*/ 1487550 h 2182660"/>
              <a:gd name="connsiteX36" fmla="*/ 555453 w 1280171"/>
              <a:gd name="connsiteY36" fmla="*/ 1511614 h 2182660"/>
              <a:gd name="connsiteX37" fmla="*/ 482261 w 1280171"/>
              <a:gd name="connsiteY37" fmla="*/ 1520636 h 2182660"/>
              <a:gd name="connsiteX38" fmla="*/ 502314 w 1280171"/>
              <a:gd name="connsiteY38" fmla="*/ 1541692 h 2182660"/>
              <a:gd name="connsiteX39" fmla="*/ 459201 w 1280171"/>
              <a:gd name="connsiteY39" fmla="*/ 1568762 h 2182660"/>
              <a:gd name="connsiteX40" fmla="*/ 475242 w 1280171"/>
              <a:gd name="connsiteY40" fmla="*/ 1581794 h 2182660"/>
              <a:gd name="connsiteX41" fmla="*/ 499305 w 1280171"/>
              <a:gd name="connsiteY41" fmla="*/ 1569764 h 2182660"/>
              <a:gd name="connsiteX42" fmla="*/ 466218 w 1280171"/>
              <a:gd name="connsiteY42" fmla="*/ 1638944 h 2182660"/>
              <a:gd name="connsiteX43" fmla="*/ 443158 w 1280171"/>
              <a:gd name="connsiteY43" fmla="*/ 1630923 h 2182660"/>
              <a:gd name="connsiteX44" fmla="*/ 423105 w 1280171"/>
              <a:gd name="connsiteY44" fmla="*/ 1661001 h 2182660"/>
              <a:gd name="connsiteX45" fmla="*/ 448172 w 1280171"/>
              <a:gd name="connsiteY45" fmla="*/ 1682057 h 2182660"/>
              <a:gd name="connsiteX46" fmla="*/ 446166 w 1280171"/>
              <a:gd name="connsiteY46" fmla="*/ 1708124 h 2182660"/>
              <a:gd name="connsiteX47" fmla="*/ 422103 w 1280171"/>
              <a:gd name="connsiteY47" fmla="*/ 1746224 h 2182660"/>
              <a:gd name="connsiteX48" fmla="*/ 433132 w 1280171"/>
              <a:gd name="connsiteY48" fmla="*/ 1777305 h 2182660"/>
              <a:gd name="connsiteX49" fmla="*/ 428119 w 1280171"/>
              <a:gd name="connsiteY49" fmla="*/ 1788333 h 2182660"/>
              <a:gd name="connsiteX50" fmla="*/ 391021 w 1280171"/>
              <a:gd name="connsiteY50" fmla="*/ 1791340 h 2182660"/>
              <a:gd name="connsiteX51" fmla="*/ 403053 w 1280171"/>
              <a:gd name="connsiteY51" fmla="*/ 1746221 h 2182660"/>
              <a:gd name="connsiteX52" fmla="*/ 386008 w 1280171"/>
              <a:gd name="connsiteY52" fmla="*/ 1737198 h 2182660"/>
              <a:gd name="connsiteX53" fmla="*/ 386008 w 1280171"/>
              <a:gd name="connsiteY53" fmla="*/ 1766274 h 2182660"/>
              <a:gd name="connsiteX54" fmla="*/ 368964 w 1280171"/>
              <a:gd name="connsiteY54" fmla="*/ 1784322 h 2182660"/>
              <a:gd name="connsiteX55" fmla="*/ 340891 w 1280171"/>
              <a:gd name="connsiteY55" fmla="*/ 1752238 h 2182660"/>
              <a:gd name="connsiteX56" fmla="*/ 340892 w 1280171"/>
              <a:gd name="connsiteY56" fmla="*/ 1751235 h 2182660"/>
              <a:gd name="connsiteX57" fmla="*/ 363953 w 1280171"/>
              <a:gd name="connsiteY57" fmla="*/ 1812395 h 2182660"/>
              <a:gd name="connsiteX58" fmla="*/ 410073 w 1280171"/>
              <a:gd name="connsiteY58" fmla="*/ 1806379 h 2182660"/>
              <a:gd name="connsiteX59" fmla="*/ 409071 w 1280171"/>
              <a:gd name="connsiteY59" fmla="*/ 1858516 h 2182660"/>
              <a:gd name="connsiteX60" fmla="*/ 389019 w 1280171"/>
              <a:gd name="connsiteY60" fmla="*/ 1878569 h 2182660"/>
              <a:gd name="connsiteX61" fmla="*/ 389019 w 1280171"/>
              <a:gd name="connsiteY61" fmla="*/ 1914664 h 2182660"/>
              <a:gd name="connsiteX62" fmla="*/ 401050 w 1280171"/>
              <a:gd name="connsiteY62" fmla="*/ 1925692 h 2182660"/>
              <a:gd name="connsiteX63" fmla="*/ 417092 w 1280171"/>
              <a:gd name="connsiteY63" fmla="*/ 1996878 h 2182660"/>
              <a:gd name="connsiteX64" fmla="*/ 416089 w 1280171"/>
              <a:gd name="connsiteY64" fmla="*/ 2026957 h 2182660"/>
              <a:gd name="connsiteX65" fmla="*/ 449176 w 1280171"/>
              <a:gd name="connsiteY65" fmla="*/ 2054027 h 2182660"/>
              <a:gd name="connsiteX66" fmla="*/ 449177 w 1280171"/>
              <a:gd name="connsiteY66" fmla="*/ 2102152 h 2182660"/>
              <a:gd name="connsiteX67" fmla="*/ 450179 w 1280171"/>
              <a:gd name="connsiteY67" fmla="*/ 2098141 h 2182660"/>
              <a:gd name="connsiteX68" fmla="*/ 487276 w 1280171"/>
              <a:gd name="connsiteY68" fmla="*/ 2119196 h 2182660"/>
              <a:gd name="connsiteX69" fmla="*/ 499308 w 1280171"/>
              <a:gd name="connsiteY69" fmla="*/ 2145265 h 2182660"/>
              <a:gd name="connsiteX70" fmla="*/ 467224 w 1280171"/>
              <a:gd name="connsiteY70" fmla="*/ 2149274 h 2182660"/>
              <a:gd name="connsiteX71" fmla="*/ 427119 w 1280171"/>
              <a:gd name="connsiteY71" fmla="*/ 2182362 h 2182660"/>
              <a:gd name="connsiteX72" fmla="*/ 365958 w 1280171"/>
              <a:gd name="connsiteY72" fmla="*/ 2123207 h 2182660"/>
              <a:gd name="connsiteX73" fmla="*/ 270708 w 1280171"/>
              <a:gd name="connsiteY73" fmla="*/ 2129222 h 2182660"/>
              <a:gd name="connsiteX74" fmla="*/ 179468 w 1280171"/>
              <a:gd name="connsiteY74" fmla="*/ 2082099 h 2182660"/>
              <a:gd name="connsiteX75" fmla="*/ 120314 w 1280171"/>
              <a:gd name="connsiteY75" fmla="*/ 2071070 h 2182660"/>
              <a:gd name="connsiteX76" fmla="*/ 91238 w 1280171"/>
              <a:gd name="connsiteY76" fmla="*/ 2038986 h 2182660"/>
              <a:gd name="connsiteX77" fmla="*/ 20051 w 1280171"/>
              <a:gd name="connsiteY77" fmla="*/ 2034975 h 2182660"/>
              <a:gd name="connsiteX78" fmla="*/ 0 w 1280171"/>
              <a:gd name="connsiteY78" fmla="*/ 1989857 h 2182660"/>
              <a:gd name="connsiteX0" fmla="*/ 409068 w 1284181"/>
              <a:gd name="connsiteY0" fmla="*/ 45767 h 2182660"/>
              <a:gd name="connsiteX1" fmla="*/ 444160 w 1284181"/>
              <a:gd name="connsiteY1" fmla="*/ 91888 h 2182660"/>
              <a:gd name="connsiteX2" fmla="*/ 472234 w 1284181"/>
              <a:gd name="connsiteY2" fmla="*/ 17694 h 2182660"/>
              <a:gd name="connsiteX3" fmla="*/ 523368 w 1284181"/>
              <a:gd name="connsiteY3" fmla="*/ 50780 h 2182660"/>
              <a:gd name="connsiteX4" fmla="*/ 615610 w 1284181"/>
              <a:gd name="connsiteY4" fmla="*/ 74844 h 2182660"/>
              <a:gd name="connsiteX5" fmla="*/ 783050 w 1284181"/>
              <a:gd name="connsiteY5" fmla="*/ 6665 h 2182660"/>
              <a:gd name="connsiteX6" fmla="*/ 875292 w 1284181"/>
              <a:gd name="connsiteY6" fmla="*/ 12680 h 2182660"/>
              <a:gd name="connsiteX7" fmla="*/ 1049750 w 1284181"/>
              <a:gd name="connsiteY7" fmla="*/ 95899 h 2182660"/>
              <a:gd name="connsiteX8" fmla="*/ 1113918 w 1284181"/>
              <a:gd name="connsiteY8" fmla="*/ 86875 h 2182660"/>
              <a:gd name="connsiteX9" fmla="*/ 1152018 w 1284181"/>
              <a:gd name="connsiteY9" fmla="*/ 507980 h 2182660"/>
              <a:gd name="connsiteX10" fmla="*/ 1213179 w 1284181"/>
              <a:gd name="connsiteY10" fmla="*/ 617267 h 2182660"/>
              <a:gd name="connsiteX11" fmla="*/ 1283363 w 1284181"/>
              <a:gd name="connsiteY11" fmla="*/ 757636 h 2182660"/>
              <a:gd name="connsiteX12" fmla="*/ 1250276 w 1284181"/>
              <a:gd name="connsiteY12" fmla="*/ 864917 h 2182660"/>
              <a:gd name="connsiteX13" fmla="*/ 1231227 w 1284181"/>
              <a:gd name="connsiteY13" fmla="*/ 933096 h 2182660"/>
              <a:gd name="connsiteX14" fmla="*/ 1257295 w 1284181"/>
              <a:gd name="connsiteY14" fmla="*/ 968188 h 2182660"/>
              <a:gd name="connsiteX15" fmla="*/ 1258298 w 1284181"/>
              <a:gd name="connsiteY15" fmla="*/ 1018319 h 2182660"/>
              <a:gd name="connsiteX16" fmla="*/ 1221200 w 1284181"/>
              <a:gd name="connsiteY16" fmla="*/ 1072462 h 2182660"/>
              <a:gd name="connsiteX17" fmla="*/ 1234234 w 1284181"/>
              <a:gd name="connsiteY17" fmla="*/ 1095523 h 2182660"/>
              <a:gd name="connsiteX18" fmla="*/ 1029697 w 1284181"/>
              <a:gd name="connsiteY18" fmla="*/ 1205812 h 2182660"/>
              <a:gd name="connsiteX19" fmla="*/ 1113918 w 1284181"/>
              <a:gd name="connsiteY19" fmla="*/ 1132620 h 2182660"/>
              <a:gd name="connsiteX20" fmla="*/ 989592 w 1284181"/>
              <a:gd name="connsiteY20" fmla="*/ 1174730 h 2182660"/>
              <a:gd name="connsiteX21" fmla="*/ 1005635 w 1284181"/>
              <a:gd name="connsiteY21" fmla="*/ 1213833 h 2182660"/>
              <a:gd name="connsiteX22" fmla="*/ 939460 w 1284181"/>
              <a:gd name="connsiteY22" fmla="*/ 1258950 h 2182660"/>
              <a:gd name="connsiteX23" fmla="*/ 938457 w 1284181"/>
              <a:gd name="connsiteY23" fmla="*/ 1303067 h 2182660"/>
              <a:gd name="connsiteX24" fmla="*/ 809118 w 1284181"/>
              <a:gd name="connsiteY24" fmla="*/ 1404332 h 2182660"/>
              <a:gd name="connsiteX25" fmla="*/ 753974 w 1284181"/>
              <a:gd name="connsiteY25" fmla="*/ 1424386 h 2182660"/>
              <a:gd name="connsiteX26" fmla="*/ 805109 w 1284181"/>
              <a:gd name="connsiteY26" fmla="*/ 1385282 h 2182660"/>
              <a:gd name="connsiteX27" fmla="*/ 690808 w 1284181"/>
              <a:gd name="connsiteY27" fmla="*/ 1436417 h 2182660"/>
              <a:gd name="connsiteX28" fmla="*/ 702840 w 1284181"/>
              <a:gd name="connsiteY28" fmla="*/ 1387287 h 2182660"/>
              <a:gd name="connsiteX29" fmla="*/ 641679 w 1284181"/>
              <a:gd name="connsiteY29" fmla="*/ 1429398 h 2182660"/>
              <a:gd name="connsiteX30" fmla="*/ 607589 w 1284181"/>
              <a:gd name="connsiteY30" fmla="*/ 1402327 h 2182660"/>
              <a:gd name="connsiteX31" fmla="*/ 587537 w 1284181"/>
              <a:gd name="connsiteY31" fmla="*/ 1415362 h 2182660"/>
              <a:gd name="connsiteX32" fmla="*/ 646692 w 1284181"/>
              <a:gd name="connsiteY32" fmla="*/ 1474516 h 2182660"/>
              <a:gd name="connsiteX33" fmla="*/ 593552 w 1284181"/>
              <a:gd name="connsiteY33" fmla="*/ 1510611 h 2182660"/>
              <a:gd name="connsiteX34" fmla="*/ 585531 w 1284181"/>
              <a:gd name="connsiteY34" fmla="*/ 1491561 h 2182660"/>
              <a:gd name="connsiteX35" fmla="*/ 549436 w 1284181"/>
              <a:gd name="connsiteY35" fmla="*/ 1487550 h 2182660"/>
              <a:gd name="connsiteX36" fmla="*/ 559463 w 1284181"/>
              <a:gd name="connsiteY36" fmla="*/ 1511614 h 2182660"/>
              <a:gd name="connsiteX37" fmla="*/ 486271 w 1284181"/>
              <a:gd name="connsiteY37" fmla="*/ 1520636 h 2182660"/>
              <a:gd name="connsiteX38" fmla="*/ 506324 w 1284181"/>
              <a:gd name="connsiteY38" fmla="*/ 1541692 h 2182660"/>
              <a:gd name="connsiteX39" fmla="*/ 463211 w 1284181"/>
              <a:gd name="connsiteY39" fmla="*/ 1568762 h 2182660"/>
              <a:gd name="connsiteX40" fmla="*/ 479252 w 1284181"/>
              <a:gd name="connsiteY40" fmla="*/ 1581794 h 2182660"/>
              <a:gd name="connsiteX41" fmla="*/ 503315 w 1284181"/>
              <a:gd name="connsiteY41" fmla="*/ 1569764 h 2182660"/>
              <a:gd name="connsiteX42" fmla="*/ 470228 w 1284181"/>
              <a:gd name="connsiteY42" fmla="*/ 1638944 h 2182660"/>
              <a:gd name="connsiteX43" fmla="*/ 447168 w 1284181"/>
              <a:gd name="connsiteY43" fmla="*/ 1630923 h 2182660"/>
              <a:gd name="connsiteX44" fmla="*/ 427115 w 1284181"/>
              <a:gd name="connsiteY44" fmla="*/ 1661001 h 2182660"/>
              <a:gd name="connsiteX45" fmla="*/ 452182 w 1284181"/>
              <a:gd name="connsiteY45" fmla="*/ 1682057 h 2182660"/>
              <a:gd name="connsiteX46" fmla="*/ 450176 w 1284181"/>
              <a:gd name="connsiteY46" fmla="*/ 1708124 h 2182660"/>
              <a:gd name="connsiteX47" fmla="*/ 426113 w 1284181"/>
              <a:gd name="connsiteY47" fmla="*/ 1746224 h 2182660"/>
              <a:gd name="connsiteX48" fmla="*/ 437142 w 1284181"/>
              <a:gd name="connsiteY48" fmla="*/ 1777305 h 2182660"/>
              <a:gd name="connsiteX49" fmla="*/ 432129 w 1284181"/>
              <a:gd name="connsiteY49" fmla="*/ 1788333 h 2182660"/>
              <a:gd name="connsiteX50" fmla="*/ 395031 w 1284181"/>
              <a:gd name="connsiteY50" fmla="*/ 1791340 h 2182660"/>
              <a:gd name="connsiteX51" fmla="*/ 407063 w 1284181"/>
              <a:gd name="connsiteY51" fmla="*/ 1746221 h 2182660"/>
              <a:gd name="connsiteX52" fmla="*/ 390018 w 1284181"/>
              <a:gd name="connsiteY52" fmla="*/ 1737198 h 2182660"/>
              <a:gd name="connsiteX53" fmla="*/ 390018 w 1284181"/>
              <a:gd name="connsiteY53" fmla="*/ 1766274 h 2182660"/>
              <a:gd name="connsiteX54" fmla="*/ 372974 w 1284181"/>
              <a:gd name="connsiteY54" fmla="*/ 1784322 h 2182660"/>
              <a:gd name="connsiteX55" fmla="*/ 344901 w 1284181"/>
              <a:gd name="connsiteY55" fmla="*/ 1752238 h 2182660"/>
              <a:gd name="connsiteX56" fmla="*/ 344902 w 1284181"/>
              <a:gd name="connsiteY56" fmla="*/ 1751235 h 2182660"/>
              <a:gd name="connsiteX57" fmla="*/ 367963 w 1284181"/>
              <a:gd name="connsiteY57" fmla="*/ 1812395 h 2182660"/>
              <a:gd name="connsiteX58" fmla="*/ 414083 w 1284181"/>
              <a:gd name="connsiteY58" fmla="*/ 1806379 h 2182660"/>
              <a:gd name="connsiteX59" fmla="*/ 413081 w 1284181"/>
              <a:gd name="connsiteY59" fmla="*/ 1858516 h 2182660"/>
              <a:gd name="connsiteX60" fmla="*/ 393029 w 1284181"/>
              <a:gd name="connsiteY60" fmla="*/ 1878569 h 2182660"/>
              <a:gd name="connsiteX61" fmla="*/ 393029 w 1284181"/>
              <a:gd name="connsiteY61" fmla="*/ 1914664 h 2182660"/>
              <a:gd name="connsiteX62" fmla="*/ 405060 w 1284181"/>
              <a:gd name="connsiteY62" fmla="*/ 1925692 h 2182660"/>
              <a:gd name="connsiteX63" fmla="*/ 421102 w 1284181"/>
              <a:gd name="connsiteY63" fmla="*/ 1996878 h 2182660"/>
              <a:gd name="connsiteX64" fmla="*/ 420099 w 1284181"/>
              <a:gd name="connsiteY64" fmla="*/ 2026957 h 2182660"/>
              <a:gd name="connsiteX65" fmla="*/ 453186 w 1284181"/>
              <a:gd name="connsiteY65" fmla="*/ 2054027 h 2182660"/>
              <a:gd name="connsiteX66" fmla="*/ 453187 w 1284181"/>
              <a:gd name="connsiteY66" fmla="*/ 2102152 h 2182660"/>
              <a:gd name="connsiteX67" fmla="*/ 454189 w 1284181"/>
              <a:gd name="connsiteY67" fmla="*/ 2098141 h 2182660"/>
              <a:gd name="connsiteX68" fmla="*/ 491286 w 1284181"/>
              <a:gd name="connsiteY68" fmla="*/ 2119196 h 2182660"/>
              <a:gd name="connsiteX69" fmla="*/ 503318 w 1284181"/>
              <a:gd name="connsiteY69" fmla="*/ 2145265 h 2182660"/>
              <a:gd name="connsiteX70" fmla="*/ 471234 w 1284181"/>
              <a:gd name="connsiteY70" fmla="*/ 2149274 h 2182660"/>
              <a:gd name="connsiteX71" fmla="*/ 431129 w 1284181"/>
              <a:gd name="connsiteY71" fmla="*/ 2182362 h 2182660"/>
              <a:gd name="connsiteX72" fmla="*/ 369968 w 1284181"/>
              <a:gd name="connsiteY72" fmla="*/ 2123207 h 2182660"/>
              <a:gd name="connsiteX73" fmla="*/ 274718 w 1284181"/>
              <a:gd name="connsiteY73" fmla="*/ 2129222 h 2182660"/>
              <a:gd name="connsiteX74" fmla="*/ 183478 w 1284181"/>
              <a:gd name="connsiteY74" fmla="*/ 2082099 h 2182660"/>
              <a:gd name="connsiteX75" fmla="*/ 124324 w 1284181"/>
              <a:gd name="connsiteY75" fmla="*/ 2071070 h 2182660"/>
              <a:gd name="connsiteX76" fmla="*/ 95248 w 1284181"/>
              <a:gd name="connsiteY76" fmla="*/ 2038986 h 2182660"/>
              <a:gd name="connsiteX77" fmla="*/ 24061 w 1284181"/>
              <a:gd name="connsiteY77" fmla="*/ 2034975 h 2182660"/>
              <a:gd name="connsiteX78" fmla="*/ 4010 w 1284181"/>
              <a:gd name="connsiteY78" fmla="*/ 1989857 h 2182660"/>
              <a:gd name="connsiteX79" fmla="*/ 0 w 1284181"/>
              <a:gd name="connsiteY79" fmla="*/ 198785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37097 w 1317268"/>
              <a:gd name="connsiteY78" fmla="*/ 1989857 h 2182660"/>
              <a:gd name="connsiteX79" fmla="*/ 0 w 1317268"/>
              <a:gd name="connsiteY79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37097 w 1317268"/>
              <a:gd name="connsiteY78" fmla="*/ 1989857 h 2182660"/>
              <a:gd name="connsiteX79" fmla="*/ 17045 w 1317268"/>
              <a:gd name="connsiteY79" fmla="*/ 1940728 h 2182660"/>
              <a:gd name="connsiteX80" fmla="*/ 0 w 1317268"/>
              <a:gd name="connsiteY80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37097 w 1317268"/>
              <a:gd name="connsiteY78" fmla="*/ 1989857 h 2182660"/>
              <a:gd name="connsiteX79" fmla="*/ 32084 w 1317268"/>
              <a:gd name="connsiteY79" fmla="*/ 1943736 h 2182660"/>
              <a:gd name="connsiteX80" fmla="*/ 0 w 1317268"/>
              <a:gd name="connsiteY80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43113 w 1317268"/>
              <a:gd name="connsiteY78" fmla="*/ 2015925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53139 w 1317268"/>
              <a:gd name="connsiteY78" fmla="*/ 2012917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79040 w 1317268"/>
              <a:gd name="connsiteY25" fmla="*/ 1431405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53139 w 1317268"/>
              <a:gd name="connsiteY78" fmla="*/ 2012917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9010 w 1317268"/>
              <a:gd name="connsiteY19" fmla="*/ 1143649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79040 w 1317268"/>
              <a:gd name="connsiteY25" fmla="*/ 1431405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53139 w 1317268"/>
              <a:gd name="connsiteY78" fmla="*/ 2012917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14926 w 1317268"/>
              <a:gd name="connsiteY19" fmla="*/ 1171710 h 2182660"/>
              <a:gd name="connsiteX20" fmla="*/ 1149010 w 1317268"/>
              <a:gd name="connsiteY20" fmla="*/ 1143649 h 2182660"/>
              <a:gd name="connsiteX21" fmla="*/ 1022679 w 1317268"/>
              <a:gd name="connsiteY21" fmla="*/ 1174730 h 2182660"/>
              <a:gd name="connsiteX22" fmla="*/ 1038722 w 1317268"/>
              <a:gd name="connsiteY22" fmla="*/ 1213833 h 2182660"/>
              <a:gd name="connsiteX23" fmla="*/ 972547 w 1317268"/>
              <a:gd name="connsiteY23" fmla="*/ 1258950 h 2182660"/>
              <a:gd name="connsiteX24" fmla="*/ 971544 w 1317268"/>
              <a:gd name="connsiteY24" fmla="*/ 1303067 h 2182660"/>
              <a:gd name="connsiteX25" fmla="*/ 842205 w 1317268"/>
              <a:gd name="connsiteY25" fmla="*/ 1404332 h 2182660"/>
              <a:gd name="connsiteX26" fmla="*/ 779040 w 1317268"/>
              <a:gd name="connsiteY26" fmla="*/ 1431405 h 2182660"/>
              <a:gd name="connsiteX27" fmla="*/ 838196 w 1317268"/>
              <a:gd name="connsiteY27" fmla="*/ 1385282 h 2182660"/>
              <a:gd name="connsiteX28" fmla="*/ 723895 w 1317268"/>
              <a:gd name="connsiteY28" fmla="*/ 1436417 h 2182660"/>
              <a:gd name="connsiteX29" fmla="*/ 735927 w 1317268"/>
              <a:gd name="connsiteY29" fmla="*/ 1387287 h 2182660"/>
              <a:gd name="connsiteX30" fmla="*/ 674766 w 1317268"/>
              <a:gd name="connsiteY30" fmla="*/ 1429398 h 2182660"/>
              <a:gd name="connsiteX31" fmla="*/ 640676 w 1317268"/>
              <a:gd name="connsiteY31" fmla="*/ 1402327 h 2182660"/>
              <a:gd name="connsiteX32" fmla="*/ 620624 w 1317268"/>
              <a:gd name="connsiteY32" fmla="*/ 1415362 h 2182660"/>
              <a:gd name="connsiteX33" fmla="*/ 679779 w 1317268"/>
              <a:gd name="connsiteY33" fmla="*/ 1474516 h 2182660"/>
              <a:gd name="connsiteX34" fmla="*/ 626639 w 1317268"/>
              <a:gd name="connsiteY34" fmla="*/ 1510611 h 2182660"/>
              <a:gd name="connsiteX35" fmla="*/ 618618 w 1317268"/>
              <a:gd name="connsiteY35" fmla="*/ 1491561 h 2182660"/>
              <a:gd name="connsiteX36" fmla="*/ 582523 w 1317268"/>
              <a:gd name="connsiteY36" fmla="*/ 1487550 h 2182660"/>
              <a:gd name="connsiteX37" fmla="*/ 592550 w 1317268"/>
              <a:gd name="connsiteY37" fmla="*/ 1511614 h 2182660"/>
              <a:gd name="connsiteX38" fmla="*/ 519358 w 1317268"/>
              <a:gd name="connsiteY38" fmla="*/ 1520636 h 2182660"/>
              <a:gd name="connsiteX39" fmla="*/ 539411 w 1317268"/>
              <a:gd name="connsiteY39" fmla="*/ 1541692 h 2182660"/>
              <a:gd name="connsiteX40" fmla="*/ 496298 w 1317268"/>
              <a:gd name="connsiteY40" fmla="*/ 1568762 h 2182660"/>
              <a:gd name="connsiteX41" fmla="*/ 512339 w 1317268"/>
              <a:gd name="connsiteY41" fmla="*/ 1581794 h 2182660"/>
              <a:gd name="connsiteX42" fmla="*/ 536402 w 1317268"/>
              <a:gd name="connsiteY42" fmla="*/ 1569764 h 2182660"/>
              <a:gd name="connsiteX43" fmla="*/ 503315 w 1317268"/>
              <a:gd name="connsiteY43" fmla="*/ 1638944 h 2182660"/>
              <a:gd name="connsiteX44" fmla="*/ 480255 w 1317268"/>
              <a:gd name="connsiteY44" fmla="*/ 1630923 h 2182660"/>
              <a:gd name="connsiteX45" fmla="*/ 460202 w 1317268"/>
              <a:gd name="connsiteY45" fmla="*/ 1661001 h 2182660"/>
              <a:gd name="connsiteX46" fmla="*/ 485269 w 1317268"/>
              <a:gd name="connsiteY46" fmla="*/ 1682057 h 2182660"/>
              <a:gd name="connsiteX47" fmla="*/ 483263 w 1317268"/>
              <a:gd name="connsiteY47" fmla="*/ 1708124 h 2182660"/>
              <a:gd name="connsiteX48" fmla="*/ 459200 w 1317268"/>
              <a:gd name="connsiteY48" fmla="*/ 1746224 h 2182660"/>
              <a:gd name="connsiteX49" fmla="*/ 470229 w 1317268"/>
              <a:gd name="connsiteY49" fmla="*/ 1777305 h 2182660"/>
              <a:gd name="connsiteX50" fmla="*/ 465216 w 1317268"/>
              <a:gd name="connsiteY50" fmla="*/ 1788333 h 2182660"/>
              <a:gd name="connsiteX51" fmla="*/ 428118 w 1317268"/>
              <a:gd name="connsiteY51" fmla="*/ 1791340 h 2182660"/>
              <a:gd name="connsiteX52" fmla="*/ 440150 w 1317268"/>
              <a:gd name="connsiteY52" fmla="*/ 1746221 h 2182660"/>
              <a:gd name="connsiteX53" fmla="*/ 423105 w 1317268"/>
              <a:gd name="connsiteY53" fmla="*/ 1737198 h 2182660"/>
              <a:gd name="connsiteX54" fmla="*/ 423105 w 1317268"/>
              <a:gd name="connsiteY54" fmla="*/ 1766274 h 2182660"/>
              <a:gd name="connsiteX55" fmla="*/ 406061 w 1317268"/>
              <a:gd name="connsiteY55" fmla="*/ 1784322 h 2182660"/>
              <a:gd name="connsiteX56" fmla="*/ 377988 w 1317268"/>
              <a:gd name="connsiteY56" fmla="*/ 1752238 h 2182660"/>
              <a:gd name="connsiteX57" fmla="*/ 377989 w 1317268"/>
              <a:gd name="connsiteY57" fmla="*/ 1751235 h 2182660"/>
              <a:gd name="connsiteX58" fmla="*/ 401050 w 1317268"/>
              <a:gd name="connsiteY58" fmla="*/ 1812395 h 2182660"/>
              <a:gd name="connsiteX59" fmla="*/ 447170 w 1317268"/>
              <a:gd name="connsiteY59" fmla="*/ 1806379 h 2182660"/>
              <a:gd name="connsiteX60" fmla="*/ 446168 w 1317268"/>
              <a:gd name="connsiteY60" fmla="*/ 1858516 h 2182660"/>
              <a:gd name="connsiteX61" fmla="*/ 426116 w 1317268"/>
              <a:gd name="connsiteY61" fmla="*/ 1878569 h 2182660"/>
              <a:gd name="connsiteX62" fmla="*/ 426116 w 1317268"/>
              <a:gd name="connsiteY62" fmla="*/ 1914664 h 2182660"/>
              <a:gd name="connsiteX63" fmla="*/ 438147 w 1317268"/>
              <a:gd name="connsiteY63" fmla="*/ 1925692 h 2182660"/>
              <a:gd name="connsiteX64" fmla="*/ 454189 w 1317268"/>
              <a:gd name="connsiteY64" fmla="*/ 1996878 h 2182660"/>
              <a:gd name="connsiteX65" fmla="*/ 453186 w 1317268"/>
              <a:gd name="connsiteY65" fmla="*/ 2026957 h 2182660"/>
              <a:gd name="connsiteX66" fmla="*/ 486273 w 1317268"/>
              <a:gd name="connsiteY66" fmla="*/ 2054027 h 2182660"/>
              <a:gd name="connsiteX67" fmla="*/ 486274 w 1317268"/>
              <a:gd name="connsiteY67" fmla="*/ 2102152 h 2182660"/>
              <a:gd name="connsiteX68" fmla="*/ 487276 w 1317268"/>
              <a:gd name="connsiteY68" fmla="*/ 2098141 h 2182660"/>
              <a:gd name="connsiteX69" fmla="*/ 524373 w 1317268"/>
              <a:gd name="connsiteY69" fmla="*/ 2119196 h 2182660"/>
              <a:gd name="connsiteX70" fmla="*/ 536405 w 1317268"/>
              <a:gd name="connsiteY70" fmla="*/ 2145265 h 2182660"/>
              <a:gd name="connsiteX71" fmla="*/ 504321 w 1317268"/>
              <a:gd name="connsiteY71" fmla="*/ 2149274 h 2182660"/>
              <a:gd name="connsiteX72" fmla="*/ 464216 w 1317268"/>
              <a:gd name="connsiteY72" fmla="*/ 2182362 h 2182660"/>
              <a:gd name="connsiteX73" fmla="*/ 403055 w 1317268"/>
              <a:gd name="connsiteY73" fmla="*/ 2123207 h 2182660"/>
              <a:gd name="connsiteX74" fmla="*/ 307805 w 1317268"/>
              <a:gd name="connsiteY74" fmla="*/ 2129222 h 2182660"/>
              <a:gd name="connsiteX75" fmla="*/ 216565 w 1317268"/>
              <a:gd name="connsiteY75" fmla="*/ 2082099 h 2182660"/>
              <a:gd name="connsiteX76" fmla="*/ 157411 w 1317268"/>
              <a:gd name="connsiteY76" fmla="*/ 2071070 h 2182660"/>
              <a:gd name="connsiteX77" fmla="*/ 128335 w 1317268"/>
              <a:gd name="connsiteY77" fmla="*/ 2038986 h 2182660"/>
              <a:gd name="connsiteX78" fmla="*/ 57148 w 1317268"/>
              <a:gd name="connsiteY78" fmla="*/ 2034975 h 2182660"/>
              <a:gd name="connsiteX79" fmla="*/ 53139 w 1317268"/>
              <a:gd name="connsiteY79" fmla="*/ 2012917 h 2182660"/>
              <a:gd name="connsiteX80" fmla="*/ 37097 w 1317268"/>
              <a:gd name="connsiteY80" fmla="*/ 1989857 h 2182660"/>
              <a:gd name="connsiteX81" fmla="*/ 32084 w 1317268"/>
              <a:gd name="connsiteY81" fmla="*/ 1943736 h 2182660"/>
              <a:gd name="connsiteX82" fmla="*/ 0 w 1317268"/>
              <a:gd name="connsiteY82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05902 w 1317268"/>
              <a:gd name="connsiteY19" fmla="*/ 1169705 h 2182660"/>
              <a:gd name="connsiteX20" fmla="*/ 1149010 w 1317268"/>
              <a:gd name="connsiteY20" fmla="*/ 1143649 h 2182660"/>
              <a:gd name="connsiteX21" fmla="*/ 1022679 w 1317268"/>
              <a:gd name="connsiteY21" fmla="*/ 1174730 h 2182660"/>
              <a:gd name="connsiteX22" fmla="*/ 1038722 w 1317268"/>
              <a:gd name="connsiteY22" fmla="*/ 1213833 h 2182660"/>
              <a:gd name="connsiteX23" fmla="*/ 972547 w 1317268"/>
              <a:gd name="connsiteY23" fmla="*/ 1258950 h 2182660"/>
              <a:gd name="connsiteX24" fmla="*/ 971544 w 1317268"/>
              <a:gd name="connsiteY24" fmla="*/ 1303067 h 2182660"/>
              <a:gd name="connsiteX25" fmla="*/ 842205 w 1317268"/>
              <a:gd name="connsiteY25" fmla="*/ 1404332 h 2182660"/>
              <a:gd name="connsiteX26" fmla="*/ 779040 w 1317268"/>
              <a:gd name="connsiteY26" fmla="*/ 1431405 h 2182660"/>
              <a:gd name="connsiteX27" fmla="*/ 838196 w 1317268"/>
              <a:gd name="connsiteY27" fmla="*/ 1385282 h 2182660"/>
              <a:gd name="connsiteX28" fmla="*/ 723895 w 1317268"/>
              <a:gd name="connsiteY28" fmla="*/ 1436417 h 2182660"/>
              <a:gd name="connsiteX29" fmla="*/ 735927 w 1317268"/>
              <a:gd name="connsiteY29" fmla="*/ 1387287 h 2182660"/>
              <a:gd name="connsiteX30" fmla="*/ 674766 w 1317268"/>
              <a:gd name="connsiteY30" fmla="*/ 1429398 h 2182660"/>
              <a:gd name="connsiteX31" fmla="*/ 640676 w 1317268"/>
              <a:gd name="connsiteY31" fmla="*/ 1402327 h 2182660"/>
              <a:gd name="connsiteX32" fmla="*/ 620624 w 1317268"/>
              <a:gd name="connsiteY32" fmla="*/ 1415362 h 2182660"/>
              <a:gd name="connsiteX33" fmla="*/ 679779 w 1317268"/>
              <a:gd name="connsiteY33" fmla="*/ 1474516 h 2182660"/>
              <a:gd name="connsiteX34" fmla="*/ 626639 w 1317268"/>
              <a:gd name="connsiteY34" fmla="*/ 1510611 h 2182660"/>
              <a:gd name="connsiteX35" fmla="*/ 618618 w 1317268"/>
              <a:gd name="connsiteY35" fmla="*/ 1491561 h 2182660"/>
              <a:gd name="connsiteX36" fmla="*/ 582523 w 1317268"/>
              <a:gd name="connsiteY36" fmla="*/ 1487550 h 2182660"/>
              <a:gd name="connsiteX37" fmla="*/ 592550 w 1317268"/>
              <a:gd name="connsiteY37" fmla="*/ 1511614 h 2182660"/>
              <a:gd name="connsiteX38" fmla="*/ 519358 w 1317268"/>
              <a:gd name="connsiteY38" fmla="*/ 1520636 h 2182660"/>
              <a:gd name="connsiteX39" fmla="*/ 539411 w 1317268"/>
              <a:gd name="connsiteY39" fmla="*/ 1541692 h 2182660"/>
              <a:gd name="connsiteX40" fmla="*/ 496298 w 1317268"/>
              <a:gd name="connsiteY40" fmla="*/ 1568762 h 2182660"/>
              <a:gd name="connsiteX41" fmla="*/ 512339 w 1317268"/>
              <a:gd name="connsiteY41" fmla="*/ 1581794 h 2182660"/>
              <a:gd name="connsiteX42" fmla="*/ 536402 w 1317268"/>
              <a:gd name="connsiteY42" fmla="*/ 1569764 h 2182660"/>
              <a:gd name="connsiteX43" fmla="*/ 503315 w 1317268"/>
              <a:gd name="connsiteY43" fmla="*/ 1638944 h 2182660"/>
              <a:gd name="connsiteX44" fmla="*/ 480255 w 1317268"/>
              <a:gd name="connsiteY44" fmla="*/ 1630923 h 2182660"/>
              <a:gd name="connsiteX45" fmla="*/ 460202 w 1317268"/>
              <a:gd name="connsiteY45" fmla="*/ 1661001 h 2182660"/>
              <a:gd name="connsiteX46" fmla="*/ 485269 w 1317268"/>
              <a:gd name="connsiteY46" fmla="*/ 1682057 h 2182660"/>
              <a:gd name="connsiteX47" fmla="*/ 483263 w 1317268"/>
              <a:gd name="connsiteY47" fmla="*/ 1708124 h 2182660"/>
              <a:gd name="connsiteX48" fmla="*/ 459200 w 1317268"/>
              <a:gd name="connsiteY48" fmla="*/ 1746224 h 2182660"/>
              <a:gd name="connsiteX49" fmla="*/ 470229 w 1317268"/>
              <a:gd name="connsiteY49" fmla="*/ 1777305 h 2182660"/>
              <a:gd name="connsiteX50" fmla="*/ 465216 w 1317268"/>
              <a:gd name="connsiteY50" fmla="*/ 1788333 h 2182660"/>
              <a:gd name="connsiteX51" fmla="*/ 428118 w 1317268"/>
              <a:gd name="connsiteY51" fmla="*/ 1791340 h 2182660"/>
              <a:gd name="connsiteX52" fmla="*/ 440150 w 1317268"/>
              <a:gd name="connsiteY52" fmla="*/ 1746221 h 2182660"/>
              <a:gd name="connsiteX53" fmla="*/ 423105 w 1317268"/>
              <a:gd name="connsiteY53" fmla="*/ 1737198 h 2182660"/>
              <a:gd name="connsiteX54" fmla="*/ 423105 w 1317268"/>
              <a:gd name="connsiteY54" fmla="*/ 1766274 h 2182660"/>
              <a:gd name="connsiteX55" fmla="*/ 406061 w 1317268"/>
              <a:gd name="connsiteY55" fmla="*/ 1784322 h 2182660"/>
              <a:gd name="connsiteX56" fmla="*/ 377988 w 1317268"/>
              <a:gd name="connsiteY56" fmla="*/ 1752238 h 2182660"/>
              <a:gd name="connsiteX57" fmla="*/ 377989 w 1317268"/>
              <a:gd name="connsiteY57" fmla="*/ 1751235 h 2182660"/>
              <a:gd name="connsiteX58" fmla="*/ 401050 w 1317268"/>
              <a:gd name="connsiteY58" fmla="*/ 1812395 h 2182660"/>
              <a:gd name="connsiteX59" fmla="*/ 447170 w 1317268"/>
              <a:gd name="connsiteY59" fmla="*/ 1806379 h 2182660"/>
              <a:gd name="connsiteX60" fmla="*/ 446168 w 1317268"/>
              <a:gd name="connsiteY60" fmla="*/ 1858516 h 2182660"/>
              <a:gd name="connsiteX61" fmla="*/ 426116 w 1317268"/>
              <a:gd name="connsiteY61" fmla="*/ 1878569 h 2182660"/>
              <a:gd name="connsiteX62" fmla="*/ 426116 w 1317268"/>
              <a:gd name="connsiteY62" fmla="*/ 1914664 h 2182660"/>
              <a:gd name="connsiteX63" fmla="*/ 438147 w 1317268"/>
              <a:gd name="connsiteY63" fmla="*/ 1925692 h 2182660"/>
              <a:gd name="connsiteX64" fmla="*/ 454189 w 1317268"/>
              <a:gd name="connsiteY64" fmla="*/ 1996878 h 2182660"/>
              <a:gd name="connsiteX65" fmla="*/ 453186 w 1317268"/>
              <a:gd name="connsiteY65" fmla="*/ 2026957 h 2182660"/>
              <a:gd name="connsiteX66" fmla="*/ 486273 w 1317268"/>
              <a:gd name="connsiteY66" fmla="*/ 2054027 h 2182660"/>
              <a:gd name="connsiteX67" fmla="*/ 486274 w 1317268"/>
              <a:gd name="connsiteY67" fmla="*/ 2102152 h 2182660"/>
              <a:gd name="connsiteX68" fmla="*/ 487276 w 1317268"/>
              <a:gd name="connsiteY68" fmla="*/ 2098141 h 2182660"/>
              <a:gd name="connsiteX69" fmla="*/ 524373 w 1317268"/>
              <a:gd name="connsiteY69" fmla="*/ 2119196 h 2182660"/>
              <a:gd name="connsiteX70" fmla="*/ 536405 w 1317268"/>
              <a:gd name="connsiteY70" fmla="*/ 2145265 h 2182660"/>
              <a:gd name="connsiteX71" fmla="*/ 504321 w 1317268"/>
              <a:gd name="connsiteY71" fmla="*/ 2149274 h 2182660"/>
              <a:gd name="connsiteX72" fmla="*/ 464216 w 1317268"/>
              <a:gd name="connsiteY72" fmla="*/ 2182362 h 2182660"/>
              <a:gd name="connsiteX73" fmla="*/ 403055 w 1317268"/>
              <a:gd name="connsiteY73" fmla="*/ 2123207 h 2182660"/>
              <a:gd name="connsiteX74" fmla="*/ 307805 w 1317268"/>
              <a:gd name="connsiteY74" fmla="*/ 2129222 h 2182660"/>
              <a:gd name="connsiteX75" fmla="*/ 216565 w 1317268"/>
              <a:gd name="connsiteY75" fmla="*/ 2082099 h 2182660"/>
              <a:gd name="connsiteX76" fmla="*/ 157411 w 1317268"/>
              <a:gd name="connsiteY76" fmla="*/ 2071070 h 2182660"/>
              <a:gd name="connsiteX77" fmla="*/ 128335 w 1317268"/>
              <a:gd name="connsiteY77" fmla="*/ 2038986 h 2182660"/>
              <a:gd name="connsiteX78" fmla="*/ 57148 w 1317268"/>
              <a:gd name="connsiteY78" fmla="*/ 2034975 h 2182660"/>
              <a:gd name="connsiteX79" fmla="*/ 53139 w 1317268"/>
              <a:gd name="connsiteY79" fmla="*/ 2012917 h 2182660"/>
              <a:gd name="connsiteX80" fmla="*/ 37097 w 1317268"/>
              <a:gd name="connsiteY80" fmla="*/ 1989857 h 2182660"/>
              <a:gd name="connsiteX81" fmla="*/ 32084 w 1317268"/>
              <a:gd name="connsiteY81" fmla="*/ 1943736 h 2182660"/>
              <a:gd name="connsiteX82" fmla="*/ 0 w 1317268"/>
              <a:gd name="connsiteY82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092868 w 1317268"/>
              <a:gd name="connsiteY19" fmla="*/ 1166697 h 2182660"/>
              <a:gd name="connsiteX20" fmla="*/ 1149010 w 1317268"/>
              <a:gd name="connsiteY20" fmla="*/ 1143649 h 2182660"/>
              <a:gd name="connsiteX21" fmla="*/ 1022679 w 1317268"/>
              <a:gd name="connsiteY21" fmla="*/ 1174730 h 2182660"/>
              <a:gd name="connsiteX22" fmla="*/ 1038722 w 1317268"/>
              <a:gd name="connsiteY22" fmla="*/ 1213833 h 2182660"/>
              <a:gd name="connsiteX23" fmla="*/ 972547 w 1317268"/>
              <a:gd name="connsiteY23" fmla="*/ 1258950 h 2182660"/>
              <a:gd name="connsiteX24" fmla="*/ 971544 w 1317268"/>
              <a:gd name="connsiteY24" fmla="*/ 1303067 h 2182660"/>
              <a:gd name="connsiteX25" fmla="*/ 842205 w 1317268"/>
              <a:gd name="connsiteY25" fmla="*/ 1404332 h 2182660"/>
              <a:gd name="connsiteX26" fmla="*/ 779040 w 1317268"/>
              <a:gd name="connsiteY26" fmla="*/ 1431405 h 2182660"/>
              <a:gd name="connsiteX27" fmla="*/ 838196 w 1317268"/>
              <a:gd name="connsiteY27" fmla="*/ 1385282 h 2182660"/>
              <a:gd name="connsiteX28" fmla="*/ 723895 w 1317268"/>
              <a:gd name="connsiteY28" fmla="*/ 1436417 h 2182660"/>
              <a:gd name="connsiteX29" fmla="*/ 735927 w 1317268"/>
              <a:gd name="connsiteY29" fmla="*/ 1387287 h 2182660"/>
              <a:gd name="connsiteX30" fmla="*/ 674766 w 1317268"/>
              <a:gd name="connsiteY30" fmla="*/ 1429398 h 2182660"/>
              <a:gd name="connsiteX31" fmla="*/ 640676 w 1317268"/>
              <a:gd name="connsiteY31" fmla="*/ 1402327 h 2182660"/>
              <a:gd name="connsiteX32" fmla="*/ 620624 w 1317268"/>
              <a:gd name="connsiteY32" fmla="*/ 1415362 h 2182660"/>
              <a:gd name="connsiteX33" fmla="*/ 679779 w 1317268"/>
              <a:gd name="connsiteY33" fmla="*/ 1474516 h 2182660"/>
              <a:gd name="connsiteX34" fmla="*/ 626639 w 1317268"/>
              <a:gd name="connsiteY34" fmla="*/ 1510611 h 2182660"/>
              <a:gd name="connsiteX35" fmla="*/ 618618 w 1317268"/>
              <a:gd name="connsiteY35" fmla="*/ 1491561 h 2182660"/>
              <a:gd name="connsiteX36" fmla="*/ 582523 w 1317268"/>
              <a:gd name="connsiteY36" fmla="*/ 1487550 h 2182660"/>
              <a:gd name="connsiteX37" fmla="*/ 592550 w 1317268"/>
              <a:gd name="connsiteY37" fmla="*/ 1511614 h 2182660"/>
              <a:gd name="connsiteX38" fmla="*/ 519358 w 1317268"/>
              <a:gd name="connsiteY38" fmla="*/ 1520636 h 2182660"/>
              <a:gd name="connsiteX39" fmla="*/ 539411 w 1317268"/>
              <a:gd name="connsiteY39" fmla="*/ 1541692 h 2182660"/>
              <a:gd name="connsiteX40" fmla="*/ 496298 w 1317268"/>
              <a:gd name="connsiteY40" fmla="*/ 1568762 h 2182660"/>
              <a:gd name="connsiteX41" fmla="*/ 512339 w 1317268"/>
              <a:gd name="connsiteY41" fmla="*/ 1581794 h 2182660"/>
              <a:gd name="connsiteX42" fmla="*/ 536402 w 1317268"/>
              <a:gd name="connsiteY42" fmla="*/ 1569764 h 2182660"/>
              <a:gd name="connsiteX43" fmla="*/ 503315 w 1317268"/>
              <a:gd name="connsiteY43" fmla="*/ 1638944 h 2182660"/>
              <a:gd name="connsiteX44" fmla="*/ 480255 w 1317268"/>
              <a:gd name="connsiteY44" fmla="*/ 1630923 h 2182660"/>
              <a:gd name="connsiteX45" fmla="*/ 460202 w 1317268"/>
              <a:gd name="connsiteY45" fmla="*/ 1661001 h 2182660"/>
              <a:gd name="connsiteX46" fmla="*/ 485269 w 1317268"/>
              <a:gd name="connsiteY46" fmla="*/ 1682057 h 2182660"/>
              <a:gd name="connsiteX47" fmla="*/ 483263 w 1317268"/>
              <a:gd name="connsiteY47" fmla="*/ 1708124 h 2182660"/>
              <a:gd name="connsiteX48" fmla="*/ 459200 w 1317268"/>
              <a:gd name="connsiteY48" fmla="*/ 1746224 h 2182660"/>
              <a:gd name="connsiteX49" fmla="*/ 470229 w 1317268"/>
              <a:gd name="connsiteY49" fmla="*/ 1777305 h 2182660"/>
              <a:gd name="connsiteX50" fmla="*/ 465216 w 1317268"/>
              <a:gd name="connsiteY50" fmla="*/ 1788333 h 2182660"/>
              <a:gd name="connsiteX51" fmla="*/ 428118 w 1317268"/>
              <a:gd name="connsiteY51" fmla="*/ 1791340 h 2182660"/>
              <a:gd name="connsiteX52" fmla="*/ 440150 w 1317268"/>
              <a:gd name="connsiteY52" fmla="*/ 1746221 h 2182660"/>
              <a:gd name="connsiteX53" fmla="*/ 423105 w 1317268"/>
              <a:gd name="connsiteY53" fmla="*/ 1737198 h 2182660"/>
              <a:gd name="connsiteX54" fmla="*/ 423105 w 1317268"/>
              <a:gd name="connsiteY54" fmla="*/ 1766274 h 2182660"/>
              <a:gd name="connsiteX55" fmla="*/ 406061 w 1317268"/>
              <a:gd name="connsiteY55" fmla="*/ 1784322 h 2182660"/>
              <a:gd name="connsiteX56" fmla="*/ 377988 w 1317268"/>
              <a:gd name="connsiteY56" fmla="*/ 1752238 h 2182660"/>
              <a:gd name="connsiteX57" fmla="*/ 377989 w 1317268"/>
              <a:gd name="connsiteY57" fmla="*/ 1751235 h 2182660"/>
              <a:gd name="connsiteX58" fmla="*/ 401050 w 1317268"/>
              <a:gd name="connsiteY58" fmla="*/ 1812395 h 2182660"/>
              <a:gd name="connsiteX59" fmla="*/ 447170 w 1317268"/>
              <a:gd name="connsiteY59" fmla="*/ 1806379 h 2182660"/>
              <a:gd name="connsiteX60" fmla="*/ 446168 w 1317268"/>
              <a:gd name="connsiteY60" fmla="*/ 1858516 h 2182660"/>
              <a:gd name="connsiteX61" fmla="*/ 426116 w 1317268"/>
              <a:gd name="connsiteY61" fmla="*/ 1878569 h 2182660"/>
              <a:gd name="connsiteX62" fmla="*/ 426116 w 1317268"/>
              <a:gd name="connsiteY62" fmla="*/ 1914664 h 2182660"/>
              <a:gd name="connsiteX63" fmla="*/ 438147 w 1317268"/>
              <a:gd name="connsiteY63" fmla="*/ 1925692 h 2182660"/>
              <a:gd name="connsiteX64" fmla="*/ 454189 w 1317268"/>
              <a:gd name="connsiteY64" fmla="*/ 1996878 h 2182660"/>
              <a:gd name="connsiteX65" fmla="*/ 453186 w 1317268"/>
              <a:gd name="connsiteY65" fmla="*/ 2026957 h 2182660"/>
              <a:gd name="connsiteX66" fmla="*/ 486273 w 1317268"/>
              <a:gd name="connsiteY66" fmla="*/ 2054027 h 2182660"/>
              <a:gd name="connsiteX67" fmla="*/ 486274 w 1317268"/>
              <a:gd name="connsiteY67" fmla="*/ 2102152 h 2182660"/>
              <a:gd name="connsiteX68" fmla="*/ 487276 w 1317268"/>
              <a:gd name="connsiteY68" fmla="*/ 2098141 h 2182660"/>
              <a:gd name="connsiteX69" fmla="*/ 524373 w 1317268"/>
              <a:gd name="connsiteY69" fmla="*/ 2119196 h 2182660"/>
              <a:gd name="connsiteX70" fmla="*/ 536405 w 1317268"/>
              <a:gd name="connsiteY70" fmla="*/ 2145265 h 2182660"/>
              <a:gd name="connsiteX71" fmla="*/ 504321 w 1317268"/>
              <a:gd name="connsiteY71" fmla="*/ 2149274 h 2182660"/>
              <a:gd name="connsiteX72" fmla="*/ 464216 w 1317268"/>
              <a:gd name="connsiteY72" fmla="*/ 2182362 h 2182660"/>
              <a:gd name="connsiteX73" fmla="*/ 403055 w 1317268"/>
              <a:gd name="connsiteY73" fmla="*/ 2123207 h 2182660"/>
              <a:gd name="connsiteX74" fmla="*/ 307805 w 1317268"/>
              <a:gd name="connsiteY74" fmla="*/ 2129222 h 2182660"/>
              <a:gd name="connsiteX75" fmla="*/ 216565 w 1317268"/>
              <a:gd name="connsiteY75" fmla="*/ 2082099 h 2182660"/>
              <a:gd name="connsiteX76" fmla="*/ 157411 w 1317268"/>
              <a:gd name="connsiteY76" fmla="*/ 2071070 h 2182660"/>
              <a:gd name="connsiteX77" fmla="*/ 128335 w 1317268"/>
              <a:gd name="connsiteY77" fmla="*/ 2038986 h 2182660"/>
              <a:gd name="connsiteX78" fmla="*/ 57148 w 1317268"/>
              <a:gd name="connsiteY78" fmla="*/ 2034975 h 2182660"/>
              <a:gd name="connsiteX79" fmla="*/ 53139 w 1317268"/>
              <a:gd name="connsiteY79" fmla="*/ 2012917 h 2182660"/>
              <a:gd name="connsiteX80" fmla="*/ 37097 w 1317268"/>
              <a:gd name="connsiteY80" fmla="*/ 1989857 h 2182660"/>
              <a:gd name="connsiteX81" fmla="*/ 32084 w 1317268"/>
              <a:gd name="connsiteY81" fmla="*/ 1943736 h 2182660"/>
              <a:gd name="connsiteX82" fmla="*/ 0 w 1317268"/>
              <a:gd name="connsiteY82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08171 w 1317268"/>
              <a:gd name="connsiteY10" fmla="*/ 572136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1719 h 2178612"/>
              <a:gd name="connsiteX1" fmla="*/ 477247 w 1317268"/>
              <a:gd name="connsiteY1" fmla="*/ 87840 h 2178612"/>
              <a:gd name="connsiteX2" fmla="*/ 505321 w 1317268"/>
              <a:gd name="connsiteY2" fmla="*/ 13646 h 2178612"/>
              <a:gd name="connsiteX3" fmla="*/ 556455 w 1317268"/>
              <a:gd name="connsiteY3" fmla="*/ 46732 h 2178612"/>
              <a:gd name="connsiteX4" fmla="*/ 648697 w 1317268"/>
              <a:gd name="connsiteY4" fmla="*/ 70796 h 2178612"/>
              <a:gd name="connsiteX5" fmla="*/ 792074 w 1317268"/>
              <a:gd name="connsiteY5" fmla="*/ 9635 h 2178612"/>
              <a:gd name="connsiteX6" fmla="*/ 908379 w 1317268"/>
              <a:gd name="connsiteY6" fmla="*/ 8632 h 2178612"/>
              <a:gd name="connsiteX7" fmla="*/ 1082837 w 1317268"/>
              <a:gd name="connsiteY7" fmla="*/ 91851 h 2178612"/>
              <a:gd name="connsiteX8" fmla="*/ 1147005 w 1317268"/>
              <a:gd name="connsiteY8" fmla="*/ 82827 h 2178612"/>
              <a:gd name="connsiteX9" fmla="*/ 1185105 w 1317268"/>
              <a:gd name="connsiteY9" fmla="*/ 503932 h 2178612"/>
              <a:gd name="connsiteX10" fmla="*/ 1231231 w 1317268"/>
              <a:gd name="connsiteY10" fmla="*/ 556056 h 2178612"/>
              <a:gd name="connsiteX11" fmla="*/ 1246266 w 1317268"/>
              <a:gd name="connsiteY11" fmla="*/ 613219 h 2178612"/>
              <a:gd name="connsiteX12" fmla="*/ 1316450 w 1317268"/>
              <a:gd name="connsiteY12" fmla="*/ 753588 h 2178612"/>
              <a:gd name="connsiteX13" fmla="*/ 1283363 w 1317268"/>
              <a:gd name="connsiteY13" fmla="*/ 860869 h 2178612"/>
              <a:gd name="connsiteX14" fmla="*/ 1264314 w 1317268"/>
              <a:gd name="connsiteY14" fmla="*/ 929048 h 2178612"/>
              <a:gd name="connsiteX15" fmla="*/ 1290382 w 1317268"/>
              <a:gd name="connsiteY15" fmla="*/ 964140 h 2178612"/>
              <a:gd name="connsiteX16" fmla="*/ 1291385 w 1317268"/>
              <a:gd name="connsiteY16" fmla="*/ 1014271 h 2178612"/>
              <a:gd name="connsiteX17" fmla="*/ 1254287 w 1317268"/>
              <a:gd name="connsiteY17" fmla="*/ 1068414 h 2178612"/>
              <a:gd name="connsiteX18" fmla="*/ 1267321 w 1317268"/>
              <a:gd name="connsiteY18" fmla="*/ 1091475 h 2178612"/>
              <a:gd name="connsiteX19" fmla="*/ 1062784 w 1317268"/>
              <a:gd name="connsiteY19" fmla="*/ 1201764 h 2178612"/>
              <a:gd name="connsiteX20" fmla="*/ 1092868 w 1317268"/>
              <a:gd name="connsiteY20" fmla="*/ 1162649 h 2178612"/>
              <a:gd name="connsiteX21" fmla="*/ 1149010 w 1317268"/>
              <a:gd name="connsiteY21" fmla="*/ 1139601 h 2178612"/>
              <a:gd name="connsiteX22" fmla="*/ 1022679 w 1317268"/>
              <a:gd name="connsiteY22" fmla="*/ 1170682 h 2178612"/>
              <a:gd name="connsiteX23" fmla="*/ 1038722 w 1317268"/>
              <a:gd name="connsiteY23" fmla="*/ 1209785 h 2178612"/>
              <a:gd name="connsiteX24" fmla="*/ 972547 w 1317268"/>
              <a:gd name="connsiteY24" fmla="*/ 1254902 h 2178612"/>
              <a:gd name="connsiteX25" fmla="*/ 971544 w 1317268"/>
              <a:gd name="connsiteY25" fmla="*/ 1299019 h 2178612"/>
              <a:gd name="connsiteX26" fmla="*/ 842205 w 1317268"/>
              <a:gd name="connsiteY26" fmla="*/ 1400284 h 2178612"/>
              <a:gd name="connsiteX27" fmla="*/ 779040 w 1317268"/>
              <a:gd name="connsiteY27" fmla="*/ 1427357 h 2178612"/>
              <a:gd name="connsiteX28" fmla="*/ 838196 w 1317268"/>
              <a:gd name="connsiteY28" fmla="*/ 1381234 h 2178612"/>
              <a:gd name="connsiteX29" fmla="*/ 723895 w 1317268"/>
              <a:gd name="connsiteY29" fmla="*/ 1432369 h 2178612"/>
              <a:gd name="connsiteX30" fmla="*/ 735927 w 1317268"/>
              <a:gd name="connsiteY30" fmla="*/ 1383239 h 2178612"/>
              <a:gd name="connsiteX31" fmla="*/ 674766 w 1317268"/>
              <a:gd name="connsiteY31" fmla="*/ 1425350 h 2178612"/>
              <a:gd name="connsiteX32" fmla="*/ 640676 w 1317268"/>
              <a:gd name="connsiteY32" fmla="*/ 1398279 h 2178612"/>
              <a:gd name="connsiteX33" fmla="*/ 620624 w 1317268"/>
              <a:gd name="connsiteY33" fmla="*/ 1411314 h 2178612"/>
              <a:gd name="connsiteX34" fmla="*/ 679779 w 1317268"/>
              <a:gd name="connsiteY34" fmla="*/ 1470468 h 2178612"/>
              <a:gd name="connsiteX35" fmla="*/ 626639 w 1317268"/>
              <a:gd name="connsiteY35" fmla="*/ 1506563 h 2178612"/>
              <a:gd name="connsiteX36" fmla="*/ 618618 w 1317268"/>
              <a:gd name="connsiteY36" fmla="*/ 1487513 h 2178612"/>
              <a:gd name="connsiteX37" fmla="*/ 582523 w 1317268"/>
              <a:gd name="connsiteY37" fmla="*/ 1483502 h 2178612"/>
              <a:gd name="connsiteX38" fmla="*/ 592550 w 1317268"/>
              <a:gd name="connsiteY38" fmla="*/ 1507566 h 2178612"/>
              <a:gd name="connsiteX39" fmla="*/ 519358 w 1317268"/>
              <a:gd name="connsiteY39" fmla="*/ 1516588 h 2178612"/>
              <a:gd name="connsiteX40" fmla="*/ 539411 w 1317268"/>
              <a:gd name="connsiteY40" fmla="*/ 1537644 h 2178612"/>
              <a:gd name="connsiteX41" fmla="*/ 496298 w 1317268"/>
              <a:gd name="connsiteY41" fmla="*/ 1564714 h 2178612"/>
              <a:gd name="connsiteX42" fmla="*/ 512339 w 1317268"/>
              <a:gd name="connsiteY42" fmla="*/ 1577746 h 2178612"/>
              <a:gd name="connsiteX43" fmla="*/ 536402 w 1317268"/>
              <a:gd name="connsiteY43" fmla="*/ 1565716 h 2178612"/>
              <a:gd name="connsiteX44" fmla="*/ 503315 w 1317268"/>
              <a:gd name="connsiteY44" fmla="*/ 1634896 h 2178612"/>
              <a:gd name="connsiteX45" fmla="*/ 480255 w 1317268"/>
              <a:gd name="connsiteY45" fmla="*/ 1626875 h 2178612"/>
              <a:gd name="connsiteX46" fmla="*/ 460202 w 1317268"/>
              <a:gd name="connsiteY46" fmla="*/ 1656953 h 2178612"/>
              <a:gd name="connsiteX47" fmla="*/ 485269 w 1317268"/>
              <a:gd name="connsiteY47" fmla="*/ 1678009 h 2178612"/>
              <a:gd name="connsiteX48" fmla="*/ 483263 w 1317268"/>
              <a:gd name="connsiteY48" fmla="*/ 1704076 h 2178612"/>
              <a:gd name="connsiteX49" fmla="*/ 459200 w 1317268"/>
              <a:gd name="connsiteY49" fmla="*/ 1742176 h 2178612"/>
              <a:gd name="connsiteX50" fmla="*/ 470229 w 1317268"/>
              <a:gd name="connsiteY50" fmla="*/ 1773257 h 2178612"/>
              <a:gd name="connsiteX51" fmla="*/ 465216 w 1317268"/>
              <a:gd name="connsiteY51" fmla="*/ 1784285 h 2178612"/>
              <a:gd name="connsiteX52" fmla="*/ 428118 w 1317268"/>
              <a:gd name="connsiteY52" fmla="*/ 1787292 h 2178612"/>
              <a:gd name="connsiteX53" fmla="*/ 440150 w 1317268"/>
              <a:gd name="connsiteY53" fmla="*/ 1742173 h 2178612"/>
              <a:gd name="connsiteX54" fmla="*/ 423105 w 1317268"/>
              <a:gd name="connsiteY54" fmla="*/ 1733150 h 2178612"/>
              <a:gd name="connsiteX55" fmla="*/ 423105 w 1317268"/>
              <a:gd name="connsiteY55" fmla="*/ 1762226 h 2178612"/>
              <a:gd name="connsiteX56" fmla="*/ 406061 w 1317268"/>
              <a:gd name="connsiteY56" fmla="*/ 1780274 h 2178612"/>
              <a:gd name="connsiteX57" fmla="*/ 377988 w 1317268"/>
              <a:gd name="connsiteY57" fmla="*/ 1748190 h 2178612"/>
              <a:gd name="connsiteX58" fmla="*/ 377989 w 1317268"/>
              <a:gd name="connsiteY58" fmla="*/ 1747187 h 2178612"/>
              <a:gd name="connsiteX59" fmla="*/ 401050 w 1317268"/>
              <a:gd name="connsiteY59" fmla="*/ 1808347 h 2178612"/>
              <a:gd name="connsiteX60" fmla="*/ 447170 w 1317268"/>
              <a:gd name="connsiteY60" fmla="*/ 1802331 h 2178612"/>
              <a:gd name="connsiteX61" fmla="*/ 446168 w 1317268"/>
              <a:gd name="connsiteY61" fmla="*/ 1854468 h 2178612"/>
              <a:gd name="connsiteX62" fmla="*/ 426116 w 1317268"/>
              <a:gd name="connsiteY62" fmla="*/ 1874521 h 2178612"/>
              <a:gd name="connsiteX63" fmla="*/ 426116 w 1317268"/>
              <a:gd name="connsiteY63" fmla="*/ 1910616 h 2178612"/>
              <a:gd name="connsiteX64" fmla="*/ 438147 w 1317268"/>
              <a:gd name="connsiteY64" fmla="*/ 1921644 h 2178612"/>
              <a:gd name="connsiteX65" fmla="*/ 454189 w 1317268"/>
              <a:gd name="connsiteY65" fmla="*/ 1992830 h 2178612"/>
              <a:gd name="connsiteX66" fmla="*/ 453186 w 1317268"/>
              <a:gd name="connsiteY66" fmla="*/ 2022909 h 2178612"/>
              <a:gd name="connsiteX67" fmla="*/ 486273 w 1317268"/>
              <a:gd name="connsiteY67" fmla="*/ 2049979 h 2178612"/>
              <a:gd name="connsiteX68" fmla="*/ 486274 w 1317268"/>
              <a:gd name="connsiteY68" fmla="*/ 2098104 h 2178612"/>
              <a:gd name="connsiteX69" fmla="*/ 487276 w 1317268"/>
              <a:gd name="connsiteY69" fmla="*/ 2094093 h 2178612"/>
              <a:gd name="connsiteX70" fmla="*/ 524373 w 1317268"/>
              <a:gd name="connsiteY70" fmla="*/ 2115148 h 2178612"/>
              <a:gd name="connsiteX71" fmla="*/ 536405 w 1317268"/>
              <a:gd name="connsiteY71" fmla="*/ 2141217 h 2178612"/>
              <a:gd name="connsiteX72" fmla="*/ 504321 w 1317268"/>
              <a:gd name="connsiteY72" fmla="*/ 2145226 h 2178612"/>
              <a:gd name="connsiteX73" fmla="*/ 464216 w 1317268"/>
              <a:gd name="connsiteY73" fmla="*/ 2178314 h 2178612"/>
              <a:gd name="connsiteX74" fmla="*/ 403055 w 1317268"/>
              <a:gd name="connsiteY74" fmla="*/ 2119159 h 2178612"/>
              <a:gd name="connsiteX75" fmla="*/ 307805 w 1317268"/>
              <a:gd name="connsiteY75" fmla="*/ 2125174 h 2178612"/>
              <a:gd name="connsiteX76" fmla="*/ 216565 w 1317268"/>
              <a:gd name="connsiteY76" fmla="*/ 2078051 h 2178612"/>
              <a:gd name="connsiteX77" fmla="*/ 157411 w 1317268"/>
              <a:gd name="connsiteY77" fmla="*/ 2067022 h 2178612"/>
              <a:gd name="connsiteX78" fmla="*/ 128335 w 1317268"/>
              <a:gd name="connsiteY78" fmla="*/ 2034938 h 2178612"/>
              <a:gd name="connsiteX79" fmla="*/ 57148 w 1317268"/>
              <a:gd name="connsiteY79" fmla="*/ 2030927 h 2178612"/>
              <a:gd name="connsiteX80" fmla="*/ 53139 w 1317268"/>
              <a:gd name="connsiteY80" fmla="*/ 2008869 h 2178612"/>
              <a:gd name="connsiteX81" fmla="*/ 37097 w 1317268"/>
              <a:gd name="connsiteY81" fmla="*/ 1985809 h 2178612"/>
              <a:gd name="connsiteX82" fmla="*/ 32084 w 1317268"/>
              <a:gd name="connsiteY82" fmla="*/ 1939688 h 2178612"/>
              <a:gd name="connsiteX83" fmla="*/ 0 w 1317268"/>
              <a:gd name="connsiteY83" fmla="*/ 1892564 h 2178612"/>
              <a:gd name="connsiteX0" fmla="*/ 442155 w 1317268"/>
              <a:gd name="connsiteY0" fmla="*/ 43486 h 2180379"/>
              <a:gd name="connsiteX1" fmla="*/ 477247 w 1317268"/>
              <a:gd name="connsiteY1" fmla="*/ 89607 h 2180379"/>
              <a:gd name="connsiteX2" fmla="*/ 505321 w 1317268"/>
              <a:gd name="connsiteY2" fmla="*/ 15413 h 2180379"/>
              <a:gd name="connsiteX3" fmla="*/ 556455 w 1317268"/>
              <a:gd name="connsiteY3" fmla="*/ 48499 h 2180379"/>
              <a:gd name="connsiteX4" fmla="*/ 648697 w 1317268"/>
              <a:gd name="connsiteY4" fmla="*/ 72563 h 2180379"/>
              <a:gd name="connsiteX5" fmla="*/ 792074 w 1317268"/>
              <a:gd name="connsiteY5" fmla="*/ 11402 h 2180379"/>
              <a:gd name="connsiteX6" fmla="*/ 862263 w 1317268"/>
              <a:gd name="connsiteY6" fmla="*/ 1363 h 2180379"/>
              <a:gd name="connsiteX7" fmla="*/ 908379 w 1317268"/>
              <a:gd name="connsiteY7" fmla="*/ 10399 h 2180379"/>
              <a:gd name="connsiteX8" fmla="*/ 1082837 w 1317268"/>
              <a:gd name="connsiteY8" fmla="*/ 93618 h 2180379"/>
              <a:gd name="connsiteX9" fmla="*/ 1147005 w 1317268"/>
              <a:gd name="connsiteY9" fmla="*/ 84594 h 2180379"/>
              <a:gd name="connsiteX10" fmla="*/ 1185105 w 1317268"/>
              <a:gd name="connsiteY10" fmla="*/ 505699 h 2180379"/>
              <a:gd name="connsiteX11" fmla="*/ 1231231 w 1317268"/>
              <a:gd name="connsiteY11" fmla="*/ 557823 h 2180379"/>
              <a:gd name="connsiteX12" fmla="*/ 1246266 w 1317268"/>
              <a:gd name="connsiteY12" fmla="*/ 614986 h 2180379"/>
              <a:gd name="connsiteX13" fmla="*/ 1316450 w 1317268"/>
              <a:gd name="connsiteY13" fmla="*/ 755355 h 2180379"/>
              <a:gd name="connsiteX14" fmla="*/ 1283363 w 1317268"/>
              <a:gd name="connsiteY14" fmla="*/ 862636 h 2180379"/>
              <a:gd name="connsiteX15" fmla="*/ 1264314 w 1317268"/>
              <a:gd name="connsiteY15" fmla="*/ 930815 h 2180379"/>
              <a:gd name="connsiteX16" fmla="*/ 1290382 w 1317268"/>
              <a:gd name="connsiteY16" fmla="*/ 965907 h 2180379"/>
              <a:gd name="connsiteX17" fmla="*/ 1291385 w 1317268"/>
              <a:gd name="connsiteY17" fmla="*/ 1016038 h 2180379"/>
              <a:gd name="connsiteX18" fmla="*/ 1254287 w 1317268"/>
              <a:gd name="connsiteY18" fmla="*/ 1070181 h 2180379"/>
              <a:gd name="connsiteX19" fmla="*/ 1267321 w 1317268"/>
              <a:gd name="connsiteY19" fmla="*/ 1093242 h 2180379"/>
              <a:gd name="connsiteX20" fmla="*/ 1062784 w 1317268"/>
              <a:gd name="connsiteY20" fmla="*/ 1203531 h 2180379"/>
              <a:gd name="connsiteX21" fmla="*/ 1092868 w 1317268"/>
              <a:gd name="connsiteY21" fmla="*/ 1164416 h 2180379"/>
              <a:gd name="connsiteX22" fmla="*/ 1149010 w 1317268"/>
              <a:gd name="connsiteY22" fmla="*/ 1141368 h 2180379"/>
              <a:gd name="connsiteX23" fmla="*/ 1022679 w 1317268"/>
              <a:gd name="connsiteY23" fmla="*/ 1172449 h 2180379"/>
              <a:gd name="connsiteX24" fmla="*/ 1038722 w 1317268"/>
              <a:gd name="connsiteY24" fmla="*/ 1211552 h 2180379"/>
              <a:gd name="connsiteX25" fmla="*/ 972547 w 1317268"/>
              <a:gd name="connsiteY25" fmla="*/ 1256669 h 2180379"/>
              <a:gd name="connsiteX26" fmla="*/ 971544 w 1317268"/>
              <a:gd name="connsiteY26" fmla="*/ 1300786 h 2180379"/>
              <a:gd name="connsiteX27" fmla="*/ 842205 w 1317268"/>
              <a:gd name="connsiteY27" fmla="*/ 1402051 h 2180379"/>
              <a:gd name="connsiteX28" fmla="*/ 779040 w 1317268"/>
              <a:gd name="connsiteY28" fmla="*/ 1429124 h 2180379"/>
              <a:gd name="connsiteX29" fmla="*/ 838196 w 1317268"/>
              <a:gd name="connsiteY29" fmla="*/ 1383001 h 2180379"/>
              <a:gd name="connsiteX30" fmla="*/ 723895 w 1317268"/>
              <a:gd name="connsiteY30" fmla="*/ 1434136 h 2180379"/>
              <a:gd name="connsiteX31" fmla="*/ 735927 w 1317268"/>
              <a:gd name="connsiteY31" fmla="*/ 1385006 h 2180379"/>
              <a:gd name="connsiteX32" fmla="*/ 674766 w 1317268"/>
              <a:gd name="connsiteY32" fmla="*/ 1427117 h 2180379"/>
              <a:gd name="connsiteX33" fmla="*/ 640676 w 1317268"/>
              <a:gd name="connsiteY33" fmla="*/ 1400046 h 2180379"/>
              <a:gd name="connsiteX34" fmla="*/ 620624 w 1317268"/>
              <a:gd name="connsiteY34" fmla="*/ 1413081 h 2180379"/>
              <a:gd name="connsiteX35" fmla="*/ 679779 w 1317268"/>
              <a:gd name="connsiteY35" fmla="*/ 1472235 h 2180379"/>
              <a:gd name="connsiteX36" fmla="*/ 626639 w 1317268"/>
              <a:gd name="connsiteY36" fmla="*/ 1508330 h 2180379"/>
              <a:gd name="connsiteX37" fmla="*/ 618618 w 1317268"/>
              <a:gd name="connsiteY37" fmla="*/ 1489280 h 2180379"/>
              <a:gd name="connsiteX38" fmla="*/ 582523 w 1317268"/>
              <a:gd name="connsiteY38" fmla="*/ 1485269 h 2180379"/>
              <a:gd name="connsiteX39" fmla="*/ 592550 w 1317268"/>
              <a:gd name="connsiteY39" fmla="*/ 1509333 h 2180379"/>
              <a:gd name="connsiteX40" fmla="*/ 519358 w 1317268"/>
              <a:gd name="connsiteY40" fmla="*/ 1518355 h 2180379"/>
              <a:gd name="connsiteX41" fmla="*/ 539411 w 1317268"/>
              <a:gd name="connsiteY41" fmla="*/ 1539411 h 2180379"/>
              <a:gd name="connsiteX42" fmla="*/ 496298 w 1317268"/>
              <a:gd name="connsiteY42" fmla="*/ 1566481 h 2180379"/>
              <a:gd name="connsiteX43" fmla="*/ 512339 w 1317268"/>
              <a:gd name="connsiteY43" fmla="*/ 1579513 h 2180379"/>
              <a:gd name="connsiteX44" fmla="*/ 536402 w 1317268"/>
              <a:gd name="connsiteY44" fmla="*/ 1567483 h 2180379"/>
              <a:gd name="connsiteX45" fmla="*/ 503315 w 1317268"/>
              <a:gd name="connsiteY45" fmla="*/ 1636663 h 2180379"/>
              <a:gd name="connsiteX46" fmla="*/ 480255 w 1317268"/>
              <a:gd name="connsiteY46" fmla="*/ 1628642 h 2180379"/>
              <a:gd name="connsiteX47" fmla="*/ 460202 w 1317268"/>
              <a:gd name="connsiteY47" fmla="*/ 1658720 h 2180379"/>
              <a:gd name="connsiteX48" fmla="*/ 485269 w 1317268"/>
              <a:gd name="connsiteY48" fmla="*/ 1679776 h 2180379"/>
              <a:gd name="connsiteX49" fmla="*/ 483263 w 1317268"/>
              <a:gd name="connsiteY49" fmla="*/ 1705843 h 2180379"/>
              <a:gd name="connsiteX50" fmla="*/ 459200 w 1317268"/>
              <a:gd name="connsiteY50" fmla="*/ 1743943 h 2180379"/>
              <a:gd name="connsiteX51" fmla="*/ 470229 w 1317268"/>
              <a:gd name="connsiteY51" fmla="*/ 1775024 h 2180379"/>
              <a:gd name="connsiteX52" fmla="*/ 465216 w 1317268"/>
              <a:gd name="connsiteY52" fmla="*/ 1786052 h 2180379"/>
              <a:gd name="connsiteX53" fmla="*/ 428118 w 1317268"/>
              <a:gd name="connsiteY53" fmla="*/ 1789059 h 2180379"/>
              <a:gd name="connsiteX54" fmla="*/ 440150 w 1317268"/>
              <a:gd name="connsiteY54" fmla="*/ 1743940 h 2180379"/>
              <a:gd name="connsiteX55" fmla="*/ 423105 w 1317268"/>
              <a:gd name="connsiteY55" fmla="*/ 1734917 h 2180379"/>
              <a:gd name="connsiteX56" fmla="*/ 423105 w 1317268"/>
              <a:gd name="connsiteY56" fmla="*/ 1763993 h 2180379"/>
              <a:gd name="connsiteX57" fmla="*/ 406061 w 1317268"/>
              <a:gd name="connsiteY57" fmla="*/ 1782041 h 2180379"/>
              <a:gd name="connsiteX58" fmla="*/ 377988 w 1317268"/>
              <a:gd name="connsiteY58" fmla="*/ 1749957 h 2180379"/>
              <a:gd name="connsiteX59" fmla="*/ 377989 w 1317268"/>
              <a:gd name="connsiteY59" fmla="*/ 1748954 h 2180379"/>
              <a:gd name="connsiteX60" fmla="*/ 401050 w 1317268"/>
              <a:gd name="connsiteY60" fmla="*/ 1810114 h 2180379"/>
              <a:gd name="connsiteX61" fmla="*/ 447170 w 1317268"/>
              <a:gd name="connsiteY61" fmla="*/ 1804098 h 2180379"/>
              <a:gd name="connsiteX62" fmla="*/ 446168 w 1317268"/>
              <a:gd name="connsiteY62" fmla="*/ 1856235 h 2180379"/>
              <a:gd name="connsiteX63" fmla="*/ 426116 w 1317268"/>
              <a:gd name="connsiteY63" fmla="*/ 1876288 h 2180379"/>
              <a:gd name="connsiteX64" fmla="*/ 426116 w 1317268"/>
              <a:gd name="connsiteY64" fmla="*/ 1912383 h 2180379"/>
              <a:gd name="connsiteX65" fmla="*/ 438147 w 1317268"/>
              <a:gd name="connsiteY65" fmla="*/ 1923411 h 2180379"/>
              <a:gd name="connsiteX66" fmla="*/ 454189 w 1317268"/>
              <a:gd name="connsiteY66" fmla="*/ 1994597 h 2180379"/>
              <a:gd name="connsiteX67" fmla="*/ 453186 w 1317268"/>
              <a:gd name="connsiteY67" fmla="*/ 2024676 h 2180379"/>
              <a:gd name="connsiteX68" fmla="*/ 486273 w 1317268"/>
              <a:gd name="connsiteY68" fmla="*/ 2051746 h 2180379"/>
              <a:gd name="connsiteX69" fmla="*/ 486274 w 1317268"/>
              <a:gd name="connsiteY69" fmla="*/ 2099871 h 2180379"/>
              <a:gd name="connsiteX70" fmla="*/ 487276 w 1317268"/>
              <a:gd name="connsiteY70" fmla="*/ 2095860 h 2180379"/>
              <a:gd name="connsiteX71" fmla="*/ 524373 w 1317268"/>
              <a:gd name="connsiteY71" fmla="*/ 2116915 h 2180379"/>
              <a:gd name="connsiteX72" fmla="*/ 536405 w 1317268"/>
              <a:gd name="connsiteY72" fmla="*/ 2142984 h 2180379"/>
              <a:gd name="connsiteX73" fmla="*/ 504321 w 1317268"/>
              <a:gd name="connsiteY73" fmla="*/ 2146993 h 2180379"/>
              <a:gd name="connsiteX74" fmla="*/ 464216 w 1317268"/>
              <a:gd name="connsiteY74" fmla="*/ 2180081 h 2180379"/>
              <a:gd name="connsiteX75" fmla="*/ 403055 w 1317268"/>
              <a:gd name="connsiteY75" fmla="*/ 2120926 h 2180379"/>
              <a:gd name="connsiteX76" fmla="*/ 307805 w 1317268"/>
              <a:gd name="connsiteY76" fmla="*/ 2126941 h 2180379"/>
              <a:gd name="connsiteX77" fmla="*/ 216565 w 1317268"/>
              <a:gd name="connsiteY77" fmla="*/ 2079818 h 2180379"/>
              <a:gd name="connsiteX78" fmla="*/ 157411 w 1317268"/>
              <a:gd name="connsiteY78" fmla="*/ 2068789 h 2180379"/>
              <a:gd name="connsiteX79" fmla="*/ 128335 w 1317268"/>
              <a:gd name="connsiteY79" fmla="*/ 2036705 h 2180379"/>
              <a:gd name="connsiteX80" fmla="*/ 57148 w 1317268"/>
              <a:gd name="connsiteY80" fmla="*/ 2032694 h 2180379"/>
              <a:gd name="connsiteX81" fmla="*/ 53139 w 1317268"/>
              <a:gd name="connsiteY81" fmla="*/ 2010636 h 2180379"/>
              <a:gd name="connsiteX82" fmla="*/ 37097 w 1317268"/>
              <a:gd name="connsiteY82" fmla="*/ 1987576 h 2180379"/>
              <a:gd name="connsiteX83" fmla="*/ 32084 w 1317268"/>
              <a:gd name="connsiteY83" fmla="*/ 1941455 h 2180379"/>
              <a:gd name="connsiteX84" fmla="*/ 0 w 1317268"/>
              <a:gd name="connsiteY84" fmla="*/ 1894331 h 2180379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6455 w 1317268"/>
              <a:gd name="connsiteY3" fmla="*/ 39815 h 2171695"/>
              <a:gd name="connsiteX4" fmla="*/ 648697 w 1317268"/>
              <a:gd name="connsiteY4" fmla="*/ 63879 h 2171695"/>
              <a:gd name="connsiteX5" fmla="*/ 792074 w 1317268"/>
              <a:gd name="connsiteY5" fmla="*/ 2718 h 2171695"/>
              <a:gd name="connsiteX6" fmla="*/ 839202 w 1317268"/>
              <a:gd name="connsiteY6" fmla="*/ 26769 h 2171695"/>
              <a:gd name="connsiteX7" fmla="*/ 908379 w 1317268"/>
              <a:gd name="connsiteY7" fmla="*/ 1715 h 2171695"/>
              <a:gd name="connsiteX8" fmla="*/ 1082837 w 1317268"/>
              <a:gd name="connsiteY8" fmla="*/ 84934 h 2171695"/>
              <a:gd name="connsiteX9" fmla="*/ 1147005 w 1317268"/>
              <a:gd name="connsiteY9" fmla="*/ 75910 h 2171695"/>
              <a:gd name="connsiteX10" fmla="*/ 1185105 w 1317268"/>
              <a:gd name="connsiteY10" fmla="*/ 497015 h 2171695"/>
              <a:gd name="connsiteX11" fmla="*/ 1231231 w 1317268"/>
              <a:gd name="connsiteY11" fmla="*/ 549139 h 2171695"/>
              <a:gd name="connsiteX12" fmla="*/ 1246266 w 1317268"/>
              <a:gd name="connsiteY12" fmla="*/ 606302 h 2171695"/>
              <a:gd name="connsiteX13" fmla="*/ 1316450 w 1317268"/>
              <a:gd name="connsiteY13" fmla="*/ 746671 h 2171695"/>
              <a:gd name="connsiteX14" fmla="*/ 1283363 w 1317268"/>
              <a:gd name="connsiteY14" fmla="*/ 853952 h 2171695"/>
              <a:gd name="connsiteX15" fmla="*/ 1264314 w 1317268"/>
              <a:gd name="connsiteY15" fmla="*/ 922131 h 2171695"/>
              <a:gd name="connsiteX16" fmla="*/ 1290382 w 1317268"/>
              <a:gd name="connsiteY16" fmla="*/ 957223 h 2171695"/>
              <a:gd name="connsiteX17" fmla="*/ 1291385 w 1317268"/>
              <a:gd name="connsiteY17" fmla="*/ 1007354 h 2171695"/>
              <a:gd name="connsiteX18" fmla="*/ 1254287 w 1317268"/>
              <a:gd name="connsiteY18" fmla="*/ 1061497 h 2171695"/>
              <a:gd name="connsiteX19" fmla="*/ 1267321 w 1317268"/>
              <a:gd name="connsiteY19" fmla="*/ 1084558 h 2171695"/>
              <a:gd name="connsiteX20" fmla="*/ 1062784 w 1317268"/>
              <a:gd name="connsiteY20" fmla="*/ 1194847 h 2171695"/>
              <a:gd name="connsiteX21" fmla="*/ 1092868 w 1317268"/>
              <a:gd name="connsiteY21" fmla="*/ 1155732 h 2171695"/>
              <a:gd name="connsiteX22" fmla="*/ 1149010 w 1317268"/>
              <a:gd name="connsiteY22" fmla="*/ 1132684 h 2171695"/>
              <a:gd name="connsiteX23" fmla="*/ 1022679 w 1317268"/>
              <a:gd name="connsiteY23" fmla="*/ 1163765 h 2171695"/>
              <a:gd name="connsiteX24" fmla="*/ 1038722 w 1317268"/>
              <a:gd name="connsiteY24" fmla="*/ 1202868 h 2171695"/>
              <a:gd name="connsiteX25" fmla="*/ 972547 w 1317268"/>
              <a:gd name="connsiteY25" fmla="*/ 1247985 h 2171695"/>
              <a:gd name="connsiteX26" fmla="*/ 971544 w 1317268"/>
              <a:gd name="connsiteY26" fmla="*/ 1292102 h 2171695"/>
              <a:gd name="connsiteX27" fmla="*/ 842205 w 1317268"/>
              <a:gd name="connsiteY27" fmla="*/ 1393367 h 2171695"/>
              <a:gd name="connsiteX28" fmla="*/ 779040 w 1317268"/>
              <a:gd name="connsiteY28" fmla="*/ 1420440 h 2171695"/>
              <a:gd name="connsiteX29" fmla="*/ 838196 w 1317268"/>
              <a:gd name="connsiteY29" fmla="*/ 1374317 h 2171695"/>
              <a:gd name="connsiteX30" fmla="*/ 723895 w 1317268"/>
              <a:gd name="connsiteY30" fmla="*/ 1425452 h 2171695"/>
              <a:gd name="connsiteX31" fmla="*/ 735927 w 1317268"/>
              <a:gd name="connsiteY31" fmla="*/ 1376322 h 2171695"/>
              <a:gd name="connsiteX32" fmla="*/ 674766 w 1317268"/>
              <a:gd name="connsiteY32" fmla="*/ 1418433 h 2171695"/>
              <a:gd name="connsiteX33" fmla="*/ 640676 w 1317268"/>
              <a:gd name="connsiteY33" fmla="*/ 1391362 h 2171695"/>
              <a:gd name="connsiteX34" fmla="*/ 620624 w 1317268"/>
              <a:gd name="connsiteY34" fmla="*/ 1404397 h 2171695"/>
              <a:gd name="connsiteX35" fmla="*/ 679779 w 1317268"/>
              <a:gd name="connsiteY35" fmla="*/ 1463551 h 2171695"/>
              <a:gd name="connsiteX36" fmla="*/ 626639 w 1317268"/>
              <a:gd name="connsiteY36" fmla="*/ 1499646 h 2171695"/>
              <a:gd name="connsiteX37" fmla="*/ 618618 w 1317268"/>
              <a:gd name="connsiteY37" fmla="*/ 1480596 h 2171695"/>
              <a:gd name="connsiteX38" fmla="*/ 582523 w 1317268"/>
              <a:gd name="connsiteY38" fmla="*/ 1476585 h 2171695"/>
              <a:gd name="connsiteX39" fmla="*/ 592550 w 1317268"/>
              <a:gd name="connsiteY39" fmla="*/ 1500649 h 2171695"/>
              <a:gd name="connsiteX40" fmla="*/ 519358 w 1317268"/>
              <a:gd name="connsiteY40" fmla="*/ 1509671 h 2171695"/>
              <a:gd name="connsiteX41" fmla="*/ 539411 w 1317268"/>
              <a:gd name="connsiteY41" fmla="*/ 1530727 h 2171695"/>
              <a:gd name="connsiteX42" fmla="*/ 496298 w 1317268"/>
              <a:gd name="connsiteY42" fmla="*/ 1557797 h 2171695"/>
              <a:gd name="connsiteX43" fmla="*/ 512339 w 1317268"/>
              <a:gd name="connsiteY43" fmla="*/ 1570829 h 2171695"/>
              <a:gd name="connsiteX44" fmla="*/ 536402 w 1317268"/>
              <a:gd name="connsiteY44" fmla="*/ 1558799 h 2171695"/>
              <a:gd name="connsiteX45" fmla="*/ 503315 w 1317268"/>
              <a:gd name="connsiteY45" fmla="*/ 1627979 h 2171695"/>
              <a:gd name="connsiteX46" fmla="*/ 480255 w 1317268"/>
              <a:gd name="connsiteY46" fmla="*/ 1619958 h 2171695"/>
              <a:gd name="connsiteX47" fmla="*/ 460202 w 1317268"/>
              <a:gd name="connsiteY47" fmla="*/ 1650036 h 2171695"/>
              <a:gd name="connsiteX48" fmla="*/ 485269 w 1317268"/>
              <a:gd name="connsiteY48" fmla="*/ 1671092 h 2171695"/>
              <a:gd name="connsiteX49" fmla="*/ 483263 w 1317268"/>
              <a:gd name="connsiteY49" fmla="*/ 1697159 h 2171695"/>
              <a:gd name="connsiteX50" fmla="*/ 459200 w 1317268"/>
              <a:gd name="connsiteY50" fmla="*/ 1735259 h 2171695"/>
              <a:gd name="connsiteX51" fmla="*/ 470229 w 1317268"/>
              <a:gd name="connsiteY51" fmla="*/ 1766340 h 2171695"/>
              <a:gd name="connsiteX52" fmla="*/ 465216 w 1317268"/>
              <a:gd name="connsiteY52" fmla="*/ 1777368 h 2171695"/>
              <a:gd name="connsiteX53" fmla="*/ 428118 w 1317268"/>
              <a:gd name="connsiteY53" fmla="*/ 1780375 h 2171695"/>
              <a:gd name="connsiteX54" fmla="*/ 440150 w 1317268"/>
              <a:gd name="connsiteY54" fmla="*/ 1735256 h 2171695"/>
              <a:gd name="connsiteX55" fmla="*/ 423105 w 1317268"/>
              <a:gd name="connsiteY55" fmla="*/ 1726233 h 2171695"/>
              <a:gd name="connsiteX56" fmla="*/ 423105 w 1317268"/>
              <a:gd name="connsiteY56" fmla="*/ 1755309 h 2171695"/>
              <a:gd name="connsiteX57" fmla="*/ 406061 w 1317268"/>
              <a:gd name="connsiteY57" fmla="*/ 1773357 h 2171695"/>
              <a:gd name="connsiteX58" fmla="*/ 377988 w 1317268"/>
              <a:gd name="connsiteY58" fmla="*/ 1741273 h 2171695"/>
              <a:gd name="connsiteX59" fmla="*/ 377989 w 1317268"/>
              <a:gd name="connsiteY59" fmla="*/ 1740270 h 2171695"/>
              <a:gd name="connsiteX60" fmla="*/ 401050 w 1317268"/>
              <a:gd name="connsiteY60" fmla="*/ 1801430 h 2171695"/>
              <a:gd name="connsiteX61" fmla="*/ 447170 w 1317268"/>
              <a:gd name="connsiteY61" fmla="*/ 1795414 h 2171695"/>
              <a:gd name="connsiteX62" fmla="*/ 446168 w 1317268"/>
              <a:gd name="connsiteY62" fmla="*/ 1847551 h 2171695"/>
              <a:gd name="connsiteX63" fmla="*/ 426116 w 1317268"/>
              <a:gd name="connsiteY63" fmla="*/ 1867604 h 2171695"/>
              <a:gd name="connsiteX64" fmla="*/ 426116 w 1317268"/>
              <a:gd name="connsiteY64" fmla="*/ 1903699 h 2171695"/>
              <a:gd name="connsiteX65" fmla="*/ 438147 w 1317268"/>
              <a:gd name="connsiteY65" fmla="*/ 1914727 h 2171695"/>
              <a:gd name="connsiteX66" fmla="*/ 454189 w 1317268"/>
              <a:gd name="connsiteY66" fmla="*/ 1985913 h 2171695"/>
              <a:gd name="connsiteX67" fmla="*/ 453186 w 1317268"/>
              <a:gd name="connsiteY67" fmla="*/ 2015992 h 2171695"/>
              <a:gd name="connsiteX68" fmla="*/ 486273 w 1317268"/>
              <a:gd name="connsiteY68" fmla="*/ 2043062 h 2171695"/>
              <a:gd name="connsiteX69" fmla="*/ 486274 w 1317268"/>
              <a:gd name="connsiteY69" fmla="*/ 2091187 h 2171695"/>
              <a:gd name="connsiteX70" fmla="*/ 487276 w 1317268"/>
              <a:gd name="connsiteY70" fmla="*/ 2087176 h 2171695"/>
              <a:gd name="connsiteX71" fmla="*/ 524373 w 1317268"/>
              <a:gd name="connsiteY71" fmla="*/ 2108231 h 2171695"/>
              <a:gd name="connsiteX72" fmla="*/ 536405 w 1317268"/>
              <a:gd name="connsiteY72" fmla="*/ 2134300 h 2171695"/>
              <a:gd name="connsiteX73" fmla="*/ 504321 w 1317268"/>
              <a:gd name="connsiteY73" fmla="*/ 2138309 h 2171695"/>
              <a:gd name="connsiteX74" fmla="*/ 464216 w 1317268"/>
              <a:gd name="connsiteY74" fmla="*/ 2171397 h 2171695"/>
              <a:gd name="connsiteX75" fmla="*/ 403055 w 1317268"/>
              <a:gd name="connsiteY75" fmla="*/ 2112242 h 2171695"/>
              <a:gd name="connsiteX76" fmla="*/ 307805 w 1317268"/>
              <a:gd name="connsiteY76" fmla="*/ 2118257 h 2171695"/>
              <a:gd name="connsiteX77" fmla="*/ 216565 w 1317268"/>
              <a:gd name="connsiteY77" fmla="*/ 2071134 h 2171695"/>
              <a:gd name="connsiteX78" fmla="*/ 157411 w 1317268"/>
              <a:gd name="connsiteY78" fmla="*/ 2060105 h 2171695"/>
              <a:gd name="connsiteX79" fmla="*/ 128335 w 1317268"/>
              <a:gd name="connsiteY79" fmla="*/ 2028021 h 2171695"/>
              <a:gd name="connsiteX80" fmla="*/ 57148 w 1317268"/>
              <a:gd name="connsiteY80" fmla="*/ 2024010 h 2171695"/>
              <a:gd name="connsiteX81" fmla="*/ 53139 w 1317268"/>
              <a:gd name="connsiteY81" fmla="*/ 2001952 h 2171695"/>
              <a:gd name="connsiteX82" fmla="*/ 37097 w 1317268"/>
              <a:gd name="connsiteY82" fmla="*/ 1978892 h 2171695"/>
              <a:gd name="connsiteX83" fmla="*/ 32084 w 1317268"/>
              <a:gd name="connsiteY83" fmla="*/ 1932771 h 2171695"/>
              <a:gd name="connsiteX84" fmla="*/ 0 w 1317268"/>
              <a:gd name="connsiteY84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648697 w 1317268"/>
              <a:gd name="connsiteY4" fmla="*/ 63879 h 2171695"/>
              <a:gd name="connsiteX5" fmla="*/ 792074 w 1317268"/>
              <a:gd name="connsiteY5" fmla="*/ 2718 h 2171695"/>
              <a:gd name="connsiteX6" fmla="*/ 839202 w 1317268"/>
              <a:gd name="connsiteY6" fmla="*/ 26769 h 2171695"/>
              <a:gd name="connsiteX7" fmla="*/ 908379 w 1317268"/>
              <a:gd name="connsiteY7" fmla="*/ 1715 h 2171695"/>
              <a:gd name="connsiteX8" fmla="*/ 1082837 w 1317268"/>
              <a:gd name="connsiteY8" fmla="*/ 84934 h 2171695"/>
              <a:gd name="connsiteX9" fmla="*/ 1147005 w 1317268"/>
              <a:gd name="connsiteY9" fmla="*/ 75910 h 2171695"/>
              <a:gd name="connsiteX10" fmla="*/ 1185105 w 1317268"/>
              <a:gd name="connsiteY10" fmla="*/ 497015 h 2171695"/>
              <a:gd name="connsiteX11" fmla="*/ 1231231 w 1317268"/>
              <a:gd name="connsiteY11" fmla="*/ 549139 h 2171695"/>
              <a:gd name="connsiteX12" fmla="*/ 1246266 w 1317268"/>
              <a:gd name="connsiteY12" fmla="*/ 606302 h 2171695"/>
              <a:gd name="connsiteX13" fmla="*/ 1316450 w 1317268"/>
              <a:gd name="connsiteY13" fmla="*/ 746671 h 2171695"/>
              <a:gd name="connsiteX14" fmla="*/ 1283363 w 1317268"/>
              <a:gd name="connsiteY14" fmla="*/ 853952 h 2171695"/>
              <a:gd name="connsiteX15" fmla="*/ 1264314 w 1317268"/>
              <a:gd name="connsiteY15" fmla="*/ 922131 h 2171695"/>
              <a:gd name="connsiteX16" fmla="*/ 1290382 w 1317268"/>
              <a:gd name="connsiteY16" fmla="*/ 957223 h 2171695"/>
              <a:gd name="connsiteX17" fmla="*/ 1291385 w 1317268"/>
              <a:gd name="connsiteY17" fmla="*/ 1007354 h 2171695"/>
              <a:gd name="connsiteX18" fmla="*/ 1254287 w 1317268"/>
              <a:gd name="connsiteY18" fmla="*/ 1061497 h 2171695"/>
              <a:gd name="connsiteX19" fmla="*/ 1267321 w 1317268"/>
              <a:gd name="connsiteY19" fmla="*/ 1084558 h 2171695"/>
              <a:gd name="connsiteX20" fmla="*/ 1062784 w 1317268"/>
              <a:gd name="connsiteY20" fmla="*/ 1194847 h 2171695"/>
              <a:gd name="connsiteX21" fmla="*/ 1092868 w 1317268"/>
              <a:gd name="connsiteY21" fmla="*/ 1155732 h 2171695"/>
              <a:gd name="connsiteX22" fmla="*/ 1149010 w 1317268"/>
              <a:gd name="connsiteY22" fmla="*/ 1132684 h 2171695"/>
              <a:gd name="connsiteX23" fmla="*/ 1022679 w 1317268"/>
              <a:gd name="connsiteY23" fmla="*/ 1163765 h 2171695"/>
              <a:gd name="connsiteX24" fmla="*/ 1038722 w 1317268"/>
              <a:gd name="connsiteY24" fmla="*/ 1202868 h 2171695"/>
              <a:gd name="connsiteX25" fmla="*/ 972547 w 1317268"/>
              <a:gd name="connsiteY25" fmla="*/ 1247985 h 2171695"/>
              <a:gd name="connsiteX26" fmla="*/ 971544 w 1317268"/>
              <a:gd name="connsiteY26" fmla="*/ 1292102 h 2171695"/>
              <a:gd name="connsiteX27" fmla="*/ 842205 w 1317268"/>
              <a:gd name="connsiteY27" fmla="*/ 1393367 h 2171695"/>
              <a:gd name="connsiteX28" fmla="*/ 779040 w 1317268"/>
              <a:gd name="connsiteY28" fmla="*/ 1420440 h 2171695"/>
              <a:gd name="connsiteX29" fmla="*/ 838196 w 1317268"/>
              <a:gd name="connsiteY29" fmla="*/ 1374317 h 2171695"/>
              <a:gd name="connsiteX30" fmla="*/ 723895 w 1317268"/>
              <a:gd name="connsiteY30" fmla="*/ 1425452 h 2171695"/>
              <a:gd name="connsiteX31" fmla="*/ 735927 w 1317268"/>
              <a:gd name="connsiteY31" fmla="*/ 1376322 h 2171695"/>
              <a:gd name="connsiteX32" fmla="*/ 674766 w 1317268"/>
              <a:gd name="connsiteY32" fmla="*/ 1418433 h 2171695"/>
              <a:gd name="connsiteX33" fmla="*/ 640676 w 1317268"/>
              <a:gd name="connsiteY33" fmla="*/ 1391362 h 2171695"/>
              <a:gd name="connsiteX34" fmla="*/ 620624 w 1317268"/>
              <a:gd name="connsiteY34" fmla="*/ 1404397 h 2171695"/>
              <a:gd name="connsiteX35" fmla="*/ 679779 w 1317268"/>
              <a:gd name="connsiteY35" fmla="*/ 1463551 h 2171695"/>
              <a:gd name="connsiteX36" fmla="*/ 626639 w 1317268"/>
              <a:gd name="connsiteY36" fmla="*/ 1499646 h 2171695"/>
              <a:gd name="connsiteX37" fmla="*/ 618618 w 1317268"/>
              <a:gd name="connsiteY37" fmla="*/ 1480596 h 2171695"/>
              <a:gd name="connsiteX38" fmla="*/ 582523 w 1317268"/>
              <a:gd name="connsiteY38" fmla="*/ 1476585 h 2171695"/>
              <a:gd name="connsiteX39" fmla="*/ 592550 w 1317268"/>
              <a:gd name="connsiteY39" fmla="*/ 1500649 h 2171695"/>
              <a:gd name="connsiteX40" fmla="*/ 519358 w 1317268"/>
              <a:gd name="connsiteY40" fmla="*/ 1509671 h 2171695"/>
              <a:gd name="connsiteX41" fmla="*/ 539411 w 1317268"/>
              <a:gd name="connsiteY41" fmla="*/ 1530727 h 2171695"/>
              <a:gd name="connsiteX42" fmla="*/ 496298 w 1317268"/>
              <a:gd name="connsiteY42" fmla="*/ 1557797 h 2171695"/>
              <a:gd name="connsiteX43" fmla="*/ 512339 w 1317268"/>
              <a:gd name="connsiteY43" fmla="*/ 1570829 h 2171695"/>
              <a:gd name="connsiteX44" fmla="*/ 536402 w 1317268"/>
              <a:gd name="connsiteY44" fmla="*/ 1558799 h 2171695"/>
              <a:gd name="connsiteX45" fmla="*/ 503315 w 1317268"/>
              <a:gd name="connsiteY45" fmla="*/ 1627979 h 2171695"/>
              <a:gd name="connsiteX46" fmla="*/ 480255 w 1317268"/>
              <a:gd name="connsiteY46" fmla="*/ 1619958 h 2171695"/>
              <a:gd name="connsiteX47" fmla="*/ 460202 w 1317268"/>
              <a:gd name="connsiteY47" fmla="*/ 1650036 h 2171695"/>
              <a:gd name="connsiteX48" fmla="*/ 485269 w 1317268"/>
              <a:gd name="connsiteY48" fmla="*/ 1671092 h 2171695"/>
              <a:gd name="connsiteX49" fmla="*/ 483263 w 1317268"/>
              <a:gd name="connsiteY49" fmla="*/ 1697159 h 2171695"/>
              <a:gd name="connsiteX50" fmla="*/ 459200 w 1317268"/>
              <a:gd name="connsiteY50" fmla="*/ 1735259 h 2171695"/>
              <a:gd name="connsiteX51" fmla="*/ 470229 w 1317268"/>
              <a:gd name="connsiteY51" fmla="*/ 1766340 h 2171695"/>
              <a:gd name="connsiteX52" fmla="*/ 465216 w 1317268"/>
              <a:gd name="connsiteY52" fmla="*/ 1777368 h 2171695"/>
              <a:gd name="connsiteX53" fmla="*/ 428118 w 1317268"/>
              <a:gd name="connsiteY53" fmla="*/ 1780375 h 2171695"/>
              <a:gd name="connsiteX54" fmla="*/ 440150 w 1317268"/>
              <a:gd name="connsiteY54" fmla="*/ 1735256 h 2171695"/>
              <a:gd name="connsiteX55" fmla="*/ 423105 w 1317268"/>
              <a:gd name="connsiteY55" fmla="*/ 1726233 h 2171695"/>
              <a:gd name="connsiteX56" fmla="*/ 423105 w 1317268"/>
              <a:gd name="connsiteY56" fmla="*/ 1755309 h 2171695"/>
              <a:gd name="connsiteX57" fmla="*/ 406061 w 1317268"/>
              <a:gd name="connsiteY57" fmla="*/ 1773357 h 2171695"/>
              <a:gd name="connsiteX58" fmla="*/ 377988 w 1317268"/>
              <a:gd name="connsiteY58" fmla="*/ 1741273 h 2171695"/>
              <a:gd name="connsiteX59" fmla="*/ 377989 w 1317268"/>
              <a:gd name="connsiteY59" fmla="*/ 1740270 h 2171695"/>
              <a:gd name="connsiteX60" fmla="*/ 401050 w 1317268"/>
              <a:gd name="connsiteY60" fmla="*/ 1801430 h 2171695"/>
              <a:gd name="connsiteX61" fmla="*/ 447170 w 1317268"/>
              <a:gd name="connsiteY61" fmla="*/ 1795414 h 2171695"/>
              <a:gd name="connsiteX62" fmla="*/ 446168 w 1317268"/>
              <a:gd name="connsiteY62" fmla="*/ 1847551 h 2171695"/>
              <a:gd name="connsiteX63" fmla="*/ 426116 w 1317268"/>
              <a:gd name="connsiteY63" fmla="*/ 1867604 h 2171695"/>
              <a:gd name="connsiteX64" fmla="*/ 426116 w 1317268"/>
              <a:gd name="connsiteY64" fmla="*/ 1903699 h 2171695"/>
              <a:gd name="connsiteX65" fmla="*/ 438147 w 1317268"/>
              <a:gd name="connsiteY65" fmla="*/ 1914727 h 2171695"/>
              <a:gd name="connsiteX66" fmla="*/ 454189 w 1317268"/>
              <a:gd name="connsiteY66" fmla="*/ 1985913 h 2171695"/>
              <a:gd name="connsiteX67" fmla="*/ 453186 w 1317268"/>
              <a:gd name="connsiteY67" fmla="*/ 2015992 h 2171695"/>
              <a:gd name="connsiteX68" fmla="*/ 486273 w 1317268"/>
              <a:gd name="connsiteY68" fmla="*/ 2043062 h 2171695"/>
              <a:gd name="connsiteX69" fmla="*/ 486274 w 1317268"/>
              <a:gd name="connsiteY69" fmla="*/ 2091187 h 2171695"/>
              <a:gd name="connsiteX70" fmla="*/ 487276 w 1317268"/>
              <a:gd name="connsiteY70" fmla="*/ 2087176 h 2171695"/>
              <a:gd name="connsiteX71" fmla="*/ 524373 w 1317268"/>
              <a:gd name="connsiteY71" fmla="*/ 2108231 h 2171695"/>
              <a:gd name="connsiteX72" fmla="*/ 536405 w 1317268"/>
              <a:gd name="connsiteY72" fmla="*/ 2134300 h 2171695"/>
              <a:gd name="connsiteX73" fmla="*/ 504321 w 1317268"/>
              <a:gd name="connsiteY73" fmla="*/ 2138309 h 2171695"/>
              <a:gd name="connsiteX74" fmla="*/ 464216 w 1317268"/>
              <a:gd name="connsiteY74" fmla="*/ 2171397 h 2171695"/>
              <a:gd name="connsiteX75" fmla="*/ 403055 w 1317268"/>
              <a:gd name="connsiteY75" fmla="*/ 2112242 h 2171695"/>
              <a:gd name="connsiteX76" fmla="*/ 307805 w 1317268"/>
              <a:gd name="connsiteY76" fmla="*/ 2118257 h 2171695"/>
              <a:gd name="connsiteX77" fmla="*/ 216565 w 1317268"/>
              <a:gd name="connsiteY77" fmla="*/ 2071134 h 2171695"/>
              <a:gd name="connsiteX78" fmla="*/ 157411 w 1317268"/>
              <a:gd name="connsiteY78" fmla="*/ 2060105 h 2171695"/>
              <a:gd name="connsiteX79" fmla="*/ 128335 w 1317268"/>
              <a:gd name="connsiteY79" fmla="*/ 2028021 h 2171695"/>
              <a:gd name="connsiteX80" fmla="*/ 57148 w 1317268"/>
              <a:gd name="connsiteY80" fmla="*/ 2024010 h 2171695"/>
              <a:gd name="connsiteX81" fmla="*/ 53139 w 1317268"/>
              <a:gd name="connsiteY81" fmla="*/ 2001952 h 2171695"/>
              <a:gd name="connsiteX82" fmla="*/ 37097 w 1317268"/>
              <a:gd name="connsiteY82" fmla="*/ 1978892 h 2171695"/>
              <a:gd name="connsiteX83" fmla="*/ 32084 w 1317268"/>
              <a:gd name="connsiteY83" fmla="*/ 1932771 h 2171695"/>
              <a:gd name="connsiteX84" fmla="*/ 0 w 1317268"/>
              <a:gd name="connsiteY84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605589 w 1317268"/>
              <a:gd name="connsiteY4" fmla="*/ 58853 h 2171695"/>
              <a:gd name="connsiteX5" fmla="*/ 648697 w 1317268"/>
              <a:gd name="connsiteY5" fmla="*/ 63879 h 2171695"/>
              <a:gd name="connsiteX6" fmla="*/ 792074 w 1317268"/>
              <a:gd name="connsiteY6" fmla="*/ 2718 h 2171695"/>
              <a:gd name="connsiteX7" fmla="*/ 839202 w 1317268"/>
              <a:gd name="connsiteY7" fmla="*/ 26769 h 2171695"/>
              <a:gd name="connsiteX8" fmla="*/ 908379 w 1317268"/>
              <a:gd name="connsiteY8" fmla="*/ 1715 h 2171695"/>
              <a:gd name="connsiteX9" fmla="*/ 1082837 w 1317268"/>
              <a:gd name="connsiteY9" fmla="*/ 84934 h 2171695"/>
              <a:gd name="connsiteX10" fmla="*/ 1147005 w 1317268"/>
              <a:gd name="connsiteY10" fmla="*/ 75910 h 2171695"/>
              <a:gd name="connsiteX11" fmla="*/ 1185105 w 1317268"/>
              <a:gd name="connsiteY11" fmla="*/ 497015 h 2171695"/>
              <a:gd name="connsiteX12" fmla="*/ 1231231 w 1317268"/>
              <a:gd name="connsiteY12" fmla="*/ 549139 h 2171695"/>
              <a:gd name="connsiteX13" fmla="*/ 1246266 w 1317268"/>
              <a:gd name="connsiteY13" fmla="*/ 606302 h 2171695"/>
              <a:gd name="connsiteX14" fmla="*/ 1316450 w 1317268"/>
              <a:gd name="connsiteY14" fmla="*/ 746671 h 2171695"/>
              <a:gd name="connsiteX15" fmla="*/ 1283363 w 1317268"/>
              <a:gd name="connsiteY15" fmla="*/ 853952 h 2171695"/>
              <a:gd name="connsiteX16" fmla="*/ 1264314 w 1317268"/>
              <a:gd name="connsiteY16" fmla="*/ 922131 h 2171695"/>
              <a:gd name="connsiteX17" fmla="*/ 1290382 w 1317268"/>
              <a:gd name="connsiteY17" fmla="*/ 957223 h 2171695"/>
              <a:gd name="connsiteX18" fmla="*/ 1291385 w 1317268"/>
              <a:gd name="connsiteY18" fmla="*/ 1007354 h 2171695"/>
              <a:gd name="connsiteX19" fmla="*/ 1254287 w 1317268"/>
              <a:gd name="connsiteY19" fmla="*/ 1061497 h 2171695"/>
              <a:gd name="connsiteX20" fmla="*/ 1267321 w 1317268"/>
              <a:gd name="connsiteY20" fmla="*/ 1084558 h 2171695"/>
              <a:gd name="connsiteX21" fmla="*/ 1062784 w 1317268"/>
              <a:gd name="connsiteY21" fmla="*/ 1194847 h 2171695"/>
              <a:gd name="connsiteX22" fmla="*/ 1092868 w 1317268"/>
              <a:gd name="connsiteY22" fmla="*/ 1155732 h 2171695"/>
              <a:gd name="connsiteX23" fmla="*/ 1149010 w 1317268"/>
              <a:gd name="connsiteY23" fmla="*/ 1132684 h 2171695"/>
              <a:gd name="connsiteX24" fmla="*/ 1022679 w 1317268"/>
              <a:gd name="connsiteY24" fmla="*/ 1163765 h 2171695"/>
              <a:gd name="connsiteX25" fmla="*/ 1038722 w 1317268"/>
              <a:gd name="connsiteY25" fmla="*/ 1202868 h 2171695"/>
              <a:gd name="connsiteX26" fmla="*/ 972547 w 1317268"/>
              <a:gd name="connsiteY26" fmla="*/ 1247985 h 2171695"/>
              <a:gd name="connsiteX27" fmla="*/ 971544 w 1317268"/>
              <a:gd name="connsiteY27" fmla="*/ 1292102 h 2171695"/>
              <a:gd name="connsiteX28" fmla="*/ 842205 w 1317268"/>
              <a:gd name="connsiteY28" fmla="*/ 1393367 h 2171695"/>
              <a:gd name="connsiteX29" fmla="*/ 779040 w 1317268"/>
              <a:gd name="connsiteY29" fmla="*/ 1420440 h 2171695"/>
              <a:gd name="connsiteX30" fmla="*/ 838196 w 1317268"/>
              <a:gd name="connsiteY30" fmla="*/ 1374317 h 2171695"/>
              <a:gd name="connsiteX31" fmla="*/ 723895 w 1317268"/>
              <a:gd name="connsiteY31" fmla="*/ 1425452 h 2171695"/>
              <a:gd name="connsiteX32" fmla="*/ 735927 w 1317268"/>
              <a:gd name="connsiteY32" fmla="*/ 1376322 h 2171695"/>
              <a:gd name="connsiteX33" fmla="*/ 674766 w 1317268"/>
              <a:gd name="connsiteY33" fmla="*/ 1418433 h 2171695"/>
              <a:gd name="connsiteX34" fmla="*/ 640676 w 1317268"/>
              <a:gd name="connsiteY34" fmla="*/ 1391362 h 2171695"/>
              <a:gd name="connsiteX35" fmla="*/ 620624 w 1317268"/>
              <a:gd name="connsiteY35" fmla="*/ 1404397 h 2171695"/>
              <a:gd name="connsiteX36" fmla="*/ 679779 w 1317268"/>
              <a:gd name="connsiteY36" fmla="*/ 1463551 h 2171695"/>
              <a:gd name="connsiteX37" fmla="*/ 626639 w 1317268"/>
              <a:gd name="connsiteY37" fmla="*/ 1499646 h 2171695"/>
              <a:gd name="connsiteX38" fmla="*/ 618618 w 1317268"/>
              <a:gd name="connsiteY38" fmla="*/ 1480596 h 2171695"/>
              <a:gd name="connsiteX39" fmla="*/ 582523 w 1317268"/>
              <a:gd name="connsiteY39" fmla="*/ 1476585 h 2171695"/>
              <a:gd name="connsiteX40" fmla="*/ 592550 w 1317268"/>
              <a:gd name="connsiteY40" fmla="*/ 1500649 h 2171695"/>
              <a:gd name="connsiteX41" fmla="*/ 519358 w 1317268"/>
              <a:gd name="connsiteY41" fmla="*/ 1509671 h 2171695"/>
              <a:gd name="connsiteX42" fmla="*/ 539411 w 1317268"/>
              <a:gd name="connsiteY42" fmla="*/ 1530727 h 2171695"/>
              <a:gd name="connsiteX43" fmla="*/ 496298 w 1317268"/>
              <a:gd name="connsiteY43" fmla="*/ 1557797 h 2171695"/>
              <a:gd name="connsiteX44" fmla="*/ 512339 w 1317268"/>
              <a:gd name="connsiteY44" fmla="*/ 1570829 h 2171695"/>
              <a:gd name="connsiteX45" fmla="*/ 536402 w 1317268"/>
              <a:gd name="connsiteY45" fmla="*/ 1558799 h 2171695"/>
              <a:gd name="connsiteX46" fmla="*/ 503315 w 1317268"/>
              <a:gd name="connsiteY46" fmla="*/ 1627979 h 2171695"/>
              <a:gd name="connsiteX47" fmla="*/ 480255 w 1317268"/>
              <a:gd name="connsiteY47" fmla="*/ 1619958 h 2171695"/>
              <a:gd name="connsiteX48" fmla="*/ 460202 w 1317268"/>
              <a:gd name="connsiteY48" fmla="*/ 1650036 h 2171695"/>
              <a:gd name="connsiteX49" fmla="*/ 485269 w 1317268"/>
              <a:gd name="connsiteY49" fmla="*/ 1671092 h 2171695"/>
              <a:gd name="connsiteX50" fmla="*/ 483263 w 1317268"/>
              <a:gd name="connsiteY50" fmla="*/ 1697159 h 2171695"/>
              <a:gd name="connsiteX51" fmla="*/ 459200 w 1317268"/>
              <a:gd name="connsiteY51" fmla="*/ 1735259 h 2171695"/>
              <a:gd name="connsiteX52" fmla="*/ 470229 w 1317268"/>
              <a:gd name="connsiteY52" fmla="*/ 1766340 h 2171695"/>
              <a:gd name="connsiteX53" fmla="*/ 465216 w 1317268"/>
              <a:gd name="connsiteY53" fmla="*/ 1777368 h 2171695"/>
              <a:gd name="connsiteX54" fmla="*/ 428118 w 1317268"/>
              <a:gd name="connsiteY54" fmla="*/ 1780375 h 2171695"/>
              <a:gd name="connsiteX55" fmla="*/ 440150 w 1317268"/>
              <a:gd name="connsiteY55" fmla="*/ 1735256 h 2171695"/>
              <a:gd name="connsiteX56" fmla="*/ 423105 w 1317268"/>
              <a:gd name="connsiteY56" fmla="*/ 1726233 h 2171695"/>
              <a:gd name="connsiteX57" fmla="*/ 423105 w 1317268"/>
              <a:gd name="connsiteY57" fmla="*/ 1755309 h 2171695"/>
              <a:gd name="connsiteX58" fmla="*/ 406061 w 1317268"/>
              <a:gd name="connsiteY58" fmla="*/ 1773357 h 2171695"/>
              <a:gd name="connsiteX59" fmla="*/ 377988 w 1317268"/>
              <a:gd name="connsiteY59" fmla="*/ 1741273 h 2171695"/>
              <a:gd name="connsiteX60" fmla="*/ 377989 w 1317268"/>
              <a:gd name="connsiteY60" fmla="*/ 1740270 h 2171695"/>
              <a:gd name="connsiteX61" fmla="*/ 401050 w 1317268"/>
              <a:gd name="connsiteY61" fmla="*/ 1801430 h 2171695"/>
              <a:gd name="connsiteX62" fmla="*/ 447170 w 1317268"/>
              <a:gd name="connsiteY62" fmla="*/ 1795414 h 2171695"/>
              <a:gd name="connsiteX63" fmla="*/ 446168 w 1317268"/>
              <a:gd name="connsiteY63" fmla="*/ 1847551 h 2171695"/>
              <a:gd name="connsiteX64" fmla="*/ 426116 w 1317268"/>
              <a:gd name="connsiteY64" fmla="*/ 1867604 h 2171695"/>
              <a:gd name="connsiteX65" fmla="*/ 426116 w 1317268"/>
              <a:gd name="connsiteY65" fmla="*/ 1903699 h 2171695"/>
              <a:gd name="connsiteX66" fmla="*/ 438147 w 1317268"/>
              <a:gd name="connsiteY66" fmla="*/ 1914727 h 2171695"/>
              <a:gd name="connsiteX67" fmla="*/ 454189 w 1317268"/>
              <a:gd name="connsiteY67" fmla="*/ 1985913 h 2171695"/>
              <a:gd name="connsiteX68" fmla="*/ 453186 w 1317268"/>
              <a:gd name="connsiteY68" fmla="*/ 2015992 h 2171695"/>
              <a:gd name="connsiteX69" fmla="*/ 486273 w 1317268"/>
              <a:gd name="connsiteY69" fmla="*/ 2043062 h 2171695"/>
              <a:gd name="connsiteX70" fmla="*/ 486274 w 1317268"/>
              <a:gd name="connsiteY70" fmla="*/ 2091187 h 2171695"/>
              <a:gd name="connsiteX71" fmla="*/ 487276 w 1317268"/>
              <a:gd name="connsiteY71" fmla="*/ 2087176 h 2171695"/>
              <a:gd name="connsiteX72" fmla="*/ 524373 w 1317268"/>
              <a:gd name="connsiteY72" fmla="*/ 2108231 h 2171695"/>
              <a:gd name="connsiteX73" fmla="*/ 536405 w 1317268"/>
              <a:gd name="connsiteY73" fmla="*/ 2134300 h 2171695"/>
              <a:gd name="connsiteX74" fmla="*/ 504321 w 1317268"/>
              <a:gd name="connsiteY74" fmla="*/ 2138309 h 2171695"/>
              <a:gd name="connsiteX75" fmla="*/ 464216 w 1317268"/>
              <a:gd name="connsiteY75" fmla="*/ 2171397 h 2171695"/>
              <a:gd name="connsiteX76" fmla="*/ 403055 w 1317268"/>
              <a:gd name="connsiteY76" fmla="*/ 2112242 h 2171695"/>
              <a:gd name="connsiteX77" fmla="*/ 307805 w 1317268"/>
              <a:gd name="connsiteY77" fmla="*/ 2118257 h 2171695"/>
              <a:gd name="connsiteX78" fmla="*/ 216565 w 1317268"/>
              <a:gd name="connsiteY78" fmla="*/ 2071134 h 2171695"/>
              <a:gd name="connsiteX79" fmla="*/ 157411 w 1317268"/>
              <a:gd name="connsiteY79" fmla="*/ 2060105 h 2171695"/>
              <a:gd name="connsiteX80" fmla="*/ 128335 w 1317268"/>
              <a:gd name="connsiteY80" fmla="*/ 2028021 h 2171695"/>
              <a:gd name="connsiteX81" fmla="*/ 57148 w 1317268"/>
              <a:gd name="connsiteY81" fmla="*/ 2024010 h 2171695"/>
              <a:gd name="connsiteX82" fmla="*/ 53139 w 1317268"/>
              <a:gd name="connsiteY82" fmla="*/ 2001952 h 2171695"/>
              <a:gd name="connsiteX83" fmla="*/ 37097 w 1317268"/>
              <a:gd name="connsiteY83" fmla="*/ 1978892 h 2171695"/>
              <a:gd name="connsiteX84" fmla="*/ 32084 w 1317268"/>
              <a:gd name="connsiteY84" fmla="*/ 1932771 h 2171695"/>
              <a:gd name="connsiteX85" fmla="*/ 0 w 1317268"/>
              <a:gd name="connsiteY85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587542 w 1317268"/>
              <a:gd name="connsiteY4" fmla="*/ 22758 h 2171695"/>
              <a:gd name="connsiteX5" fmla="*/ 648697 w 1317268"/>
              <a:gd name="connsiteY5" fmla="*/ 63879 h 2171695"/>
              <a:gd name="connsiteX6" fmla="*/ 792074 w 1317268"/>
              <a:gd name="connsiteY6" fmla="*/ 2718 h 2171695"/>
              <a:gd name="connsiteX7" fmla="*/ 839202 w 1317268"/>
              <a:gd name="connsiteY7" fmla="*/ 26769 h 2171695"/>
              <a:gd name="connsiteX8" fmla="*/ 908379 w 1317268"/>
              <a:gd name="connsiteY8" fmla="*/ 1715 h 2171695"/>
              <a:gd name="connsiteX9" fmla="*/ 1082837 w 1317268"/>
              <a:gd name="connsiteY9" fmla="*/ 84934 h 2171695"/>
              <a:gd name="connsiteX10" fmla="*/ 1147005 w 1317268"/>
              <a:gd name="connsiteY10" fmla="*/ 75910 h 2171695"/>
              <a:gd name="connsiteX11" fmla="*/ 1185105 w 1317268"/>
              <a:gd name="connsiteY11" fmla="*/ 497015 h 2171695"/>
              <a:gd name="connsiteX12" fmla="*/ 1231231 w 1317268"/>
              <a:gd name="connsiteY12" fmla="*/ 549139 h 2171695"/>
              <a:gd name="connsiteX13" fmla="*/ 1246266 w 1317268"/>
              <a:gd name="connsiteY13" fmla="*/ 606302 h 2171695"/>
              <a:gd name="connsiteX14" fmla="*/ 1316450 w 1317268"/>
              <a:gd name="connsiteY14" fmla="*/ 746671 h 2171695"/>
              <a:gd name="connsiteX15" fmla="*/ 1283363 w 1317268"/>
              <a:gd name="connsiteY15" fmla="*/ 853952 h 2171695"/>
              <a:gd name="connsiteX16" fmla="*/ 1264314 w 1317268"/>
              <a:gd name="connsiteY16" fmla="*/ 922131 h 2171695"/>
              <a:gd name="connsiteX17" fmla="*/ 1290382 w 1317268"/>
              <a:gd name="connsiteY17" fmla="*/ 957223 h 2171695"/>
              <a:gd name="connsiteX18" fmla="*/ 1291385 w 1317268"/>
              <a:gd name="connsiteY18" fmla="*/ 1007354 h 2171695"/>
              <a:gd name="connsiteX19" fmla="*/ 1254287 w 1317268"/>
              <a:gd name="connsiteY19" fmla="*/ 1061497 h 2171695"/>
              <a:gd name="connsiteX20" fmla="*/ 1267321 w 1317268"/>
              <a:gd name="connsiteY20" fmla="*/ 1084558 h 2171695"/>
              <a:gd name="connsiteX21" fmla="*/ 1062784 w 1317268"/>
              <a:gd name="connsiteY21" fmla="*/ 1194847 h 2171695"/>
              <a:gd name="connsiteX22" fmla="*/ 1092868 w 1317268"/>
              <a:gd name="connsiteY22" fmla="*/ 1155732 h 2171695"/>
              <a:gd name="connsiteX23" fmla="*/ 1149010 w 1317268"/>
              <a:gd name="connsiteY23" fmla="*/ 1132684 h 2171695"/>
              <a:gd name="connsiteX24" fmla="*/ 1022679 w 1317268"/>
              <a:gd name="connsiteY24" fmla="*/ 1163765 h 2171695"/>
              <a:gd name="connsiteX25" fmla="*/ 1038722 w 1317268"/>
              <a:gd name="connsiteY25" fmla="*/ 1202868 h 2171695"/>
              <a:gd name="connsiteX26" fmla="*/ 972547 w 1317268"/>
              <a:gd name="connsiteY26" fmla="*/ 1247985 h 2171695"/>
              <a:gd name="connsiteX27" fmla="*/ 971544 w 1317268"/>
              <a:gd name="connsiteY27" fmla="*/ 1292102 h 2171695"/>
              <a:gd name="connsiteX28" fmla="*/ 842205 w 1317268"/>
              <a:gd name="connsiteY28" fmla="*/ 1393367 h 2171695"/>
              <a:gd name="connsiteX29" fmla="*/ 779040 w 1317268"/>
              <a:gd name="connsiteY29" fmla="*/ 1420440 h 2171695"/>
              <a:gd name="connsiteX30" fmla="*/ 838196 w 1317268"/>
              <a:gd name="connsiteY30" fmla="*/ 1374317 h 2171695"/>
              <a:gd name="connsiteX31" fmla="*/ 723895 w 1317268"/>
              <a:gd name="connsiteY31" fmla="*/ 1425452 h 2171695"/>
              <a:gd name="connsiteX32" fmla="*/ 735927 w 1317268"/>
              <a:gd name="connsiteY32" fmla="*/ 1376322 h 2171695"/>
              <a:gd name="connsiteX33" fmla="*/ 674766 w 1317268"/>
              <a:gd name="connsiteY33" fmla="*/ 1418433 h 2171695"/>
              <a:gd name="connsiteX34" fmla="*/ 640676 w 1317268"/>
              <a:gd name="connsiteY34" fmla="*/ 1391362 h 2171695"/>
              <a:gd name="connsiteX35" fmla="*/ 620624 w 1317268"/>
              <a:gd name="connsiteY35" fmla="*/ 1404397 h 2171695"/>
              <a:gd name="connsiteX36" fmla="*/ 679779 w 1317268"/>
              <a:gd name="connsiteY36" fmla="*/ 1463551 h 2171695"/>
              <a:gd name="connsiteX37" fmla="*/ 626639 w 1317268"/>
              <a:gd name="connsiteY37" fmla="*/ 1499646 h 2171695"/>
              <a:gd name="connsiteX38" fmla="*/ 618618 w 1317268"/>
              <a:gd name="connsiteY38" fmla="*/ 1480596 h 2171695"/>
              <a:gd name="connsiteX39" fmla="*/ 582523 w 1317268"/>
              <a:gd name="connsiteY39" fmla="*/ 1476585 h 2171695"/>
              <a:gd name="connsiteX40" fmla="*/ 592550 w 1317268"/>
              <a:gd name="connsiteY40" fmla="*/ 1500649 h 2171695"/>
              <a:gd name="connsiteX41" fmla="*/ 519358 w 1317268"/>
              <a:gd name="connsiteY41" fmla="*/ 1509671 h 2171695"/>
              <a:gd name="connsiteX42" fmla="*/ 539411 w 1317268"/>
              <a:gd name="connsiteY42" fmla="*/ 1530727 h 2171695"/>
              <a:gd name="connsiteX43" fmla="*/ 496298 w 1317268"/>
              <a:gd name="connsiteY43" fmla="*/ 1557797 h 2171695"/>
              <a:gd name="connsiteX44" fmla="*/ 512339 w 1317268"/>
              <a:gd name="connsiteY44" fmla="*/ 1570829 h 2171695"/>
              <a:gd name="connsiteX45" fmla="*/ 536402 w 1317268"/>
              <a:gd name="connsiteY45" fmla="*/ 1558799 h 2171695"/>
              <a:gd name="connsiteX46" fmla="*/ 503315 w 1317268"/>
              <a:gd name="connsiteY46" fmla="*/ 1627979 h 2171695"/>
              <a:gd name="connsiteX47" fmla="*/ 480255 w 1317268"/>
              <a:gd name="connsiteY47" fmla="*/ 1619958 h 2171695"/>
              <a:gd name="connsiteX48" fmla="*/ 460202 w 1317268"/>
              <a:gd name="connsiteY48" fmla="*/ 1650036 h 2171695"/>
              <a:gd name="connsiteX49" fmla="*/ 485269 w 1317268"/>
              <a:gd name="connsiteY49" fmla="*/ 1671092 h 2171695"/>
              <a:gd name="connsiteX50" fmla="*/ 483263 w 1317268"/>
              <a:gd name="connsiteY50" fmla="*/ 1697159 h 2171695"/>
              <a:gd name="connsiteX51" fmla="*/ 459200 w 1317268"/>
              <a:gd name="connsiteY51" fmla="*/ 1735259 h 2171695"/>
              <a:gd name="connsiteX52" fmla="*/ 470229 w 1317268"/>
              <a:gd name="connsiteY52" fmla="*/ 1766340 h 2171695"/>
              <a:gd name="connsiteX53" fmla="*/ 465216 w 1317268"/>
              <a:gd name="connsiteY53" fmla="*/ 1777368 h 2171695"/>
              <a:gd name="connsiteX54" fmla="*/ 428118 w 1317268"/>
              <a:gd name="connsiteY54" fmla="*/ 1780375 h 2171695"/>
              <a:gd name="connsiteX55" fmla="*/ 440150 w 1317268"/>
              <a:gd name="connsiteY55" fmla="*/ 1735256 h 2171695"/>
              <a:gd name="connsiteX56" fmla="*/ 423105 w 1317268"/>
              <a:gd name="connsiteY56" fmla="*/ 1726233 h 2171695"/>
              <a:gd name="connsiteX57" fmla="*/ 423105 w 1317268"/>
              <a:gd name="connsiteY57" fmla="*/ 1755309 h 2171695"/>
              <a:gd name="connsiteX58" fmla="*/ 406061 w 1317268"/>
              <a:gd name="connsiteY58" fmla="*/ 1773357 h 2171695"/>
              <a:gd name="connsiteX59" fmla="*/ 377988 w 1317268"/>
              <a:gd name="connsiteY59" fmla="*/ 1741273 h 2171695"/>
              <a:gd name="connsiteX60" fmla="*/ 377989 w 1317268"/>
              <a:gd name="connsiteY60" fmla="*/ 1740270 h 2171695"/>
              <a:gd name="connsiteX61" fmla="*/ 401050 w 1317268"/>
              <a:gd name="connsiteY61" fmla="*/ 1801430 h 2171695"/>
              <a:gd name="connsiteX62" fmla="*/ 447170 w 1317268"/>
              <a:gd name="connsiteY62" fmla="*/ 1795414 h 2171695"/>
              <a:gd name="connsiteX63" fmla="*/ 446168 w 1317268"/>
              <a:gd name="connsiteY63" fmla="*/ 1847551 h 2171695"/>
              <a:gd name="connsiteX64" fmla="*/ 426116 w 1317268"/>
              <a:gd name="connsiteY64" fmla="*/ 1867604 h 2171695"/>
              <a:gd name="connsiteX65" fmla="*/ 426116 w 1317268"/>
              <a:gd name="connsiteY65" fmla="*/ 1903699 h 2171695"/>
              <a:gd name="connsiteX66" fmla="*/ 438147 w 1317268"/>
              <a:gd name="connsiteY66" fmla="*/ 1914727 h 2171695"/>
              <a:gd name="connsiteX67" fmla="*/ 454189 w 1317268"/>
              <a:gd name="connsiteY67" fmla="*/ 1985913 h 2171695"/>
              <a:gd name="connsiteX68" fmla="*/ 453186 w 1317268"/>
              <a:gd name="connsiteY68" fmla="*/ 2015992 h 2171695"/>
              <a:gd name="connsiteX69" fmla="*/ 486273 w 1317268"/>
              <a:gd name="connsiteY69" fmla="*/ 2043062 h 2171695"/>
              <a:gd name="connsiteX70" fmla="*/ 486274 w 1317268"/>
              <a:gd name="connsiteY70" fmla="*/ 2091187 h 2171695"/>
              <a:gd name="connsiteX71" fmla="*/ 487276 w 1317268"/>
              <a:gd name="connsiteY71" fmla="*/ 2087176 h 2171695"/>
              <a:gd name="connsiteX72" fmla="*/ 524373 w 1317268"/>
              <a:gd name="connsiteY72" fmla="*/ 2108231 h 2171695"/>
              <a:gd name="connsiteX73" fmla="*/ 536405 w 1317268"/>
              <a:gd name="connsiteY73" fmla="*/ 2134300 h 2171695"/>
              <a:gd name="connsiteX74" fmla="*/ 504321 w 1317268"/>
              <a:gd name="connsiteY74" fmla="*/ 2138309 h 2171695"/>
              <a:gd name="connsiteX75" fmla="*/ 464216 w 1317268"/>
              <a:gd name="connsiteY75" fmla="*/ 2171397 h 2171695"/>
              <a:gd name="connsiteX76" fmla="*/ 403055 w 1317268"/>
              <a:gd name="connsiteY76" fmla="*/ 2112242 h 2171695"/>
              <a:gd name="connsiteX77" fmla="*/ 307805 w 1317268"/>
              <a:gd name="connsiteY77" fmla="*/ 2118257 h 2171695"/>
              <a:gd name="connsiteX78" fmla="*/ 216565 w 1317268"/>
              <a:gd name="connsiteY78" fmla="*/ 2071134 h 2171695"/>
              <a:gd name="connsiteX79" fmla="*/ 157411 w 1317268"/>
              <a:gd name="connsiteY79" fmla="*/ 2060105 h 2171695"/>
              <a:gd name="connsiteX80" fmla="*/ 128335 w 1317268"/>
              <a:gd name="connsiteY80" fmla="*/ 2028021 h 2171695"/>
              <a:gd name="connsiteX81" fmla="*/ 57148 w 1317268"/>
              <a:gd name="connsiteY81" fmla="*/ 2024010 h 2171695"/>
              <a:gd name="connsiteX82" fmla="*/ 53139 w 1317268"/>
              <a:gd name="connsiteY82" fmla="*/ 2001952 h 2171695"/>
              <a:gd name="connsiteX83" fmla="*/ 37097 w 1317268"/>
              <a:gd name="connsiteY83" fmla="*/ 1978892 h 2171695"/>
              <a:gd name="connsiteX84" fmla="*/ 32084 w 1317268"/>
              <a:gd name="connsiteY84" fmla="*/ 1932771 h 2171695"/>
              <a:gd name="connsiteX85" fmla="*/ 0 w 1317268"/>
              <a:gd name="connsiteY85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582528 w 1317268"/>
              <a:gd name="connsiteY4" fmla="*/ 32785 h 2171695"/>
              <a:gd name="connsiteX5" fmla="*/ 648697 w 1317268"/>
              <a:gd name="connsiteY5" fmla="*/ 63879 h 2171695"/>
              <a:gd name="connsiteX6" fmla="*/ 792074 w 1317268"/>
              <a:gd name="connsiteY6" fmla="*/ 2718 h 2171695"/>
              <a:gd name="connsiteX7" fmla="*/ 839202 w 1317268"/>
              <a:gd name="connsiteY7" fmla="*/ 26769 h 2171695"/>
              <a:gd name="connsiteX8" fmla="*/ 908379 w 1317268"/>
              <a:gd name="connsiteY8" fmla="*/ 1715 h 2171695"/>
              <a:gd name="connsiteX9" fmla="*/ 1082837 w 1317268"/>
              <a:gd name="connsiteY9" fmla="*/ 84934 h 2171695"/>
              <a:gd name="connsiteX10" fmla="*/ 1147005 w 1317268"/>
              <a:gd name="connsiteY10" fmla="*/ 75910 h 2171695"/>
              <a:gd name="connsiteX11" fmla="*/ 1185105 w 1317268"/>
              <a:gd name="connsiteY11" fmla="*/ 497015 h 2171695"/>
              <a:gd name="connsiteX12" fmla="*/ 1231231 w 1317268"/>
              <a:gd name="connsiteY12" fmla="*/ 549139 h 2171695"/>
              <a:gd name="connsiteX13" fmla="*/ 1246266 w 1317268"/>
              <a:gd name="connsiteY13" fmla="*/ 606302 h 2171695"/>
              <a:gd name="connsiteX14" fmla="*/ 1316450 w 1317268"/>
              <a:gd name="connsiteY14" fmla="*/ 746671 h 2171695"/>
              <a:gd name="connsiteX15" fmla="*/ 1283363 w 1317268"/>
              <a:gd name="connsiteY15" fmla="*/ 853952 h 2171695"/>
              <a:gd name="connsiteX16" fmla="*/ 1264314 w 1317268"/>
              <a:gd name="connsiteY16" fmla="*/ 922131 h 2171695"/>
              <a:gd name="connsiteX17" fmla="*/ 1290382 w 1317268"/>
              <a:gd name="connsiteY17" fmla="*/ 957223 h 2171695"/>
              <a:gd name="connsiteX18" fmla="*/ 1291385 w 1317268"/>
              <a:gd name="connsiteY18" fmla="*/ 1007354 h 2171695"/>
              <a:gd name="connsiteX19" fmla="*/ 1254287 w 1317268"/>
              <a:gd name="connsiteY19" fmla="*/ 1061497 h 2171695"/>
              <a:gd name="connsiteX20" fmla="*/ 1267321 w 1317268"/>
              <a:gd name="connsiteY20" fmla="*/ 1084558 h 2171695"/>
              <a:gd name="connsiteX21" fmla="*/ 1062784 w 1317268"/>
              <a:gd name="connsiteY21" fmla="*/ 1194847 h 2171695"/>
              <a:gd name="connsiteX22" fmla="*/ 1092868 w 1317268"/>
              <a:gd name="connsiteY22" fmla="*/ 1155732 h 2171695"/>
              <a:gd name="connsiteX23" fmla="*/ 1149010 w 1317268"/>
              <a:gd name="connsiteY23" fmla="*/ 1132684 h 2171695"/>
              <a:gd name="connsiteX24" fmla="*/ 1022679 w 1317268"/>
              <a:gd name="connsiteY24" fmla="*/ 1163765 h 2171695"/>
              <a:gd name="connsiteX25" fmla="*/ 1038722 w 1317268"/>
              <a:gd name="connsiteY25" fmla="*/ 1202868 h 2171695"/>
              <a:gd name="connsiteX26" fmla="*/ 972547 w 1317268"/>
              <a:gd name="connsiteY26" fmla="*/ 1247985 h 2171695"/>
              <a:gd name="connsiteX27" fmla="*/ 971544 w 1317268"/>
              <a:gd name="connsiteY27" fmla="*/ 1292102 h 2171695"/>
              <a:gd name="connsiteX28" fmla="*/ 842205 w 1317268"/>
              <a:gd name="connsiteY28" fmla="*/ 1393367 h 2171695"/>
              <a:gd name="connsiteX29" fmla="*/ 779040 w 1317268"/>
              <a:gd name="connsiteY29" fmla="*/ 1420440 h 2171695"/>
              <a:gd name="connsiteX30" fmla="*/ 838196 w 1317268"/>
              <a:gd name="connsiteY30" fmla="*/ 1374317 h 2171695"/>
              <a:gd name="connsiteX31" fmla="*/ 723895 w 1317268"/>
              <a:gd name="connsiteY31" fmla="*/ 1425452 h 2171695"/>
              <a:gd name="connsiteX32" fmla="*/ 735927 w 1317268"/>
              <a:gd name="connsiteY32" fmla="*/ 1376322 h 2171695"/>
              <a:gd name="connsiteX33" fmla="*/ 674766 w 1317268"/>
              <a:gd name="connsiteY33" fmla="*/ 1418433 h 2171695"/>
              <a:gd name="connsiteX34" fmla="*/ 640676 w 1317268"/>
              <a:gd name="connsiteY34" fmla="*/ 1391362 h 2171695"/>
              <a:gd name="connsiteX35" fmla="*/ 620624 w 1317268"/>
              <a:gd name="connsiteY35" fmla="*/ 1404397 h 2171695"/>
              <a:gd name="connsiteX36" fmla="*/ 679779 w 1317268"/>
              <a:gd name="connsiteY36" fmla="*/ 1463551 h 2171695"/>
              <a:gd name="connsiteX37" fmla="*/ 626639 w 1317268"/>
              <a:gd name="connsiteY37" fmla="*/ 1499646 h 2171695"/>
              <a:gd name="connsiteX38" fmla="*/ 618618 w 1317268"/>
              <a:gd name="connsiteY38" fmla="*/ 1480596 h 2171695"/>
              <a:gd name="connsiteX39" fmla="*/ 582523 w 1317268"/>
              <a:gd name="connsiteY39" fmla="*/ 1476585 h 2171695"/>
              <a:gd name="connsiteX40" fmla="*/ 592550 w 1317268"/>
              <a:gd name="connsiteY40" fmla="*/ 1500649 h 2171695"/>
              <a:gd name="connsiteX41" fmla="*/ 519358 w 1317268"/>
              <a:gd name="connsiteY41" fmla="*/ 1509671 h 2171695"/>
              <a:gd name="connsiteX42" fmla="*/ 539411 w 1317268"/>
              <a:gd name="connsiteY42" fmla="*/ 1530727 h 2171695"/>
              <a:gd name="connsiteX43" fmla="*/ 496298 w 1317268"/>
              <a:gd name="connsiteY43" fmla="*/ 1557797 h 2171695"/>
              <a:gd name="connsiteX44" fmla="*/ 512339 w 1317268"/>
              <a:gd name="connsiteY44" fmla="*/ 1570829 h 2171695"/>
              <a:gd name="connsiteX45" fmla="*/ 536402 w 1317268"/>
              <a:gd name="connsiteY45" fmla="*/ 1558799 h 2171695"/>
              <a:gd name="connsiteX46" fmla="*/ 503315 w 1317268"/>
              <a:gd name="connsiteY46" fmla="*/ 1627979 h 2171695"/>
              <a:gd name="connsiteX47" fmla="*/ 480255 w 1317268"/>
              <a:gd name="connsiteY47" fmla="*/ 1619958 h 2171695"/>
              <a:gd name="connsiteX48" fmla="*/ 460202 w 1317268"/>
              <a:gd name="connsiteY48" fmla="*/ 1650036 h 2171695"/>
              <a:gd name="connsiteX49" fmla="*/ 485269 w 1317268"/>
              <a:gd name="connsiteY49" fmla="*/ 1671092 h 2171695"/>
              <a:gd name="connsiteX50" fmla="*/ 483263 w 1317268"/>
              <a:gd name="connsiteY50" fmla="*/ 1697159 h 2171695"/>
              <a:gd name="connsiteX51" fmla="*/ 459200 w 1317268"/>
              <a:gd name="connsiteY51" fmla="*/ 1735259 h 2171695"/>
              <a:gd name="connsiteX52" fmla="*/ 470229 w 1317268"/>
              <a:gd name="connsiteY52" fmla="*/ 1766340 h 2171695"/>
              <a:gd name="connsiteX53" fmla="*/ 465216 w 1317268"/>
              <a:gd name="connsiteY53" fmla="*/ 1777368 h 2171695"/>
              <a:gd name="connsiteX54" fmla="*/ 428118 w 1317268"/>
              <a:gd name="connsiteY54" fmla="*/ 1780375 h 2171695"/>
              <a:gd name="connsiteX55" fmla="*/ 440150 w 1317268"/>
              <a:gd name="connsiteY55" fmla="*/ 1735256 h 2171695"/>
              <a:gd name="connsiteX56" fmla="*/ 423105 w 1317268"/>
              <a:gd name="connsiteY56" fmla="*/ 1726233 h 2171695"/>
              <a:gd name="connsiteX57" fmla="*/ 423105 w 1317268"/>
              <a:gd name="connsiteY57" fmla="*/ 1755309 h 2171695"/>
              <a:gd name="connsiteX58" fmla="*/ 406061 w 1317268"/>
              <a:gd name="connsiteY58" fmla="*/ 1773357 h 2171695"/>
              <a:gd name="connsiteX59" fmla="*/ 377988 w 1317268"/>
              <a:gd name="connsiteY59" fmla="*/ 1741273 h 2171695"/>
              <a:gd name="connsiteX60" fmla="*/ 377989 w 1317268"/>
              <a:gd name="connsiteY60" fmla="*/ 1740270 h 2171695"/>
              <a:gd name="connsiteX61" fmla="*/ 401050 w 1317268"/>
              <a:gd name="connsiteY61" fmla="*/ 1801430 h 2171695"/>
              <a:gd name="connsiteX62" fmla="*/ 447170 w 1317268"/>
              <a:gd name="connsiteY62" fmla="*/ 1795414 h 2171695"/>
              <a:gd name="connsiteX63" fmla="*/ 446168 w 1317268"/>
              <a:gd name="connsiteY63" fmla="*/ 1847551 h 2171695"/>
              <a:gd name="connsiteX64" fmla="*/ 426116 w 1317268"/>
              <a:gd name="connsiteY64" fmla="*/ 1867604 h 2171695"/>
              <a:gd name="connsiteX65" fmla="*/ 426116 w 1317268"/>
              <a:gd name="connsiteY65" fmla="*/ 1903699 h 2171695"/>
              <a:gd name="connsiteX66" fmla="*/ 438147 w 1317268"/>
              <a:gd name="connsiteY66" fmla="*/ 1914727 h 2171695"/>
              <a:gd name="connsiteX67" fmla="*/ 454189 w 1317268"/>
              <a:gd name="connsiteY67" fmla="*/ 1985913 h 2171695"/>
              <a:gd name="connsiteX68" fmla="*/ 453186 w 1317268"/>
              <a:gd name="connsiteY68" fmla="*/ 2015992 h 2171695"/>
              <a:gd name="connsiteX69" fmla="*/ 486273 w 1317268"/>
              <a:gd name="connsiteY69" fmla="*/ 2043062 h 2171695"/>
              <a:gd name="connsiteX70" fmla="*/ 486274 w 1317268"/>
              <a:gd name="connsiteY70" fmla="*/ 2091187 h 2171695"/>
              <a:gd name="connsiteX71" fmla="*/ 487276 w 1317268"/>
              <a:gd name="connsiteY71" fmla="*/ 2087176 h 2171695"/>
              <a:gd name="connsiteX72" fmla="*/ 524373 w 1317268"/>
              <a:gd name="connsiteY72" fmla="*/ 2108231 h 2171695"/>
              <a:gd name="connsiteX73" fmla="*/ 536405 w 1317268"/>
              <a:gd name="connsiteY73" fmla="*/ 2134300 h 2171695"/>
              <a:gd name="connsiteX74" fmla="*/ 504321 w 1317268"/>
              <a:gd name="connsiteY74" fmla="*/ 2138309 h 2171695"/>
              <a:gd name="connsiteX75" fmla="*/ 464216 w 1317268"/>
              <a:gd name="connsiteY75" fmla="*/ 2171397 h 2171695"/>
              <a:gd name="connsiteX76" fmla="*/ 403055 w 1317268"/>
              <a:gd name="connsiteY76" fmla="*/ 2112242 h 2171695"/>
              <a:gd name="connsiteX77" fmla="*/ 307805 w 1317268"/>
              <a:gd name="connsiteY77" fmla="*/ 2118257 h 2171695"/>
              <a:gd name="connsiteX78" fmla="*/ 216565 w 1317268"/>
              <a:gd name="connsiteY78" fmla="*/ 2071134 h 2171695"/>
              <a:gd name="connsiteX79" fmla="*/ 157411 w 1317268"/>
              <a:gd name="connsiteY79" fmla="*/ 2060105 h 2171695"/>
              <a:gd name="connsiteX80" fmla="*/ 128335 w 1317268"/>
              <a:gd name="connsiteY80" fmla="*/ 2028021 h 2171695"/>
              <a:gd name="connsiteX81" fmla="*/ 57148 w 1317268"/>
              <a:gd name="connsiteY81" fmla="*/ 2024010 h 2171695"/>
              <a:gd name="connsiteX82" fmla="*/ 53139 w 1317268"/>
              <a:gd name="connsiteY82" fmla="*/ 2001952 h 2171695"/>
              <a:gd name="connsiteX83" fmla="*/ 37097 w 1317268"/>
              <a:gd name="connsiteY83" fmla="*/ 1978892 h 2171695"/>
              <a:gd name="connsiteX84" fmla="*/ 32084 w 1317268"/>
              <a:gd name="connsiteY84" fmla="*/ 1932771 h 2171695"/>
              <a:gd name="connsiteX85" fmla="*/ 0 w 1317268"/>
              <a:gd name="connsiteY85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29389 w 1317268"/>
              <a:gd name="connsiteY3" fmla="*/ 18748 h 2171695"/>
              <a:gd name="connsiteX4" fmla="*/ 553448 w 1317268"/>
              <a:gd name="connsiteY4" fmla="*/ 39815 h 2171695"/>
              <a:gd name="connsiteX5" fmla="*/ 582528 w 1317268"/>
              <a:gd name="connsiteY5" fmla="*/ 32785 h 2171695"/>
              <a:gd name="connsiteX6" fmla="*/ 648697 w 1317268"/>
              <a:gd name="connsiteY6" fmla="*/ 63879 h 2171695"/>
              <a:gd name="connsiteX7" fmla="*/ 792074 w 1317268"/>
              <a:gd name="connsiteY7" fmla="*/ 2718 h 2171695"/>
              <a:gd name="connsiteX8" fmla="*/ 839202 w 1317268"/>
              <a:gd name="connsiteY8" fmla="*/ 26769 h 2171695"/>
              <a:gd name="connsiteX9" fmla="*/ 908379 w 1317268"/>
              <a:gd name="connsiteY9" fmla="*/ 1715 h 2171695"/>
              <a:gd name="connsiteX10" fmla="*/ 1082837 w 1317268"/>
              <a:gd name="connsiteY10" fmla="*/ 84934 h 2171695"/>
              <a:gd name="connsiteX11" fmla="*/ 1147005 w 1317268"/>
              <a:gd name="connsiteY11" fmla="*/ 75910 h 2171695"/>
              <a:gd name="connsiteX12" fmla="*/ 1185105 w 1317268"/>
              <a:gd name="connsiteY12" fmla="*/ 497015 h 2171695"/>
              <a:gd name="connsiteX13" fmla="*/ 1231231 w 1317268"/>
              <a:gd name="connsiteY13" fmla="*/ 549139 h 2171695"/>
              <a:gd name="connsiteX14" fmla="*/ 1246266 w 1317268"/>
              <a:gd name="connsiteY14" fmla="*/ 606302 h 2171695"/>
              <a:gd name="connsiteX15" fmla="*/ 1316450 w 1317268"/>
              <a:gd name="connsiteY15" fmla="*/ 746671 h 2171695"/>
              <a:gd name="connsiteX16" fmla="*/ 1283363 w 1317268"/>
              <a:gd name="connsiteY16" fmla="*/ 853952 h 2171695"/>
              <a:gd name="connsiteX17" fmla="*/ 1264314 w 1317268"/>
              <a:gd name="connsiteY17" fmla="*/ 922131 h 2171695"/>
              <a:gd name="connsiteX18" fmla="*/ 1290382 w 1317268"/>
              <a:gd name="connsiteY18" fmla="*/ 957223 h 2171695"/>
              <a:gd name="connsiteX19" fmla="*/ 1291385 w 1317268"/>
              <a:gd name="connsiteY19" fmla="*/ 1007354 h 2171695"/>
              <a:gd name="connsiteX20" fmla="*/ 1254287 w 1317268"/>
              <a:gd name="connsiteY20" fmla="*/ 1061497 h 2171695"/>
              <a:gd name="connsiteX21" fmla="*/ 1267321 w 1317268"/>
              <a:gd name="connsiteY21" fmla="*/ 1084558 h 2171695"/>
              <a:gd name="connsiteX22" fmla="*/ 1062784 w 1317268"/>
              <a:gd name="connsiteY22" fmla="*/ 1194847 h 2171695"/>
              <a:gd name="connsiteX23" fmla="*/ 1092868 w 1317268"/>
              <a:gd name="connsiteY23" fmla="*/ 1155732 h 2171695"/>
              <a:gd name="connsiteX24" fmla="*/ 1149010 w 1317268"/>
              <a:gd name="connsiteY24" fmla="*/ 1132684 h 2171695"/>
              <a:gd name="connsiteX25" fmla="*/ 1022679 w 1317268"/>
              <a:gd name="connsiteY25" fmla="*/ 1163765 h 2171695"/>
              <a:gd name="connsiteX26" fmla="*/ 1038722 w 1317268"/>
              <a:gd name="connsiteY26" fmla="*/ 1202868 h 2171695"/>
              <a:gd name="connsiteX27" fmla="*/ 972547 w 1317268"/>
              <a:gd name="connsiteY27" fmla="*/ 1247985 h 2171695"/>
              <a:gd name="connsiteX28" fmla="*/ 971544 w 1317268"/>
              <a:gd name="connsiteY28" fmla="*/ 1292102 h 2171695"/>
              <a:gd name="connsiteX29" fmla="*/ 842205 w 1317268"/>
              <a:gd name="connsiteY29" fmla="*/ 1393367 h 2171695"/>
              <a:gd name="connsiteX30" fmla="*/ 779040 w 1317268"/>
              <a:gd name="connsiteY30" fmla="*/ 1420440 h 2171695"/>
              <a:gd name="connsiteX31" fmla="*/ 838196 w 1317268"/>
              <a:gd name="connsiteY31" fmla="*/ 1374317 h 2171695"/>
              <a:gd name="connsiteX32" fmla="*/ 723895 w 1317268"/>
              <a:gd name="connsiteY32" fmla="*/ 1425452 h 2171695"/>
              <a:gd name="connsiteX33" fmla="*/ 735927 w 1317268"/>
              <a:gd name="connsiteY33" fmla="*/ 1376322 h 2171695"/>
              <a:gd name="connsiteX34" fmla="*/ 674766 w 1317268"/>
              <a:gd name="connsiteY34" fmla="*/ 1418433 h 2171695"/>
              <a:gd name="connsiteX35" fmla="*/ 640676 w 1317268"/>
              <a:gd name="connsiteY35" fmla="*/ 1391362 h 2171695"/>
              <a:gd name="connsiteX36" fmla="*/ 620624 w 1317268"/>
              <a:gd name="connsiteY36" fmla="*/ 1404397 h 2171695"/>
              <a:gd name="connsiteX37" fmla="*/ 679779 w 1317268"/>
              <a:gd name="connsiteY37" fmla="*/ 1463551 h 2171695"/>
              <a:gd name="connsiteX38" fmla="*/ 626639 w 1317268"/>
              <a:gd name="connsiteY38" fmla="*/ 1499646 h 2171695"/>
              <a:gd name="connsiteX39" fmla="*/ 618618 w 1317268"/>
              <a:gd name="connsiteY39" fmla="*/ 1480596 h 2171695"/>
              <a:gd name="connsiteX40" fmla="*/ 582523 w 1317268"/>
              <a:gd name="connsiteY40" fmla="*/ 1476585 h 2171695"/>
              <a:gd name="connsiteX41" fmla="*/ 592550 w 1317268"/>
              <a:gd name="connsiteY41" fmla="*/ 1500649 h 2171695"/>
              <a:gd name="connsiteX42" fmla="*/ 519358 w 1317268"/>
              <a:gd name="connsiteY42" fmla="*/ 1509671 h 2171695"/>
              <a:gd name="connsiteX43" fmla="*/ 539411 w 1317268"/>
              <a:gd name="connsiteY43" fmla="*/ 1530727 h 2171695"/>
              <a:gd name="connsiteX44" fmla="*/ 496298 w 1317268"/>
              <a:gd name="connsiteY44" fmla="*/ 1557797 h 2171695"/>
              <a:gd name="connsiteX45" fmla="*/ 512339 w 1317268"/>
              <a:gd name="connsiteY45" fmla="*/ 1570829 h 2171695"/>
              <a:gd name="connsiteX46" fmla="*/ 536402 w 1317268"/>
              <a:gd name="connsiteY46" fmla="*/ 1558799 h 2171695"/>
              <a:gd name="connsiteX47" fmla="*/ 503315 w 1317268"/>
              <a:gd name="connsiteY47" fmla="*/ 1627979 h 2171695"/>
              <a:gd name="connsiteX48" fmla="*/ 480255 w 1317268"/>
              <a:gd name="connsiteY48" fmla="*/ 1619958 h 2171695"/>
              <a:gd name="connsiteX49" fmla="*/ 460202 w 1317268"/>
              <a:gd name="connsiteY49" fmla="*/ 1650036 h 2171695"/>
              <a:gd name="connsiteX50" fmla="*/ 485269 w 1317268"/>
              <a:gd name="connsiteY50" fmla="*/ 1671092 h 2171695"/>
              <a:gd name="connsiteX51" fmla="*/ 483263 w 1317268"/>
              <a:gd name="connsiteY51" fmla="*/ 1697159 h 2171695"/>
              <a:gd name="connsiteX52" fmla="*/ 459200 w 1317268"/>
              <a:gd name="connsiteY52" fmla="*/ 1735259 h 2171695"/>
              <a:gd name="connsiteX53" fmla="*/ 470229 w 1317268"/>
              <a:gd name="connsiteY53" fmla="*/ 1766340 h 2171695"/>
              <a:gd name="connsiteX54" fmla="*/ 465216 w 1317268"/>
              <a:gd name="connsiteY54" fmla="*/ 1777368 h 2171695"/>
              <a:gd name="connsiteX55" fmla="*/ 428118 w 1317268"/>
              <a:gd name="connsiteY55" fmla="*/ 1780375 h 2171695"/>
              <a:gd name="connsiteX56" fmla="*/ 440150 w 1317268"/>
              <a:gd name="connsiteY56" fmla="*/ 1735256 h 2171695"/>
              <a:gd name="connsiteX57" fmla="*/ 423105 w 1317268"/>
              <a:gd name="connsiteY57" fmla="*/ 1726233 h 2171695"/>
              <a:gd name="connsiteX58" fmla="*/ 423105 w 1317268"/>
              <a:gd name="connsiteY58" fmla="*/ 1755309 h 2171695"/>
              <a:gd name="connsiteX59" fmla="*/ 406061 w 1317268"/>
              <a:gd name="connsiteY59" fmla="*/ 1773357 h 2171695"/>
              <a:gd name="connsiteX60" fmla="*/ 377988 w 1317268"/>
              <a:gd name="connsiteY60" fmla="*/ 1741273 h 2171695"/>
              <a:gd name="connsiteX61" fmla="*/ 377989 w 1317268"/>
              <a:gd name="connsiteY61" fmla="*/ 1740270 h 2171695"/>
              <a:gd name="connsiteX62" fmla="*/ 401050 w 1317268"/>
              <a:gd name="connsiteY62" fmla="*/ 1801430 h 2171695"/>
              <a:gd name="connsiteX63" fmla="*/ 447170 w 1317268"/>
              <a:gd name="connsiteY63" fmla="*/ 1795414 h 2171695"/>
              <a:gd name="connsiteX64" fmla="*/ 446168 w 1317268"/>
              <a:gd name="connsiteY64" fmla="*/ 1847551 h 2171695"/>
              <a:gd name="connsiteX65" fmla="*/ 426116 w 1317268"/>
              <a:gd name="connsiteY65" fmla="*/ 1867604 h 2171695"/>
              <a:gd name="connsiteX66" fmla="*/ 426116 w 1317268"/>
              <a:gd name="connsiteY66" fmla="*/ 1903699 h 2171695"/>
              <a:gd name="connsiteX67" fmla="*/ 438147 w 1317268"/>
              <a:gd name="connsiteY67" fmla="*/ 1914727 h 2171695"/>
              <a:gd name="connsiteX68" fmla="*/ 454189 w 1317268"/>
              <a:gd name="connsiteY68" fmla="*/ 1985913 h 2171695"/>
              <a:gd name="connsiteX69" fmla="*/ 453186 w 1317268"/>
              <a:gd name="connsiteY69" fmla="*/ 2015992 h 2171695"/>
              <a:gd name="connsiteX70" fmla="*/ 486273 w 1317268"/>
              <a:gd name="connsiteY70" fmla="*/ 2043062 h 2171695"/>
              <a:gd name="connsiteX71" fmla="*/ 486274 w 1317268"/>
              <a:gd name="connsiteY71" fmla="*/ 2091187 h 2171695"/>
              <a:gd name="connsiteX72" fmla="*/ 487276 w 1317268"/>
              <a:gd name="connsiteY72" fmla="*/ 2087176 h 2171695"/>
              <a:gd name="connsiteX73" fmla="*/ 524373 w 1317268"/>
              <a:gd name="connsiteY73" fmla="*/ 2108231 h 2171695"/>
              <a:gd name="connsiteX74" fmla="*/ 536405 w 1317268"/>
              <a:gd name="connsiteY74" fmla="*/ 2134300 h 2171695"/>
              <a:gd name="connsiteX75" fmla="*/ 504321 w 1317268"/>
              <a:gd name="connsiteY75" fmla="*/ 2138309 h 2171695"/>
              <a:gd name="connsiteX76" fmla="*/ 464216 w 1317268"/>
              <a:gd name="connsiteY76" fmla="*/ 2171397 h 2171695"/>
              <a:gd name="connsiteX77" fmla="*/ 403055 w 1317268"/>
              <a:gd name="connsiteY77" fmla="*/ 2112242 h 2171695"/>
              <a:gd name="connsiteX78" fmla="*/ 307805 w 1317268"/>
              <a:gd name="connsiteY78" fmla="*/ 2118257 h 2171695"/>
              <a:gd name="connsiteX79" fmla="*/ 216565 w 1317268"/>
              <a:gd name="connsiteY79" fmla="*/ 2071134 h 2171695"/>
              <a:gd name="connsiteX80" fmla="*/ 157411 w 1317268"/>
              <a:gd name="connsiteY80" fmla="*/ 2060105 h 2171695"/>
              <a:gd name="connsiteX81" fmla="*/ 128335 w 1317268"/>
              <a:gd name="connsiteY81" fmla="*/ 2028021 h 2171695"/>
              <a:gd name="connsiteX82" fmla="*/ 57148 w 1317268"/>
              <a:gd name="connsiteY82" fmla="*/ 2024010 h 2171695"/>
              <a:gd name="connsiteX83" fmla="*/ 53139 w 1317268"/>
              <a:gd name="connsiteY83" fmla="*/ 2001952 h 2171695"/>
              <a:gd name="connsiteX84" fmla="*/ 37097 w 1317268"/>
              <a:gd name="connsiteY84" fmla="*/ 1978892 h 2171695"/>
              <a:gd name="connsiteX85" fmla="*/ 32084 w 1317268"/>
              <a:gd name="connsiteY85" fmla="*/ 1932771 h 2171695"/>
              <a:gd name="connsiteX86" fmla="*/ 0 w 1317268"/>
              <a:gd name="connsiteY86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21368 w 1317268"/>
              <a:gd name="connsiteY3" fmla="*/ 58853 h 2171695"/>
              <a:gd name="connsiteX4" fmla="*/ 553448 w 1317268"/>
              <a:gd name="connsiteY4" fmla="*/ 39815 h 2171695"/>
              <a:gd name="connsiteX5" fmla="*/ 582528 w 1317268"/>
              <a:gd name="connsiteY5" fmla="*/ 32785 h 2171695"/>
              <a:gd name="connsiteX6" fmla="*/ 648697 w 1317268"/>
              <a:gd name="connsiteY6" fmla="*/ 63879 h 2171695"/>
              <a:gd name="connsiteX7" fmla="*/ 792074 w 1317268"/>
              <a:gd name="connsiteY7" fmla="*/ 2718 h 2171695"/>
              <a:gd name="connsiteX8" fmla="*/ 839202 w 1317268"/>
              <a:gd name="connsiteY8" fmla="*/ 26769 h 2171695"/>
              <a:gd name="connsiteX9" fmla="*/ 908379 w 1317268"/>
              <a:gd name="connsiteY9" fmla="*/ 1715 h 2171695"/>
              <a:gd name="connsiteX10" fmla="*/ 1082837 w 1317268"/>
              <a:gd name="connsiteY10" fmla="*/ 84934 h 2171695"/>
              <a:gd name="connsiteX11" fmla="*/ 1147005 w 1317268"/>
              <a:gd name="connsiteY11" fmla="*/ 75910 h 2171695"/>
              <a:gd name="connsiteX12" fmla="*/ 1185105 w 1317268"/>
              <a:gd name="connsiteY12" fmla="*/ 497015 h 2171695"/>
              <a:gd name="connsiteX13" fmla="*/ 1231231 w 1317268"/>
              <a:gd name="connsiteY13" fmla="*/ 549139 h 2171695"/>
              <a:gd name="connsiteX14" fmla="*/ 1246266 w 1317268"/>
              <a:gd name="connsiteY14" fmla="*/ 606302 h 2171695"/>
              <a:gd name="connsiteX15" fmla="*/ 1316450 w 1317268"/>
              <a:gd name="connsiteY15" fmla="*/ 746671 h 2171695"/>
              <a:gd name="connsiteX16" fmla="*/ 1283363 w 1317268"/>
              <a:gd name="connsiteY16" fmla="*/ 853952 h 2171695"/>
              <a:gd name="connsiteX17" fmla="*/ 1264314 w 1317268"/>
              <a:gd name="connsiteY17" fmla="*/ 922131 h 2171695"/>
              <a:gd name="connsiteX18" fmla="*/ 1290382 w 1317268"/>
              <a:gd name="connsiteY18" fmla="*/ 957223 h 2171695"/>
              <a:gd name="connsiteX19" fmla="*/ 1291385 w 1317268"/>
              <a:gd name="connsiteY19" fmla="*/ 1007354 h 2171695"/>
              <a:gd name="connsiteX20" fmla="*/ 1254287 w 1317268"/>
              <a:gd name="connsiteY20" fmla="*/ 1061497 h 2171695"/>
              <a:gd name="connsiteX21" fmla="*/ 1267321 w 1317268"/>
              <a:gd name="connsiteY21" fmla="*/ 1084558 h 2171695"/>
              <a:gd name="connsiteX22" fmla="*/ 1062784 w 1317268"/>
              <a:gd name="connsiteY22" fmla="*/ 1194847 h 2171695"/>
              <a:gd name="connsiteX23" fmla="*/ 1092868 w 1317268"/>
              <a:gd name="connsiteY23" fmla="*/ 1155732 h 2171695"/>
              <a:gd name="connsiteX24" fmla="*/ 1149010 w 1317268"/>
              <a:gd name="connsiteY24" fmla="*/ 1132684 h 2171695"/>
              <a:gd name="connsiteX25" fmla="*/ 1022679 w 1317268"/>
              <a:gd name="connsiteY25" fmla="*/ 1163765 h 2171695"/>
              <a:gd name="connsiteX26" fmla="*/ 1038722 w 1317268"/>
              <a:gd name="connsiteY26" fmla="*/ 1202868 h 2171695"/>
              <a:gd name="connsiteX27" fmla="*/ 972547 w 1317268"/>
              <a:gd name="connsiteY27" fmla="*/ 1247985 h 2171695"/>
              <a:gd name="connsiteX28" fmla="*/ 971544 w 1317268"/>
              <a:gd name="connsiteY28" fmla="*/ 1292102 h 2171695"/>
              <a:gd name="connsiteX29" fmla="*/ 842205 w 1317268"/>
              <a:gd name="connsiteY29" fmla="*/ 1393367 h 2171695"/>
              <a:gd name="connsiteX30" fmla="*/ 779040 w 1317268"/>
              <a:gd name="connsiteY30" fmla="*/ 1420440 h 2171695"/>
              <a:gd name="connsiteX31" fmla="*/ 838196 w 1317268"/>
              <a:gd name="connsiteY31" fmla="*/ 1374317 h 2171695"/>
              <a:gd name="connsiteX32" fmla="*/ 723895 w 1317268"/>
              <a:gd name="connsiteY32" fmla="*/ 1425452 h 2171695"/>
              <a:gd name="connsiteX33" fmla="*/ 735927 w 1317268"/>
              <a:gd name="connsiteY33" fmla="*/ 1376322 h 2171695"/>
              <a:gd name="connsiteX34" fmla="*/ 674766 w 1317268"/>
              <a:gd name="connsiteY34" fmla="*/ 1418433 h 2171695"/>
              <a:gd name="connsiteX35" fmla="*/ 640676 w 1317268"/>
              <a:gd name="connsiteY35" fmla="*/ 1391362 h 2171695"/>
              <a:gd name="connsiteX36" fmla="*/ 620624 w 1317268"/>
              <a:gd name="connsiteY36" fmla="*/ 1404397 h 2171695"/>
              <a:gd name="connsiteX37" fmla="*/ 679779 w 1317268"/>
              <a:gd name="connsiteY37" fmla="*/ 1463551 h 2171695"/>
              <a:gd name="connsiteX38" fmla="*/ 626639 w 1317268"/>
              <a:gd name="connsiteY38" fmla="*/ 1499646 h 2171695"/>
              <a:gd name="connsiteX39" fmla="*/ 618618 w 1317268"/>
              <a:gd name="connsiteY39" fmla="*/ 1480596 h 2171695"/>
              <a:gd name="connsiteX40" fmla="*/ 582523 w 1317268"/>
              <a:gd name="connsiteY40" fmla="*/ 1476585 h 2171695"/>
              <a:gd name="connsiteX41" fmla="*/ 592550 w 1317268"/>
              <a:gd name="connsiteY41" fmla="*/ 1500649 h 2171695"/>
              <a:gd name="connsiteX42" fmla="*/ 519358 w 1317268"/>
              <a:gd name="connsiteY42" fmla="*/ 1509671 h 2171695"/>
              <a:gd name="connsiteX43" fmla="*/ 539411 w 1317268"/>
              <a:gd name="connsiteY43" fmla="*/ 1530727 h 2171695"/>
              <a:gd name="connsiteX44" fmla="*/ 496298 w 1317268"/>
              <a:gd name="connsiteY44" fmla="*/ 1557797 h 2171695"/>
              <a:gd name="connsiteX45" fmla="*/ 512339 w 1317268"/>
              <a:gd name="connsiteY45" fmla="*/ 1570829 h 2171695"/>
              <a:gd name="connsiteX46" fmla="*/ 536402 w 1317268"/>
              <a:gd name="connsiteY46" fmla="*/ 1558799 h 2171695"/>
              <a:gd name="connsiteX47" fmla="*/ 503315 w 1317268"/>
              <a:gd name="connsiteY47" fmla="*/ 1627979 h 2171695"/>
              <a:gd name="connsiteX48" fmla="*/ 480255 w 1317268"/>
              <a:gd name="connsiteY48" fmla="*/ 1619958 h 2171695"/>
              <a:gd name="connsiteX49" fmla="*/ 460202 w 1317268"/>
              <a:gd name="connsiteY49" fmla="*/ 1650036 h 2171695"/>
              <a:gd name="connsiteX50" fmla="*/ 485269 w 1317268"/>
              <a:gd name="connsiteY50" fmla="*/ 1671092 h 2171695"/>
              <a:gd name="connsiteX51" fmla="*/ 483263 w 1317268"/>
              <a:gd name="connsiteY51" fmla="*/ 1697159 h 2171695"/>
              <a:gd name="connsiteX52" fmla="*/ 459200 w 1317268"/>
              <a:gd name="connsiteY52" fmla="*/ 1735259 h 2171695"/>
              <a:gd name="connsiteX53" fmla="*/ 470229 w 1317268"/>
              <a:gd name="connsiteY53" fmla="*/ 1766340 h 2171695"/>
              <a:gd name="connsiteX54" fmla="*/ 465216 w 1317268"/>
              <a:gd name="connsiteY54" fmla="*/ 1777368 h 2171695"/>
              <a:gd name="connsiteX55" fmla="*/ 428118 w 1317268"/>
              <a:gd name="connsiteY55" fmla="*/ 1780375 h 2171695"/>
              <a:gd name="connsiteX56" fmla="*/ 440150 w 1317268"/>
              <a:gd name="connsiteY56" fmla="*/ 1735256 h 2171695"/>
              <a:gd name="connsiteX57" fmla="*/ 423105 w 1317268"/>
              <a:gd name="connsiteY57" fmla="*/ 1726233 h 2171695"/>
              <a:gd name="connsiteX58" fmla="*/ 423105 w 1317268"/>
              <a:gd name="connsiteY58" fmla="*/ 1755309 h 2171695"/>
              <a:gd name="connsiteX59" fmla="*/ 406061 w 1317268"/>
              <a:gd name="connsiteY59" fmla="*/ 1773357 h 2171695"/>
              <a:gd name="connsiteX60" fmla="*/ 377988 w 1317268"/>
              <a:gd name="connsiteY60" fmla="*/ 1741273 h 2171695"/>
              <a:gd name="connsiteX61" fmla="*/ 377989 w 1317268"/>
              <a:gd name="connsiteY61" fmla="*/ 1740270 h 2171695"/>
              <a:gd name="connsiteX62" fmla="*/ 401050 w 1317268"/>
              <a:gd name="connsiteY62" fmla="*/ 1801430 h 2171695"/>
              <a:gd name="connsiteX63" fmla="*/ 447170 w 1317268"/>
              <a:gd name="connsiteY63" fmla="*/ 1795414 h 2171695"/>
              <a:gd name="connsiteX64" fmla="*/ 446168 w 1317268"/>
              <a:gd name="connsiteY64" fmla="*/ 1847551 h 2171695"/>
              <a:gd name="connsiteX65" fmla="*/ 426116 w 1317268"/>
              <a:gd name="connsiteY65" fmla="*/ 1867604 h 2171695"/>
              <a:gd name="connsiteX66" fmla="*/ 426116 w 1317268"/>
              <a:gd name="connsiteY66" fmla="*/ 1903699 h 2171695"/>
              <a:gd name="connsiteX67" fmla="*/ 438147 w 1317268"/>
              <a:gd name="connsiteY67" fmla="*/ 1914727 h 2171695"/>
              <a:gd name="connsiteX68" fmla="*/ 454189 w 1317268"/>
              <a:gd name="connsiteY68" fmla="*/ 1985913 h 2171695"/>
              <a:gd name="connsiteX69" fmla="*/ 453186 w 1317268"/>
              <a:gd name="connsiteY69" fmla="*/ 2015992 h 2171695"/>
              <a:gd name="connsiteX70" fmla="*/ 486273 w 1317268"/>
              <a:gd name="connsiteY70" fmla="*/ 2043062 h 2171695"/>
              <a:gd name="connsiteX71" fmla="*/ 486274 w 1317268"/>
              <a:gd name="connsiteY71" fmla="*/ 2091187 h 2171695"/>
              <a:gd name="connsiteX72" fmla="*/ 487276 w 1317268"/>
              <a:gd name="connsiteY72" fmla="*/ 2087176 h 2171695"/>
              <a:gd name="connsiteX73" fmla="*/ 524373 w 1317268"/>
              <a:gd name="connsiteY73" fmla="*/ 2108231 h 2171695"/>
              <a:gd name="connsiteX74" fmla="*/ 536405 w 1317268"/>
              <a:gd name="connsiteY74" fmla="*/ 2134300 h 2171695"/>
              <a:gd name="connsiteX75" fmla="*/ 504321 w 1317268"/>
              <a:gd name="connsiteY75" fmla="*/ 2138309 h 2171695"/>
              <a:gd name="connsiteX76" fmla="*/ 464216 w 1317268"/>
              <a:gd name="connsiteY76" fmla="*/ 2171397 h 2171695"/>
              <a:gd name="connsiteX77" fmla="*/ 403055 w 1317268"/>
              <a:gd name="connsiteY77" fmla="*/ 2112242 h 2171695"/>
              <a:gd name="connsiteX78" fmla="*/ 307805 w 1317268"/>
              <a:gd name="connsiteY78" fmla="*/ 2118257 h 2171695"/>
              <a:gd name="connsiteX79" fmla="*/ 216565 w 1317268"/>
              <a:gd name="connsiteY79" fmla="*/ 2071134 h 2171695"/>
              <a:gd name="connsiteX80" fmla="*/ 157411 w 1317268"/>
              <a:gd name="connsiteY80" fmla="*/ 2060105 h 2171695"/>
              <a:gd name="connsiteX81" fmla="*/ 128335 w 1317268"/>
              <a:gd name="connsiteY81" fmla="*/ 2028021 h 2171695"/>
              <a:gd name="connsiteX82" fmla="*/ 57148 w 1317268"/>
              <a:gd name="connsiteY82" fmla="*/ 2024010 h 2171695"/>
              <a:gd name="connsiteX83" fmla="*/ 53139 w 1317268"/>
              <a:gd name="connsiteY83" fmla="*/ 2001952 h 2171695"/>
              <a:gd name="connsiteX84" fmla="*/ 37097 w 1317268"/>
              <a:gd name="connsiteY84" fmla="*/ 1978892 h 2171695"/>
              <a:gd name="connsiteX85" fmla="*/ 32084 w 1317268"/>
              <a:gd name="connsiteY85" fmla="*/ 1932771 h 2171695"/>
              <a:gd name="connsiteX86" fmla="*/ 0 w 1317268"/>
              <a:gd name="connsiteY86" fmla="*/ 1885647 h 2171695"/>
              <a:gd name="connsiteX0" fmla="*/ 442155 w 1317268"/>
              <a:gd name="connsiteY0" fmla="*/ 33107 h 2170000"/>
              <a:gd name="connsiteX1" fmla="*/ 477247 w 1317268"/>
              <a:gd name="connsiteY1" fmla="*/ 79228 h 2170000"/>
              <a:gd name="connsiteX2" fmla="*/ 505321 w 1317268"/>
              <a:gd name="connsiteY2" fmla="*/ 5034 h 2170000"/>
              <a:gd name="connsiteX3" fmla="*/ 521368 w 1317268"/>
              <a:gd name="connsiteY3" fmla="*/ 57158 h 2170000"/>
              <a:gd name="connsiteX4" fmla="*/ 553448 w 1317268"/>
              <a:gd name="connsiteY4" fmla="*/ 38120 h 2170000"/>
              <a:gd name="connsiteX5" fmla="*/ 582528 w 1317268"/>
              <a:gd name="connsiteY5" fmla="*/ 31090 h 2170000"/>
              <a:gd name="connsiteX6" fmla="*/ 648697 w 1317268"/>
              <a:gd name="connsiteY6" fmla="*/ 62184 h 2170000"/>
              <a:gd name="connsiteX7" fmla="*/ 792074 w 1317268"/>
              <a:gd name="connsiteY7" fmla="*/ 1023 h 2170000"/>
              <a:gd name="connsiteX8" fmla="*/ 839202 w 1317268"/>
              <a:gd name="connsiteY8" fmla="*/ 25074 h 2170000"/>
              <a:gd name="connsiteX9" fmla="*/ 908379 w 1317268"/>
              <a:gd name="connsiteY9" fmla="*/ 20 h 2170000"/>
              <a:gd name="connsiteX10" fmla="*/ 970547 w 1317268"/>
              <a:gd name="connsiteY10" fmla="*/ 30087 h 2170000"/>
              <a:gd name="connsiteX11" fmla="*/ 1082837 w 1317268"/>
              <a:gd name="connsiteY11" fmla="*/ 83239 h 2170000"/>
              <a:gd name="connsiteX12" fmla="*/ 1147005 w 1317268"/>
              <a:gd name="connsiteY12" fmla="*/ 74215 h 2170000"/>
              <a:gd name="connsiteX13" fmla="*/ 1185105 w 1317268"/>
              <a:gd name="connsiteY13" fmla="*/ 495320 h 2170000"/>
              <a:gd name="connsiteX14" fmla="*/ 1231231 w 1317268"/>
              <a:gd name="connsiteY14" fmla="*/ 547444 h 2170000"/>
              <a:gd name="connsiteX15" fmla="*/ 1246266 w 1317268"/>
              <a:gd name="connsiteY15" fmla="*/ 604607 h 2170000"/>
              <a:gd name="connsiteX16" fmla="*/ 1316450 w 1317268"/>
              <a:gd name="connsiteY16" fmla="*/ 744976 h 2170000"/>
              <a:gd name="connsiteX17" fmla="*/ 1283363 w 1317268"/>
              <a:gd name="connsiteY17" fmla="*/ 852257 h 2170000"/>
              <a:gd name="connsiteX18" fmla="*/ 1264314 w 1317268"/>
              <a:gd name="connsiteY18" fmla="*/ 920436 h 2170000"/>
              <a:gd name="connsiteX19" fmla="*/ 1290382 w 1317268"/>
              <a:gd name="connsiteY19" fmla="*/ 955528 h 2170000"/>
              <a:gd name="connsiteX20" fmla="*/ 1291385 w 1317268"/>
              <a:gd name="connsiteY20" fmla="*/ 1005659 h 2170000"/>
              <a:gd name="connsiteX21" fmla="*/ 1254287 w 1317268"/>
              <a:gd name="connsiteY21" fmla="*/ 1059802 h 2170000"/>
              <a:gd name="connsiteX22" fmla="*/ 1267321 w 1317268"/>
              <a:gd name="connsiteY22" fmla="*/ 1082863 h 2170000"/>
              <a:gd name="connsiteX23" fmla="*/ 1062784 w 1317268"/>
              <a:gd name="connsiteY23" fmla="*/ 1193152 h 2170000"/>
              <a:gd name="connsiteX24" fmla="*/ 1092868 w 1317268"/>
              <a:gd name="connsiteY24" fmla="*/ 1154037 h 2170000"/>
              <a:gd name="connsiteX25" fmla="*/ 1149010 w 1317268"/>
              <a:gd name="connsiteY25" fmla="*/ 1130989 h 2170000"/>
              <a:gd name="connsiteX26" fmla="*/ 1022679 w 1317268"/>
              <a:gd name="connsiteY26" fmla="*/ 1162070 h 2170000"/>
              <a:gd name="connsiteX27" fmla="*/ 1038722 w 1317268"/>
              <a:gd name="connsiteY27" fmla="*/ 1201173 h 2170000"/>
              <a:gd name="connsiteX28" fmla="*/ 972547 w 1317268"/>
              <a:gd name="connsiteY28" fmla="*/ 1246290 h 2170000"/>
              <a:gd name="connsiteX29" fmla="*/ 971544 w 1317268"/>
              <a:gd name="connsiteY29" fmla="*/ 1290407 h 2170000"/>
              <a:gd name="connsiteX30" fmla="*/ 842205 w 1317268"/>
              <a:gd name="connsiteY30" fmla="*/ 1391672 h 2170000"/>
              <a:gd name="connsiteX31" fmla="*/ 779040 w 1317268"/>
              <a:gd name="connsiteY31" fmla="*/ 1418745 h 2170000"/>
              <a:gd name="connsiteX32" fmla="*/ 838196 w 1317268"/>
              <a:gd name="connsiteY32" fmla="*/ 1372622 h 2170000"/>
              <a:gd name="connsiteX33" fmla="*/ 723895 w 1317268"/>
              <a:gd name="connsiteY33" fmla="*/ 1423757 h 2170000"/>
              <a:gd name="connsiteX34" fmla="*/ 735927 w 1317268"/>
              <a:gd name="connsiteY34" fmla="*/ 1374627 h 2170000"/>
              <a:gd name="connsiteX35" fmla="*/ 674766 w 1317268"/>
              <a:gd name="connsiteY35" fmla="*/ 1416738 h 2170000"/>
              <a:gd name="connsiteX36" fmla="*/ 640676 w 1317268"/>
              <a:gd name="connsiteY36" fmla="*/ 1389667 h 2170000"/>
              <a:gd name="connsiteX37" fmla="*/ 620624 w 1317268"/>
              <a:gd name="connsiteY37" fmla="*/ 1402702 h 2170000"/>
              <a:gd name="connsiteX38" fmla="*/ 679779 w 1317268"/>
              <a:gd name="connsiteY38" fmla="*/ 1461856 h 2170000"/>
              <a:gd name="connsiteX39" fmla="*/ 626639 w 1317268"/>
              <a:gd name="connsiteY39" fmla="*/ 1497951 h 2170000"/>
              <a:gd name="connsiteX40" fmla="*/ 618618 w 1317268"/>
              <a:gd name="connsiteY40" fmla="*/ 1478901 h 2170000"/>
              <a:gd name="connsiteX41" fmla="*/ 582523 w 1317268"/>
              <a:gd name="connsiteY41" fmla="*/ 1474890 h 2170000"/>
              <a:gd name="connsiteX42" fmla="*/ 592550 w 1317268"/>
              <a:gd name="connsiteY42" fmla="*/ 1498954 h 2170000"/>
              <a:gd name="connsiteX43" fmla="*/ 519358 w 1317268"/>
              <a:gd name="connsiteY43" fmla="*/ 1507976 h 2170000"/>
              <a:gd name="connsiteX44" fmla="*/ 539411 w 1317268"/>
              <a:gd name="connsiteY44" fmla="*/ 1529032 h 2170000"/>
              <a:gd name="connsiteX45" fmla="*/ 496298 w 1317268"/>
              <a:gd name="connsiteY45" fmla="*/ 1556102 h 2170000"/>
              <a:gd name="connsiteX46" fmla="*/ 512339 w 1317268"/>
              <a:gd name="connsiteY46" fmla="*/ 1569134 h 2170000"/>
              <a:gd name="connsiteX47" fmla="*/ 536402 w 1317268"/>
              <a:gd name="connsiteY47" fmla="*/ 1557104 h 2170000"/>
              <a:gd name="connsiteX48" fmla="*/ 503315 w 1317268"/>
              <a:gd name="connsiteY48" fmla="*/ 1626284 h 2170000"/>
              <a:gd name="connsiteX49" fmla="*/ 480255 w 1317268"/>
              <a:gd name="connsiteY49" fmla="*/ 1618263 h 2170000"/>
              <a:gd name="connsiteX50" fmla="*/ 460202 w 1317268"/>
              <a:gd name="connsiteY50" fmla="*/ 1648341 h 2170000"/>
              <a:gd name="connsiteX51" fmla="*/ 485269 w 1317268"/>
              <a:gd name="connsiteY51" fmla="*/ 1669397 h 2170000"/>
              <a:gd name="connsiteX52" fmla="*/ 483263 w 1317268"/>
              <a:gd name="connsiteY52" fmla="*/ 1695464 h 2170000"/>
              <a:gd name="connsiteX53" fmla="*/ 459200 w 1317268"/>
              <a:gd name="connsiteY53" fmla="*/ 1733564 h 2170000"/>
              <a:gd name="connsiteX54" fmla="*/ 470229 w 1317268"/>
              <a:gd name="connsiteY54" fmla="*/ 1764645 h 2170000"/>
              <a:gd name="connsiteX55" fmla="*/ 465216 w 1317268"/>
              <a:gd name="connsiteY55" fmla="*/ 1775673 h 2170000"/>
              <a:gd name="connsiteX56" fmla="*/ 428118 w 1317268"/>
              <a:gd name="connsiteY56" fmla="*/ 1778680 h 2170000"/>
              <a:gd name="connsiteX57" fmla="*/ 440150 w 1317268"/>
              <a:gd name="connsiteY57" fmla="*/ 1733561 h 2170000"/>
              <a:gd name="connsiteX58" fmla="*/ 423105 w 1317268"/>
              <a:gd name="connsiteY58" fmla="*/ 1724538 h 2170000"/>
              <a:gd name="connsiteX59" fmla="*/ 423105 w 1317268"/>
              <a:gd name="connsiteY59" fmla="*/ 1753614 h 2170000"/>
              <a:gd name="connsiteX60" fmla="*/ 406061 w 1317268"/>
              <a:gd name="connsiteY60" fmla="*/ 1771662 h 2170000"/>
              <a:gd name="connsiteX61" fmla="*/ 377988 w 1317268"/>
              <a:gd name="connsiteY61" fmla="*/ 1739578 h 2170000"/>
              <a:gd name="connsiteX62" fmla="*/ 377989 w 1317268"/>
              <a:gd name="connsiteY62" fmla="*/ 1738575 h 2170000"/>
              <a:gd name="connsiteX63" fmla="*/ 401050 w 1317268"/>
              <a:gd name="connsiteY63" fmla="*/ 1799735 h 2170000"/>
              <a:gd name="connsiteX64" fmla="*/ 447170 w 1317268"/>
              <a:gd name="connsiteY64" fmla="*/ 1793719 h 2170000"/>
              <a:gd name="connsiteX65" fmla="*/ 446168 w 1317268"/>
              <a:gd name="connsiteY65" fmla="*/ 1845856 h 2170000"/>
              <a:gd name="connsiteX66" fmla="*/ 426116 w 1317268"/>
              <a:gd name="connsiteY66" fmla="*/ 1865909 h 2170000"/>
              <a:gd name="connsiteX67" fmla="*/ 426116 w 1317268"/>
              <a:gd name="connsiteY67" fmla="*/ 1902004 h 2170000"/>
              <a:gd name="connsiteX68" fmla="*/ 438147 w 1317268"/>
              <a:gd name="connsiteY68" fmla="*/ 1913032 h 2170000"/>
              <a:gd name="connsiteX69" fmla="*/ 454189 w 1317268"/>
              <a:gd name="connsiteY69" fmla="*/ 1984218 h 2170000"/>
              <a:gd name="connsiteX70" fmla="*/ 453186 w 1317268"/>
              <a:gd name="connsiteY70" fmla="*/ 2014297 h 2170000"/>
              <a:gd name="connsiteX71" fmla="*/ 486273 w 1317268"/>
              <a:gd name="connsiteY71" fmla="*/ 2041367 h 2170000"/>
              <a:gd name="connsiteX72" fmla="*/ 486274 w 1317268"/>
              <a:gd name="connsiteY72" fmla="*/ 2089492 h 2170000"/>
              <a:gd name="connsiteX73" fmla="*/ 487276 w 1317268"/>
              <a:gd name="connsiteY73" fmla="*/ 2085481 h 2170000"/>
              <a:gd name="connsiteX74" fmla="*/ 524373 w 1317268"/>
              <a:gd name="connsiteY74" fmla="*/ 2106536 h 2170000"/>
              <a:gd name="connsiteX75" fmla="*/ 536405 w 1317268"/>
              <a:gd name="connsiteY75" fmla="*/ 2132605 h 2170000"/>
              <a:gd name="connsiteX76" fmla="*/ 504321 w 1317268"/>
              <a:gd name="connsiteY76" fmla="*/ 2136614 h 2170000"/>
              <a:gd name="connsiteX77" fmla="*/ 464216 w 1317268"/>
              <a:gd name="connsiteY77" fmla="*/ 2169702 h 2170000"/>
              <a:gd name="connsiteX78" fmla="*/ 403055 w 1317268"/>
              <a:gd name="connsiteY78" fmla="*/ 2110547 h 2170000"/>
              <a:gd name="connsiteX79" fmla="*/ 307805 w 1317268"/>
              <a:gd name="connsiteY79" fmla="*/ 2116562 h 2170000"/>
              <a:gd name="connsiteX80" fmla="*/ 216565 w 1317268"/>
              <a:gd name="connsiteY80" fmla="*/ 2069439 h 2170000"/>
              <a:gd name="connsiteX81" fmla="*/ 157411 w 1317268"/>
              <a:gd name="connsiteY81" fmla="*/ 2058410 h 2170000"/>
              <a:gd name="connsiteX82" fmla="*/ 128335 w 1317268"/>
              <a:gd name="connsiteY82" fmla="*/ 2026326 h 2170000"/>
              <a:gd name="connsiteX83" fmla="*/ 57148 w 1317268"/>
              <a:gd name="connsiteY83" fmla="*/ 2022315 h 2170000"/>
              <a:gd name="connsiteX84" fmla="*/ 53139 w 1317268"/>
              <a:gd name="connsiteY84" fmla="*/ 2000257 h 2170000"/>
              <a:gd name="connsiteX85" fmla="*/ 37097 w 1317268"/>
              <a:gd name="connsiteY85" fmla="*/ 1977197 h 2170000"/>
              <a:gd name="connsiteX86" fmla="*/ 32084 w 1317268"/>
              <a:gd name="connsiteY86" fmla="*/ 1931076 h 2170000"/>
              <a:gd name="connsiteX87" fmla="*/ 0 w 1317268"/>
              <a:gd name="connsiteY87" fmla="*/ 1883952 h 2170000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21368 w 1317268"/>
              <a:gd name="connsiteY3" fmla="*/ 5734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  <a:cxn ang="0">
                <a:pos x="connsiteX87" y="connsiteY87"/>
              </a:cxn>
            </a:cxnLst>
            <a:rect l="l" t="t" r="r" b="b"/>
            <a:pathLst>
              <a:path w="1317268" h="2170184">
                <a:moveTo>
                  <a:pt x="442155" y="33291"/>
                </a:moveTo>
                <a:cubicBezTo>
                  <a:pt x="454437" y="58691"/>
                  <a:pt x="466719" y="84091"/>
                  <a:pt x="477247" y="79412"/>
                </a:cubicBezTo>
                <a:cubicBezTo>
                  <a:pt x="487775" y="74733"/>
                  <a:pt x="496464" y="12071"/>
                  <a:pt x="505321" y="5218"/>
                </a:cubicBezTo>
                <a:cubicBezTo>
                  <a:pt x="514178" y="-1635"/>
                  <a:pt x="522370" y="32778"/>
                  <a:pt x="530391" y="38292"/>
                </a:cubicBezTo>
                <a:cubicBezTo>
                  <a:pt x="538412" y="43806"/>
                  <a:pt x="544759" y="39474"/>
                  <a:pt x="553448" y="38304"/>
                </a:cubicBezTo>
                <a:cubicBezTo>
                  <a:pt x="562138" y="37134"/>
                  <a:pt x="566653" y="27263"/>
                  <a:pt x="582528" y="31274"/>
                </a:cubicBezTo>
                <a:cubicBezTo>
                  <a:pt x="598403" y="35285"/>
                  <a:pt x="613773" y="67379"/>
                  <a:pt x="648697" y="62368"/>
                </a:cubicBezTo>
                <a:cubicBezTo>
                  <a:pt x="683621" y="57357"/>
                  <a:pt x="760323" y="7392"/>
                  <a:pt x="792074" y="1207"/>
                </a:cubicBezTo>
                <a:cubicBezTo>
                  <a:pt x="823825" y="-4978"/>
                  <a:pt x="819818" y="25425"/>
                  <a:pt x="839202" y="25258"/>
                </a:cubicBezTo>
                <a:cubicBezTo>
                  <a:pt x="858586" y="25091"/>
                  <a:pt x="887658" y="-2637"/>
                  <a:pt x="908379" y="204"/>
                </a:cubicBezTo>
                <a:cubicBezTo>
                  <a:pt x="929100" y="3045"/>
                  <a:pt x="934452" y="28432"/>
                  <a:pt x="963528" y="42302"/>
                </a:cubicBezTo>
                <a:cubicBezTo>
                  <a:pt x="992604" y="56172"/>
                  <a:pt x="1052258" y="78074"/>
                  <a:pt x="1082837" y="83423"/>
                </a:cubicBezTo>
                <a:cubicBezTo>
                  <a:pt x="1113416" y="88772"/>
                  <a:pt x="1125616" y="77407"/>
                  <a:pt x="1147005" y="74399"/>
                </a:cubicBezTo>
                <a:cubicBezTo>
                  <a:pt x="1164050" y="143079"/>
                  <a:pt x="1152017" y="475788"/>
                  <a:pt x="1185105" y="495504"/>
                </a:cubicBezTo>
                <a:cubicBezTo>
                  <a:pt x="1218193" y="515220"/>
                  <a:pt x="1217027" y="500338"/>
                  <a:pt x="1231231" y="547628"/>
                </a:cubicBezTo>
                <a:cubicBezTo>
                  <a:pt x="1241425" y="565843"/>
                  <a:pt x="1232063" y="571869"/>
                  <a:pt x="1246266" y="604791"/>
                </a:cubicBezTo>
                <a:cubicBezTo>
                  <a:pt x="1260469" y="637713"/>
                  <a:pt x="1310267" y="703885"/>
                  <a:pt x="1316450" y="745160"/>
                </a:cubicBezTo>
                <a:cubicBezTo>
                  <a:pt x="1322633" y="786435"/>
                  <a:pt x="1292052" y="823198"/>
                  <a:pt x="1283363" y="852441"/>
                </a:cubicBezTo>
                <a:cubicBezTo>
                  <a:pt x="1274674" y="881684"/>
                  <a:pt x="1263144" y="903408"/>
                  <a:pt x="1264314" y="920620"/>
                </a:cubicBezTo>
                <a:cubicBezTo>
                  <a:pt x="1265484" y="937832"/>
                  <a:pt x="1285870" y="941508"/>
                  <a:pt x="1290382" y="955712"/>
                </a:cubicBezTo>
                <a:cubicBezTo>
                  <a:pt x="1294894" y="969916"/>
                  <a:pt x="1297401" y="988464"/>
                  <a:pt x="1291385" y="1005843"/>
                </a:cubicBezTo>
                <a:cubicBezTo>
                  <a:pt x="1285369" y="1023222"/>
                  <a:pt x="1258298" y="1047119"/>
                  <a:pt x="1254287" y="1059986"/>
                </a:cubicBezTo>
                <a:cubicBezTo>
                  <a:pt x="1250276" y="1072853"/>
                  <a:pt x="1299238" y="1060822"/>
                  <a:pt x="1267321" y="1083047"/>
                </a:cubicBezTo>
                <a:cubicBezTo>
                  <a:pt x="1235404" y="1105272"/>
                  <a:pt x="1091859" y="1181474"/>
                  <a:pt x="1062784" y="1193336"/>
                </a:cubicBezTo>
                <a:cubicBezTo>
                  <a:pt x="1033709" y="1205198"/>
                  <a:pt x="1078497" y="1164581"/>
                  <a:pt x="1092868" y="1154221"/>
                </a:cubicBezTo>
                <a:cubicBezTo>
                  <a:pt x="1107239" y="1143861"/>
                  <a:pt x="1160708" y="1129834"/>
                  <a:pt x="1149010" y="1131173"/>
                </a:cubicBezTo>
                <a:cubicBezTo>
                  <a:pt x="1137312" y="1132512"/>
                  <a:pt x="1057771" y="1141700"/>
                  <a:pt x="1022679" y="1162254"/>
                </a:cubicBezTo>
                <a:cubicBezTo>
                  <a:pt x="987587" y="1182808"/>
                  <a:pt x="1061114" y="1178631"/>
                  <a:pt x="1038722" y="1201357"/>
                </a:cubicBezTo>
                <a:cubicBezTo>
                  <a:pt x="1016330" y="1224083"/>
                  <a:pt x="989425" y="1233607"/>
                  <a:pt x="972547" y="1246474"/>
                </a:cubicBezTo>
                <a:cubicBezTo>
                  <a:pt x="972213" y="1261180"/>
                  <a:pt x="971878" y="1275885"/>
                  <a:pt x="971544" y="1290591"/>
                </a:cubicBezTo>
                <a:lnTo>
                  <a:pt x="842205" y="1391856"/>
                </a:lnTo>
                <a:lnTo>
                  <a:pt x="779040" y="1418929"/>
                </a:lnTo>
                <a:cubicBezTo>
                  <a:pt x="768512" y="1422104"/>
                  <a:pt x="839867" y="1373015"/>
                  <a:pt x="838196" y="1372806"/>
                </a:cubicBezTo>
                <a:cubicBezTo>
                  <a:pt x="846217" y="1365286"/>
                  <a:pt x="724522" y="1425194"/>
                  <a:pt x="723895" y="1423941"/>
                </a:cubicBezTo>
                <a:cubicBezTo>
                  <a:pt x="705848" y="1431962"/>
                  <a:pt x="734674" y="1375438"/>
                  <a:pt x="735927" y="1374811"/>
                </a:cubicBezTo>
                <a:cubicBezTo>
                  <a:pt x="738434" y="1365453"/>
                  <a:pt x="674140" y="1418384"/>
                  <a:pt x="674766" y="1416922"/>
                </a:cubicBezTo>
                <a:cubicBezTo>
                  <a:pt x="664238" y="1424275"/>
                  <a:pt x="641094" y="1389433"/>
                  <a:pt x="640676" y="1389851"/>
                </a:cubicBezTo>
                <a:cubicBezTo>
                  <a:pt x="634326" y="1384504"/>
                  <a:pt x="621459" y="1403930"/>
                  <a:pt x="620624" y="1402886"/>
                </a:cubicBezTo>
                <a:cubicBezTo>
                  <a:pt x="617282" y="1405058"/>
                  <a:pt x="679779" y="1462040"/>
                  <a:pt x="679779" y="1462040"/>
                </a:cubicBezTo>
                <a:cubicBezTo>
                  <a:pt x="689471" y="1471565"/>
                  <a:pt x="626848" y="1498553"/>
                  <a:pt x="626639" y="1498135"/>
                </a:cubicBezTo>
                <a:cubicBezTo>
                  <a:pt x="617281" y="1503482"/>
                  <a:pt x="619244" y="1479920"/>
                  <a:pt x="618618" y="1479085"/>
                </a:cubicBezTo>
                <a:cubicBezTo>
                  <a:pt x="616112" y="1474406"/>
                  <a:pt x="583985" y="1476954"/>
                  <a:pt x="582523" y="1475074"/>
                </a:cubicBezTo>
                <a:cubicBezTo>
                  <a:pt x="577176" y="1473403"/>
                  <a:pt x="591715" y="1500391"/>
                  <a:pt x="592550" y="1499138"/>
                </a:cubicBezTo>
                <a:cubicBezTo>
                  <a:pt x="593887" y="1502480"/>
                  <a:pt x="519776" y="1508996"/>
                  <a:pt x="519358" y="1508160"/>
                </a:cubicBezTo>
                <a:cubicBezTo>
                  <a:pt x="507494" y="1509497"/>
                  <a:pt x="538993" y="1529425"/>
                  <a:pt x="539411" y="1529216"/>
                </a:cubicBezTo>
                <a:cubicBezTo>
                  <a:pt x="540915" y="1533059"/>
                  <a:pt x="498596" y="1555869"/>
                  <a:pt x="496298" y="1556286"/>
                </a:cubicBezTo>
                <a:cubicBezTo>
                  <a:pt x="489781" y="1560129"/>
                  <a:pt x="511504" y="1570154"/>
                  <a:pt x="512339" y="1569318"/>
                </a:cubicBezTo>
                <a:cubicBezTo>
                  <a:pt x="514845" y="1571156"/>
                  <a:pt x="536611" y="1557705"/>
                  <a:pt x="536402" y="1557288"/>
                </a:cubicBezTo>
                <a:cubicBezTo>
                  <a:pt x="540580" y="1554949"/>
                  <a:pt x="503106" y="1626886"/>
                  <a:pt x="503315" y="1626468"/>
                </a:cubicBezTo>
                <a:cubicBezTo>
                  <a:pt x="498135" y="1638499"/>
                  <a:pt x="479837" y="1617820"/>
                  <a:pt x="480255" y="1618447"/>
                </a:cubicBezTo>
                <a:cubicBezTo>
                  <a:pt x="475910" y="1615940"/>
                  <a:pt x="460829" y="1649988"/>
                  <a:pt x="460202" y="1648525"/>
                </a:cubicBezTo>
                <a:cubicBezTo>
                  <a:pt x="456359" y="1652702"/>
                  <a:pt x="485895" y="1670625"/>
                  <a:pt x="485269" y="1669581"/>
                </a:cubicBezTo>
                <a:cubicBezTo>
                  <a:pt x="489614" y="1672422"/>
                  <a:pt x="483054" y="1696484"/>
                  <a:pt x="483263" y="1695648"/>
                </a:cubicBezTo>
                <a:cubicBezTo>
                  <a:pt x="482093" y="1698154"/>
                  <a:pt x="460244" y="1736046"/>
                  <a:pt x="459200" y="1733748"/>
                </a:cubicBezTo>
                <a:cubicBezTo>
                  <a:pt x="455189" y="1739597"/>
                  <a:pt x="470229" y="1765456"/>
                  <a:pt x="470229" y="1764829"/>
                </a:cubicBezTo>
                <a:cubicBezTo>
                  <a:pt x="472736" y="1769340"/>
                  <a:pt x="464381" y="1776693"/>
                  <a:pt x="465216" y="1775857"/>
                </a:cubicBezTo>
                <a:cubicBezTo>
                  <a:pt x="465049" y="1778196"/>
                  <a:pt x="427283" y="1778238"/>
                  <a:pt x="428118" y="1778864"/>
                </a:cubicBezTo>
                <a:cubicBezTo>
                  <a:pt x="421601" y="1779532"/>
                  <a:pt x="440568" y="1733536"/>
                  <a:pt x="440150" y="1733745"/>
                </a:cubicBezTo>
                <a:cubicBezTo>
                  <a:pt x="442322" y="1725891"/>
                  <a:pt x="422896" y="1725140"/>
                  <a:pt x="423105" y="1724722"/>
                </a:cubicBezTo>
                <a:cubicBezTo>
                  <a:pt x="419763" y="1722216"/>
                  <a:pt x="423732" y="1755051"/>
                  <a:pt x="423105" y="1753798"/>
                </a:cubicBezTo>
                <a:cubicBezTo>
                  <a:pt x="423105" y="1757474"/>
                  <a:pt x="406061" y="1773308"/>
                  <a:pt x="406061" y="1771846"/>
                </a:cubicBezTo>
                <a:cubicBezTo>
                  <a:pt x="403388" y="1774687"/>
                  <a:pt x="377779" y="1739971"/>
                  <a:pt x="377988" y="1739762"/>
                </a:cubicBezTo>
                <a:cubicBezTo>
                  <a:pt x="373309" y="1734248"/>
                  <a:pt x="377989" y="1738968"/>
                  <a:pt x="377989" y="1738759"/>
                </a:cubicBezTo>
                <a:cubicBezTo>
                  <a:pt x="378992" y="1738258"/>
                  <a:pt x="399797" y="1800337"/>
                  <a:pt x="401050" y="1799919"/>
                </a:cubicBezTo>
                <a:cubicBezTo>
                  <a:pt x="405060" y="1810112"/>
                  <a:pt x="446961" y="1793903"/>
                  <a:pt x="447170" y="1793903"/>
                </a:cubicBezTo>
                <a:cubicBezTo>
                  <a:pt x="454523" y="1792065"/>
                  <a:pt x="446586" y="1847085"/>
                  <a:pt x="446168" y="1846040"/>
                </a:cubicBezTo>
                <a:cubicBezTo>
                  <a:pt x="445500" y="1855899"/>
                  <a:pt x="426743" y="1864631"/>
                  <a:pt x="426116" y="1866093"/>
                </a:cubicBezTo>
                <a:cubicBezTo>
                  <a:pt x="423108" y="1869936"/>
                  <a:pt x="425698" y="1901561"/>
                  <a:pt x="426116" y="1902188"/>
                </a:cubicBezTo>
                <a:cubicBezTo>
                  <a:pt x="425782" y="1908538"/>
                  <a:pt x="438565" y="1912799"/>
                  <a:pt x="438147" y="1913216"/>
                </a:cubicBezTo>
                <a:cubicBezTo>
                  <a:pt x="439651" y="1914887"/>
                  <a:pt x="454816" y="1984611"/>
                  <a:pt x="454189" y="1984402"/>
                </a:cubicBezTo>
                <a:cubicBezTo>
                  <a:pt x="457698" y="1997102"/>
                  <a:pt x="453495" y="2013037"/>
                  <a:pt x="453186" y="2014481"/>
                </a:cubicBezTo>
                <a:lnTo>
                  <a:pt x="486273" y="2041551"/>
                </a:lnTo>
                <a:cubicBezTo>
                  <a:pt x="490618" y="2044559"/>
                  <a:pt x="487736" y="2091556"/>
                  <a:pt x="486274" y="2089676"/>
                </a:cubicBezTo>
                <a:cubicBezTo>
                  <a:pt x="486441" y="2097028"/>
                  <a:pt x="487067" y="2086501"/>
                  <a:pt x="487276" y="2085665"/>
                </a:cubicBezTo>
                <a:lnTo>
                  <a:pt x="524373" y="2106720"/>
                </a:lnTo>
                <a:cubicBezTo>
                  <a:pt x="531057" y="2110062"/>
                  <a:pt x="535778" y="2132998"/>
                  <a:pt x="536405" y="2132789"/>
                </a:cubicBezTo>
                <a:cubicBezTo>
                  <a:pt x="537909" y="2137802"/>
                  <a:pt x="504948" y="2135963"/>
                  <a:pt x="504321" y="2136798"/>
                </a:cubicBezTo>
                <a:cubicBezTo>
                  <a:pt x="498472" y="2136464"/>
                  <a:pt x="464843" y="2171139"/>
                  <a:pt x="464216" y="2169886"/>
                </a:cubicBezTo>
                <a:cubicBezTo>
                  <a:pt x="457365" y="2175066"/>
                  <a:pt x="403264" y="2111149"/>
                  <a:pt x="403055" y="2110731"/>
                </a:cubicBezTo>
                <a:cubicBezTo>
                  <a:pt x="393196" y="2100203"/>
                  <a:pt x="307387" y="2117582"/>
                  <a:pt x="307805" y="2116746"/>
                </a:cubicBezTo>
                <a:cubicBezTo>
                  <a:pt x="291763" y="2117414"/>
                  <a:pt x="216774" y="2070041"/>
                  <a:pt x="216565" y="2069623"/>
                </a:cubicBezTo>
                <a:cubicBezTo>
                  <a:pt x="200690" y="2060265"/>
                  <a:pt x="158246" y="2060474"/>
                  <a:pt x="157411" y="2058594"/>
                </a:cubicBezTo>
                <a:cubicBezTo>
                  <a:pt x="147385" y="2056589"/>
                  <a:pt x="128544" y="2026719"/>
                  <a:pt x="128335" y="2026510"/>
                </a:cubicBezTo>
                <a:cubicBezTo>
                  <a:pt x="124324" y="2019993"/>
                  <a:pt x="56104" y="2023961"/>
                  <a:pt x="57148" y="2022499"/>
                </a:cubicBezTo>
                <a:cubicBezTo>
                  <a:pt x="42944" y="2018656"/>
                  <a:pt x="56481" y="2007961"/>
                  <a:pt x="53139" y="2000441"/>
                </a:cubicBezTo>
                <a:cubicBezTo>
                  <a:pt x="49797" y="1992921"/>
                  <a:pt x="38935" y="1989413"/>
                  <a:pt x="37097" y="1977381"/>
                </a:cubicBezTo>
                <a:cubicBezTo>
                  <a:pt x="30413" y="1961673"/>
                  <a:pt x="38267" y="1946801"/>
                  <a:pt x="32084" y="1931260"/>
                </a:cubicBezTo>
                <a:cubicBezTo>
                  <a:pt x="25901" y="1915719"/>
                  <a:pt x="2841" y="1891489"/>
                  <a:pt x="0" y="1884136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22" name="Freeform 11">
            <a:extLst>
              <a:ext uri="{FF2B5EF4-FFF2-40B4-BE49-F238E27FC236}">
                <a16:creationId xmlns:a16="http://schemas.microsoft.com/office/drawing/2014/main" id="{4E3F159C-62C7-47C9-9E61-CAA18E846E79}"/>
              </a:ext>
            </a:extLst>
          </xdr:cNvPr>
          <xdr:cNvSpPr/>
        </xdr:nvSpPr>
        <xdr:spPr>
          <a:xfrm>
            <a:off x="4364475" y="4813893"/>
            <a:ext cx="308943" cy="827566"/>
          </a:xfrm>
          <a:custGeom>
            <a:avLst/>
            <a:gdLst>
              <a:gd name="connsiteX0" fmla="*/ 64104 w 218091"/>
              <a:gd name="connsiteY0" fmla="*/ 584200 h 584200"/>
              <a:gd name="connsiteX1" fmla="*/ 604 w 218091"/>
              <a:gd name="connsiteY1" fmla="*/ 369888 h 584200"/>
              <a:gd name="connsiteX2" fmla="*/ 37116 w 218091"/>
              <a:gd name="connsiteY2" fmla="*/ 201613 h 584200"/>
              <a:gd name="connsiteX3" fmla="*/ 118079 w 218091"/>
              <a:gd name="connsiteY3" fmla="*/ 58738 h 584200"/>
              <a:gd name="connsiteX4" fmla="*/ 218091 w 218091"/>
              <a:gd name="connsiteY4" fmla="*/ 0 h 5842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18091" h="584200">
                <a:moveTo>
                  <a:pt x="64104" y="584200"/>
                </a:moveTo>
                <a:cubicBezTo>
                  <a:pt x="34603" y="508926"/>
                  <a:pt x="5102" y="433652"/>
                  <a:pt x="604" y="369888"/>
                </a:cubicBezTo>
                <a:cubicBezTo>
                  <a:pt x="-3894" y="306124"/>
                  <a:pt x="17537" y="253471"/>
                  <a:pt x="37116" y="201613"/>
                </a:cubicBezTo>
                <a:cubicBezTo>
                  <a:pt x="56695" y="149755"/>
                  <a:pt x="87917" y="92340"/>
                  <a:pt x="118079" y="58738"/>
                </a:cubicBezTo>
                <a:cubicBezTo>
                  <a:pt x="148241" y="25136"/>
                  <a:pt x="183166" y="12568"/>
                  <a:pt x="218091" y="0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23" name="Freeform 12">
            <a:extLst>
              <a:ext uri="{FF2B5EF4-FFF2-40B4-BE49-F238E27FC236}">
                <a16:creationId xmlns:a16="http://schemas.microsoft.com/office/drawing/2014/main" id="{4420B9A4-0285-4BDE-91C3-9C392B11883C}"/>
              </a:ext>
            </a:extLst>
          </xdr:cNvPr>
          <xdr:cNvSpPr/>
        </xdr:nvSpPr>
        <xdr:spPr>
          <a:xfrm>
            <a:off x="4702654" y="4728437"/>
            <a:ext cx="60717" cy="47225"/>
          </a:xfrm>
          <a:custGeom>
            <a:avLst/>
            <a:gdLst>
              <a:gd name="connsiteX0" fmla="*/ 0 w 42862"/>
              <a:gd name="connsiteY0" fmla="*/ 33338 h 33338"/>
              <a:gd name="connsiteX1" fmla="*/ 42862 w 42862"/>
              <a:gd name="connsiteY1" fmla="*/ 0 h 3333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42862" h="33338">
                <a:moveTo>
                  <a:pt x="0" y="33338"/>
                </a:moveTo>
                <a:lnTo>
                  <a:pt x="42862" y="0"/>
                </a:ln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24" name="Freeform 13">
            <a:extLst>
              <a:ext uri="{FF2B5EF4-FFF2-40B4-BE49-F238E27FC236}">
                <a16:creationId xmlns:a16="http://schemas.microsoft.com/office/drawing/2014/main" id="{366E453E-26A4-4181-AB2D-F5F8EAFFBC2E}"/>
              </a:ext>
            </a:extLst>
          </xdr:cNvPr>
          <xdr:cNvSpPr/>
        </xdr:nvSpPr>
        <xdr:spPr>
          <a:xfrm>
            <a:off x="5116437" y="4422598"/>
            <a:ext cx="62967" cy="65217"/>
          </a:xfrm>
          <a:custGeom>
            <a:avLst/>
            <a:gdLst>
              <a:gd name="connsiteX0" fmla="*/ 0 w 44450"/>
              <a:gd name="connsiteY0" fmla="*/ 46038 h 46038"/>
              <a:gd name="connsiteX1" fmla="*/ 44450 w 44450"/>
              <a:gd name="connsiteY1" fmla="*/ 0 h 4603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44450" h="46038">
                <a:moveTo>
                  <a:pt x="0" y="46038"/>
                </a:moveTo>
                <a:cubicBezTo>
                  <a:pt x="14816" y="26326"/>
                  <a:pt x="29633" y="6615"/>
                  <a:pt x="44450" y="0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96"/>
  <sheetViews>
    <sheetView tabSelected="1" topLeftCell="A7" workbookViewId="0">
      <selection activeCell="F33" sqref="F33"/>
    </sheetView>
  </sheetViews>
  <sheetFormatPr defaultRowHeight="15" x14ac:dyDescent="0.25"/>
  <cols>
    <col min="1" max="1" width="9.140625" style="6"/>
    <col min="3" max="3" width="0" hidden="1" customWidth="1"/>
    <col min="9" max="9" width="0" hidden="1" customWidth="1"/>
    <col min="24" max="24" width="11.140625" customWidth="1"/>
    <col min="26" max="26" width="21.28515625" customWidth="1"/>
    <col min="28" max="67" width="9.140625" style="6"/>
  </cols>
  <sheetData>
    <row r="1" spans="2:27" s="6" customFormat="1" ht="15.75" thickBot="1" x14ac:dyDescent="0.3"/>
    <row r="2" spans="2:27" x14ac:dyDescent="0.25"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1"/>
    </row>
    <row r="3" spans="2:27" ht="21" x14ac:dyDescent="0.35">
      <c r="B3" s="22"/>
      <c r="C3" s="16"/>
      <c r="D3" s="23" t="s">
        <v>9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24"/>
    </row>
    <row r="4" spans="2:27" x14ac:dyDescent="0.25">
      <c r="B4" s="22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24"/>
    </row>
    <row r="5" spans="2:27" x14ac:dyDescent="0.25">
      <c r="B5" s="22"/>
      <c r="C5" s="16"/>
      <c r="D5" s="16" t="s">
        <v>10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24"/>
    </row>
    <row r="6" spans="2:27" x14ac:dyDescent="0.25">
      <c r="B6" s="22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24"/>
    </row>
    <row r="7" spans="2:27" x14ac:dyDescent="0.25">
      <c r="B7" s="22"/>
      <c r="C7" s="16"/>
      <c r="D7" s="25" t="s">
        <v>11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24"/>
    </row>
    <row r="8" spans="2:27" x14ac:dyDescent="0.25">
      <c r="B8" s="22"/>
      <c r="C8" s="16"/>
      <c r="D8" s="16" t="s">
        <v>34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24"/>
    </row>
    <row r="9" spans="2:27" x14ac:dyDescent="0.25">
      <c r="B9" s="22"/>
      <c r="C9" s="16"/>
      <c r="D9" s="16" t="s">
        <v>35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24"/>
    </row>
    <row r="10" spans="2:27" x14ac:dyDescent="0.25">
      <c r="B10" s="22"/>
      <c r="C10" s="16"/>
      <c r="D10" s="16" t="s">
        <v>36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24"/>
    </row>
    <row r="11" spans="2:27" ht="15.75" thickBot="1" x14ac:dyDescent="0.3">
      <c r="B11" s="22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24"/>
    </row>
    <row r="12" spans="2:27" ht="15.75" thickBot="1" x14ac:dyDescent="0.3">
      <c r="B12" s="22"/>
      <c r="C12" s="16"/>
      <c r="D12" s="26" t="s">
        <v>3</v>
      </c>
      <c r="E12" s="1">
        <v>10</v>
      </c>
      <c r="F12" s="16"/>
      <c r="G12" s="16"/>
      <c r="H12" s="16"/>
      <c r="I12" s="16"/>
      <c r="J12" s="15" t="s">
        <v>16</v>
      </c>
      <c r="K12" s="17"/>
      <c r="L12" s="17"/>
      <c r="M12" s="17"/>
      <c r="N12" s="17"/>
      <c r="O12" s="17"/>
      <c r="P12" s="17"/>
      <c r="Q12" s="18"/>
      <c r="R12" s="27"/>
      <c r="S12" s="15" t="s">
        <v>12</v>
      </c>
      <c r="T12" s="3"/>
      <c r="U12" s="17"/>
      <c r="V12" s="3"/>
      <c r="W12" s="3"/>
      <c r="X12" s="3"/>
      <c r="Y12" s="3"/>
      <c r="Z12" s="4"/>
      <c r="AA12" s="24"/>
    </row>
    <row r="13" spans="2:27" x14ac:dyDescent="0.25">
      <c r="B13" s="22"/>
      <c r="C13" s="16"/>
      <c r="D13" s="16"/>
      <c r="E13" s="16"/>
      <c r="F13" s="7"/>
      <c r="G13" s="16"/>
      <c r="H13" s="16"/>
      <c r="I13" s="16"/>
      <c r="J13" s="16" t="s">
        <v>25</v>
      </c>
      <c r="K13" s="16"/>
      <c r="L13" s="16"/>
      <c r="M13" s="16"/>
      <c r="N13" s="16"/>
      <c r="O13" s="16"/>
      <c r="P13" s="16"/>
      <c r="Q13" s="16"/>
      <c r="R13" s="16"/>
      <c r="S13" s="16" t="s">
        <v>27</v>
      </c>
      <c r="T13" s="16"/>
      <c r="U13" s="16"/>
      <c r="V13" s="16"/>
      <c r="W13" s="16"/>
      <c r="X13" s="16"/>
      <c r="Y13" s="16"/>
      <c r="Z13" s="16"/>
      <c r="AA13" s="24"/>
    </row>
    <row r="14" spans="2:27" ht="15.75" thickBot="1" x14ac:dyDescent="0.3">
      <c r="B14" s="22"/>
      <c r="C14" s="16"/>
      <c r="D14" s="16"/>
      <c r="E14" s="16"/>
      <c r="F14" s="16"/>
      <c r="G14" s="16"/>
      <c r="H14" s="16"/>
      <c r="I14" s="16"/>
      <c r="J14" s="16" t="s">
        <v>26</v>
      </c>
      <c r="K14" s="16"/>
      <c r="L14" s="16"/>
      <c r="M14" s="16"/>
      <c r="N14" s="16"/>
      <c r="O14" s="16"/>
      <c r="P14" s="16"/>
      <c r="Q14" s="16"/>
      <c r="R14" s="16"/>
      <c r="S14" s="16" t="s">
        <v>28</v>
      </c>
      <c r="T14" s="16"/>
      <c r="U14" s="16"/>
      <c r="V14" s="16"/>
      <c r="W14" s="16"/>
      <c r="X14" s="16"/>
      <c r="Y14" s="16"/>
      <c r="Z14" s="16"/>
      <c r="AA14" s="24"/>
    </row>
    <row r="15" spans="2:27" ht="15.75" thickBot="1" x14ac:dyDescent="0.3">
      <c r="B15" s="22"/>
      <c r="C15" s="16"/>
      <c r="D15" s="15" t="s">
        <v>17</v>
      </c>
      <c r="E15" s="17"/>
      <c r="F15" s="17"/>
      <c r="G15" s="18"/>
      <c r="H15" s="16"/>
      <c r="I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24"/>
    </row>
    <row r="16" spans="2:27" ht="15.75" thickBot="1" x14ac:dyDescent="0.3">
      <c r="B16" s="22"/>
      <c r="C16" s="16"/>
      <c r="D16" s="16"/>
      <c r="E16" s="16"/>
      <c r="F16" s="16"/>
      <c r="G16" s="16"/>
      <c r="H16" s="28"/>
      <c r="I16" s="16"/>
      <c r="J16" s="28" t="s">
        <v>2</v>
      </c>
      <c r="K16" s="28" t="s">
        <v>1</v>
      </c>
      <c r="L16" s="16"/>
      <c r="M16" s="16"/>
      <c r="N16" s="16"/>
      <c r="O16" s="16"/>
      <c r="P16" s="16"/>
      <c r="Q16" s="16"/>
      <c r="R16" s="16"/>
      <c r="S16" s="16"/>
      <c r="T16" s="16"/>
      <c r="U16" s="28" t="s">
        <v>7</v>
      </c>
      <c r="V16" s="28" t="s">
        <v>6</v>
      </c>
      <c r="W16" s="28" t="s">
        <v>5</v>
      </c>
      <c r="X16" s="28" t="s">
        <v>8</v>
      </c>
      <c r="Y16" s="16"/>
      <c r="Z16" s="16"/>
      <c r="AA16" s="24"/>
    </row>
    <row r="17" spans="2:27" ht="15.75" thickBot="1" x14ac:dyDescent="0.3">
      <c r="B17" s="22"/>
      <c r="C17" s="16">
        <f>ABS(D18)</f>
        <v>4</v>
      </c>
      <c r="D17" s="28" t="s">
        <v>0</v>
      </c>
      <c r="E17" s="28" t="s">
        <v>1</v>
      </c>
      <c r="F17" s="28" t="s">
        <v>4</v>
      </c>
      <c r="G17" s="28" t="s">
        <v>5</v>
      </c>
      <c r="H17" s="29"/>
      <c r="I17" s="16">
        <f>ABS(J17)</f>
        <v>0</v>
      </c>
      <c r="J17" s="7">
        <v>0</v>
      </c>
      <c r="K17" s="30">
        <f>IFERROR(AVERAGEIFS($E$18:$E$28,$D$18:$D$28,"&gt;"&amp;(J17-$E$12),$D$18:$D$28,"&lt;="&amp;(J17+$E$12)),AVERAGE($E$18:$E$28))</f>
        <v>0.16</v>
      </c>
      <c r="L17" s="16"/>
      <c r="M17" s="16"/>
      <c r="N17" s="16"/>
      <c r="O17" s="16"/>
      <c r="P17" s="16"/>
      <c r="Q17" s="16"/>
      <c r="R17" s="16"/>
      <c r="S17" s="27"/>
      <c r="T17" s="31" t="s">
        <v>13</v>
      </c>
      <c r="U17" s="2"/>
      <c r="V17" s="3"/>
      <c r="W17" s="3"/>
      <c r="X17" s="4"/>
      <c r="Y17" s="31" t="s">
        <v>14</v>
      </c>
      <c r="Z17" s="8"/>
      <c r="AA17" s="24"/>
    </row>
    <row r="18" spans="2:27" ht="15.75" thickBot="1" x14ac:dyDescent="0.3">
      <c r="B18" s="22"/>
      <c r="C18" s="16">
        <f>ABS(D19)</f>
        <v>8</v>
      </c>
      <c r="D18" s="7">
        <v>-4</v>
      </c>
      <c r="E18" s="30">
        <v>0.18</v>
      </c>
      <c r="F18" s="30">
        <f>VLOOKUP(C17,Trend,3,TRUE)</f>
        <v>0.1575</v>
      </c>
      <c r="G18" s="29">
        <f>E18-F18</f>
        <v>2.2499999999999992E-2</v>
      </c>
      <c r="H18" s="29"/>
      <c r="I18" s="16">
        <f t="shared" ref="I18:I52" si="0">ABS(J18)</f>
        <v>1</v>
      </c>
      <c r="J18" s="7">
        <f>J17-1</f>
        <v>-1</v>
      </c>
      <c r="K18" s="30">
        <f>IFERROR(AVERAGEIFS($E$18:$E$28,$D$18:$D$28,"&gt;"&amp;(J18-$E$12),$D$18:$D$28,"&lt;="&amp;(J18+$E$12)),AVERAGE($E$18:$E$28))</f>
        <v>0.16</v>
      </c>
      <c r="L18" s="16"/>
      <c r="M18" s="16"/>
      <c r="N18" s="16"/>
      <c r="O18" s="16"/>
      <c r="P18" s="16"/>
      <c r="Q18" s="16"/>
      <c r="R18" s="16"/>
      <c r="S18" s="16"/>
      <c r="T18" s="16"/>
      <c r="U18" s="10">
        <f>_xlfn.VAR.S(E18:E28)</f>
        <v>1.356363636363625E-3</v>
      </c>
      <c r="V18" s="9">
        <f>_xlfn.VAR.S(F18:F28)</f>
        <v>4.4209737167594243E-4</v>
      </c>
      <c r="W18" s="9">
        <f>_xlfn.VAR.S(G18:G28)</f>
        <v>6.0162118119975257E-4</v>
      </c>
      <c r="X18" s="11">
        <f>_xlfn.COVARIANCE.S(F18:F28,G18:G28)</f>
        <v>1.5632254174397046E-4</v>
      </c>
      <c r="Y18" s="16"/>
      <c r="Z18" s="9">
        <f>V18+W18+2*X18</f>
        <v>1.356363636363636E-3</v>
      </c>
      <c r="AA18" s="24"/>
    </row>
    <row r="19" spans="2:27" ht="15.75" thickBot="1" x14ac:dyDescent="0.3">
      <c r="B19" s="22"/>
      <c r="C19" s="16">
        <f>ABS(D20)</f>
        <v>9</v>
      </c>
      <c r="D19" s="7">
        <v>-8</v>
      </c>
      <c r="E19" s="30">
        <v>0.16</v>
      </c>
      <c r="F19" s="30">
        <f>VLOOKUP(C18,Trend,3,TRUE)</f>
        <v>0.14199999999999999</v>
      </c>
      <c r="G19" s="29">
        <f t="shared" ref="G19:G28" si="1">E19-F19</f>
        <v>1.8000000000000016E-2</v>
      </c>
      <c r="H19" s="29"/>
      <c r="I19" s="16">
        <f t="shared" si="0"/>
        <v>2</v>
      </c>
      <c r="J19" s="7">
        <f t="shared" ref="J19:J50" si="2">J18-1</f>
        <v>-2</v>
      </c>
      <c r="K19" s="30">
        <f>IFERROR(AVERAGEIFS($E$18:$E$28,$D$18:$D$28,"&gt;"&amp;(J19-$E$12),$D$18:$D$28,"&lt;="&amp;(J19+$E$12)),AVERAGE($E$18:$E$28))</f>
        <v>0.1575</v>
      </c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24"/>
    </row>
    <row r="20" spans="2:27" ht="15.75" thickBot="1" x14ac:dyDescent="0.3">
      <c r="B20" s="22"/>
      <c r="C20" s="16">
        <f>ABS(D21)</f>
        <v>11</v>
      </c>
      <c r="D20" s="7">
        <v>-9</v>
      </c>
      <c r="E20" s="30">
        <v>0.14000000000000001</v>
      </c>
      <c r="F20" s="30">
        <f>VLOOKUP(C19,Trend,3,TRUE)</f>
        <v>0.14199999999999999</v>
      </c>
      <c r="G20" s="29">
        <f t="shared" si="1"/>
        <v>-1.999999999999974E-3</v>
      </c>
      <c r="H20" s="29"/>
      <c r="I20" s="16">
        <f t="shared" si="0"/>
        <v>3</v>
      </c>
      <c r="J20" s="7">
        <f t="shared" si="2"/>
        <v>-3</v>
      </c>
      <c r="K20" s="30">
        <f>IFERROR(AVERAGEIFS($E$18:$E$28,$D$18:$D$28,"&gt;"&amp;(J20-$E$12),$D$18:$D$28,"&lt;="&amp;(J20+$E$12)),AVERAGE($E$18:$E$28))</f>
        <v>0.1575</v>
      </c>
      <c r="L20" s="16"/>
      <c r="M20" s="16"/>
      <c r="N20" s="16"/>
      <c r="O20" s="16"/>
      <c r="P20" s="16"/>
      <c r="Q20" s="16"/>
      <c r="R20" s="16"/>
      <c r="S20" s="16"/>
      <c r="T20" s="31" t="s">
        <v>15</v>
      </c>
      <c r="U20" s="2"/>
      <c r="V20" s="3"/>
      <c r="W20" s="4"/>
      <c r="X20" s="16"/>
      <c r="Y20" s="16" t="s">
        <v>37</v>
      </c>
      <c r="Z20" s="16"/>
      <c r="AA20" s="24"/>
    </row>
    <row r="21" spans="2:27" ht="15.75" thickBot="1" x14ac:dyDescent="0.3">
      <c r="B21" s="22"/>
      <c r="C21" s="16">
        <f>ABS(D22)</f>
        <v>15</v>
      </c>
      <c r="D21" s="7">
        <v>-11</v>
      </c>
      <c r="E21" s="30">
        <v>0.15</v>
      </c>
      <c r="F21" s="30">
        <f>VLOOKUP(C20,Trend,3,TRUE)</f>
        <v>0.13833333333333334</v>
      </c>
      <c r="G21" s="29">
        <f t="shared" si="1"/>
        <v>1.1666666666666659E-2</v>
      </c>
      <c r="H21" s="29"/>
      <c r="I21" s="16">
        <f t="shared" si="0"/>
        <v>4</v>
      </c>
      <c r="J21" s="7">
        <f t="shared" si="2"/>
        <v>-4</v>
      </c>
      <c r="K21" s="30">
        <f>IFERROR(AVERAGEIFS($E$18:$E$28,$D$18:$D$28,"&gt;"&amp;(J21-$E$12),$D$18:$D$28,"&lt;="&amp;(J21+$E$12)),AVERAGE($E$18:$E$28))</f>
        <v>0.1575</v>
      </c>
      <c r="L21" s="16"/>
      <c r="M21" s="16"/>
      <c r="N21" s="16"/>
      <c r="O21" s="16"/>
      <c r="P21" s="16"/>
      <c r="Q21" s="16"/>
      <c r="R21" s="16"/>
      <c r="S21" s="16"/>
      <c r="T21" s="16"/>
      <c r="U21" s="12">
        <f>_xlfn.STDEV.S(E18:E28)</f>
        <v>3.6828842452127447E-2</v>
      </c>
      <c r="V21" s="14">
        <f>_xlfn.STDEV.S(F18:F28)</f>
        <v>2.1026111663261526E-2</v>
      </c>
      <c r="W21" s="13">
        <f>_xlfn.STDEV.S(G18:G28)</f>
        <v>2.4527967327109528E-2</v>
      </c>
      <c r="X21" s="16"/>
      <c r="Y21" s="16" t="s">
        <v>38</v>
      </c>
      <c r="Z21" s="16"/>
      <c r="AA21" s="24"/>
    </row>
    <row r="22" spans="2:27" x14ac:dyDescent="0.25">
      <c r="B22" s="22"/>
      <c r="C22" s="16">
        <f>ABS(D23)</f>
        <v>20</v>
      </c>
      <c r="D22" s="7">
        <v>-15</v>
      </c>
      <c r="E22" s="30">
        <v>0.08</v>
      </c>
      <c r="F22" s="30">
        <f>VLOOKUP(C21,Trend,3,TRUE)</f>
        <v>0.13142857142857142</v>
      </c>
      <c r="G22" s="29">
        <f t="shared" si="1"/>
        <v>-5.1428571428571421E-2</v>
      </c>
      <c r="H22" s="29"/>
      <c r="I22" s="16">
        <f t="shared" si="0"/>
        <v>5</v>
      </c>
      <c r="J22" s="7">
        <f t="shared" si="2"/>
        <v>-5</v>
      </c>
      <c r="K22" s="30">
        <f>IFERROR(AVERAGEIFS($E$18:$E$28,$D$18:$D$28,"&gt;"&amp;(J22-$E$12),$D$18:$D$28,"&lt;="&amp;(J22+$E$12)),AVERAGE($E$18:$E$28))</f>
        <v>0.1575</v>
      </c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 t="s">
        <v>39</v>
      </c>
      <c r="Z22" s="16"/>
      <c r="AA22" s="24"/>
    </row>
    <row r="23" spans="2:27" x14ac:dyDescent="0.25">
      <c r="B23" s="22"/>
      <c r="C23" s="16">
        <f>ABS(D24)</f>
        <v>21</v>
      </c>
      <c r="D23" s="7">
        <v>-20</v>
      </c>
      <c r="E23" s="30">
        <v>0.12</v>
      </c>
      <c r="F23" s="30">
        <f>VLOOKUP(C22,Trend,3,TRUE)</f>
        <v>0.11833333333333333</v>
      </c>
      <c r="G23" s="29">
        <f t="shared" si="1"/>
        <v>1.6666666666666635E-3</v>
      </c>
      <c r="H23" s="29"/>
      <c r="I23" s="16">
        <f t="shared" si="0"/>
        <v>6</v>
      </c>
      <c r="J23" s="7">
        <f t="shared" si="2"/>
        <v>-6</v>
      </c>
      <c r="K23" s="30">
        <f>IFERROR(AVERAGEIFS($E$18:$E$28,$D$18:$D$28,"&gt;"&amp;(J23-$E$12),$D$18:$D$28,"&lt;="&amp;(J23+$E$12)),AVERAGE($E$18:$E$28))</f>
        <v>0.14199999999999999</v>
      </c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24"/>
    </row>
    <row r="24" spans="2:27" x14ac:dyDescent="0.25">
      <c r="B24" s="22"/>
      <c r="C24" s="16">
        <f>ABS(D25)</f>
        <v>24</v>
      </c>
      <c r="D24" s="7">
        <v>-21</v>
      </c>
      <c r="E24" s="30">
        <v>0.14000000000000001</v>
      </c>
      <c r="F24" s="30">
        <f>VLOOKUP(C23,Trend,3,TRUE)</f>
        <v>0.11833333333333333</v>
      </c>
      <c r="G24" s="29">
        <f t="shared" si="1"/>
        <v>2.1666666666666681E-2</v>
      </c>
      <c r="H24" s="29"/>
      <c r="I24" s="16">
        <f t="shared" si="0"/>
        <v>7</v>
      </c>
      <c r="J24" s="7">
        <f t="shared" si="2"/>
        <v>-7</v>
      </c>
      <c r="K24" s="30">
        <f>IFERROR(AVERAGEIFS($E$18:$E$28,$D$18:$D$28,"&gt;"&amp;(J24-$E$12),$D$18:$D$28,"&lt;="&amp;(J24+$E$12)),AVERAGE($E$18:$E$28))</f>
        <v>0.14199999999999999</v>
      </c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24"/>
    </row>
    <row r="25" spans="2:27" x14ac:dyDescent="0.25">
      <c r="B25" s="22"/>
      <c r="C25" s="16">
        <f>ABS(D26)</f>
        <v>25</v>
      </c>
      <c r="D25" s="7">
        <v>-24</v>
      </c>
      <c r="E25" s="30">
        <v>0.13</v>
      </c>
      <c r="F25" s="30">
        <f>VLOOKUP(C24,Trend,3,TRUE)</f>
        <v>0.10500000000000002</v>
      </c>
      <c r="G25" s="29">
        <f t="shared" si="1"/>
        <v>2.4999999999999981E-2</v>
      </c>
      <c r="H25" s="29"/>
      <c r="I25" s="16">
        <f t="shared" si="0"/>
        <v>8</v>
      </c>
      <c r="J25" s="7">
        <f t="shared" si="2"/>
        <v>-8</v>
      </c>
      <c r="K25" s="30">
        <f>IFERROR(AVERAGEIFS($E$18:$E$28,$D$18:$D$28,"&gt;"&amp;(J25-$E$12),$D$18:$D$28,"&lt;="&amp;(J25+$E$12)),AVERAGE($E$18:$E$28))</f>
        <v>0.14199999999999999</v>
      </c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24"/>
    </row>
    <row r="26" spans="2:27" x14ac:dyDescent="0.25">
      <c r="B26" s="22"/>
      <c r="C26" s="16">
        <f>ABS(D27)</f>
        <v>31</v>
      </c>
      <c r="D26" s="7">
        <v>-25</v>
      </c>
      <c r="E26" s="30">
        <v>0.09</v>
      </c>
      <c r="F26" s="30">
        <f>VLOOKUP(C25,Trend,3,TRUE)</f>
        <v>0.10142857142857144</v>
      </c>
      <c r="G26" s="29">
        <f t="shared" si="1"/>
        <v>-1.1428571428571441E-2</v>
      </c>
      <c r="H26" s="29"/>
      <c r="I26" s="16">
        <f t="shared" si="0"/>
        <v>9</v>
      </c>
      <c r="J26" s="7">
        <f t="shared" si="2"/>
        <v>-9</v>
      </c>
      <c r="K26" s="30">
        <f>IFERROR(AVERAGEIFS($E$18:$E$28,$D$18:$D$28,"&gt;"&amp;(J26-$E$12),$D$18:$D$28,"&lt;="&amp;(J26+$E$12)),AVERAGE($E$18:$E$28))</f>
        <v>0.14199999999999999</v>
      </c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24"/>
    </row>
    <row r="27" spans="2:27" x14ac:dyDescent="0.25">
      <c r="B27" s="22"/>
      <c r="C27" s="16">
        <f>ABS(D28)</f>
        <v>34</v>
      </c>
      <c r="D27" s="7">
        <v>-31</v>
      </c>
      <c r="E27" s="30">
        <v>7.0000000000000007E-2</v>
      </c>
      <c r="F27" s="30">
        <f>VLOOKUP(C26,Trend,3,TRUE)</f>
        <v>0.10200000000000001</v>
      </c>
      <c r="G27" s="29">
        <f t="shared" si="1"/>
        <v>-3.2000000000000001E-2</v>
      </c>
      <c r="H27" s="29"/>
      <c r="I27" s="16">
        <f t="shared" si="0"/>
        <v>10</v>
      </c>
      <c r="J27" s="7">
        <f t="shared" si="2"/>
        <v>-10</v>
      </c>
      <c r="K27" s="30">
        <f>IFERROR(AVERAGEIFS($E$18:$E$28,$D$18:$D$28,"&gt;"&amp;(J27-$E$12),$D$18:$D$28,"&lt;="&amp;(J27+$E$12)),AVERAGE($E$18:$E$28))</f>
        <v>0.14199999999999999</v>
      </c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24"/>
    </row>
    <row r="28" spans="2:27" x14ac:dyDescent="0.25">
      <c r="B28" s="22"/>
      <c r="C28" s="16"/>
      <c r="D28" s="7">
        <v>-34</v>
      </c>
      <c r="E28" s="30">
        <v>0.08</v>
      </c>
      <c r="F28" s="30">
        <f>VLOOKUP(C27,Trend,3,TRUE)</f>
        <v>9.2500000000000013E-2</v>
      </c>
      <c r="G28" s="29">
        <f t="shared" si="1"/>
        <v>-1.2500000000000011E-2</v>
      </c>
      <c r="H28" s="16"/>
      <c r="I28" s="16">
        <f t="shared" si="0"/>
        <v>11</v>
      </c>
      <c r="J28" s="7">
        <f t="shared" si="2"/>
        <v>-11</v>
      </c>
      <c r="K28" s="30">
        <f>IFERROR(AVERAGEIFS($E$18:$E$28,$D$18:$D$28,"&gt;"&amp;(J28-$E$12),$D$18:$D$28,"&lt;="&amp;(J28+$E$12)),AVERAGE($E$18:$E$28))</f>
        <v>0.13833333333333334</v>
      </c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24"/>
    </row>
    <row r="29" spans="2:27" x14ac:dyDescent="0.25">
      <c r="B29" s="22"/>
      <c r="C29" s="16"/>
      <c r="D29" s="16"/>
      <c r="E29" s="16"/>
      <c r="F29" s="16"/>
      <c r="G29" s="16"/>
      <c r="H29" s="16"/>
      <c r="I29" s="16">
        <f t="shared" si="0"/>
        <v>12</v>
      </c>
      <c r="J29" s="7">
        <f t="shared" si="2"/>
        <v>-12</v>
      </c>
      <c r="K29" s="30">
        <f>IFERROR(AVERAGEIFS($E$18:$E$28,$D$18:$D$28,"&gt;"&amp;(J29-$E$12),$D$18:$D$28,"&lt;="&amp;(J29+$E$12)),AVERAGE($E$18:$E$28))</f>
        <v>0.13857142857142857</v>
      </c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24"/>
    </row>
    <row r="30" spans="2:27" x14ac:dyDescent="0.25">
      <c r="B30" s="22"/>
      <c r="C30" s="16"/>
      <c r="D30" s="16"/>
      <c r="E30" s="16"/>
      <c r="F30" s="16"/>
      <c r="G30" s="16"/>
      <c r="H30" s="16"/>
      <c r="I30" s="16">
        <f t="shared" si="0"/>
        <v>13</v>
      </c>
      <c r="J30" s="7">
        <f t="shared" si="2"/>
        <v>-13</v>
      </c>
      <c r="K30" s="30">
        <f>IFERROR(AVERAGEIFS($E$18:$E$28,$D$18:$D$28,"&gt;"&amp;(J30-$E$12),$D$18:$D$28,"&lt;="&amp;(J30+$E$12)),AVERAGE($E$18:$E$28))</f>
        <v>0.13857142857142857</v>
      </c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24"/>
    </row>
    <row r="31" spans="2:27" x14ac:dyDescent="0.25">
      <c r="B31" s="22"/>
      <c r="C31" s="16"/>
      <c r="D31" s="16"/>
      <c r="E31" s="16"/>
      <c r="F31" s="16"/>
      <c r="G31" s="16"/>
      <c r="H31" s="16"/>
      <c r="I31" s="16">
        <f t="shared" si="0"/>
        <v>14</v>
      </c>
      <c r="J31" s="7">
        <f t="shared" si="2"/>
        <v>-14</v>
      </c>
      <c r="K31" s="30">
        <f>IFERROR(AVERAGEIFS($E$18:$E$28,$D$18:$D$28,"&gt;"&amp;(J31-$E$12),$D$18:$D$28,"&lt;="&amp;(J31+$E$12)),AVERAGE($E$18:$E$28))</f>
        <v>0.13857142857142857</v>
      </c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24"/>
    </row>
    <row r="32" spans="2:27" x14ac:dyDescent="0.25">
      <c r="B32" s="22"/>
      <c r="C32" s="16"/>
      <c r="D32" s="16"/>
      <c r="E32" s="16"/>
      <c r="F32" s="16"/>
      <c r="G32" s="16"/>
      <c r="H32" s="16"/>
      <c r="I32" s="16">
        <f t="shared" si="0"/>
        <v>15</v>
      </c>
      <c r="J32" s="7">
        <f t="shared" si="2"/>
        <v>-15</v>
      </c>
      <c r="K32" s="30">
        <f>IFERROR(AVERAGEIFS($E$18:$E$28,$D$18:$D$28,"&gt;"&amp;(J32-$E$12),$D$18:$D$28,"&lt;="&amp;(J32+$E$12)),AVERAGE($E$18:$E$28))</f>
        <v>0.13142857142857142</v>
      </c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24"/>
    </row>
    <row r="33" spans="2:27" x14ac:dyDescent="0.25">
      <c r="B33" s="22"/>
      <c r="C33" s="16"/>
      <c r="D33" s="16"/>
      <c r="E33" s="16"/>
      <c r="F33" s="16"/>
      <c r="G33" s="16"/>
      <c r="H33" s="16"/>
      <c r="I33" s="16">
        <f t="shared" si="0"/>
        <v>16</v>
      </c>
      <c r="J33" s="7">
        <f t="shared" si="2"/>
        <v>-16</v>
      </c>
      <c r="K33" s="30">
        <f>IFERROR(AVERAGEIFS($E$18:$E$28,$D$18:$D$28,"&gt;"&amp;(J33-$E$12),$D$18:$D$28,"&lt;="&amp;(J33+$E$12)),AVERAGE($E$18:$E$28))</f>
        <v>0.12625</v>
      </c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24"/>
    </row>
    <row r="34" spans="2:27" x14ac:dyDescent="0.25">
      <c r="B34" s="22"/>
      <c r="C34" s="16"/>
      <c r="D34" s="16"/>
      <c r="E34" s="16"/>
      <c r="F34" s="16"/>
      <c r="G34" s="16"/>
      <c r="H34" s="16"/>
      <c r="I34" s="16">
        <f t="shared" si="0"/>
        <v>17</v>
      </c>
      <c r="J34" s="7">
        <f t="shared" si="2"/>
        <v>-17</v>
      </c>
      <c r="K34" s="30">
        <f>IFERROR(AVERAGEIFS($E$18:$E$28,$D$18:$D$28,"&gt;"&amp;(J34-$E$12),$D$18:$D$28,"&lt;="&amp;(J34+$E$12)),AVERAGE($E$18:$E$28))</f>
        <v>0.12625</v>
      </c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24"/>
    </row>
    <row r="35" spans="2:27" x14ac:dyDescent="0.25">
      <c r="B35" s="22"/>
      <c r="C35" s="16"/>
      <c r="D35" s="16"/>
      <c r="E35" s="16"/>
      <c r="F35" s="16"/>
      <c r="G35" s="16"/>
      <c r="H35" s="16"/>
      <c r="I35" s="16">
        <f t="shared" si="0"/>
        <v>18</v>
      </c>
      <c r="J35" s="7">
        <f t="shared" si="2"/>
        <v>-18</v>
      </c>
      <c r="K35" s="30">
        <f>IFERROR(AVERAGEIFS($E$18:$E$28,$D$18:$D$28,"&gt;"&amp;(J35-$E$12),$D$18:$D$28,"&lt;="&amp;(J35+$E$12)),AVERAGE($E$18:$E$28))</f>
        <v>0.12625</v>
      </c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24"/>
    </row>
    <row r="36" spans="2:27" x14ac:dyDescent="0.25">
      <c r="B36" s="22"/>
      <c r="C36" s="16"/>
      <c r="D36" s="16"/>
      <c r="E36" s="16"/>
      <c r="F36" s="16"/>
      <c r="G36" s="16"/>
      <c r="H36" s="16"/>
      <c r="I36" s="16">
        <f t="shared" si="0"/>
        <v>19</v>
      </c>
      <c r="J36" s="7">
        <f t="shared" si="2"/>
        <v>-19</v>
      </c>
      <c r="K36" s="30">
        <f>IFERROR(AVERAGEIFS($E$18:$E$28,$D$18:$D$28,"&gt;"&amp;(J36-$E$12),$D$18:$D$28,"&lt;="&amp;(J36+$E$12)),AVERAGE($E$18:$E$28))</f>
        <v>0.12142857142857144</v>
      </c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24"/>
    </row>
    <row r="37" spans="2:27" x14ac:dyDescent="0.25">
      <c r="B37" s="22"/>
      <c r="C37" s="16"/>
      <c r="D37" s="16"/>
      <c r="E37" s="16"/>
      <c r="F37" s="16"/>
      <c r="G37" s="16"/>
      <c r="H37" s="16"/>
      <c r="I37" s="16">
        <f t="shared" si="0"/>
        <v>20</v>
      </c>
      <c r="J37" s="7">
        <f t="shared" si="2"/>
        <v>-20</v>
      </c>
      <c r="K37" s="30">
        <f>IFERROR(AVERAGEIFS($E$18:$E$28,$D$18:$D$28,"&gt;"&amp;(J37-$E$12),$D$18:$D$28,"&lt;="&amp;(J37+$E$12)),AVERAGE($E$18:$E$28))</f>
        <v>0.11833333333333333</v>
      </c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24"/>
    </row>
    <row r="38" spans="2:27" ht="15.75" thickBot="1" x14ac:dyDescent="0.3">
      <c r="B38" s="22"/>
      <c r="C38" s="16"/>
      <c r="D38" s="16"/>
      <c r="E38" s="16"/>
      <c r="F38" s="16"/>
      <c r="G38" s="16"/>
      <c r="H38" s="16"/>
      <c r="I38" s="16">
        <f t="shared" si="0"/>
        <v>21</v>
      </c>
      <c r="J38" s="7">
        <f t="shared" si="2"/>
        <v>-21</v>
      </c>
      <c r="K38" s="30">
        <f>IFERROR(AVERAGEIFS($E$18:$E$28,$D$18:$D$28,"&gt;"&amp;(J38-$E$12),$D$18:$D$28,"&lt;="&amp;(J38+$E$12)),AVERAGE($E$18:$E$28))</f>
        <v>0.11833333333333333</v>
      </c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24"/>
    </row>
    <row r="39" spans="2:27" ht="15.75" thickBot="1" x14ac:dyDescent="0.3">
      <c r="B39" s="22"/>
      <c r="C39" s="16"/>
      <c r="D39" s="16"/>
      <c r="E39" s="16"/>
      <c r="F39" s="16"/>
      <c r="G39" s="16"/>
      <c r="H39" s="16"/>
      <c r="I39" s="16">
        <f t="shared" si="0"/>
        <v>22</v>
      </c>
      <c r="J39" s="7">
        <f t="shared" si="2"/>
        <v>-22</v>
      </c>
      <c r="K39" s="30">
        <f>IFERROR(AVERAGEIFS($E$18:$E$28,$D$18:$D$28,"&gt;"&amp;(J39-$E$12),$D$18:$D$28,"&lt;="&amp;(J39+$E$12)),AVERAGE($E$18:$E$28))</f>
        <v>0.10500000000000002</v>
      </c>
      <c r="L39" s="16"/>
      <c r="M39" s="16"/>
      <c r="N39" s="16"/>
      <c r="O39" s="16"/>
      <c r="P39" s="16"/>
      <c r="Q39" s="16"/>
      <c r="R39" s="16"/>
      <c r="S39" s="15" t="s">
        <v>18</v>
      </c>
      <c r="T39" s="17"/>
      <c r="U39" s="17"/>
      <c r="V39" s="17"/>
      <c r="W39" s="17"/>
      <c r="X39" s="17"/>
      <c r="Y39" s="17"/>
      <c r="Z39" s="18"/>
      <c r="AA39" s="24"/>
    </row>
    <row r="40" spans="2:27" x14ac:dyDescent="0.25">
      <c r="B40" s="22"/>
      <c r="C40" s="16"/>
      <c r="D40" s="16"/>
      <c r="E40" s="16"/>
      <c r="F40" s="16"/>
      <c r="G40" s="16"/>
      <c r="H40" s="16"/>
      <c r="I40" s="16">
        <f t="shared" si="0"/>
        <v>23</v>
      </c>
      <c r="J40" s="7">
        <f t="shared" si="2"/>
        <v>-23</v>
      </c>
      <c r="K40" s="30">
        <f>IFERROR(AVERAGEIFS($E$18:$E$28,$D$18:$D$28,"&gt;"&amp;(J40-$E$12),$D$18:$D$28,"&lt;="&amp;(J40+$E$12)),AVERAGE($E$18:$E$28))</f>
        <v>0.10500000000000002</v>
      </c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24"/>
    </row>
    <row r="41" spans="2:27" x14ac:dyDescent="0.25">
      <c r="B41" s="22"/>
      <c r="C41" s="16"/>
      <c r="D41" s="16"/>
      <c r="E41" s="16"/>
      <c r="F41" s="16"/>
      <c r="G41" s="16"/>
      <c r="H41" s="16"/>
      <c r="I41" s="16">
        <f t="shared" si="0"/>
        <v>24</v>
      </c>
      <c r="J41" s="7">
        <f t="shared" si="2"/>
        <v>-24</v>
      </c>
      <c r="K41" s="30">
        <f>IFERROR(AVERAGEIFS($E$18:$E$28,$D$18:$D$28,"&gt;"&amp;(J41-$E$12),$D$18:$D$28,"&lt;="&amp;(J41+$E$12)),AVERAGE($E$18:$E$28))</f>
        <v>0.10500000000000002</v>
      </c>
      <c r="L41" s="16"/>
      <c r="M41" s="16"/>
      <c r="N41" s="16"/>
      <c r="O41" s="16"/>
      <c r="P41" s="16"/>
      <c r="Q41" s="16"/>
      <c r="R41" s="16"/>
      <c r="S41" s="31" t="s">
        <v>19</v>
      </c>
      <c r="T41" s="32">
        <f>AVERAGE(G18:G28)</f>
        <v>-8.05194805194805E-4</v>
      </c>
      <c r="U41" s="16"/>
      <c r="V41" s="16" t="s">
        <v>22</v>
      </c>
      <c r="W41" s="16"/>
      <c r="X41" s="16"/>
      <c r="Y41" s="16"/>
      <c r="Z41" s="16"/>
      <c r="AA41" s="24"/>
    </row>
    <row r="42" spans="2:27" x14ac:dyDescent="0.25">
      <c r="B42" s="22"/>
      <c r="C42" s="16"/>
      <c r="D42" s="16"/>
      <c r="E42" s="16"/>
      <c r="F42" s="16"/>
      <c r="G42" s="16"/>
      <c r="H42" s="16"/>
      <c r="I42" s="16">
        <f t="shared" si="0"/>
        <v>25</v>
      </c>
      <c r="J42" s="7">
        <f t="shared" si="2"/>
        <v>-25</v>
      </c>
      <c r="K42" s="30">
        <f>IFERROR(AVERAGEIFS($E$18:$E$28,$D$18:$D$28,"&gt;"&amp;(J42-$E$12),$D$18:$D$28,"&lt;="&amp;(J42+$E$12)),AVERAGE($E$18:$E$28))</f>
        <v>0.10142857142857144</v>
      </c>
      <c r="L42" s="16"/>
      <c r="M42" s="16"/>
      <c r="N42" s="16"/>
      <c r="O42" s="16"/>
      <c r="P42" s="16"/>
      <c r="Q42" s="16"/>
      <c r="R42" s="16"/>
      <c r="S42" s="31" t="s">
        <v>20</v>
      </c>
      <c r="T42" s="32">
        <f>MIN(G18:G28)</f>
        <v>-5.1428571428571421E-2</v>
      </c>
      <c r="U42" s="16"/>
      <c r="V42" s="16" t="s">
        <v>23</v>
      </c>
      <c r="W42" s="16"/>
      <c r="X42" s="16"/>
      <c r="Y42" s="16"/>
      <c r="Z42" s="16"/>
      <c r="AA42" s="24"/>
    </row>
    <row r="43" spans="2:27" x14ac:dyDescent="0.25">
      <c r="B43" s="22"/>
      <c r="C43" s="16"/>
      <c r="D43" s="16"/>
      <c r="E43" s="16"/>
      <c r="F43" s="16"/>
      <c r="G43" s="16"/>
      <c r="H43" s="16"/>
      <c r="I43" s="16">
        <f t="shared" si="0"/>
        <v>26</v>
      </c>
      <c r="J43" s="7">
        <f t="shared" si="2"/>
        <v>-26</v>
      </c>
      <c r="K43" s="30">
        <f>IFERROR(AVERAGEIFS($E$18:$E$28,$D$18:$D$28,"&gt;"&amp;(J43-$E$12),$D$18:$D$28,"&lt;="&amp;(J43+$E$12)),AVERAGE($E$18:$E$28))</f>
        <v>0.105</v>
      </c>
      <c r="L43" s="16"/>
      <c r="M43" s="16"/>
      <c r="N43" s="16"/>
      <c r="O43" s="16"/>
      <c r="P43" s="16"/>
      <c r="Q43" s="16"/>
      <c r="R43" s="16"/>
      <c r="S43" s="31" t="s">
        <v>21</v>
      </c>
      <c r="T43" s="32">
        <f>MAX(G18:G28)</f>
        <v>2.4999999999999981E-2</v>
      </c>
      <c r="U43" s="16"/>
      <c r="V43" s="16" t="s">
        <v>24</v>
      </c>
      <c r="W43" s="16"/>
      <c r="X43" s="16"/>
      <c r="Y43" s="16"/>
      <c r="Z43" s="16"/>
      <c r="AA43" s="24"/>
    </row>
    <row r="44" spans="2:27" x14ac:dyDescent="0.25">
      <c r="B44" s="22"/>
      <c r="C44" s="16"/>
      <c r="D44" s="16"/>
      <c r="E44" s="16"/>
      <c r="F44" s="16"/>
      <c r="G44" s="16"/>
      <c r="H44" s="16"/>
      <c r="I44" s="16">
        <f t="shared" si="0"/>
        <v>27</v>
      </c>
      <c r="J44" s="7">
        <f t="shared" si="2"/>
        <v>-27</v>
      </c>
      <c r="K44" s="30">
        <f>IFERROR(AVERAGEIFS($E$18:$E$28,$D$18:$D$28,"&gt;"&amp;(J44-$E$12),$D$18:$D$28,"&lt;="&amp;(J44+$E$12)),AVERAGE($E$18:$E$28))</f>
        <v>0.105</v>
      </c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24"/>
    </row>
    <row r="45" spans="2:27" ht="15.75" thickBot="1" x14ac:dyDescent="0.3">
      <c r="B45" s="22"/>
      <c r="C45" s="16"/>
      <c r="D45" s="16"/>
      <c r="E45" s="16"/>
      <c r="F45" s="16"/>
      <c r="G45" s="16"/>
      <c r="H45" s="16"/>
      <c r="I45" s="16">
        <f t="shared" si="0"/>
        <v>28</v>
      </c>
      <c r="J45" s="7">
        <f t="shared" si="2"/>
        <v>-28</v>
      </c>
      <c r="K45" s="30">
        <f>IFERROR(AVERAGEIFS($E$18:$E$28,$D$18:$D$28,"&gt;"&amp;(J45-$E$12),$D$18:$D$28,"&lt;="&amp;(J45+$E$12)),AVERAGE($E$18:$E$28))</f>
        <v>0.105</v>
      </c>
      <c r="L45" s="16"/>
      <c r="M45" s="16"/>
      <c r="N45" s="16"/>
      <c r="O45" s="16"/>
      <c r="P45" s="16"/>
      <c r="Q45" s="16"/>
      <c r="R45" s="16"/>
      <c r="S45" s="5"/>
      <c r="T45" s="16"/>
      <c r="U45" s="16"/>
      <c r="V45" s="16"/>
      <c r="W45" s="16"/>
      <c r="X45" s="16"/>
      <c r="Y45" s="16"/>
      <c r="Z45" s="16"/>
      <c r="AA45" s="24"/>
    </row>
    <row r="46" spans="2:27" ht="15.75" thickBot="1" x14ac:dyDescent="0.3">
      <c r="B46" s="22"/>
      <c r="C46" s="16"/>
      <c r="D46" s="16"/>
      <c r="E46" s="16"/>
      <c r="F46" s="16"/>
      <c r="G46" s="16"/>
      <c r="H46" s="16"/>
      <c r="I46" s="16">
        <f t="shared" si="0"/>
        <v>29</v>
      </c>
      <c r="J46" s="7">
        <f t="shared" si="2"/>
        <v>-29</v>
      </c>
      <c r="K46" s="30">
        <f>IFERROR(AVERAGEIFS($E$18:$E$28,$D$18:$D$28,"&gt;"&amp;(J46-$E$12),$D$18:$D$28,"&lt;="&amp;(J46+$E$12)),AVERAGE($E$18:$E$28))</f>
        <v>0.105</v>
      </c>
      <c r="L46" s="16"/>
      <c r="M46" s="16"/>
      <c r="N46" s="16"/>
      <c r="O46" s="16"/>
      <c r="P46" s="16"/>
      <c r="Q46" s="16"/>
      <c r="R46" s="16"/>
      <c r="S46" s="15" t="s">
        <v>33</v>
      </c>
      <c r="T46" s="3"/>
      <c r="U46" s="3"/>
      <c r="V46" s="3"/>
      <c r="W46" s="3"/>
      <c r="X46" s="3"/>
      <c r="Y46" s="3"/>
      <c r="Z46" s="4"/>
      <c r="AA46" s="24"/>
    </row>
    <row r="47" spans="2:27" x14ac:dyDescent="0.25">
      <c r="B47" s="22"/>
      <c r="C47" s="16"/>
      <c r="D47" s="16"/>
      <c r="E47" s="16"/>
      <c r="F47" s="16"/>
      <c r="G47" s="16"/>
      <c r="H47" s="16"/>
      <c r="I47" s="16">
        <f t="shared" si="0"/>
        <v>30</v>
      </c>
      <c r="J47" s="7">
        <f t="shared" si="2"/>
        <v>-30</v>
      </c>
      <c r="K47" s="30">
        <f>IFERROR(AVERAGEIFS($E$18:$E$28,$D$18:$D$28,"&gt;"&amp;(J47-$E$12),$D$18:$D$28,"&lt;="&amp;(J47+$E$12)),AVERAGE($E$18:$E$28))</f>
        <v>0.105</v>
      </c>
      <c r="L47" s="16"/>
      <c r="M47" s="16"/>
      <c r="N47" s="16"/>
      <c r="O47" s="16"/>
      <c r="P47" s="16"/>
      <c r="Q47" s="16"/>
      <c r="R47" s="16"/>
      <c r="S47" s="5"/>
      <c r="T47" s="16"/>
      <c r="U47" s="16"/>
      <c r="V47" s="16"/>
      <c r="W47" s="16"/>
      <c r="X47" s="16"/>
      <c r="Y47" s="16"/>
      <c r="Z47" s="16"/>
      <c r="AA47" s="24"/>
    </row>
    <row r="48" spans="2:27" x14ac:dyDescent="0.25">
      <c r="B48" s="22"/>
      <c r="C48" s="16"/>
      <c r="D48" s="16"/>
      <c r="E48" s="16"/>
      <c r="F48" s="16"/>
      <c r="G48" s="16"/>
      <c r="H48" s="16"/>
      <c r="I48" s="16">
        <f t="shared" si="0"/>
        <v>31</v>
      </c>
      <c r="J48" s="7">
        <f t="shared" si="2"/>
        <v>-31</v>
      </c>
      <c r="K48" s="30">
        <f>IFERROR(AVERAGEIFS($E$18:$E$28,$D$18:$D$28,"&gt;"&amp;(J48-$E$12),$D$18:$D$28,"&lt;="&amp;(J48+$E$12)),AVERAGE($E$18:$E$28))</f>
        <v>0.10200000000000001</v>
      </c>
      <c r="L48" s="16"/>
      <c r="M48" s="16"/>
      <c r="N48" s="16"/>
      <c r="O48" s="16"/>
      <c r="P48" s="16"/>
      <c r="Q48" s="16"/>
      <c r="R48" s="16"/>
      <c r="S48" s="16" t="s">
        <v>29</v>
      </c>
      <c r="T48" s="16"/>
      <c r="U48" s="16"/>
      <c r="V48" s="16"/>
      <c r="W48" s="16"/>
      <c r="X48" s="16"/>
      <c r="Y48" s="16"/>
      <c r="Z48" s="16"/>
      <c r="AA48" s="24"/>
    </row>
    <row r="49" spans="2:27" x14ac:dyDescent="0.25">
      <c r="B49" s="22"/>
      <c r="C49" s="16"/>
      <c r="D49" s="16"/>
      <c r="E49" s="16"/>
      <c r="F49" s="16"/>
      <c r="G49" s="16"/>
      <c r="H49" s="16"/>
      <c r="I49" s="16">
        <f t="shared" si="0"/>
        <v>32</v>
      </c>
      <c r="J49" s="7">
        <f t="shared" si="2"/>
        <v>-32</v>
      </c>
      <c r="K49" s="30">
        <f>IFERROR(AVERAGEIFS($E$18:$E$28,$D$18:$D$28,"&gt;"&amp;(J49-$E$12),$D$18:$D$28,"&lt;="&amp;(J49+$E$12)),AVERAGE($E$18:$E$28))</f>
        <v>9.2500000000000013E-2</v>
      </c>
      <c r="L49" s="16"/>
      <c r="M49" s="16"/>
      <c r="N49" s="16"/>
      <c r="O49" s="16"/>
      <c r="P49" s="16"/>
      <c r="Q49" s="16"/>
      <c r="R49" s="16"/>
      <c r="S49" s="16" t="s">
        <v>30</v>
      </c>
      <c r="T49" s="16"/>
      <c r="U49" s="16"/>
      <c r="V49" s="16"/>
      <c r="W49" s="16"/>
      <c r="X49" s="16"/>
      <c r="Y49" s="16"/>
      <c r="Z49" s="16"/>
      <c r="AA49" s="24"/>
    </row>
    <row r="50" spans="2:27" x14ac:dyDescent="0.25">
      <c r="B50" s="22"/>
      <c r="C50" s="16"/>
      <c r="D50" s="16"/>
      <c r="E50" s="16"/>
      <c r="F50" s="16"/>
      <c r="G50" s="16"/>
      <c r="H50" s="16"/>
      <c r="I50" s="16">
        <f t="shared" si="0"/>
        <v>33</v>
      </c>
      <c r="J50" s="7">
        <f t="shared" si="2"/>
        <v>-33</v>
      </c>
      <c r="K50" s="30">
        <f>IFERROR(AVERAGEIFS($E$18:$E$28,$D$18:$D$28,"&gt;"&amp;(J50-$E$12),$D$18:$D$28,"&lt;="&amp;(J50+$E$12)),AVERAGE($E$18:$E$28))</f>
        <v>9.2500000000000013E-2</v>
      </c>
      <c r="L50" s="16"/>
      <c r="M50" s="16"/>
      <c r="N50" s="16"/>
      <c r="O50" s="16"/>
      <c r="P50" s="16"/>
      <c r="Q50" s="16"/>
      <c r="R50" s="16"/>
      <c r="S50" s="16" t="s">
        <v>31</v>
      </c>
      <c r="T50" s="16"/>
      <c r="U50" s="16"/>
      <c r="V50" s="16"/>
      <c r="W50" s="16"/>
      <c r="X50" s="16"/>
      <c r="Y50" s="16"/>
      <c r="Z50" s="16"/>
      <c r="AA50" s="24"/>
    </row>
    <row r="51" spans="2:27" x14ac:dyDescent="0.25">
      <c r="B51" s="22"/>
      <c r="C51" s="16"/>
      <c r="D51" s="16"/>
      <c r="E51" s="16"/>
      <c r="F51" s="16"/>
      <c r="G51" s="16"/>
      <c r="H51" s="16"/>
      <c r="I51" s="16">
        <f t="shared" si="0"/>
        <v>34</v>
      </c>
      <c r="J51" s="7">
        <f t="shared" ref="J51:J52" si="3">J50-1</f>
        <v>-34</v>
      </c>
      <c r="K51" s="30">
        <f>IFERROR(AVERAGEIFS($E$18:$E$28,$D$18:$D$28,"&gt;"&amp;(J51-$E$12),$D$18:$D$28,"&lt;="&amp;(J51+$E$12)),AVERAGE($E$18:$E$28))</f>
        <v>9.2500000000000013E-2</v>
      </c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24"/>
    </row>
    <row r="52" spans="2:27" x14ac:dyDescent="0.25">
      <c r="B52" s="22"/>
      <c r="C52" s="16"/>
      <c r="D52" s="16"/>
      <c r="E52" s="16"/>
      <c r="F52" s="16"/>
      <c r="G52" s="16"/>
      <c r="H52" s="16"/>
      <c r="I52" s="16">
        <f t="shared" si="0"/>
        <v>35</v>
      </c>
      <c r="J52" s="7">
        <f t="shared" si="3"/>
        <v>-35</v>
      </c>
      <c r="K52" s="30">
        <f>IFERROR(AVERAGEIFS($E$18:$E$28,$D$18:$D$28,"&gt;"&amp;(J52-$E$12),$D$18:$D$28,"&lt;="&amp;(J52+$E$12)),AVERAGE($E$18:$E$28))</f>
        <v>0.08</v>
      </c>
      <c r="L52" s="16"/>
      <c r="M52" s="16"/>
      <c r="N52" s="16"/>
      <c r="O52" s="16"/>
      <c r="P52" s="16"/>
      <c r="Q52" s="16"/>
      <c r="R52" s="16"/>
      <c r="S52" s="16" t="s">
        <v>40</v>
      </c>
      <c r="T52" s="16"/>
      <c r="U52" s="16"/>
      <c r="V52" s="16"/>
      <c r="W52" s="16"/>
      <c r="X52" s="16"/>
      <c r="Y52" s="16"/>
      <c r="Z52" s="16"/>
      <c r="AA52" s="24"/>
    </row>
    <row r="53" spans="2:27" x14ac:dyDescent="0.25">
      <c r="B53" s="22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24"/>
    </row>
    <row r="54" spans="2:27" x14ac:dyDescent="0.25">
      <c r="B54" s="22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t="s">
        <v>41</v>
      </c>
      <c r="Y54" s="16"/>
      <c r="Z54" s="36" t="s">
        <v>32</v>
      </c>
      <c r="AA54" s="24"/>
    </row>
    <row r="55" spans="2:27" x14ac:dyDescent="0.25">
      <c r="B55" s="22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24"/>
    </row>
    <row r="56" spans="2:27" ht="15.75" thickBot="1" x14ac:dyDescent="0.3"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5"/>
    </row>
    <row r="57" spans="2:27" x14ac:dyDescent="0.25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2:27" x14ac:dyDescent="0.2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2:27" x14ac:dyDescent="0.25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2:27" x14ac:dyDescent="0.25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2:27" x14ac:dyDescent="0.25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2:27" x14ac:dyDescent="0.2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2:27" x14ac:dyDescent="0.25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2:27" x14ac:dyDescent="0.25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2:27" x14ac:dyDescent="0.25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2:27" x14ac:dyDescent="0.25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2:27" x14ac:dyDescent="0.25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2:27" x14ac:dyDescent="0.25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2:27" x14ac:dyDescent="0.25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2:27" x14ac:dyDescent="0.25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2:27" x14ac:dyDescent="0.25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2:27" x14ac:dyDescent="0.25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2:27" x14ac:dyDescent="0.25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2:27" x14ac:dyDescent="0.25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2:27" x14ac:dyDescent="0.25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2:27" x14ac:dyDescent="0.25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2:27" x14ac:dyDescent="0.25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2:27" x14ac:dyDescent="0.25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2:27" x14ac:dyDescent="0.25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2:27" x14ac:dyDescent="0.25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2:27" x14ac:dyDescent="0.25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2:27" x14ac:dyDescent="0.25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2:27" x14ac:dyDescent="0.25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2:27" x14ac:dyDescent="0.25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2:27" x14ac:dyDescent="0.25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2:27" x14ac:dyDescent="0.25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2:27" x14ac:dyDescent="0.25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2:27" x14ac:dyDescent="0.25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2:27" x14ac:dyDescent="0.25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2:27" x14ac:dyDescent="0.25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2:27" x14ac:dyDescent="0.25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2:27" x14ac:dyDescent="0.25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2:27" x14ac:dyDescent="0.25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2:27" x14ac:dyDescent="0.25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2:27" x14ac:dyDescent="0.25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2:27" x14ac:dyDescent="0.25"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</sheetData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2019-02-28T23:29:34Z</dcterms:modified>
</cp:coreProperties>
</file>