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1570" windowHeight="7965"/>
  </bookViews>
  <sheets>
    <sheet name="Sheet1" sheetId="1" r:id="rId1"/>
  </sheets>
  <definedNames>
    <definedName name="Expectation">Sheet1!$AN$166:$CW$167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64" i="1" l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K88" i="1" l="1"/>
  <c r="K87" i="1"/>
  <c r="K91" i="1"/>
  <c r="K90" i="1"/>
  <c r="DF13" i="1"/>
  <c r="DF14" i="1" s="1"/>
  <c r="DE13" i="1"/>
  <c r="DG13" i="1" s="1"/>
  <c r="AN167" i="1"/>
  <c r="T13" i="1"/>
  <c r="AM14" i="1"/>
  <c r="AO13" i="1"/>
  <c r="AO167" i="1" s="1"/>
  <c r="S14" i="1"/>
  <c r="S15" i="1" s="1"/>
  <c r="T15" i="1" s="1"/>
  <c r="D13" i="1"/>
  <c r="C14" i="1"/>
  <c r="C15" i="1" s="1"/>
  <c r="AM16" i="1" s="1"/>
  <c r="T14" i="1" l="1"/>
  <c r="AM15" i="1"/>
  <c r="AP13" i="1"/>
  <c r="AP167" i="1" s="1"/>
  <c r="S16" i="1"/>
  <c r="T16" i="1" s="1"/>
  <c r="C16" i="1"/>
  <c r="AM17" i="1" s="1"/>
  <c r="D15" i="1"/>
  <c r="D14" i="1"/>
  <c r="AQ13" i="1" l="1"/>
  <c r="AQ167" i="1" s="1"/>
  <c r="S17" i="1"/>
  <c r="T17" i="1" s="1"/>
  <c r="C17" i="1"/>
  <c r="AM18" i="1" s="1"/>
  <c r="D16" i="1"/>
  <c r="AR13" i="1" l="1"/>
  <c r="AR167" i="1" s="1"/>
  <c r="S18" i="1"/>
  <c r="T18" i="1" s="1"/>
  <c r="C18" i="1"/>
  <c r="AM19" i="1" s="1"/>
  <c r="D17" i="1"/>
  <c r="AS13" i="1" l="1"/>
  <c r="AS167" i="1" s="1"/>
  <c r="S19" i="1"/>
  <c r="T19" i="1" s="1"/>
  <c r="C19" i="1"/>
  <c r="AM20" i="1" s="1"/>
  <c r="D18" i="1"/>
  <c r="AT13" i="1" l="1"/>
  <c r="AT167" i="1" s="1"/>
  <c r="S20" i="1"/>
  <c r="T20" i="1" s="1"/>
  <c r="C20" i="1"/>
  <c r="AM21" i="1" s="1"/>
  <c r="D19" i="1"/>
  <c r="AU13" i="1" l="1"/>
  <c r="AU167" i="1" s="1"/>
  <c r="S21" i="1"/>
  <c r="T21" i="1" s="1"/>
  <c r="C21" i="1"/>
  <c r="AM22" i="1" s="1"/>
  <c r="D20" i="1"/>
  <c r="AV13" i="1" l="1"/>
  <c r="S22" i="1"/>
  <c r="T22" i="1" s="1"/>
  <c r="C22" i="1"/>
  <c r="AM23" i="1" s="1"/>
  <c r="D21" i="1"/>
  <c r="AV167" i="1" l="1"/>
  <c r="AW13" i="1"/>
  <c r="S23" i="1"/>
  <c r="T23" i="1" s="1"/>
  <c r="C23" i="1"/>
  <c r="AM24" i="1" s="1"/>
  <c r="D22" i="1"/>
  <c r="AW167" i="1" l="1"/>
  <c r="AX13" i="1"/>
  <c r="AX167" i="1" s="1"/>
  <c r="S24" i="1"/>
  <c r="T24" i="1" s="1"/>
  <c r="C24" i="1"/>
  <c r="AM25" i="1" s="1"/>
  <c r="D23" i="1"/>
  <c r="AY13" i="1" l="1"/>
  <c r="AY167" i="1" s="1"/>
  <c r="S25" i="1"/>
  <c r="T25" i="1" s="1"/>
  <c r="C25" i="1"/>
  <c r="AM26" i="1" s="1"/>
  <c r="D24" i="1"/>
  <c r="AZ13" i="1" l="1"/>
  <c r="S26" i="1"/>
  <c r="T26" i="1" s="1"/>
  <c r="C26" i="1"/>
  <c r="AM27" i="1" s="1"/>
  <c r="D25" i="1"/>
  <c r="AZ167" i="1" l="1"/>
  <c r="BA13" i="1"/>
  <c r="BA167" i="1" s="1"/>
  <c r="S27" i="1"/>
  <c r="T27" i="1" s="1"/>
  <c r="C27" i="1"/>
  <c r="AM28" i="1" s="1"/>
  <c r="D26" i="1"/>
  <c r="BB13" i="1" l="1"/>
  <c r="BB167" i="1" s="1"/>
  <c r="S28" i="1"/>
  <c r="T28" i="1" s="1"/>
  <c r="C28" i="1"/>
  <c r="AM29" i="1" s="1"/>
  <c r="D27" i="1"/>
  <c r="BC13" i="1" l="1"/>
  <c r="BC167" i="1" s="1"/>
  <c r="S29" i="1"/>
  <c r="T29" i="1" s="1"/>
  <c r="C29" i="1"/>
  <c r="AM30" i="1" s="1"/>
  <c r="D28" i="1"/>
  <c r="BD13" i="1" l="1"/>
  <c r="BD167" i="1" s="1"/>
  <c r="S30" i="1"/>
  <c r="T30" i="1" s="1"/>
  <c r="C30" i="1"/>
  <c r="AM31" i="1" s="1"/>
  <c r="D29" i="1"/>
  <c r="BE13" i="1" l="1"/>
  <c r="S31" i="1"/>
  <c r="T31" i="1" s="1"/>
  <c r="C31" i="1"/>
  <c r="AM32" i="1" s="1"/>
  <c r="D30" i="1"/>
  <c r="BE167" i="1" l="1"/>
  <c r="BF13" i="1"/>
  <c r="BF167" i="1" s="1"/>
  <c r="S32" i="1"/>
  <c r="T32" i="1" s="1"/>
  <c r="C32" i="1"/>
  <c r="AM33" i="1" s="1"/>
  <c r="D31" i="1"/>
  <c r="BG13" i="1" l="1"/>
  <c r="S33" i="1"/>
  <c r="T33" i="1" s="1"/>
  <c r="C33" i="1"/>
  <c r="AM34" i="1" s="1"/>
  <c r="D32" i="1"/>
  <c r="BG167" i="1" l="1"/>
  <c r="BH13" i="1"/>
  <c r="BH167" i="1" s="1"/>
  <c r="S34" i="1"/>
  <c r="T34" i="1" s="1"/>
  <c r="C34" i="1"/>
  <c r="AM35" i="1" s="1"/>
  <c r="D33" i="1"/>
  <c r="BI13" i="1" l="1"/>
  <c r="BI167" i="1" s="1"/>
  <c r="S35" i="1"/>
  <c r="T35" i="1" s="1"/>
  <c r="C35" i="1"/>
  <c r="AM36" i="1" s="1"/>
  <c r="D34" i="1"/>
  <c r="BJ13" i="1" l="1"/>
  <c r="BJ167" i="1" s="1"/>
  <c r="S36" i="1"/>
  <c r="T36" i="1" s="1"/>
  <c r="C36" i="1"/>
  <c r="AM37" i="1" s="1"/>
  <c r="D35" i="1"/>
  <c r="BK13" i="1" l="1"/>
  <c r="BK167" i="1" s="1"/>
  <c r="S37" i="1"/>
  <c r="T37" i="1" s="1"/>
  <c r="C37" i="1"/>
  <c r="AM38" i="1" s="1"/>
  <c r="D36" i="1"/>
  <c r="BL13" i="1" l="1"/>
  <c r="S38" i="1"/>
  <c r="T38" i="1" s="1"/>
  <c r="C38" i="1"/>
  <c r="AM39" i="1" s="1"/>
  <c r="D37" i="1"/>
  <c r="BL167" i="1" l="1"/>
  <c r="BM13" i="1"/>
  <c r="BM167" i="1" s="1"/>
  <c r="S39" i="1"/>
  <c r="T39" i="1" s="1"/>
  <c r="C39" i="1"/>
  <c r="AM40" i="1" s="1"/>
  <c r="D38" i="1"/>
  <c r="BN13" i="1" l="1"/>
  <c r="S40" i="1"/>
  <c r="T40" i="1" s="1"/>
  <c r="C40" i="1"/>
  <c r="AM41" i="1" s="1"/>
  <c r="D39" i="1"/>
  <c r="BN167" i="1" l="1"/>
  <c r="BO13" i="1"/>
  <c r="BO167" i="1" s="1"/>
  <c r="S41" i="1"/>
  <c r="T41" i="1" s="1"/>
  <c r="C41" i="1"/>
  <c r="AM42" i="1" s="1"/>
  <c r="D40" i="1"/>
  <c r="BP13" i="1" l="1"/>
  <c r="BP167" i="1" s="1"/>
  <c r="S42" i="1"/>
  <c r="T42" i="1" s="1"/>
  <c r="C42" i="1"/>
  <c r="AM43" i="1" s="1"/>
  <c r="D41" i="1"/>
  <c r="BQ13" i="1" l="1"/>
  <c r="BQ167" i="1" s="1"/>
  <c r="S43" i="1"/>
  <c r="T43" i="1" s="1"/>
  <c r="C43" i="1"/>
  <c r="AM44" i="1" s="1"/>
  <c r="D42" i="1"/>
  <c r="BR13" i="1" l="1"/>
  <c r="BR167" i="1" s="1"/>
  <c r="S44" i="1"/>
  <c r="T44" i="1" s="1"/>
  <c r="C44" i="1"/>
  <c r="AM45" i="1" s="1"/>
  <c r="D43" i="1"/>
  <c r="BS13" i="1" l="1"/>
  <c r="BS167" i="1" s="1"/>
  <c r="S45" i="1"/>
  <c r="T45" i="1" s="1"/>
  <c r="C45" i="1"/>
  <c r="AM46" i="1" s="1"/>
  <c r="D44" i="1"/>
  <c r="BT13" i="1" l="1"/>
  <c r="S46" i="1"/>
  <c r="T46" i="1" s="1"/>
  <c r="C46" i="1"/>
  <c r="AM47" i="1" s="1"/>
  <c r="D45" i="1"/>
  <c r="BT167" i="1" l="1"/>
  <c r="BU13" i="1"/>
  <c r="BU167" i="1" s="1"/>
  <c r="S47" i="1"/>
  <c r="T47" i="1" s="1"/>
  <c r="C47" i="1"/>
  <c r="AM48" i="1" s="1"/>
  <c r="D46" i="1"/>
  <c r="BV13" i="1" l="1"/>
  <c r="BV167" i="1" s="1"/>
  <c r="S48" i="1"/>
  <c r="T48" i="1" s="1"/>
  <c r="C48" i="1"/>
  <c r="AM49" i="1" s="1"/>
  <c r="D47" i="1"/>
  <c r="BW13" i="1" l="1"/>
  <c r="S49" i="1"/>
  <c r="T49" i="1" s="1"/>
  <c r="C49" i="1"/>
  <c r="AM50" i="1" s="1"/>
  <c r="D48" i="1"/>
  <c r="BW167" i="1" l="1"/>
  <c r="BX13" i="1"/>
  <c r="BX167" i="1" s="1"/>
  <c r="S50" i="1"/>
  <c r="T50" i="1" s="1"/>
  <c r="C50" i="1"/>
  <c r="AM51" i="1" s="1"/>
  <c r="D49" i="1"/>
  <c r="BY13" i="1" l="1"/>
  <c r="BY167" i="1" s="1"/>
  <c r="S51" i="1"/>
  <c r="T51" i="1" s="1"/>
  <c r="C51" i="1"/>
  <c r="AM52" i="1" s="1"/>
  <c r="D50" i="1"/>
  <c r="BZ13" i="1" l="1"/>
  <c r="BZ167" i="1" s="1"/>
  <c r="S52" i="1"/>
  <c r="T52" i="1" s="1"/>
  <c r="C52" i="1"/>
  <c r="AM53" i="1" s="1"/>
  <c r="D51" i="1"/>
  <c r="CA13" i="1" l="1"/>
  <c r="CA167" i="1" s="1"/>
  <c r="S53" i="1"/>
  <c r="T53" i="1" s="1"/>
  <c r="C53" i="1"/>
  <c r="AM54" i="1" s="1"/>
  <c r="D52" i="1"/>
  <c r="CB13" i="1" l="1"/>
  <c r="CB167" i="1" s="1"/>
  <c r="S54" i="1"/>
  <c r="T54" i="1" s="1"/>
  <c r="C54" i="1"/>
  <c r="AM55" i="1" s="1"/>
  <c r="D53" i="1"/>
  <c r="CC13" i="1" l="1"/>
  <c r="CC167" i="1" s="1"/>
  <c r="S55" i="1"/>
  <c r="T55" i="1" s="1"/>
  <c r="C55" i="1"/>
  <c r="AM56" i="1" s="1"/>
  <c r="D54" i="1"/>
  <c r="CD13" i="1" l="1"/>
  <c r="CD167" i="1" s="1"/>
  <c r="S56" i="1"/>
  <c r="T56" i="1" s="1"/>
  <c r="C56" i="1"/>
  <c r="AM57" i="1" s="1"/>
  <c r="D55" i="1"/>
  <c r="CE13" i="1" l="1"/>
  <c r="CE167" i="1" s="1"/>
  <c r="S57" i="1"/>
  <c r="T57" i="1" s="1"/>
  <c r="C57" i="1"/>
  <c r="AM58" i="1" s="1"/>
  <c r="D56" i="1"/>
  <c r="CF13" i="1" l="1"/>
  <c r="CF167" i="1" s="1"/>
  <c r="S58" i="1"/>
  <c r="T58" i="1" s="1"/>
  <c r="C58" i="1"/>
  <c r="AM59" i="1" s="1"/>
  <c r="D57" i="1"/>
  <c r="CG13" i="1" l="1"/>
  <c r="CG167" i="1" s="1"/>
  <c r="S59" i="1"/>
  <c r="T59" i="1" s="1"/>
  <c r="C59" i="1"/>
  <c r="AM60" i="1" s="1"/>
  <c r="D58" i="1"/>
  <c r="CH13" i="1" l="1"/>
  <c r="CH167" i="1" s="1"/>
  <c r="S60" i="1"/>
  <c r="T60" i="1" s="1"/>
  <c r="C60" i="1"/>
  <c r="AM61" i="1" s="1"/>
  <c r="D59" i="1"/>
  <c r="CI13" i="1" l="1"/>
  <c r="CI167" i="1" s="1"/>
  <c r="S61" i="1"/>
  <c r="T61" i="1" s="1"/>
  <c r="C61" i="1"/>
  <c r="AM62" i="1" s="1"/>
  <c r="D60" i="1"/>
  <c r="CJ13" i="1" l="1"/>
  <c r="CJ167" i="1" s="1"/>
  <c r="S62" i="1"/>
  <c r="T62" i="1" s="1"/>
  <c r="C62" i="1"/>
  <c r="AM63" i="1" s="1"/>
  <c r="D61" i="1"/>
  <c r="CK13" i="1" l="1"/>
  <c r="CK167" i="1" s="1"/>
  <c r="S63" i="1"/>
  <c r="T63" i="1" s="1"/>
  <c r="C63" i="1"/>
  <c r="AM64" i="1" s="1"/>
  <c r="D62" i="1"/>
  <c r="CL13" i="1" l="1"/>
  <c r="CL167" i="1" s="1"/>
  <c r="S64" i="1"/>
  <c r="T64" i="1" s="1"/>
  <c r="C64" i="1"/>
  <c r="AM65" i="1" s="1"/>
  <c r="D63" i="1"/>
  <c r="CM13" i="1" l="1"/>
  <c r="S65" i="1"/>
  <c r="T65" i="1" s="1"/>
  <c r="C65" i="1"/>
  <c r="AM66" i="1" s="1"/>
  <c r="D64" i="1"/>
  <c r="CM167" i="1" l="1"/>
  <c r="CN13" i="1"/>
  <c r="CN167" i="1" s="1"/>
  <c r="S66" i="1"/>
  <c r="T66" i="1" s="1"/>
  <c r="C66" i="1"/>
  <c r="AM67" i="1" s="1"/>
  <c r="D65" i="1"/>
  <c r="CO13" i="1" l="1"/>
  <c r="CO167" i="1" s="1"/>
  <c r="S67" i="1"/>
  <c r="T67" i="1" s="1"/>
  <c r="C67" i="1"/>
  <c r="AM68" i="1" s="1"/>
  <c r="D66" i="1"/>
  <c r="CP13" i="1" l="1"/>
  <c r="CP167" i="1" s="1"/>
  <c r="S68" i="1"/>
  <c r="T68" i="1" s="1"/>
  <c r="C68" i="1"/>
  <c r="AM69" i="1" s="1"/>
  <c r="D67" i="1"/>
  <c r="CQ13" i="1" l="1"/>
  <c r="CQ167" i="1" s="1"/>
  <c r="S69" i="1"/>
  <c r="T69" i="1" s="1"/>
  <c r="C69" i="1"/>
  <c r="AM70" i="1" s="1"/>
  <c r="D68" i="1"/>
  <c r="CR13" i="1" l="1"/>
  <c r="CR167" i="1" s="1"/>
  <c r="S70" i="1"/>
  <c r="T70" i="1" s="1"/>
  <c r="C70" i="1"/>
  <c r="AM71" i="1" s="1"/>
  <c r="D69" i="1"/>
  <c r="CS13" i="1" l="1"/>
  <c r="CS167" i="1" s="1"/>
  <c r="S71" i="1"/>
  <c r="T71" i="1" s="1"/>
  <c r="C71" i="1"/>
  <c r="AM72" i="1" s="1"/>
  <c r="D70" i="1"/>
  <c r="CT13" i="1" l="1"/>
  <c r="CT167" i="1" s="1"/>
  <c r="S72" i="1"/>
  <c r="T72" i="1" s="1"/>
  <c r="C72" i="1"/>
  <c r="AM73" i="1" s="1"/>
  <c r="D71" i="1"/>
  <c r="CU13" i="1" l="1"/>
  <c r="CU167" i="1" s="1"/>
  <c r="S73" i="1"/>
  <c r="T73" i="1" s="1"/>
  <c r="C73" i="1"/>
  <c r="AM74" i="1" s="1"/>
  <c r="D72" i="1"/>
  <c r="CV13" i="1" l="1"/>
  <c r="CV167" i="1" s="1"/>
  <c r="C74" i="1"/>
  <c r="D73" i="1"/>
  <c r="CW13" i="1" l="1"/>
  <c r="CW167" i="1" s="1"/>
  <c r="AM75" i="1"/>
  <c r="C75" i="1"/>
  <c r="D74" i="1"/>
  <c r="AM76" i="1" l="1"/>
  <c r="C76" i="1"/>
  <c r="D75" i="1"/>
  <c r="AM77" i="1" l="1"/>
  <c r="C77" i="1"/>
  <c r="D76" i="1"/>
  <c r="AM78" i="1" l="1"/>
  <c r="C78" i="1"/>
  <c r="D77" i="1"/>
  <c r="AM79" i="1" l="1"/>
  <c r="C79" i="1"/>
  <c r="D78" i="1"/>
  <c r="AM80" i="1" l="1"/>
  <c r="C80" i="1"/>
  <c r="D79" i="1"/>
  <c r="AM81" i="1" l="1"/>
  <c r="C81" i="1"/>
  <c r="D80" i="1"/>
  <c r="AM82" i="1" l="1"/>
  <c r="C82" i="1"/>
  <c r="D81" i="1"/>
  <c r="AM83" i="1" l="1"/>
  <c r="C83" i="1"/>
  <c r="D82" i="1"/>
  <c r="AM84" i="1" l="1"/>
  <c r="C84" i="1"/>
  <c r="D83" i="1"/>
  <c r="AM85" i="1" l="1"/>
  <c r="C85" i="1"/>
  <c r="D84" i="1"/>
  <c r="AM86" i="1" l="1"/>
  <c r="C86" i="1"/>
  <c r="D85" i="1"/>
  <c r="AM87" i="1" l="1"/>
  <c r="C87" i="1"/>
  <c r="D86" i="1"/>
  <c r="AM88" i="1" l="1"/>
  <c r="C88" i="1"/>
  <c r="D87" i="1"/>
  <c r="AM89" i="1" l="1"/>
  <c r="C89" i="1"/>
  <c r="D88" i="1"/>
  <c r="AM90" i="1" l="1"/>
  <c r="C90" i="1"/>
  <c r="D89" i="1"/>
  <c r="AM91" i="1" l="1"/>
  <c r="C91" i="1"/>
  <c r="D90" i="1"/>
  <c r="AM92" i="1" l="1"/>
  <c r="C92" i="1"/>
  <c r="D91" i="1"/>
  <c r="AM93" i="1" l="1"/>
  <c r="C93" i="1"/>
  <c r="D92" i="1"/>
  <c r="AM94" i="1" l="1"/>
  <c r="C94" i="1"/>
  <c r="D93" i="1"/>
  <c r="AM95" i="1" l="1"/>
  <c r="C95" i="1"/>
  <c r="D94" i="1"/>
  <c r="AM96" i="1" l="1"/>
  <c r="C96" i="1"/>
  <c r="D95" i="1"/>
  <c r="AM97" i="1" l="1"/>
  <c r="C97" i="1"/>
  <c r="D96" i="1"/>
  <c r="AM98" i="1" l="1"/>
  <c r="C98" i="1"/>
  <c r="D97" i="1"/>
  <c r="AM99" i="1" l="1"/>
  <c r="C99" i="1"/>
  <c r="D98" i="1"/>
  <c r="AM100" i="1" l="1"/>
  <c r="C100" i="1"/>
  <c r="D99" i="1"/>
  <c r="AM101" i="1" l="1"/>
  <c r="C101" i="1"/>
  <c r="D100" i="1"/>
  <c r="AM102" i="1" l="1"/>
  <c r="C102" i="1"/>
  <c r="D101" i="1"/>
  <c r="AM103" i="1" l="1"/>
  <c r="C103" i="1"/>
  <c r="D102" i="1"/>
  <c r="AM104" i="1" l="1"/>
  <c r="C104" i="1"/>
  <c r="D103" i="1"/>
  <c r="AM105" i="1" l="1"/>
  <c r="C105" i="1"/>
  <c r="D104" i="1"/>
  <c r="AM106" i="1" l="1"/>
  <c r="C106" i="1"/>
  <c r="D105" i="1"/>
  <c r="AM107" i="1" l="1"/>
  <c r="C107" i="1"/>
  <c r="D106" i="1"/>
  <c r="AM108" i="1" l="1"/>
  <c r="C108" i="1"/>
  <c r="D107" i="1"/>
  <c r="AM109" i="1" l="1"/>
  <c r="C109" i="1"/>
  <c r="D108" i="1"/>
  <c r="AM110" i="1" l="1"/>
  <c r="C110" i="1"/>
  <c r="D109" i="1"/>
  <c r="AM111" i="1" l="1"/>
  <c r="C111" i="1"/>
  <c r="D110" i="1"/>
  <c r="AM112" i="1" l="1"/>
  <c r="C112" i="1"/>
  <c r="D111" i="1"/>
  <c r="AM113" i="1" l="1"/>
  <c r="C113" i="1"/>
  <c r="D112" i="1"/>
  <c r="AM114" i="1" l="1"/>
  <c r="C114" i="1"/>
  <c r="D113" i="1"/>
  <c r="AM115" i="1" l="1"/>
  <c r="C115" i="1"/>
  <c r="D114" i="1"/>
  <c r="AM116" i="1" l="1"/>
  <c r="C116" i="1"/>
  <c r="D115" i="1"/>
  <c r="AM117" i="1" l="1"/>
  <c r="C117" i="1"/>
  <c r="D116" i="1"/>
  <c r="AM118" i="1" l="1"/>
  <c r="C118" i="1"/>
  <c r="D117" i="1"/>
  <c r="AM119" i="1" l="1"/>
  <c r="C119" i="1"/>
  <c r="D118" i="1"/>
  <c r="AM120" i="1" l="1"/>
  <c r="C120" i="1"/>
  <c r="D119" i="1"/>
  <c r="AM121" i="1" l="1"/>
  <c r="C121" i="1"/>
  <c r="D120" i="1"/>
  <c r="AM122" i="1" l="1"/>
  <c r="C122" i="1"/>
  <c r="D121" i="1"/>
  <c r="AM123" i="1" l="1"/>
  <c r="C123" i="1"/>
  <c r="D122" i="1"/>
  <c r="AM124" i="1" l="1"/>
  <c r="C124" i="1"/>
  <c r="D123" i="1"/>
  <c r="AM125" i="1" l="1"/>
  <c r="C125" i="1"/>
  <c r="D124" i="1"/>
  <c r="AM126" i="1" l="1"/>
  <c r="C126" i="1"/>
  <c r="D125" i="1"/>
  <c r="AM127" i="1" l="1"/>
  <c r="C127" i="1"/>
  <c r="D126" i="1"/>
  <c r="AM128" i="1" l="1"/>
  <c r="C128" i="1"/>
  <c r="D127" i="1"/>
  <c r="AM129" i="1" l="1"/>
  <c r="C129" i="1"/>
  <c r="D128" i="1"/>
  <c r="AM130" i="1" l="1"/>
  <c r="C130" i="1"/>
  <c r="D129" i="1"/>
  <c r="AM131" i="1" l="1"/>
  <c r="C131" i="1"/>
  <c r="D130" i="1"/>
  <c r="AM132" i="1" l="1"/>
  <c r="C132" i="1"/>
  <c r="D131" i="1"/>
  <c r="AM133" i="1" l="1"/>
  <c r="C133" i="1"/>
  <c r="D132" i="1"/>
  <c r="AM134" i="1" l="1"/>
  <c r="C134" i="1"/>
  <c r="D133" i="1"/>
  <c r="AM135" i="1" l="1"/>
  <c r="C135" i="1"/>
  <c r="D134" i="1"/>
  <c r="AM136" i="1" l="1"/>
  <c r="C136" i="1"/>
  <c r="D135" i="1"/>
  <c r="AM137" i="1" l="1"/>
  <c r="C137" i="1"/>
  <c r="D136" i="1"/>
  <c r="AM138" i="1" l="1"/>
  <c r="C138" i="1"/>
  <c r="D137" i="1"/>
  <c r="AM139" i="1" l="1"/>
  <c r="C139" i="1"/>
  <c r="D138" i="1"/>
  <c r="AM140" i="1" l="1"/>
  <c r="D139" i="1"/>
  <c r="E136" i="1" s="1"/>
  <c r="C140" i="1"/>
  <c r="E27" i="1"/>
  <c r="E37" i="1"/>
  <c r="E45" i="1"/>
  <c r="E55" i="1"/>
  <c r="E59" i="1"/>
  <c r="E70" i="1"/>
  <c r="E77" i="1"/>
  <c r="E78" i="1"/>
  <c r="E84" i="1"/>
  <c r="E85" i="1"/>
  <c r="E91" i="1"/>
  <c r="E93" i="1"/>
  <c r="E99" i="1"/>
  <c r="E101" i="1"/>
  <c r="E108" i="1"/>
  <c r="E110" i="1"/>
  <c r="E116" i="1"/>
  <c r="E117" i="1"/>
  <c r="E124" i="1"/>
  <c r="E126" i="1"/>
  <c r="E53" i="1" l="1"/>
  <c r="E137" i="1"/>
  <c r="E123" i="1"/>
  <c r="E115" i="1"/>
  <c r="E107" i="1"/>
  <c r="E100" i="1"/>
  <c r="E90" i="1"/>
  <c r="E82" i="1"/>
  <c r="E75" i="1"/>
  <c r="E66" i="1"/>
  <c r="E58" i="1"/>
  <c r="E50" i="1"/>
  <c r="E44" i="1"/>
  <c r="E33" i="1"/>
  <c r="E26" i="1"/>
  <c r="E60" i="1"/>
  <c r="E130" i="1"/>
  <c r="E122" i="1"/>
  <c r="E114" i="1"/>
  <c r="E105" i="1"/>
  <c r="E98" i="1"/>
  <c r="E92" i="1"/>
  <c r="E83" i="1"/>
  <c r="E73" i="1"/>
  <c r="E67" i="1"/>
  <c r="E61" i="1"/>
  <c r="E52" i="1"/>
  <c r="E42" i="1"/>
  <c r="E35" i="1"/>
  <c r="E25" i="1"/>
  <c r="E129" i="1"/>
  <c r="E121" i="1"/>
  <c r="E112" i="1"/>
  <c r="E106" i="1"/>
  <c r="E96" i="1"/>
  <c r="E88" i="1"/>
  <c r="E81" i="1"/>
  <c r="E74" i="1"/>
  <c r="E65" i="1"/>
  <c r="E56" i="1"/>
  <c r="E48" i="1"/>
  <c r="E39" i="1"/>
  <c r="E34" i="1"/>
  <c r="E18" i="1"/>
  <c r="E68" i="1"/>
  <c r="E28" i="1"/>
  <c r="E119" i="1"/>
  <c r="E113" i="1"/>
  <c r="E102" i="1"/>
  <c r="E97" i="1"/>
  <c r="E89" i="1"/>
  <c r="E79" i="1"/>
  <c r="E72" i="1"/>
  <c r="E62" i="1"/>
  <c r="E57" i="1"/>
  <c r="E47" i="1"/>
  <c r="E41" i="1"/>
  <c r="E30" i="1"/>
  <c r="E21" i="1"/>
  <c r="E43" i="1"/>
  <c r="E128" i="1"/>
  <c r="E127" i="1"/>
  <c r="E118" i="1"/>
  <c r="E111" i="1"/>
  <c r="E103" i="1"/>
  <c r="E94" i="1"/>
  <c r="E87" i="1"/>
  <c r="E80" i="1"/>
  <c r="E71" i="1"/>
  <c r="E64" i="1"/>
  <c r="E54" i="1"/>
  <c r="E49" i="1"/>
  <c r="E40" i="1"/>
  <c r="E31" i="1"/>
  <c r="E17" i="1"/>
  <c r="E38" i="1"/>
  <c r="E125" i="1"/>
  <c r="E120" i="1"/>
  <c r="E109" i="1"/>
  <c r="E104" i="1"/>
  <c r="E95" i="1"/>
  <c r="E86" i="1"/>
  <c r="E76" i="1"/>
  <c r="E69" i="1"/>
  <c r="E63" i="1"/>
  <c r="E51" i="1"/>
  <c r="E46" i="1"/>
  <c r="E36" i="1"/>
  <c r="E32" i="1"/>
  <c r="E19" i="1"/>
  <c r="E29" i="1"/>
  <c r="E20" i="1"/>
  <c r="E22" i="1"/>
  <c r="E24" i="1"/>
  <c r="E14" i="1"/>
  <c r="E23" i="1"/>
  <c r="E135" i="1"/>
  <c r="E13" i="1"/>
  <c r="E15" i="1"/>
  <c r="E134" i="1"/>
  <c r="AM141" i="1"/>
  <c r="E139" i="1"/>
  <c r="E133" i="1"/>
  <c r="E132" i="1"/>
  <c r="E138" i="1"/>
  <c r="E131" i="1"/>
  <c r="E16" i="1"/>
  <c r="D140" i="1"/>
  <c r="E140" i="1" s="1"/>
  <c r="C141" i="1"/>
  <c r="AM142" i="1" l="1"/>
  <c r="C142" i="1"/>
  <c r="D141" i="1"/>
  <c r="E141" i="1" s="1"/>
  <c r="AM143" i="1" l="1"/>
  <c r="D142" i="1"/>
  <c r="E142" i="1" s="1"/>
  <c r="C143" i="1"/>
  <c r="AM144" i="1" l="1"/>
  <c r="D143" i="1"/>
  <c r="E143" i="1" s="1"/>
  <c r="C144" i="1"/>
  <c r="AM145" i="1" l="1"/>
  <c r="C145" i="1"/>
  <c r="D144" i="1"/>
  <c r="E144" i="1" s="1"/>
  <c r="AM146" i="1" l="1"/>
  <c r="D145" i="1"/>
  <c r="E145" i="1" s="1"/>
  <c r="C146" i="1"/>
  <c r="AM147" i="1" l="1"/>
  <c r="C147" i="1"/>
  <c r="D146" i="1"/>
  <c r="E146" i="1" s="1"/>
  <c r="AM148" i="1" l="1"/>
  <c r="D147" i="1"/>
  <c r="E147" i="1" s="1"/>
  <c r="C148" i="1"/>
  <c r="AM149" i="1" l="1"/>
  <c r="D148" i="1"/>
  <c r="E148" i="1" s="1"/>
  <c r="C149" i="1"/>
  <c r="AM150" i="1" l="1"/>
  <c r="C150" i="1"/>
  <c r="D149" i="1"/>
  <c r="E149" i="1" s="1"/>
  <c r="AM151" i="1" l="1"/>
  <c r="C151" i="1"/>
  <c r="D150" i="1"/>
  <c r="E150" i="1" s="1"/>
  <c r="AM152" i="1" l="1"/>
  <c r="C152" i="1"/>
  <c r="D151" i="1"/>
  <c r="E151" i="1" s="1"/>
  <c r="AM153" i="1" l="1"/>
  <c r="C153" i="1"/>
  <c r="D152" i="1"/>
  <c r="E152" i="1" s="1"/>
  <c r="AM154" i="1" l="1"/>
  <c r="C154" i="1"/>
  <c r="D153" i="1"/>
  <c r="E153" i="1" s="1"/>
  <c r="AM155" i="1" l="1"/>
  <c r="C155" i="1"/>
  <c r="D154" i="1"/>
  <c r="E154" i="1" s="1"/>
  <c r="AM156" i="1" l="1"/>
  <c r="D155" i="1"/>
  <c r="E155" i="1" s="1"/>
  <c r="C156" i="1"/>
  <c r="AM157" i="1" l="1"/>
  <c r="C157" i="1"/>
  <c r="D156" i="1"/>
  <c r="E156" i="1" s="1"/>
  <c r="AM158" i="1" l="1"/>
  <c r="C158" i="1"/>
  <c r="D157" i="1"/>
  <c r="E157" i="1" s="1"/>
  <c r="AM159" i="1" l="1"/>
  <c r="C159" i="1"/>
  <c r="D158" i="1"/>
  <c r="E158" i="1" s="1"/>
  <c r="AM160" i="1" l="1"/>
  <c r="C160" i="1"/>
  <c r="D159" i="1"/>
  <c r="E159" i="1" s="1"/>
  <c r="AM161" i="1" l="1"/>
  <c r="D160" i="1"/>
  <c r="E160" i="1" s="1"/>
  <c r="C161" i="1"/>
  <c r="AM162" i="1" l="1"/>
  <c r="C162" i="1"/>
  <c r="D161" i="1"/>
  <c r="E161" i="1" s="1"/>
  <c r="AM163" i="1" l="1"/>
  <c r="D162" i="1"/>
  <c r="E162" i="1" s="1"/>
  <c r="C163" i="1"/>
  <c r="D163" i="1" l="1"/>
  <c r="E163" i="1" s="1"/>
  <c r="AM164" i="1"/>
  <c r="BJ166" i="1" l="1"/>
  <c r="CP166" i="1"/>
  <c r="CH166" i="1"/>
  <c r="BZ166" i="1"/>
  <c r="BR166" i="1"/>
  <c r="CO166" i="1"/>
  <c r="BY166" i="1"/>
  <c r="BQ166" i="1"/>
  <c r="BI166" i="1"/>
  <c r="BA166" i="1"/>
  <c r="AS166" i="1"/>
  <c r="CF166" i="1"/>
  <c r="BX166" i="1"/>
  <c r="BP166" i="1"/>
  <c r="BH166" i="1"/>
  <c r="AZ166" i="1"/>
  <c r="AR166" i="1"/>
  <c r="CV166" i="1"/>
  <c r="CE166" i="1"/>
  <c r="BG166" i="1"/>
  <c r="AY166" i="1"/>
  <c r="AQ166" i="1"/>
  <c r="BO166" i="1"/>
  <c r="CT166" i="1"/>
  <c r="CL166" i="1"/>
  <c r="CD166" i="1"/>
  <c r="BV166" i="1"/>
  <c r="BN166" i="1"/>
  <c r="BF166" i="1"/>
  <c r="AX166" i="1"/>
  <c r="AP166" i="1"/>
  <c r="CW166" i="1"/>
  <c r="CU166" i="1"/>
  <c r="BW166" i="1"/>
  <c r="CS166" i="1"/>
  <c r="CC166" i="1"/>
  <c r="BU166" i="1"/>
  <c r="BM166" i="1"/>
  <c r="BE166" i="1"/>
  <c r="AW166" i="1"/>
  <c r="AO166" i="1"/>
  <c r="CG166" i="1"/>
  <c r="CM166" i="1"/>
  <c r="CR166" i="1"/>
  <c r="CJ166" i="1"/>
  <c r="CB166" i="1"/>
  <c r="BT166" i="1"/>
  <c r="BL166" i="1"/>
  <c r="BD166" i="1"/>
  <c r="AV166" i="1"/>
  <c r="BB166" i="1"/>
  <c r="AT166" i="1"/>
  <c r="CN166" i="1"/>
  <c r="CK166" i="1"/>
  <c r="CQ166" i="1"/>
  <c r="CI166" i="1"/>
  <c r="CA166" i="1"/>
  <c r="BS166" i="1"/>
  <c r="BK166" i="1"/>
  <c r="BC166" i="1"/>
  <c r="AU166" i="1"/>
  <c r="AN166" i="1"/>
  <c r="DE14" i="1" l="1"/>
  <c r="DG14" i="1" s="1"/>
  <c r="DC13" i="1"/>
  <c r="DD13" i="1" l="1"/>
  <c r="K94" i="1" s="1"/>
  <c r="DC14" i="1"/>
  <c r="DD14" i="1" l="1"/>
  <c r="K93" i="1"/>
</calcChain>
</file>

<file path=xl/comments1.xml><?xml version="1.0" encoding="utf-8"?>
<comments xmlns="http://schemas.openxmlformats.org/spreadsheetml/2006/main">
  <authors>
    <author>Michael</author>
  </authors>
  <commentList>
    <comment ref="J93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Calculated to the nearest 0.5%.</t>
        </r>
      </text>
    </comment>
  </commentList>
</comments>
</file>

<file path=xl/sharedStrings.xml><?xml version="1.0" encoding="utf-8"?>
<sst xmlns="http://schemas.openxmlformats.org/spreadsheetml/2006/main" count="52" uniqueCount="50">
  <si>
    <t>Standard Deviation</t>
  </si>
  <si>
    <t>What did we learn?</t>
  </si>
  <si>
    <t>Michael Pyrcz, the University of Texas at Austin, Geostatistical Reservoir Modeling Class</t>
  </si>
  <si>
    <t xml:space="preserve">Probability </t>
  </si>
  <si>
    <t>Mean</t>
  </si>
  <si>
    <t>Estimate</t>
  </si>
  <si>
    <t>1. Gaussian Distribution Parameters</t>
  </si>
  <si>
    <t>2. Linear Loss Function Parameters</t>
  </si>
  <si>
    <t>Expectation</t>
  </si>
  <si>
    <t>Porosity (%)</t>
  </si>
  <si>
    <t>Porosity Estimate Error</t>
  </si>
  <si>
    <t>Loss</t>
  </si>
  <si>
    <t>Estimated Porosity (%)</t>
  </si>
  <si>
    <t>True Porosity (%)</t>
  </si>
  <si>
    <t>5. Results Summary</t>
  </si>
  <si>
    <t>Uncertainty Distribution</t>
  </si>
  <si>
    <t xml:space="preserve">Loss Function </t>
  </si>
  <si>
    <t>Cost Underestimation / 1% Error</t>
  </si>
  <si>
    <t>Optimum Porosity Estimate</t>
  </si>
  <si>
    <t>Solution</t>
  </si>
  <si>
    <t>Optimum Estimate - Mean</t>
  </si>
  <si>
    <t>This sheet provides a demonstration of calculating an optimum estimate from an uncertainty distribution given a loss function.  The loss function</t>
  </si>
  <si>
    <t>production rates.  Note: the mean is the optimum estimate for a parabolic loss function.</t>
  </si>
  <si>
    <t>Step 1: Model the uncertainty distribution for porosity.  For this demonstration we assume a Gaussian distribution, parameterized by mean and</t>
  </si>
  <si>
    <t>Step 2: Model the loss function.  This function represents the cost of error (estimate - truth).  For this example an linear loss function is assumed</t>
  </si>
  <si>
    <t>Step 3: Calculate the probability weighted loss for a series of candidate estimates.  Each cell in this table is a probability weighted loss for a specific</t>
  </si>
  <si>
    <t>Step 4: Plot the expected loss vs. candidate estimate.</t>
  </si>
  <si>
    <t xml:space="preserve">Step 5: Select the optimum estimate as the one that minimizes the expected loss.  </t>
  </si>
  <si>
    <t>2.We can apply this loss function to calculate the expected loss for any possible estimate.</t>
  </si>
  <si>
    <t>3. The estimate that minimizes expected loss is the optimum estimate.  For nonsymmetric loss functions this will likely not be the same as the mean.</t>
  </si>
  <si>
    <t xml:space="preserve">4. This optimum estimate should be carried forward for decision making and planning.  For example, an estimate of porosity may be related to </t>
  </si>
  <si>
    <t xml:space="preserve">total recoverable oil-in-place and this estimate may be applied to determine the required size of facilities or whether to execute the project in the </t>
  </si>
  <si>
    <t>first place.</t>
  </si>
  <si>
    <t>Probability Normalized</t>
  </si>
  <si>
    <t>Instructions for Optimum Estimation in the Presence of Uncertainty and with a Loss Function</t>
  </si>
  <si>
    <t>Cost of Overestimation Per 1% Error</t>
  </si>
  <si>
    <t>Cost of Underestimation Per 1% Error</t>
  </si>
  <si>
    <t>3. Calculate expected, probability weighted, loss for each estimate case.</t>
  </si>
  <si>
    <t>Cost Overestimation / 1% Error</t>
  </si>
  <si>
    <t>quantifies the loss / cost of over- and underestimation.  A loss function may be directly related to cost of over-sizing facilities or lost opportunity with lower</t>
  </si>
  <si>
    <t>standard deviation.  Note: the example is hard coded to work with a range of porosity values between 0 and 30%.</t>
  </si>
  <si>
    <t>slope for underestimation is risk seeking.</t>
  </si>
  <si>
    <t>parameterized by slope, cost of over- and underestimation per 1% porosity units error.  E.g. higher slope for overestimation is risk adverse and higher</t>
  </si>
  <si>
    <t>loss for each candidate estimate.</t>
  </si>
  <si>
    <t>combination of eastimate and potential truth value (loss(error) x probability from the uncertainty distribution).  By averaging the columns we get the expected</t>
  </si>
  <si>
    <t>1. It is possible to quantify the loss / cost of estimation error.  The loss function may be asymmetric and calculated given project context.  E.g. what is the cost</t>
  </si>
  <si>
    <t>if we overestimate the subsurface volumetrics and over-size our facilities?  What is the cost if we underestimate subsurface volumterics and delay production?</t>
  </si>
  <si>
    <t>5. This is an example of optimum decision making in the precense of uncertainty.</t>
  </si>
  <si>
    <t>Example with a Gaussian Uncertainty Distribution and Linear Loss Function.</t>
  </si>
  <si>
    <t>Optimum Estimation in the Presence of Uncertainty with a Loss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</si>
</sst>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E+00"/>
    <numFmt numFmtId="166" formatCode="0.0000"/>
    <numFmt numFmtId="167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6">
    <xf numFmtId="0" fontId="0" fillId="0" borderId="0" xfId="0"/>
    <xf numFmtId="0" fontId="0" fillId="3" borderId="8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2" xfId="0" applyFill="1" applyBorder="1"/>
    <xf numFmtId="0" fontId="0" fillId="4" borderId="16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6" xfId="0" applyFill="1" applyBorder="1"/>
    <xf numFmtId="0" fontId="0" fillId="2" borderId="25" xfId="0" applyFill="1" applyBorder="1" applyAlignment="1">
      <alignment horizontal="center"/>
    </xf>
    <xf numFmtId="0" fontId="1" fillId="5" borderId="9" xfId="0" applyFont="1" applyFill="1" applyBorder="1"/>
    <xf numFmtId="0" fontId="0" fillId="5" borderId="10" xfId="0" applyFill="1" applyBorder="1"/>
    <xf numFmtId="0" fontId="0" fillId="6" borderId="0" xfId="0" applyFill="1"/>
    <xf numFmtId="0" fontId="0" fillId="3" borderId="26" xfId="0" applyFill="1" applyBorder="1"/>
    <xf numFmtId="0" fontId="0" fillId="5" borderId="27" xfId="0" applyFill="1" applyBorder="1"/>
    <xf numFmtId="0" fontId="0" fillId="3" borderId="2" xfId="0" applyFill="1" applyBorder="1"/>
    <xf numFmtId="0" fontId="0" fillId="3" borderId="6" xfId="0" applyFill="1" applyBorder="1"/>
    <xf numFmtId="0" fontId="0" fillId="0" borderId="12" xfId="0" applyBorder="1"/>
    <xf numFmtId="0" fontId="0" fillId="6" borderId="11" xfId="0" applyFill="1" applyBorder="1"/>
    <xf numFmtId="0" fontId="0" fillId="6" borderId="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7" xfId="0" applyFill="1" applyBorder="1"/>
    <xf numFmtId="0" fontId="0" fillId="3" borderId="10" xfId="0" applyFill="1" applyBorder="1"/>
    <xf numFmtId="0" fontId="0" fillId="2" borderId="24" xfId="0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65" fontId="0" fillId="4" borderId="13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4" borderId="0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3" borderId="9" xfId="0" applyFont="1" applyFill="1" applyBorder="1"/>
    <xf numFmtId="0" fontId="1" fillId="3" borderId="27" xfId="0" applyFont="1" applyFill="1" applyBorder="1"/>
    <xf numFmtId="0" fontId="1" fillId="3" borderId="10" xfId="0" applyFont="1" applyFill="1" applyBorder="1"/>
    <xf numFmtId="0" fontId="1" fillId="5" borderId="1" xfId="0" applyFont="1" applyFill="1" applyBorder="1"/>
    <xf numFmtId="0" fontId="0" fillId="5" borderId="11" xfId="0" applyFill="1" applyBorder="1"/>
    <xf numFmtId="0" fontId="1" fillId="6" borderId="9" xfId="0" applyFont="1" applyFill="1" applyBorder="1"/>
    <xf numFmtId="0" fontId="0" fillId="6" borderId="27" xfId="0" applyFill="1" applyBorder="1"/>
    <xf numFmtId="0" fontId="0" fillId="6" borderId="10" xfId="0" applyFill="1" applyBorder="1"/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1" fillId="6" borderId="1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6" fontId="0" fillId="6" borderId="0" xfId="0" applyNumberFormat="1" applyFill="1"/>
    <xf numFmtId="165" fontId="4" fillId="6" borderId="0" xfId="0" applyNumberFormat="1" applyFont="1" applyFill="1" applyAlignment="1">
      <alignment horizontal="center"/>
    </xf>
    <xf numFmtId="167" fontId="0" fillId="6" borderId="0" xfId="0" applyNumberFormat="1" applyFill="1"/>
    <xf numFmtId="164" fontId="0" fillId="6" borderId="0" xfId="0" applyNumberFormat="1" applyFill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8" borderId="2" xfId="0" applyNumberFormat="1" applyFill="1" applyBorder="1" applyAlignment="1">
      <alignment horizontal="center"/>
    </xf>
    <xf numFmtId="0" fontId="1" fillId="4" borderId="0" xfId="0" applyFont="1" applyFill="1" applyBorder="1"/>
    <xf numFmtId="10" fontId="0" fillId="4" borderId="15" xfId="1" applyNumberFormat="1" applyFont="1" applyFill="1" applyBorder="1" applyAlignment="1">
      <alignment horizontal="center"/>
    </xf>
    <xf numFmtId="10" fontId="0" fillId="4" borderId="17" xfId="1" applyNumberFormat="1" applyFont="1" applyFill="1" applyBorder="1" applyAlignment="1">
      <alignment horizontal="center"/>
    </xf>
    <xf numFmtId="10" fontId="0" fillId="4" borderId="20" xfId="1" applyNumberFormat="1" applyFont="1" applyFill="1" applyBorder="1" applyAlignment="1">
      <alignment horizontal="center"/>
    </xf>
    <xf numFmtId="165" fontId="0" fillId="4" borderId="0" xfId="0" applyNumberFormat="1" applyFill="1" applyBorder="1"/>
    <xf numFmtId="0" fontId="2" fillId="6" borderId="9" xfId="0" applyFont="1" applyFill="1" applyBorder="1" applyAlignment="1">
      <alignment horizontal="left" vertical="center"/>
    </xf>
    <xf numFmtId="0" fontId="2" fillId="6" borderId="27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top" textRotation="180"/>
    </xf>
    <xf numFmtId="0" fontId="2" fillId="0" borderId="26" xfId="0" applyFont="1" applyBorder="1" applyAlignment="1">
      <alignment horizontal="center" vertical="top" textRotation="180"/>
    </xf>
    <xf numFmtId="0" fontId="2" fillId="0" borderId="8" xfId="0" applyFont="1" applyBorder="1" applyAlignment="1">
      <alignment horizontal="center" vertical="top" textRotation="180"/>
    </xf>
    <xf numFmtId="0" fontId="8" fillId="4" borderId="0" xfId="0" applyFont="1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6" xfId="0" applyBorder="1"/>
    <xf numFmtId="0" fontId="0" fillId="6" borderId="0" xfId="0" applyFill="1" applyBorder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6" borderId="1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1.</a:t>
            </a:r>
            <a:r>
              <a:rPr lang="en-US" sz="2400" baseline="0"/>
              <a:t> </a:t>
            </a:r>
            <a:r>
              <a:rPr lang="en-US" sz="2400"/>
              <a:t>Porosity Gaussian</a:t>
            </a:r>
            <a:r>
              <a:rPr lang="en-US" sz="2400" baseline="0"/>
              <a:t> PDF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Sheet1!$C$13:$C$163</c:f>
              <c:numCache>
                <c:formatCode>General</c:formatCode>
                <c:ptCount val="151"/>
                <c:pt idx="0">
                  <c:v>0.1</c:v>
                </c:pt>
                <c:pt idx="1">
                  <c:v>0.30000000000000004</c:v>
                </c:pt>
                <c:pt idx="2">
                  <c:v>0.5</c:v>
                </c:pt>
                <c:pt idx="3">
                  <c:v>0.7</c:v>
                </c:pt>
                <c:pt idx="4">
                  <c:v>0.89999999999999991</c:v>
                </c:pt>
                <c:pt idx="5">
                  <c:v>1.0999999999999999</c:v>
                </c:pt>
                <c:pt idx="6">
                  <c:v>1.2999999999999998</c:v>
                </c:pt>
                <c:pt idx="7">
                  <c:v>1.4999999999999998</c:v>
                </c:pt>
                <c:pt idx="8">
                  <c:v>1.6999999999999997</c:v>
                </c:pt>
                <c:pt idx="9">
                  <c:v>1.8999999999999997</c:v>
                </c:pt>
                <c:pt idx="10">
                  <c:v>2.0999999999999996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2.9000000000000004</c:v>
                </c:pt>
                <c:pt idx="15">
                  <c:v>3.1000000000000005</c:v>
                </c:pt>
                <c:pt idx="16">
                  <c:v>3.3000000000000007</c:v>
                </c:pt>
                <c:pt idx="17">
                  <c:v>3.5000000000000009</c:v>
                </c:pt>
                <c:pt idx="18">
                  <c:v>3.7000000000000011</c:v>
                </c:pt>
                <c:pt idx="19">
                  <c:v>3.9000000000000012</c:v>
                </c:pt>
                <c:pt idx="20">
                  <c:v>4.1000000000000014</c:v>
                </c:pt>
                <c:pt idx="21">
                  <c:v>4.3000000000000016</c:v>
                </c:pt>
                <c:pt idx="22">
                  <c:v>4.5000000000000018</c:v>
                </c:pt>
                <c:pt idx="23">
                  <c:v>4.700000000000002</c:v>
                </c:pt>
                <c:pt idx="24">
                  <c:v>4.9000000000000021</c:v>
                </c:pt>
                <c:pt idx="25">
                  <c:v>5.1000000000000023</c:v>
                </c:pt>
                <c:pt idx="26">
                  <c:v>5.3000000000000025</c:v>
                </c:pt>
                <c:pt idx="27">
                  <c:v>5.5000000000000027</c:v>
                </c:pt>
                <c:pt idx="28">
                  <c:v>5.7000000000000028</c:v>
                </c:pt>
                <c:pt idx="29">
                  <c:v>5.900000000000003</c:v>
                </c:pt>
                <c:pt idx="30">
                  <c:v>6.1000000000000032</c:v>
                </c:pt>
                <c:pt idx="31">
                  <c:v>6.3000000000000034</c:v>
                </c:pt>
                <c:pt idx="32">
                  <c:v>6.5000000000000036</c:v>
                </c:pt>
                <c:pt idx="33">
                  <c:v>6.7000000000000037</c:v>
                </c:pt>
                <c:pt idx="34">
                  <c:v>6.9000000000000039</c:v>
                </c:pt>
                <c:pt idx="35">
                  <c:v>7.1000000000000041</c:v>
                </c:pt>
                <c:pt idx="36">
                  <c:v>7.3000000000000043</c:v>
                </c:pt>
                <c:pt idx="37">
                  <c:v>7.5000000000000044</c:v>
                </c:pt>
                <c:pt idx="38">
                  <c:v>7.7000000000000046</c:v>
                </c:pt>
                <c:pt idx="39">
                  <c:v>7.9000000000000048</c:v>
                </c:pt>
                <c:pt idx="40">
                  <c:v>8.100000000000005</c:v>
                </c:pt>
                <c:pt idx="41">
                  <c:v>8.3000000000000043</c:v>
                </c:pt>
                <c:pt idx="42">
                  <c:v>8.5000000000000036</c:v>
                </c:pt>
                <c:pt idx="43">
                  <c:v>8.7000000000000028</c:v>
                </c:pt>
                <c:pt idx="44">
                  <c:v>8.9000000000000021</c:v>
                </c:pt>
                <c:pt idx="45">
                  <c:v>9.1000000000000014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9.8999999999999986</c:v>
                </c:pt>
                <c:pt idx="50">
                  <c:v>10.099999999999998</c:v>
                </c:pt>
                <c:pt idx="51">
                  <c:v>10.299999999999997</c:v>
                </c:pt>
                <c:pt idx="52">
                  <c:v>10.499999999999996</c:v>
                </c:pt>
                <c:pt idx="53">
                  <c:v>10.699999999999996</c:v>
                </c:pt>
                <c:pt idx="54">
                  <c:v>10.899999999999995</c:v>
                </c:pt>
                <c:pt idx="55">
                  <c:v>11.099999999999994</c:v>
                </c:pt>
                <c:pt idx="56">
                  <c:v>11.299999999999994</c:v>
                </c:pt>
                <c:pt idx="57">
                  <c:v>11.499999999999993</c:v>
                </c:pt>
                <c:pt idx="58">
                  <c:v>11.699999999999992</c:v>
                </c:pt>
                <c:pt idx="59">
                  <c:v>11.899999999999991</c:v>
                </c:pt>
                <c:pt idx="60">
                  <c:v>12.099999999999991</c:v>
                </c:pt>
                <c:pt idx="61">
                  <c:v>12.29999999999999</c:v>
                </c:pt>
                <c:pt idx="62">
                  <c:v>12.499999999999989</c:v>
                </c:pt>
                <c:pt idx="63">
                  <c:v>12.699999999999989</c:v>
                </c:pt>
                <c:pt idx="64">
                  <c:v>12.899999999999988</c:v>
                </c:pt>
                <c:pt idx="65">
                  <c:v>13.099999999999987</c:v>
                </c:pt>
                <c:pt idx="66">
                  <c:v>13.299999999999986</c:v>
                </c:pt>
                <c:pt idx="67">
                  <c:v>13.499999999999986</c:v>
                </c:pt>
                <c:pt idx="68">
                  <c:v>13.699999999999985</c:v>
                </c:pt>
                <c:pt idx="69">
                  <c:v>13.899999999999984</c:v>
                </c:pt>
                <c:pt idx="70">
                  <c:v>14.099999999999984</c:v>
                </c:pt>
                <c:pt idx="71">
                  <c:v>14.299999999999983</c:v>
                </c:pt>
                <c:pt idx="72">
                  <c:v>14.499999999999982</c:v>
                </c:pt>
                <c:pt idx="73">
                  <c:v>14.699999999999982</c:v>
                </c:pt>
                <c:pt idx="74">
                  <c:v>14.899999999999981</c:v>
                </c:pt>
                <c:pt idx="75">
                  <c:v>15.09999999999998</c:v>
                </c:pt>
                <c:pt idx="76">
                  <c:v>15.299999999999979</c:v>
                </c:pt>
                <c:pt idx="77">
                  <c:v>15.499999999999979</c:v>
                </c:pt>
                <c:pt idx="78">
                  <c:v>15.699999999999978</c:v>
                </c:pt>
                <c:pt idx="79">
                  <c:v>15.899999999999977</c:v>
                </c:pt>
                <c:pt idx="80">
                  <c:v>16.099999999999977</c:v>
                </c:pt>
                <c:pt idx="81">
                  <c:v>16.299999999999976</c:v>
                </c:pt>
                <c:pt idx="82">
                  <c:v>16.499999999999975</c:v>
                </c:pt>
                <c:pt idx="83">
                  <c:v>16.699999999999974</c:v>
                </c:pt>
                <c:pt idx="84">
                  <c:v>16.899999999999974</c:v>
                </c:pt>
                <c:pt idx="85">
                  <c:v>17.099999999999973</c:v>
                </c:pt>
                <c:pt idx="86">
                  <c:v>17.299999999999972</c:v>
                </c:pt>
                <c:pt idx="87">
                  <c:v>17.499999999999972</c:v>
                </c:pt>
                <c:pt idx="88">
                  <c:v>17.699999999999971</c:v>
                </c:pt>
                <c:pt idx="89">
                  <c:v>17.89999999999997</c:v>
                </c:pt>
                <c:pt idx="90">
                  <c:v>18.099999999999969</c:v>
                </c:pt>
                <c:pt idx="91">
                  <c:v>18.299999999999969</c:v>
                </c:pt>
                <c:pt idx="92">
                  <c:v>18.499999999999968</c:v>
                </c:pt>
                <c:pt idx="93">
                  <c:v>18.699999999999967</c:v>
                </c:pt>
                <c:pt idx="94">
                  <c:v>18.899999999999967</c:v>
                </c:pt>
                <c:pt idx="95">
                  <c:v>19.099999999999966</c:v>
                </c:pt>
                <c:pt idx="96">
                  <c:v>19.299999999999965</c:v>
                </c:pt>
                <c:pt idx="97">
                  <c:v>19.499999999999964</c:v>
                </c:pt>
                <c:pt idx="98">
                  <c:v>19.699999999999964</c:v>
                </c:pt>
                <c:pt idx="99">
                  <c:v>19.899999999999963</c:v>
                </c:pt>
                <c:pt idx="100">
                  <c:v>20.099999999999962</c:v>
                </c:pt>
                <c:pt idx="101">
                  <c:v>20.299999999999962</c:v>
                </c:pt>
                <c:pt idx="102">
                  <c:v>20.499999999999961</c:v>
                </c:pt>
                <c:pt idx="103">
                  <c:v>20.69999999999996</c:v>
                </c:pt>
                <c:pt idx="104">
                  <c:v>20.899999999999959</c:v>
                </c:pt>
                <c:pt idx="105">
                  <c:v>21.099999999999959</c:v>
                </c:pt>
                <c:pt idx="106">
                  <c:v>21.299999999999958</c:v>
                </c:pt>
                <c:pt idx="107">
                  <c:v>21.499999999999957</c:v>
                </c:pt>
                <c:pt idx="108">
                  <c:v>21.699999999999957</c:v>
                </c:pt>
                <c:pt idx="109">
                  <c:v>21.899999999999956</c:v>
                </c:pt>
                <c:pt idx="110">
                  <c:v>22.099999999999955</c:v>
                </c:pt>
                <c:pt idx="111">
                  <c:v>22.299999999999955</c:v>
                </c:pt>
                <c:pt idx="112">
                  <c:v>22.499999999999954</c:v>
                </c:pt>
                <c:pt idx="113">
                  <c:v>22.699999999999953</c:v>
                </c:pt>
                <c:pt idx="114">
                  <c:v>22.899999999999952</c:v>
                </c:pt>
                <c:pt idx="115">
                  <c:v>23.099999999999952</c:v>
                </c:pt>
                <c:pt idx="116">
                  <c:v>23.299999999999951</c:v>
                </c:pt>
                <c:pt idx="117">
                  <c:v>23.49999999999995</c:v>
                </c:pt>
                <c:pt idx="118">
                  <c:v>23.69999999999995</c:v>
                </c:pt>
                <c:pt idx="119">
                  <c:v>23.899999999999949</c:v>
                </c:pt>
                <c:pt idx="120">
                  <c:v>24.099999999999948</c:v>
                </c:pt>
                <c:pt idx="121">
                  <c:v>24.299999999999947</c:v>
                </c:pt>
                <c:pt idx="122">
                  <c:v>24.499999999999947</c:v>
                </c:pt>
                <c:pt idx="123">
                  <c:v>24.699999999999946</c:v>
                </c:pt>
                <c:pt idx="124">
                  <c:v>24.899999999999945</c:v>
                </c:pt>
                <c:pt idx="125">
                  <c:v>25.099999999999945</c:v>
                </c:pt>
                <c:pt idx="126">
                  <c:v>25.299999999999944</c:v>
                </c:pt>
                <c:pt idx="127">
                  <c:v>25.499999999999943</c:v>
                </c:pt>
                <c:pt idx="128">
                  <c:v>25.699999999999942</c:v>
                </c:pt>
                <c:pt idx="129">
                  <c:v>25.899999999999942</c:v>
                </c:pt>
                <c:pt idx="130">
                  <c:v>26.099999999999941</c:v>
                </c:pt>
                <c:pt idx="131">
                  <c:v>26.29999999999994</c:v>
                </c:pt>
                <c:pt idx="132">
                  <c:v>26.49999999999994</c:v>
                </c:pt>
                <c:pt idx="133">
                  <c:v>26.699999999999939</c:v>
                </c:pt>
                <c:pt idx="134">
                  <c:v>26.899999999999938</c:v>
                </c:pt>
                <c:pt idx="135">
                  <c:v>27.099999999999937</c:v>
                </c:pt>
                <c:pt idx="136">
                  <c:v>27.299999999999937</c:v>
                </c:pt>
                <c:pt idx="137">
                  <c:v>27.499999999999936</c:v>
                </c:pt>
                <c:pt idx="138">
                  <c:v>27.699999999999935</c:v>
                </c:pt>
                <c:pt idx="139">
                  <c:v>27.899999999999935</c:v>
                </c:pt>
                <c:pt idx="140">
                  <c:v>28.099999999999934</c:v>
                </c:pt>
                <c:pt idx="141">
                  <c:v>28.299999999999933</c:v>
                </c:pt>
                <c:pt idx="142">
                  <c:v>28.499999999999932</c:v>
                </c:pt>
                <c:pt idx="143">
                  <c:v>28.699999999999932</c:v>
                </c:pt>
                <c:pt idx="144">
                  <c:v>28.899999999999931</c:v>
                </c:pt>
                <c:pt idx="145">
                  <c:v>29.09999999999993</c:v>
                </c:pt>
                <c:pt idx="146">
                  <c:v>29.29999999999993</c:v>
                </c:pt>
                <c:pt idx="147">
                  <c:v>29.499999999999929</c:v>
                </c:pt>
                <c:pt idx="148">
                  <c:v>29.699999999999928</c:v>
                </c:pt>
                <c:pt idx="149">
                  <c:v>29.899999999999928</c:v>
                </c:pt>
                <c:pt idx="150">
                  <c:v>30.099999999999927</c:v>
                </c:pt>
              </c:numCache>
            </c:numRef>
          </c:xVal>
          <c:yVal>
            <c:numRef>
              <c:f>Sheet1!$E$13:$E$163</c:f>
              <c:numCache>
                <c:formatCode>0.00%</c:formatCode>
                <c:ptCount val="151"/>
                <c:pt idx="0">
                  <c:v>3.5374911960203435E-14</c:v>
                </c:pt>
                <c:pt idx="1">
                  <c:v>7.4143534299502246E-14</c:v>
                </c:pt>
                <c:pt idx="2">
                  <c:v>1.538538102093178E-13</c:v>
                </c:pt>
                <c:pt idx="3">
                  <c:v>3.1608237727812383E-13</c:v>
                </c:pt>
                <c:pt idx="4">
                  <c:v>6.4290879239598858E-13</c:v>
                </c:pt>
                <c:pt idx="5">
                  <c:v>1.2946593213439957E-12</c:v>
                </c:pt>
                <c:pt idx="6">
                  <c:v>2.581182399221484E-12</c:v>
                </c:pt>
                <c:pt idx="7">
                  <c:v>5.0949384606484297E-12</c:v>
                </c:pt>
                <c:pt idx="8">
                  <c:v>9.9567188861425661E-12</c:v>
                </c:pt>
                <c:pt idx="9">
                  <c:v>1.926418337670464E-11</c:v>
                </c:pt>
                <c:pt idx="10">
                  <c:v>3.6901329795688471E-11</c:v>
                </c:pt>
                <c:pt idx="11">
                  <c:v>6.998266637844931E-11</c:v>
                </c:pt>
                <c:pt idx="12">
                  <c:v>1.3140019475730334E-10</c:v>
                </c:pt>
                <c:pt idx="13">
                  <c:v>2.4426350673842122E-10</c:v>
                </c:pt>
                <c:pt idx="14">
                  <c:v>4.4955022737790193E-10</c:v>
                </c:pt>
                <c:pt idx="15">
                  <c:v>8.1913392102510739E-10</c:v>
                </c:pt>
                <c:pt idx="16">
                  <c:v>1.477708104188711E-9</c:v>
                </c:pt>
                <c:pt idx="17">
                  <c:v>2.639243463511867E-9</c:v>
                </c:pt>
                <c:pt idx="18">
                  <c:v>4.6668872572399059E-9</c:v>
                </c:pt>
                <c:pt idx="19">
                  <c:v>8.1701911832322179E-9</c:v>
                </c:pt>
                <c:pt idx="20">
                  <c:v>1.4161008524890786E-8</c:v>
                </c:pt>
                <c:pt idx="21">
                  <c:v>2.4300387804170847E-8</c:v>
                </c:pt>
                <c:pt idx="22">
                  <c:v>4.1284713952466169E-8</c:v>
                </c:pt>
                <c:pt idx="23">
                  <c:v>6.9442030377957586E-8</c:v>
                </c:pt>
                <c:pt idx="24">
                  <c:v>1.1564120174757731E-7</c:v>
                </c:pt>
                <c:pt idx="25">
                  <c:v>1.9066010909055517E-7</c:v>
                </c:pt>
                <c:pt idx="26">
                  <c:v>3.1121758856697642E-7</c:v>
                </c:pt>
                <c:pt idx="27">
                  <c:v>5.0295077839529138E-7</c:v>
                </c:pt>
                <c:pt idx="28">
                  <c:v>8.0471832490661523E-7</c:v>
                </c:pt>
                <c:pt idx="29">
                  <c:v>1.2747333637329048E-6</c:v>
                </c:pt>
                <c:pt idx="30">
                  <c:v>1.9991798675931922E-6</c:v>
                </c:pt>
                <c:pt idx="31">
                  <c:v>3.1041410115144902E-6</c:v>
                </c:pt>
                <c:pt idx="32">
                  <c:v>4.7718641241054131E-6</c:v>
                </c:pt>
                <c:pt idx="33">
                  <c:v>7.2625937455242103E-6</c:v>
                </c:pt>
                <c:pt idx="34">
                  <c:v>1.0943405421805275E-5</c:v>
                </c:pt>
                <c:pt idx="35">
                  <c:v>1.6325642484550513E-5</c:v>
                </c:pt>
                <c:pt idx="36">
                  <c:v>2.4112660397475605E-5</c:v>
                </c:pt>
                <c:pt idx="37">
                  <c:v>3.5259571709489499E-5</c:v>
                </c:pt>
                <c:pt idx="38">
                  <c:v>5.104650246203163E-5</c:v>
                </c:pt>
                <c:pt idx="39">
                  <c:v>7.3166453489256804E-5</c:v>
                </c:pt>
                <c:pt idx="40">
                  <c:v>1.0382813979226226E-4</c:v>
                </c:pt>
                <c:pt idx="41">
                  <c:v>1.4587309483383859E-4</c:v>
                </c:pt>
                <c:pt idx="42">
                  <c:v>2.0290482571424368E-4</c:v>
                </c:pt>
                <c:pt idx="43">
                  <c:v>2.7942586900883318E-4</c:v>
                </c:pt>
                <c:pt idx="44">
                  <c:v>3.8097624734485087E-4</c:v>
                </c:pt>
                <c:pt idx="45">
                  <c:v>5.1426414295570029E-4</c:v>
                </c:pt>
                <c:pt idx="46">
                  <c:v>6.8727673675185777E-4</c:v>
                </c:pt>
                <c:pt idx="47">
                  <c:v>9.0935633972237084E-4</c:v>
                </c:pt>
                <c:pt idx="48">
                  <c:v>1.1912244780852108E-3</c:v>
                </c:pt>
                <c:pt idx="49">
                  <c:v>1.5449348656014397E-3</c:v>
                </c:pt>
                <c:pt idx="50">
                  <c:v>1.9837356345593074E-3</c:v>
                </c:pt>
                <c:pt idx="51">
                  <c:v>2.5218222398958098E-3</c:v>
                </c:pt>
                <c:pt idx="52">
                  <c:v>3.1739654961732426E-3</c:v>
                </c:pt>
                <c:pt idx="53">
                  <c:v>3.9550045484687052E-3</c:v>
                </c:pt>
                <c:pt idx="54">
                  <c:v>4.8792023384749651E-3</c:v>
                </c:pt>
                <c:pt idx="55">
                  <c:v>5.9594711938348718E-3</c:v>
                </c:pt>
                <c:pt idx="56">
                  <c:v>7.2064881433947948E-3</c:v>
                </c:pt>
                <c:pt idx="57">
                  <c:v>8.6277327324037027E-3</c:v>
                </c:pt>
                <c:pt idx="58">
                  <c:v>1.0226493463613619E-2</c:v>
                </c:pt>
                <c:pt idx="59">
                  <c:v>1.2000901251677271E-2</c:v>
                </c:pt>
                <c:pt idx="60">
                  <c:v>1.3943058017799366E-2</c:v>
                </c:pt>
                <c:pt idx="61">
                  <c:v>1.6038334313820801E-2</c:v>
                </c:pt>
                <c:pt idx="62">
                  <c:v>1.8264910337828347E-2</c:v>
                </c:pt>
                <c:pt idx="63">
                  <c:v>2.0593628900281057E-2</c:v>
                </c:pt>
                <c:pt idx="64">
                  <c:v>2.298821633255179E-2</c:v>
                </c:pt>
                <c:pt idx="65">
                  <c:v>2.5405908149167863E-2</c:v>
                </c:pt>
                <c:pt idx="66">
                  <c:v>2.7798491350996123E-2</c:v>
                </c:pt>
                <c:pt idx="67">
                  <c:v>3.0113746181408302E-2</c:v>
                </c:pt>
                <c:pt idx="68">
                  <c:v>3.2297239147773341E-2</c:v>
                </c:pt>
                <c:pt idx="69">
                  <c:v>3.4294388879621253E-2</c:v>
                </c:pt>
                <c:pt idx="70">
                  <c:v>3.6052699797025183E-2</c:v>
                </c:pt>
                <c:pt idx="71">
                  <c:v>3.7524038387467568E-2</c:v>
                </c:pt>
                <c:pt idx="72">
                  <c:v>3.8666815488611797E-2</c:v>
                </c:pt>
                <c:pt idx="73">
                  <c:v>3.9447936976049099E-2</c:v>
                </c:pt>
                <c:pt idx="74">
                  <c:v>3.9844395333784165E-2</c:v>
                </c:pt>
                <c:pt idx="75">
                  <c:v>3.9844395333784206E-2</c:v>
                </c:pt>
                <c:pt idx="76">
                  <c:v>3.9447936976049217E-2</c:v>
                </c:pt>
                <c:pt idx="77">
                  <c:v>3.8666815488611991E-2</c:v>
                </c:pt>
                <c:pt idx="78">
                  <c:v>3.7524038387467817E-2</c:v>
                </c:pt>
                <c:pt idx="79">
                  <c:v>3.6052699797025502E-2</c:v>
                </c:pt>
                <c:pt idx="80">
                  <c:v>3.4294388879621621E-2</c:v>
                </c:pt>
                <c:pt idx="81">
                  <c:v>3.229723914777375E-2</c:v>
                </c:pt>
                <c:pt idx="82">
                  <c:v>3.0113746181408739E-2</c:v>
                </c:pt>
                <c:pt idx="83">
                  <c:v>2.7798491350996584E-2</c:v>
                </c:pt>
                <c:pt idx="84">
                  <c:v>2.5405908149168335E-2</c:v>
                </c:pt>
                <c:pt idx="85">
                  <c:v>2.2988216332552259E-2</c:v>
                </c:pt>
                <c:pt idx="86">
                  <c:v>2.0593628900281519E-2</c:v>
                </c:pt>
                <c:pt idx="87">
                  <c:v>1.8264910337828795E-2</c:v>
                </c:pt>
                <c:pt idx="88">
                  <c:v>1.603833431382122E-2</c:v>
                </c:pt>
                <c:pt idx="89">
                  <c:v>1.3943058017799763E-2</c:v>
                </c:pt>
                <c:pt idx="90">
                  <c:v>1.2000901251677635E-2</c:v>
                </c:pt>
                <c:pt idx="91">
                  <c:v>1.0226493463613949E-2</c:v>
                </c:pt>
                <c:pt idx="92">
                  <c:v>8.6277327324039976E-3</c:v>
                </c:pt>
                <c:pt idx="93">
                  <c:v>7.206488143395055E-3</c:v>
                </c:pt>
                <c:pt idx="94">
                  <c:v>5.9594711938350973E-3</c:v>
                </c:pt>
                <c:pt idx="95">
                  <c:v>4.8792023384751602E-3</c:v>
                </c:pt>
                <c:pt idx="96">
                  <c:v>3.9550045484688717E-3</c:v>
                </c:pt>
                <c:pt idx="97">
                  <c:v>3.1739654961733818E-3</c:v>
                </c:pt>
                <c:pt idx="98">
                  <c:v>2.521822239895926E-3</c:v>
                </c:pt>
                <c:pt idx="99">
                  <c:v>1.9837356345594019E-3</c:v>
                </c:pt>
                <c:pt idx="100">
                  <c:v>1.5449348656015171E-3</c:v>
                </c:pt>
                <c:pt idx="101">
                  <c:v>1.1912244780852724E-3</c:v>
                </c:pt>
                <c:pt idx="102">
                  <c:v>9.0935633972241974E-4</c:v>
                </c:pt>
                <c:pt idx="103">
                  <c:v>6.8727673675189605E-4</c:v>
                </c:pt>
                <c:pt idx="104">
                  <c:v>5.1426414295573E-4</c:v>
                </c:pt>
                <c:pt idx="105">
                  <c:v>3.8097624734487358E-4</c:v>
                </c:pt>
                <c:pt idx="106">
                  <c:v>2.7942586900885031E-4</c:v>
                </c:pt>
                <c:pt idx="107">
                  <c:v>2.0290482571425666E-4</c:v>
                </c:pt>
                <c:pt idx="108">
                  <c:v>1.4587309483384819E-4</c:v>
                </c:pt>
                <c:pt idx="109">
                  <c:v>1.038281397922692E-4</c:v>
                </c:pt>
                <c:pt idx="110">
                  <c:v>7.3166453489261995E-5</c:v>
                </c:pt>
                <c:pt idx="111">
                  <c:v>5.1046502462035451E-5</c:v>
                </c:pt>
                <c:pt idx="112">
                  <c:v>3.5259571709492284E-5</c:v>
                </c:pt>
                <c:pt idx="113">
                  <c:v>2.4112660397477598E-5</c:v>
                </c:pt>
                <c:pt idx="114">
                  <c:v>1.6325642484551906E-5</c:v>
                </c:pt>
                <c:pt idx="115">
                  <c:v>1.0943405421806265E-5</c:v>
                </c:pt>
                <c:pt idx="116">
                  <c:v>7.2625937455249057E-6</c:v>
                </c:pt>
                <c:pt idx="117">
                  <c:v>4.7718641241058875E-6</c:v>
                </c:pt>
                <c:pt idx="118">
                  <c:v>3.104141011514804E-6</c:v>
                </c:pt>
                <c:pt idx="119">
                  <c:v>1.9991798675934052E-6</c:v>
                </c:pt>
                <c:pt idx="120">
                  <c:v>1.2747333637330497E-6</c:v>
                </c:pt>
                <c:pt idx="121">
                  <c:v>8.0471832490670798E-7</c:v>
                </c:pt>
                <c:pt idx="122">
                  <c:v>5.0295077839535036E-7</c:v>
                </c:pt>
                <c:pt idx="123">
                  <c:v>3.1121758856701512E-7</c:v>
                </c:pt>
                <c:pt idx="124">
                  <c:v>1.9066010909058058E-7</c:v>
                </c:pt>
                <c:pt idx="125">
                  <c:v>1.1564120174759292E-7</c:v>
                </c:pt>
                <c:pt idx="126">
                  <c:v>6.9442030377967221E-8</c:v>
                </c:pt>
                <c:pt idx="127">
                  <c:v>4.1284713952472105E-8</c:v>
                </c:pt>
                <c:pt idx="128">
                  <c:v>2.430038780417452E-8</c:v>
                </c:pt>
                <c:pt idx="129">
                  <c:v>1.4161008524893001E-8</c:v>
                </c:pt>
                <c:pt idx="130">
                  <c:v>8.17019118323351E-9</c:v>
                </c:pt>
                <c:pt idx="131">
                  <c:v>4.6668872572406768E-9</c:v>
                </c:pt>
                <c:pt idx="132">
                  <c:v>2.6392434635123261E-9</c:v>
                </c:pt>
                <c:pt idx="133">
                  <c:v>1.4777081041889736E-9</c:v>
                </c:pt>
                <c:pt idx="134">
                  <c:v>8.1913392102525277E-10</c:v>
                </c:pt>
                <c:pt idx="135">
                  <c:v>4.4955022737798651E-10</c:v>
                </c:pt>
                <c:pt idx="136">
                  <c:v>2.4426350673846899E-10</c:v>
                </c:pt>
                <c:pt idx="137">
                  <c:v>1.314001947573295E-10</c:v>
                </c:pt>
                <c:pt idx="138">
                  <c:v>6.9982666378463734E-11</c:v>
                </c:pt>
                <c:pt idx="139">
                  <c:v>3.6901329795696207E-11</c:v>
                </c:pt>
                <c:pt idx="140">
                  <c:v>1.926418337670875E-11</c:v>
                </c:pt>
                <c:pt idx="141">
                  <c:v>9.9567188861447956E-12</c:v>
                </c:pt>
                <c:pt idx="142">
                  <c:v>5.0949384606495873E-12</c:v>
                </c:pt>
                <c:pt idx="143">
                  <c:v>2.5811823992220801E-12</c:v>
                </c:pt>
                <c:pt idx="144">
                  <c:v>1.2946593213443085E-12</c:v>
                </c:pt>
                <c:pt idx="145">
                  <c:v>6.4290879239614621E-13</c:v>
                </c:pt>
                <c:pt idx="146">
                  <c:v>3.1608237727820355E-13</c:v>
                </c:pt>
                <c:pt idx="147">
                  <c:v>1.5385381020935715E-13</c:v>
                </c:pt>
                <c:pt idx="148">
                  <c:v>7.4143534299521494E-14</c:v>
                </c:pt>
                <c:pt idx="149">
                  <c:v>3.5374911960213116E-14</c:v>
                </c:pt>
                <c:pt idx="150">
                  <c:v>1.6709925216162819E-14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8-4E7E-A47E-AC3251D1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1710394808510282"/>
              <c:y val="0.91999549192653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2. Loss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Sheet1!$S$13:$S$73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Sheet1!$T$13:$T$73</c:f>
              <c:numCache>
                <c:formatCode>General</c:formatCode>
                <c:ptCount val="61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0.1</c:v>
                </c:pt>
                <c:pt idx="21">
                  <c:v>0.09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0.05</c:v>
                </c:pt>
                <c:pt idx="26">
                  <c:v>0.04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0.70000000000000007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1.2000000000000002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</c:v>
                </c:pt>
                <c:pt idx="46">
                  <c:v>1.6</c:v>
                </c:pt>
                <c:pt idx="47">
                  <c:v>1.7000000000000002</c:v>
                </c:pt>
                <c:pt idx="48">
                  <c:v>1.8</c:v>
                </c:pt>
                <c:pt idx="49">
                  <c:v>1.9000000000000001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2.3000000000000003</c:v>
                </c:pt>
                <c:pt idx="54">
                  <c:v>2.4000000000000004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2.8000000000000003</c:v>
                </c:pt>
                <c:pt idx="59">
                  <c:v>2.9000000000000004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5-4D96-B37B-F68EF1CB7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34952"/>
        <c:axId val="291335608"/>
      </c:scatterChart>
      <c:valAx>
        <c:axId val="29133495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Error in Porosity</a:t>
                </a:r>
                <a:r>
                  <a:rPr lang="en-US" sz="1800" baseline="0"/>
                  <a:t> (%) (Estimate-Truth)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5608"/>
        <c:crosses val="autoZero"/>
        <c:crossBetween val="midCat"/>
      </c:valAx>
      <c:valAx>
        <c:axId val="2913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34952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4. Expected</a:t>
            </a:r>
            <a:r>
              <a:rPr lang="en-US" sz="2400" baseline="0"/>
              <a:t> Loss as a Function of Estimate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Sheet1!$AN$13:$CW$13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</c:numCache>
            </c:numRef>
          </c:xVal>
          <c:yVal>
            <c:numRef>
              <c:f>Sheet1!$AN$166:$CW$166</c:f>
              <c:numCache>
                <c:formatCode>0.0000</c:formatCode>
                <c:ptCount val="62"/>
                <c:pt idx="0">
                  <c:v>9.9337758128227116E-4</c:v>
                </c:pt>
                <c:pt idx="1">
                  <c:v>9.6026499523955099E-4</c:v>
                </c:pt>
                <c:pt idx="2">
                  <c:v>9.2715240919702066E-4</c:v>
                </c:pt>
                <c:pt idx="3">
                  <c:v>8.9403982315547749E-4</c:v>
                </c:pt>
                <c:pt idx="4">
                  <c:v>8.6092723712002733E-4</c:v>
                </c:pt>
                <c:pt idx="5">
                  <c:v>8.2781465111259089E-4</c:v>
                </c:pt>
                <c:pt idx="6">
                  <c:v>7.9470206525712836E-4</c:v>
                </c:pt>
                <c:pt idx="7">
                  <c:v>7.6158948002223172E-4</c:v>
                </c:pt>
                <c:pt idx="8">
                  <c:v>7.2847689774635863E-4</c:v>
                </c:pt>
                <c:pt idx="9">
                  <c:v>6.953643261979884E-4</c:v>
                </c:pt>
                <c:pt idx="10">
                  <c:v>6.6225179962964059E-4</c:v>
                </c:pt>
                <c:pt idx="11">
                  <c:v>6.2913941777499648E-4</c:v>
                </c:pt>
                <c:pt idx="12">
                  <c:v>5.9602756974489596E-4</c:v>
                </c:pt>
                <c:pt idx="13">
                  <c:v>5.6291724520544256E-4</c:v>
                </c:pt>
                <c:pt idx="14">
                  <c:v>5.2981186717732619E-4</c:v>
                </c:pt>
                <c:pt idx="15">
                  <c:v>4.9671900632602473E-4</c:v>
                </c:pt>
                <c:pt idx="16">
                  <c:v>4.6366193316925392E-4</c:v>
                </c:pt>
                <c:pt idx="17">
                  <c:v>4.3068512486840965E-4</c:v>
                </c:pt>
                <c:pt idx="18">
                  <c:v>3.9791048530584078E-4</c:v>
                </c:pt>
                <c:pt idx="19">
                  <c:v>3.6553755458101987E-4</c:v>
                </c:pt>
                <c:pt idx="20">
                  <c:v>3.3405638761691757E-4</c:v>
                </c:pt>
                <c:pt idx="21">
                  <c:v>3.0414441621442204E-4</c:v>
                </c:pt>
                <c:pt idx="22">
                  <c:v>2.7730393954046242E-4</c:v>
                </c:pt>
                <c:pt idx="23">
                  <c:v>2.5524792958599076E-4</c:v>
                </c:pt>
                <c:pt idx="24">
                  <c:v>2.4145269969916237E-4</c:v>
                </c:pt>
                <c:pt idx="25">
                  <c:v>2.3904396265313205E-4</c:v>
                </c:pt>
                <c:pt idx="26">
                  <c:v>2.5398402608723286E-4</c:v>
                </c:pt>
                <c:pt idx="27">
                  <c:v>2.900761962943393E-4</c:v>
                </c:pt>
                <c:pt idx="28">
                  <c:v>3.5461948182431658E-4</c:v>
                </c:pt>
                <c:pt idx="29">
                  <c:v>4.4983389323209426E-4</c:v>
                </c:pt>
                <c:pt idx="30">
                  <c:v>5.8148286149621977E-4</c:v>
                </c:pt>
                <c:pt idx="31">
                  <c:v>7.478471676167647E-4</c:v>
                </c:pt>
                <c:pt idx="32">
                  <c:v>9.5064603059365769E-4</c:v>
                </c:pt>
                <c:pt idx="33">
                  <c:v>1.1841160194483501E-3</c:v>
                </c:pt>
                <c:pt idx="34">
                  <c:v>1.4460371236259147E-3</c:v>
                </c:pt>
                <c:pt idx="35">
                  <c:v>1.7291103345764842E-3</c:v>
                </c:pt>
                <c:pt idx="36">
                  <c:v>2.0295323460071835E-3</c:v>
                </c:pt>
                <c:pt idx="37">
                  <c:v>2.3413408502786837E-3</c:v>
                </c:pt>
                <c:pt idx="38">
                  <c:v>2.6614101346178255E-3</c:v>
                </c:pt>
                <c:pt idx="39">
                  <c:v>2.9862638856764543E-3</c:v>
                </c:pt>
                <c:pt idx="40">
                  <c:v>3.3141891314636225E-3</c:v>
                </c:pt>
                <c:pt idx="41">
                  <c:v>3.643683572812393E-3</c:v>
                </c:pt>
                <c:pt idx="42">
                  <c:v>3.9740697779218842E-3</c:v>
                </c:pt>
                <c:pt idx="43">
                  <c:v>4.3048576918691232E-3</c:v>
                </c:pt>
                <c:pt idx="44">
                  <c:v>4.6358477745546359E-3</c:v>
                </c:pt>
                <c:pt idx="45">
                  <c:v>4.9669181220960788E-3</c:v>
                </c:pt>
                <c:pt idx="46">
                  <c:v>5.2980242573320534E-3</c:v>
                </c:pt>
                <c:pt idx="47">
                  <c:v>5.6291429097448369E-3</c:v>
                </c:pt>
                <c:pt idx="48">
                  <c:v>5.9602665086689608E-3</c:v>
                </c:pt>
                <c:pt idx="49">
                  <c:v>6.2913916310837316E-3</c:v>
                </c:pt>
                <c:pt idx="50">
                  <c:v>6.6225172873230426E-3</c:v>
                </c:pt>
                <c:pt idx="51">
                  <c:v>6.9536430882760659E-3</c:v>
                </c:pt>
                <c:pt idx="52">
                  <c:v>7.2847689342091055E-3</c:v>
                </c:pt>
                <c:pt idx="53">
                  <c:v>7.6158947908696525E-3</c:v>
                </c:pt>
                <c:pt idx="54">
                  <c:v>7.9470206504892154E-3</c:v>
                </c:pt>
                <c:pt idx="55">
                  <c:v>8.278146510729353E-3</c:v>
                </c:pt>
                <c:pt idx="56">
                  <c:v>8.6092723711214646E-3</c:v>
                </c:pt>
                <c:pt idx="57">
                  <c:v>8.9403982315415728E-3</c:v>
                </c:pt>
                <c:pt idx="58">
                  <c:v>9.2715240919677908E-3</c:v>
                </c:pt>
                <c:pt idx="59">
                  <c:v>9.602649952394994E-3</c:v>
                </c:pt>
                <c:pt idx="60">
                  <c:v>9.9337758128223846E-3</c:v>
                </c:pt>
                <c:pt idx="6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C3B-4986-8314-9C5CC34CDD9F}"/>
            </c:ext>
          </c:extLst>
        </c:ser>
        <c:ser>
          <c:idx val="6"/>
          <c:order val="1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Sheet1!$DD$13:$DD$14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Sheet1!$DE$13:$DE$14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C3B-4986-8314-9C5CC34CDD9F}"/>
            </c:ext>
          </c:extLst>
        </c:ser>
        <c:ser>
          <c:idx val="7"/>
          <c:order val="2"/>
          <c:spPr>
            <a:ln w="28575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FC3B-4986-8314-9C5CC34CDD9F}"/>
              </c:ext>
            </c:extLst>
          </c:dPt>
          <c:xVal>
            <c:numRef>
              <c:f>Sheet1!$DF$13:$DF$14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Sheet1!$DG$13:$DG$14</c:f>
              <c:numCache>
                <c:formatCode>0.E+00</c:formatCode>
                <c:ptCount val="2"/>
                <c:pt idx="0" formatCode="General">
                  <c:v>0</c:v>
                </c:pt>
                <c:pt idx="1">
                  <c:v>1.0264901673249798E-2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C3B-4986-8314-9C5CC34CDD9F}"/>
            </c:ext>
          </c:extLst>
        </c:ser>
        <c:ser>
          <c:idx val="1"/>
          <c:order val="3"/>
          <c:spPr>
            <a:ln w="254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Sheet1!$DB$13:$DB$14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Sheet1!$DC$13:$DC$14</c:f>
              <c:numCache>
                <c:formatCode>0.0000</c:formatCode>
                <c:ptCount val="2"/>
                <c:pt idx="0">
                  <c:v>2.3904396265313205E-4</c:v>
                </c:pt>
                <c:pt idx="1">
                  <c:v>2.3904396265313205E-4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3B-4986-8314-9C5CC34C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44224"/>
        <c:axId val="684547504"/>
      </c:scatterChart>
      <c:valAx>
        <c:axId val="6845442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Porosity</a:t>
                </a:r>
                <a:r>
                  <a:rPr lang="en-US" sz="1800" baseline="0"/>
                  <a:t> Estimate (%)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40078780277865611"/>
              <c:y val="0.925249191711559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7504"/>
        <c:crosses val="autoZero"/>
        <c:crossBetween val="midCat"/>
      </c:valAx>
      <c:valAx>
        <c:axId val="684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E{Loss}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42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182212</xdr:colOff>
      <xdr:row>10</xdr:row>
      <xdr:rowOff>188622</xdr:rowOff>
    </xdr:from>
    <xdr:to>
      <xdr:col>17</xdr:col>
      <xdr:colOff>348290</xdr:colOff>
      <xdr:row>32</xdr:row>
      <xdr:rowOff>97423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0CBFD-51DF-4821-89A7-B5D515941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241484</xdr:colOff>
      <xdr:row>33</xdr:row>
      <xdr:rowOff>13416</xdr:rowOff>
    </xdr:from>
    <xdr:to>
      <xdr:col>17</xdr:col>
      <xdr:colOff>407562</xdr:colOff>
      <xdr:row>56</xdr:row>
      <xdr:rowOff>135758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05F96-7EC2-4843-B4EA-74DEE637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236118</xdr:colOff>
      <xdr:row>57</xdr:row>
      <xdr:rowOff>83978</xdr:rowOff>
    </xdr:from>
    <xdr:to>
      <xdr:col>17</xdr:col>
      <xdr:colOff>402196</xdr:colOff>
      <xdr:row>81</xdr:row>
      <xdr:rowOff>134154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A9570-392B-4231-9677-A24FB4872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120351</xdr:colOff>
      <xdr:row>36</xdr:row>
      <xdr:rowOff>134156</xdr:rowOff>
    </xdr:from>
    <xdr:ext cx="1317284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30CF36-391E-4A85-845A-F5FA0EC9BEB4}"/>
            </a:ext>
          </a:extLst>
        </xdr:cNvPr>
        <xdr:cNvSpPr txBox="1"/>
      </xdr:nvSpPr>
      <xdr:spPr>
        <a:xfrm>
          <a:off x="7922192" y="7399133"/>
          <a:ext cx="13172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Over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oneCellAnchor>
    <xdr:from>
      <xdr:col>9</xdr:col>
      <xdr:colOff>271232</xdr:colOff>
      <xdr:row>36</xdr:row>
      <xdr:rowOff>112157</xdr:rowOff>
    </xdr:from>
    <xdr:ext cx="1421095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9C73A7-5EB1-475E-8372-23EC9848A746}"/>
            </a:ext>
          </a:extLst>
        </xdr:cNvPr>
        <xdr:cNvSpPr txBox="1"/>
      </xdr:nvSpPr>
      <xdr:spPr>
        <a:xfrm>
          <a:off x="6271982" y="7377134"/>
          <a:ext cx="142109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Under</a:t>
          </a:r>
          <a:r>
            <a:rPr lang="en-US" sz="1400" baseline="0"/>
            <a:t>estimation</a:t>
          </a:r>
          <a:endParaRPr lang="en-US" sz="1400"/>
        </a:p>
      </xdr:txBody>
    </xdr:sp>
    <xdr:clientData/>
  </xdr:oneCellAnchor>
  <xdr:twoCellAnchor>
    <xdr:from>
      <xdr:col>12</xdr:col>
      <xdr:colOff>201234</xdr:colOff>
      <xdr:row>36</xdr:row>
      <xdr:rowOff>107324</xdr:rowOff>
    </xdr:from>
    <xdr:to>
      <xdr:col>14</xdr:col>
      <xdr:colOff>40247</xdr:colOff>
      <xdr:row>36</xdr:row>
      <xdr:rowOff>107324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E01A79F-5C27-4254-93F4-12B373F9D975}"/>
            </a:ext>
          </a:extLst>
        </xdr:cNvPr>
        <xdr:cNvCxnSpPr/>
      </xdr:nvCxnSpPr>
      <xdr:spPr>
        <a:xfrm>
          <a:off x="20726938" y="7620000"/>
          <a:ext cx="104640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541456</xdr:colOff>
      <xdr:row>36</xdr:row>
      <xdr:rowOff>112154</xdr:rowOff>
    </xdr:from>
    <xdr:to>
      <xdr:col>11</xdr:col>
      <xdr:colOff>407301</xdr:colOff>
      <xdr:row>36</xdr:row>
      <xdr:rowOff>112154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483A754-C19A-4898-BBDB-1465987217C4}"/>
            </a:ext>
          </a:extLst>
        </xdr:cNvPr>
        <xdr:cNvCxnSpPr/>
      </xdr:nvCxnSpPr>
      <xdr:spPr>
        <a:xfrm flipH="1">
          <a:off x="19269484" y="7624830"/>
          <a:ext cx="105982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13416</xdr:rowOff>
    </xdr:from>
    <xdr:to>
      <xdr:col>12</xdr:col>
      <xdr:colOff>0</xdr:colOff>
      <xdr:row>53</xdr:row>
      <xdr:rowOff>13416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4D4DA40-D63F-492E-A36F-B86135802595}"/>
            </a:ext>
          </a:extLst>
        </xdr:cNvPr>
        <xdr:cNvCxnSpPr/>
      </xdr:nvCxnSpPr>
      <xdr:spPr>
        <a:xfrm flipV="1">
          <a:off x="20525704" y="7526092"/>
          <a:ext cx="0" cy="342095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21167</xdr:colOff>
      <xdr:row>2</xdr:row>
      <xdr:rowOff>1</xdr:rowOff>
    </xdr:from>
    <xdr:to>
      <xdr:col>20</xdr:col>
      <xdr:colOff>402166</xdr:colOff>
      <xdr:row>9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0" y="381001"/>
          <a:ext cx="1608666" cy="1608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R459"/>
  <sheetViews>
    <sheetView showGridLines="0" tabSelected="1" zoomScale="42" zoomScaleNormal="42" workbookViewId="0">
      <selection activeCell="AC61" sqref="AC61"/>
    </sheetView>
  </sheetViews>
  <sheetFormatPr defaultRowHeight="15" x14ac:dyDescent="0.25"/>
  <cols>
    <col min="1" max="1" width="9.140625" style="18"/>
    <col min="4" max="4" width="12.28515625" bestFit="1" customWidth="1"/>
    <col min="5" max="5" width="14" customWidth="1"/>
    <col min="6" max="6" width="15.42578125" customWidth="1"/>
    <col min="11" max="11" width="8.85546875" customWidth="1"/>
    <col min="24" max="36" width="9.140625" style="18"/>
    <col min="38" max="38" width="10.85546875" customWidth="1"/>
    <col min="39" max="39" width="6.140625" customWidth="1"/>
    <col min="40" max="40" width="9.42578125" customWidth="1"/>
    <col min="41" max="41" width="8.7109375" customWidth="1"/>
    <col min="103" max="200" width="9.140625" style="18"/>
  </cols>
  <sheetData>
    <row r="1" spans="2:111" s="18" customFormat="1" ht="15.75" thickBot="1" x14ac:dyDescent="0.3"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</row>
    <row r="2" spans="2:111" x14ac:dyDescent="0.25"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4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4"/>
    </row>
    <row r="3" spans="2:111" ht="21" x14ac:dyDescent="0.35">
      <c r="B3" s="10"/>
      <c r="C3" s="49" t="s">
        <v>49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2"/>
    </row>
    <row r="4" spans="2:111" ht="21" x14ac:dyDescent="0.35">
      <c r="B4" s="10"/>
      <c r="C4" s="49" t="s">
        <v>48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2"/>
    </row>
    <row r="5" spans="2:111" ht="23.25" x14ac:dyDescent="0.35">
      <c r="B5" s="10"/>
      <c r="C5" s="87" t="s">
        <v>2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2"/>
    </row>
    <row r="6" spans="2:111" ht="15.75" thickBot="1" x14ac:dyDescent="0.3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2"/>
    </row>
    <row r="7" spans="2:111" ht="15.75" thickBot="1" x14ac:dyDescent="0.3">
      <c r="B7" s="10"/>
      <c r="C7" s="16" t="s">
        <v>6</v>
      </c>
      <c r="D7" s="20"/>
      <c r="E7" s="20"/>
      <c r="F7" s="17"/>
      <c r="G7" s="11"/>
      <c r="H7" s="11"/>
      <c r="I7" s="56" t="s">
        <v>7</v>
      </c>
      <c r="J7" s="57"/>
      <c r="K7" s="57"/>
      <c r="L7" s="57"/>
      <c r="M7" s="57"/>
      <c r="N7" s="57"/>
      <c r="O7" s="17"/>
      <c r="P7" s="11"/>
      <c r="Q7" s="11"/>
      <c r="R7" s="11"/>
      <c r="S7" s="11"/>
      <c r="T7" s="11"/>
      <c r="U7" s="11"/>
      <c r="V7" s="11"/>
      <c r="W7" s="1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2"/>
    </row>
    <row r="8" spans="2:111" x14ac:dyDescent="0.25">
      <c r="B8" s="10"/>
      <c r="C8" s="2" t="s">
        <v>4</v>
      </c>
      <c r="D8" s="21"/>
      <c r="E8" s="30">
        <v>15</v>
      </c>
      <c r="F8" s="19"/>
      <c r="G8" s="11"/>
      <c r="H8" s="11"/>
      <c r="I8" s="2" t="s">
        <v>35</v>
      </c>
      <c r="J8" s="26"/>
      <c r="K8" s="26"/>
      <c r="L8" s="26"/>
      <c r="M8" s="26"/>
      <c r="N8" s="26"/>
      <c r="O8" s="30">
        <v>0.1</v>
      </c>
      <c r="P8" s="11"/>
      <c r="Q8" s="11"/>
      <c r="R8" s="11"/>
      <c r="S8" s="11"/>
      <c r="T8" s="11"/>
      <c r="U8" s="11"/>
      <c r="V8" s="11"/>
      <c r="W8" s="1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2"/>
    </row>
    <row r="9" spans="2:111" ht="15.75" thickBot="1" x14ac:dyDescent="0.3">
      <c r="B9" s="10"/>
      <c r="C9" s="3" t="s">
        <v>0</v>
      </c>
      <c r="D9" s="22"/>
      <c r="E9" s="15">
        <v>2</v>
      </c>
      <c r="F9" s="1"/>
      <c r="G9" s="11"/>
      <c r="H9" s="11"/>
      <c r="I9" s="3" t="s">
        <v>36</v>
      </c>
      <c r="J9" s="27"/>
      <c r="K9" s="27"/>
      <c r="L9" s="27"/>
      <c r="M9" s="27"/>
      <c r="N9" s="27"/>
      <c r="O9" s="15">
        <v>0.01</v>
      </c>
      <c r="P9" s="11"/>
      <c r="Q9" s="11"/>
      <c r="R9" s="11"/>
      <c r="S9" s="11"/>
      <c r="T9" s="11"/>
      <c r="U9" s="11"/>
      <c r="V9" s="11"/>
      <c r="W9" s="1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2"/>
    </row>
    <row r="10" spans="2:111" ht="15.75" thickBot="1" x14ac:dyDescent="0.3">
      <c r="B10" s="10"/>
      <c r="C10" s="11"/>
      <c r="D10" s="11"/>
      <c r="E10" s="11"/>
      <c r="F10" s="11"/>
      <c r="G10" s="11"/>
      <c r="H10" s="8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2"/>
    </row>
    <row r="11" spans="2:111" ht="15.75" thickBot="1" x14ac:dyDescent="0.3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11"/>
      <c r="AL11" s="11"/>
      <c r="AM11" s="11"/>
      <c r="AN11" s="53" t="s">
        <v>37</v>
      </c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5"/>
      <c r="CX11" s="12"/>
    </row>
    <row r="12" spans="2:111" ht="45.75" customHeight="1" thickBot="1" x14ac:dyDescent="0.3">
      <c r="B12" s="10"/>
      <c r="C12" s="36" t="s">
        <v>9</v>
      </c>
      <c r="D12" s="37" t="s">
        <v>3</v>
      </c>
      <c r="E12" s="38" t="s">
        <v>33</v>
      </c>
      <c r="F12" s="6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36" t="s">
        <v>10</v>
      </c>
      <c r="T12" s="38" t="s">
        <v>11</v>
      </c>
      <c r="U12" s="89"/>
      <c r="V12" s="89"/>
      <c r="W12" s="90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2"/>
      <c r="AK12" s="11"/>
      <c r="AL12" s="11"/>
      <c r="AM12" s="11"/>
      <c r="AN12" s="81" t="s">
        <v>12</v>
      </c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3"/>
      <c r="CX12" s="12"/>
    </row>
    <row r="13" spans="2:111" ht="15" customHeight="1" thickBot="1" x14ac:dyDescent="0.3">
      <c r="B13" s="10"/>
      <c r="C13" s="40">
        <v>0.1</v>
      </c>
      <c r="D13" s="41">
        <f t="shared" ref="D13:D44" si="0">_xlfn.NORM.DIST(C13,$E$8,$E$9,FALSE)</f>
        <v>1.7687454238049403E-13</v>
      </c>
      <c r="E13" s="77">
        <f t="shared" ref="E13:E44" si="1">D13/SUM($D$13:$D$139)</f>
        <v>3.5374911960203435E-14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40">
        <v>-30</v>
      </c>
      <c r="T13" s="43">
        <f>IF(S13&gt;0,S13*$O$8,ABS(S13)*$O$9)</f>
        <v>0.3</v>
      </c>
      <c r="U13" s="88"/>
      <c r="V13" s="88"/>
      <c r="W13" s="66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2"/>
      <c r="AK13" s="11"/>
      <c r="AL13" s="11"/>
      <c r="AM13" s="11"/>
      <c r="AN13" s="33">
        <v>0</v>
      </c>
      <c r="AO13" s="34">
        <f>AN13+0.5</f>
        <v>0.5</v>
      </c>
      <c r="AP13" s="34">
        <f t="shared" ref="AP13:AX13" si="2">AO13+0.5</f>
        <v>1</v>
      </c>
      <c r="AQ13" s="34">
        <f t="shared" si="2"/>
        <v>1.5</v>
      </c>
      <c r="AR13" s="34">
        <f t="shared" si="2"/>
        <v>2</v>
      </c>
      <c r="AS13" s="34">
        <f t="shared" si="2"/>
        <v>2.5</v>
      </c>
      <c r="AT13" s="34">
        <f t="shared" si="2"/>
        <v>3</v>
      </c>
      <c r="AU13" s="34">
        <f t="shared" si="2"/>
        <v>3.5</v>
      </c>
      <c r="AV13" s="34">
        <f t="shared" si="2"/>
        <v>4</v>
      </c>
      <c r="AW13" s="34">
        <f t="shared" si="2"/>
        <v>4.5</v>
      </c>
      <c r="AX13" s="34">
        <f t="shared" si="2"/>
        <v>5</v>
      </c>
      <c r="AY13" s="34">
        <f t="shared" ref="AY13:CW13" si="3">AX13+0.5</f>
        <v>5.5</v>
      </c>
      <c r="AZ13" s="34">
        <f t="shared" si="3"/>
        <v>6</v>
      </c>
      <c r="BA13" s="34">
        <f t="shared" si="3"/>
        <v>6.5</v>
      </c>
      <c r="BB13" s="34">
        <f t="shared" si="3"/>
        <v>7</v>
      </c>
      <c r="BC13" s="34">
        <f t="shared" si="3"/>
        <v>7.5</v>
      </c>
      <c r="BD13" s="34">
        <f t="shared" si="3"/>
        <v>8</v>
      </c>
      <c r="BE13" s="34">
        <f t="shared" si="3"/>
        <v>8.5</v>
      </c>
      <c r="BF13" s="34">
        <f t="shared" si="3"/>
        <v>9</v>
      </c>
      <c r="BG13" s="34">
        <f t="shared" si="3"/>
        <v>9.5</v>
      </c>
      <c r="BH13" s="34">
        <f t="shared" si="3"/>
        <v>10</v>
      </c>
      <c r="BI13" s="34">
        <f t="shared" si="3"/>
        <v>10.5</v>
      </c>
      <c r="BJ13" s="34">
        <f t="shared" si="3"/>
        <v>11</v>
      </c>
      <c r="BK13" s="34">
        <f t="shared" si="3"/>
        <v>11.5</v>
      </c>
      <c r="BL13" s="34">
        <f t="shared" si="3"/>
        <v>12</v>
      </c>
      <c r="BM13" s="34">
        <f t="shared" si="3"/>
        <v>12.5</v>
      </c>
      <c r="BN13" s="34">
        <f t="shared" si="3"/>
        <v>13</v>
      </c>
      <c r="BO13" s="34">
        <f t="shared" si="3"/>
        <v>13.5</v>
      </c>
      <c r="BP13" s="34">
        <f t="shared" si="3"/>
        <v>14</v>
      </c>
      <c r="BQ13" s="34">
        <f t="shared" si="3"/>
        <v>14.5</v>
      </c>
      <c r="BR13" s="34">
        <f t="shared" si="3"/>
        <v>15</v>
      </c>
      <c r="BS13" s="34">
        <f t="shared" si="3"/>
        <v>15.5</v>
      </c>
      <c r="BT13" s="34">
        <f t="shared" si="3"/>
        <v>16</v>
      </c>
      <c r="BU13" s="34">
        <f t="shared" si="3"/>
        <v>16.5</v>
      </c>
      <c r="BV13" s="34">
        <f t="shared" si="3"/>
        <v>17</v>
      </c>
      <c r="BW13" s="34">
        <f t="shared" si="3"/>
        <v>17.5</v>
      </c>
      <c r="BX13" s="34">
        <f t="shared" si="3"/>
        <v>18</v>
      </c>
      <c r="BY13" s="34">
        <f t="shared" si="3"/>
        <v>18.5</v>
      </c>
      <c r="BZ13" s="34">
        <f t="shared" si="3"/>
        <v>19</v>
      </c>
      <c r="CA13" s="34">
        <f t="shared" si="3"/>
        <v>19.5</v>
      </c>
      <c r="CB13" s="34">
        <f t="shared" si="3"/>
        <v>20</v>
      </c>
      <c r="CC13" s="34">
        <f t="shared" si="3"/>
        <v>20.5</v>
      </c>
      <c r="CD13" s="34">
        <f t="shared" si="3"/>
        <v>21</v>
      </c>
      <c r="CE13" s="34">
        <f t="shared" si="3"/>
        <v>21.5</v>
      </c>
      <c r="CF13" s="34">
        <f t="shared" si="3"/>
        <v>22</v>
      </c>
      <c r="CG13" s="34">
        <f t="shared" si="3"/>
        <v>22.5</v>
      </c>
      <c r="CH13" s="34">
        <f t="shared" si="3"/>
        <v>23</v>
      </c>
      <c r="CI13" s="34">
        <f t="shared" si="3"/>
        <v>23.5</v>
      </c>
      <c r="CJ13" s="34">
        <f t="shared" si="3"/>
        <v>24</v>
      </c>
      <c r="CK13" s="34">
        <f t="shared" si="3"/>
        <v>24.5</v>
      </c>
      <c r="CL13" s="34">
        <f t="shared" si="3"/>
        <v>25</v>
      </c>
      <c r="CM13" s="34">
        <f t="shared" si="3"/>
        <v>25.5</v>
      </c>
      <c r="CN13" s="34">
        <f t="shared" si="3"/>
        <v>26</v>
      </c>
      <c r="CO13" s="34">
        <f t="shared" si="3"/>
        <v>26.5</v>
      </c>
      <c r="CP13" s="34">
        <f t="shared" si="3"/>
        <v>27</v>
      </c>
      <c r="CQ13" s="34">
        <f t="shared" si="3"/>
        <v>27.5</v>
      </c>
      <c r="CR13" s="34">
        <f t="shared" si="3"/>
        <v>28</v>
      </c>
      <c r="CS13" s="34">
        <f t="shared" si="3"/>
        <v>28.5</v>
      </c>
      <c r="CT13" s="34">
        <f t="shared" si="3"/>
        <v>29</v>
      </c>
      <c r="CU13" s="34">
        <f t="shared" si="3"/>
        <v>29.5</v>
      </c>
      <c r="CV13" s="34">
        <f t="shared" si="3"/>
        <v>30</v>
      </c>
      <c r="CW13" s="35">
        <f t="shared" si="3"/>
        <v>30.5</v>
      </c>
      <c r="CX13" s="66"/>
      <c r="CY13" s="68"/>
      <c r="CZ13" s="68"/>
      <c r="DA13" s="68"/>
      <c r="DB13" s="18">
        <v>0</v>
      </c>
      <c r="DC13" s="69">
        <f>MIN(AN166:CW166)</f>
        <v>2.3904396265313205E-4</v>
      </c>
      <c r="DD13" s="18">
        <f>HLOOKUP(DC13,Expectation,2,FALSE)</f>
        <v>12.5</v>
      </c>
      <c r="DE13" s="18">
        <f>0</f>
        <v>0</v>
      </c>
      <c r="DF13" s="18">
        <f>E8</f>
        <v>15</v>
      </c>
      <c r="DG13" s="18">
        <f>DE13</f>
        <v>0</v>
      </c>
    </row>
    <row r="14" spans="2:111" ht="15.75" thickBot="1" x14ac:dyDescent="0.3">
      <c r="B14" s="10"/>
      <c r="C14" s="5">
        <f>C13+0.2</f>
        <v>0.30000000000000004</v>
      </c>
      <c r="D14" s="39">
        <f t="shared" si="0"/>
        <v>3.7071763498521807E-13</v>
      </c>
      <c r="E14" s="78">
        <f t="shared" si="1"/>
        <v>7.4143534299502246E-14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5">
        <f>S13+1</f>
        <v>-29</v>
      </c>
      <c r="T14" s="44">
        <f>IF(S14&gt;0,S14*$O$8,ABS(S14)*$O$9)</f>
        <v>0.28999999999999998</v>
      </c>
      <c r="U14" s="88"/>
      <c r="V14" s="88"/>
      <c r="W14" s="66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2"/>
      <c r="AK14" s="11"/>
      <c r="AL14" s="84" t="s">
        <v>13</v>
      </c>
      <c r="AM14" s="46">
        <f>C13</f>
        <v>0.1</v>
      </c>
      <c r="AN14" s="31">
        <f>IF(AN$13-$C13&lt;0,$O$9*ABS(AN$13-$C13),$O$8*(AN$13-$C13))*$E13</f>
        <v>3.5374911960203436E-17</v>
      </c>
      <c r="AO14" s="31">
        <f>IF(AO$13-$C13&lt;0,$O$9*ABS(AO$13-$C13),$O$8*(AO$13-$C13))*$E13</f>
        <v>1.4149964784081376E-15</v>
      </c>
      <c r="AP14" s="31">
        <f>IF(AP$13-$C13&lt;0,$O$9*ABS(AP$13-$C13),$O$8*(AP$13-$C13))*$E13</f>
        <v>3.1837420764183095E-15</v>
      </c>
      <c r="AQ14" s="31">
        <f>IF(AQ$13-$C13&lt;0,$O$9*ABS(AQ$13-$C13),$O$8*(AQ$13-$C13))*$E13</f>
        <v>4.9524876744284803E-15</v>
      </c>
      <c r="AR14" s="31">
        <f>IF(AR$13-$C13&lt;0,$O$9*ABS(AR$13-$C13),$O$8*(AR$13-$C13))*$E13</f>
        <v>6.721233272438653E-15</v>
      </c>
      <c r="AS14" s="31">
        <f>IF(AS$13-$C13&lt;0,$O$9*ABS(AS$13-$C13),$O$8*(AS$13-$C13))*$E13</f>
        <v>8.4899788704488249E-15</v>
      </c>
      <c r="AT14" s="31">
        <f>IF(AT$13-$C13&lt;0,$O$9*ABS(AT$13-$C13),$O$8*(AT$13-$C13))*$E13</f>
        <v>1.0258724468458996E-14</v>
      </c>
      <c r="AU14" s="31">
        <f>IF(AU$13-$C13&lt;0,$O$9*ABS(AU$13-$C13),$O$8*(AU$13-$C13))*$E13</f>
        <v>1.2027470066469169E-14</v>
      </c>
      <c r="AV14" s="31">
        <f>IF(AV$13-$C13&lt;0,$O$9*ABS(AV$13-$C13),$O$8*(AV$13-$C13))*$E13</f>
        <v>1.379621566447934E-14</v>
      </c>
      <c r="AW14" s="31">
        <f>IF(AW$13-$C13&lt;0,$O$9*ABS(AW$13-$C13),$O$8*(AW$13-$C13))*$E13</f>
        <v>1.5564961262489514E-14</v>
      </c>
      <c r="AX14" s="31">
        <f>IF(AX$13-$C13&lt;0,$O$9*ABS(AX$13-$C13),$O$8*(AX$13-$C13))*$E13</f>
        <v>1.7333706860499685E-14</v>
      </c>
      <c r="AY14" s="31">
        <f>IF(AY$13-$C13&lt;0,$O$9*ABS(AY$13-$C13),$O$8*(AY$13-$C13))*$E13</f>
        <v>1.9102452458509857E-14</v>
      </c>
      <c r="AZ14" s="31">
        <f>IF(AZ$13-$C13&lt;0,$O$9*ABS(AZ$13-$C13),$O$8*(AZ$13-$C13))*$E13</f>
        <v>2.0871198056520031E-14</v>
      </c>
      <c r="BA14" s="31">
        <f>IF(BA$13-$C13&lt;0,$O$9*ABS(BA$13-$C13),$O$8*(BA$13-$C13))*$E13</f>
        <v>2.2639943654530202E-14</v>
      </c>
      <c r="BB14" s="31">
        <f>IF(BB$13-$C13&lt;0,$O$9*ABS(BB$13-$C13),$O$8*(BB$13-$C13))*$E13</f>
        <v>2.4408689252540373E-14</v>
      </c>
      <c r="BC14" s="31">
        <f>IF(BC$13-$C13&lt;0,$O$9*ABS(BC$13-$C13),$O$8*(BC$13-$C13))*$E13</f>
        <v>2.6177434850550547E-14</v>
      </c>
      <c r="BD14" s="31">
        <f>IF(BD$13-$C13&lt;0,$O$9*ABS(BD$13-$C13),$O$8*(BD$13-$C13))*$E13</f>
        <v>2.7946180448560715E-14</v>
      </c>
      <c r="BE14" s="31">
        <f>IF(BE$13-$C13&lt;0,$O$9*ABS(BE$13-$C13),$O$8*(BE$13-$C13))*$E13</f>
        <v>2.9714926046570886E-14</v>
      </c>
      <c r="BF14" s="31">
        <f>IF(BF$13-$C13&lt;0,$O$9*ABS(BF$13-$C13),$O$8*(BF$13-$C13))*$E13</f>
        <v>3.1483671644581064E-14</v>
      </c>
      <c r="BG14" s="31">
        <f>IF(BG$13-$C13&lt;0,$O$9*ABS(BG$13-$C13),$O$8*(BG$13-$C13))*$E13</f>
        <v>3.3252417242591229E-14</v>
      </c>
      <c r="BH14" s="31">
        <f>IF(BH$13-$C13&lt;0,$O$9*ABS(BH$13-$C13),$O$8*(BH$13-$C13))*$E13</f>
        <v>3.5021162840601406E-14</v>
      </c>
      <c r="BI14" s="31">
        <f>IF(BI$13-$C13&lt;0,$O$9*ABS(BI$13-$C13),$O$8*(BI$13-$C13))*$E13</f>
        <v>3.6789908438611571E-14</v>
      </c>
      <c r="BJ14" s="31">
        <f>IF(BJ$13-$C13&lt;0,$O$9*ABS(BJ$13-$C13),$O$8*(BJ$13-$C13))*$E13</f>
        <v>3.8558654036621749E-14</v>
      </c>
      <c r="BK14" s="31">
        <f>IF(BK$13-$C13&lt;0,$O$9*ABS(BK$13-$C13),$O$8*(BK$13-$C13))*$E13</f>
        <v>4.032739963463192E-14</v>
      </c>
      <c r="BL14" s="31">
        <f>IF(BL$13-$C13&lt;0,$O$9*ABS(BL$13-$C13),$O$8*(BL$13-$C13))*$E13</f>
        <v>4.2096145232642097E-14</v>
      </c>
      <c r="BM14" s="31">
        <f>IF(BM$13-$C13&lt;0,$O$9*ABS(BM$13-$C13),$O$8*(BM$13-$C13))*$E13</f>
        <v>4.3864890830652268E-14</v>
      </c>
      <c r="BN14" s="31">
        <f>IF(BN$13-$C13&lt;0,$O$9*ABS(BN$13-$C13),$O$8*(BN$13-$C13))*$E13</f>
        <v>4.5633636428662433E-14</v>
      </c>
      <c r="BO14" s="31">
        <f>IF(BO$13-$C13&lt;0,$O$9*ABS(BO$13-$C13),$O$8*(BO$13-$C13))*$E13</f>
        <v>4.7402382026672604E-14</v>
      </c>
      <c r="BP14" s="31">
        <f>IF(BP$13-$C13&lt;0,$O$9*ABS(BP$13-$C13),$O$8*(BP$13-$C13))*$E13</f>
        <v>4.9171127624682782E-14</v>
      </c>
      <c r="BQ14" s="31">
        <f>IF(BQ$13-$C13&lt;0,$O$9*ABS(BQ$13-$C13),$O$8*(BQ$13-$C13))*$E13</f>
        <v>5.0939873222692953E-14</v>
      </c>
      <c r="BR14" s="31">
        <f>IF(BR$13-$C13&lt;0,$O$9*ABS(BR$13-$C13),$O$8*(BR$13-$C13))*$E13</f>
        <v>5.2708618820703124E-14</v>
      </c>
      <c r="BS14" s="31">
        <f>IF(BS$13-$C13&lt;0,$O$9*ABS(BS$13-$C13),$O$8*(BS$13-$C13))*$E13</f>
        <v>5.4477364418713289E-14</v>
      </c>
      <c r="BT14" s="31">
        <f>IF(BT$13-$C13&lt;0,$O$9*ABS(BT$13-$C13),$O$8*(BT$13-$C13))*$E13</f>
        <v>5.6246110016723466E-14</v>
      </c>
      <c r="BU14" s="31">
        <f>IF(BU$13-$C13&lt;0,$O$9*ABS(BU$13-$C13),$O$8*(BU$13-$C13))*$E13</f>
        <v>5.8014855614733631E-14</v>
      </c>
      <c r="BV14" s="31">
        <f>IF(BV$13-$C13&lt;0,$O$9*ABS(BV$13-$C13),$O$8*(BV$13-$C13))*$E13</f>
        <v>5.9783601212743808E-14</v>
      </c>
      <c r="BW14" s="31">
        <f>IF(BW$13-$C13&lt;0,$O$9*ABS(BW$13-$C13),$O$8*(BW$13-$C13))*$E13</f>
        <v>6.1552346810753973E-14</v>
      </c>
      <c r="BX14" s="31">
        <f>IF(BX$13-$C13&lt;0,$O$9*ABS(BX$13-$C13),$O$8*(BX$13-$C13))*$E13</f>
        <v>6.3321092408764151E-14</v>
      </c>
      <c r="BY14" s="31">
        <f>IF(BY$13-$C13&lt;0,$O$9*ABS(BY$13-$C13),$O$8*(BY$13-$C13))*$E13</f>
        <v>6.5089838006774316E-14</v>
      </c>
      <c r="BZ14" s="31">
        <f>IF(BZ$13-$C13&lt;0,$O$9*ABS(BZ$13-$C13),$O$8*(BZ$13-$C13))*$E13</f>
        <v>6.6858583604784493E-14</v>
      </c>
      <c r="CA14" s="31">
        <f>IF(CA$13-$C13&lt;0,$O$9*ABS(CA$13-$C13),$O$8*(CA$13-$C13))*$E13</f>
        <v>6.8627329202794658E-14</v>
      </c>
      <c r="CB14" s="31">
        <f>IF(CB$13-$C13&lt;0,$O$9*ABS(CB$13-$C13),$O$8*(CB$13-$C13))*$E13</f>
        <v>7.0396074800804835E-14</v>
      </c>
      <c r="CC14" s="31">
        <f>IF(CC$13-$C13&lt;0,$O$9*ABS(CC$13-$C13),$O$8*(CC$13-$C13))*$E13</f>
        <v>7.2164820398815013E-14</v>
      </c>
      <c r="CD14" s="31">
        <f>IF(CD$13-$C13&lt;0,$O$9*ABS(CD$13-$C13),$O$8*(CD$13-$C13))*$E13</f>
        <v>7.3933565996825178E-14</v>
      </c>
      <c r="CE14" s="31">
        <f>IF(CE$13-$C13&lt;0,$O$9*ABS(CE$13-$C13),$O$8*(CE$13-$C13))*$E13</f>
        <v>7.5702311594835355E-14</v>
      </c>
      <c r="CF14" s="31">
        <f>IF(CF$13-$C13&lt;0,$O$9*ABS(CF$13-$C13),$O$8*(CF$13-$C13))*$E13</f>
        <v>7.747105719284552E-14</v>
      </c>
      <c r="CG14" s="31">
        <f>IF(CG$13-$C13&lt;0,$O$9*ABS(CG$13-$C13),$O$8*(CG$13-$C13))*$E13</f>
        <v>7.9239802790855685E-14</v>
      </c>
      <c r="CH14" s="31">
        <f>IF(CH$13-$C13&lt;0,$O$9*ABS(CH$13-$C13),$O$8*(CH$13-$C13))*$E13</f>
        <v>8.1008548388865862E-14</v>
      </c>
      <c r="CI14" s="31">
        <f>IF(CI$13-$C13&lt;0,$O$9*ABS(CI$13-$C13),$O$8*(CI$13-$C13))*$E13</f>
        <v>8.277729398687604E-14</v>
      </c>
      <c r="CJ14" s="31">
        <f>IF(CJ$13-$C13&lt;0,$O$9*ABS(CJ$13-$C13),$O$8*(CJ$13-$C13))*$E13</f>
        <v>8.4546039584886217E-14</v>
      </c>
      <c r="CK14" s="31">
        <f>IF(CK$13-$C13&lt;0,$O$9*ABS(CK$13-$C13),$O$8*(CK$13-$C13))*$E13</f>
        <v>8.6314785182896382E-14</v>
      </c>
      <c r="CL14" s="31">
        <f>IF(CL$13-$C13&lt;0,$O$9*ABS(CL$13-$C13),$O$8*(CL$13-$C13))*$E13</f>
        <v>8.8083530780906559E-14</v>
      </c>
      <c r="CM14" s="31">
        <f>IF(CM$13-$C13&lt;0,$O$9*ABS(CM$13-$C13),$O$8*(CM$13-$C13))*$E13</f>
        <v>8.9852276378916724E-14</v>
      </c>
      <c r="CN14" s="31">
        <f>IF(CN$13-$C13&lt;0,$O$9*ABS(CN$13-$C13),$O$8*(CN$13-$C13))*$E13</f>
        <v>9.1621021976926889E-14</v>
      </c>
      <c r="CO14" s="31">
        <f>IF(CO$13-$C13&lt;0,$O$9*ABS(CO$13-$C13),$O$8*(CO$13-$C13))*$E13</f>
        <v>9.3389767574937079E-14</v>
      </c>
      <c r="CP14" s="31">
        <f>IF(CP$13-$C13&lt;0,$O$9*ABS(CP$13-$C13),$O$8*(CP$13-$C13))*$E13</f>
        <v>9.5158513172947244E-14</v>
      </c>
      <c r="CQ14" s="31">
        <f>IF(CQ$13-$C13&lt;0,$O$9*ABS(CQ$13-$C13),$O$8*(CQ$13-$C13))*$E13</f>
        <v>9.6927258770957421E-14</v>
      </c>
      <c r="CR14" s="31">
        <f>IF(CR$13-$C13&lt;0,$O$9*ABS(CR$13-$C13),$O$8*(CR$13-$C13))*$E13</f>
        <v>9.8696004368967586E-14</v>
      </c>
      <c r="CS14" s="31">
        <f>IF(CS$13-$C13&lt;0,$O$9*ABS(CS$13-$C13),$O$8*(CS$13-$C13))*$E13</f>
        <v>1.0046474996697775E-13</v>
      </c>
      <c r="CT14" s="31">
        <f>IF(CT$13-$C13&lt;0,$O$9*ABS(CT$13-$C13),$O$8*(CT$13-$C13))*$E13</f>
        <v>1.0223349556498793E-13</v>
      </c>
      <c r="CU14" s="31">
        <f>IF(CU$13-$C13&lt;0,$O$9*ABS(CU$13-$C13),$O$8*(CU$13-$C13))*$E13</f>
        <v>1.0400224116299809E-13</v>
      </c>
      <c r="CV14" s="31">
        <f>IF(CV$13-$C13&lt;0,$O$9*ABS(CV$13-$C13),$O$8*(CV$13-$C13))*$E13</f>
        <v>1.0577098676100828E-13</v>
      </c>
      <c r="CW14" s="31">
        <f>IF(CW$13-$C13&lt;0,$O$9*ABS(CW$13-$C13),$O$8*(CW$13-$C13))*$E13</f>
        <v>1.0753973235901845E-13</v>
      </c>
      <c r="CX14" s="32"/>
      <c r="CY14" s="70"/>
      <c r="CZ14" s="70"/>
      <c r="DA14" s="70"/>
      <c r="DB14" s="18">
        <v>30</v>
      </c>
      <c r="DC14" s="69">
        <f>DC13</f>
        <v>2.3904396265313205E-4</v>
      </c>
      <c r="DD14" s="18">
        <f>DD13</f>
        <v>12.5</v>
      </c>
      <c r="DE14" s="71">
        <f>MAX(AN166:CW166)</f>
        <v>1.0264901673249798E-2</v>
      </c>
      <c r="DF14" s="18">
        <f>DF13</f>
        <v>15</v>
      </c>
      <c r="DG14" s="71">
        <f>DE14</f>
        <v>1.0264901673249798E-2</v>
      </c>
    </row>
    <row r="15" spans="2:111" ht="17.25" customHeight="1" thickBot="1" x14ac:dyDescent="0.3">
      <c r="B15" s="10"/>
      <c r="C15" s="5">
        <f t="shared" ref="C15:C78" si="4">C14+0.2</f>
        <v>0.5</v>
      </c>
      <c r="D15" s="39">
        <f t="shared" si="0"/>
        <v>7.6926897528063751E-13</v>
      </c>
      <c r="E15" s="78">
        <f t="shared" si="1"/>
        <v>1.538538102093178E-13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5">
        <f t="shared" ref="S15:S73" si="5">S14+1</f>
        <v>-28</v>
      </c>
      <c r="T15" s="44">
        <f>IF(S15&gt;0,S15*$O$8,ABS(S15)*$O$9)</f>
        <v>0.28000000000000003</v>
      </c>
      <c r="U15" s="88"/>
      <c r="V15" s="88"/>
      <c r="W15" s="66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2"/>
      <c r="AK15" s="11"/>
      <c r="AL15" s="85"/>
      <c r="AM15" s="47">
        <f t="shared" ref="AM15:AM74" si="6">C14</f>
        <v>0.30000000000000004</v>
      </c>
      <c r="AN15" s="31">
        <f>IF(AN$13-$C14&lt;0,$O$9*ABS(AN$13-$C14),$O$8*(AN$13-$C14))*$E14</f>
        <v>2.2243060289850678E-16</v>
      </c>
      <c r="AO15" s="31">
        <f>IF(AO$13-$C14&lt;0,$O$9*ABS(AO$13-$C14),$O$8*(AO$13-$C14))*$E14</f>
        <v>1.4828706859900447E-15</v>
      </c>
      <c r="AP15" s="31">
        <f>IF(AP$13-$C14&lt;0,$O$9*ABS(AP$13-$C14),$O$8*(AP$13-$C14))*$E14</f>
        <v>5.1900474009651568E-15</v>
      </c>
      <c r="AQ15" s="31">
        <f>IF(AQ$13-$C14&lt;0,$O$9*ABS(AQ$13-$C14),$O$8*(AQ$13-$C14))*$E14</f>
        <v>8.8972241159402692E-15</v>
      </c>
      <c r="AR15" s="31">
        <f>IF(AR$13-$C14&lt;0,$O$9*ABS(AR$13-$C14),$O$8*(AR$13-$C14))*$E14</f>
        <v>1.2604400830915382E-14</v>
      </c>
      <c r="AS15" s="31">
        <f>IF(AS$13-$C14&lt;0,$O$9*ABS(AS$13-$C14),$O$8*(AS$13-$C14))*$E14</f>
        <v>1.6311577545890496E-14</v>
      </c>
      <c r="AT15" s="31">
        <f>IF(AT$13-$C14&lt;0,$O$9*ABS(AT$13-$C14),$O$8*(AT$13-$C14))*$E14</f>
        <v>2.0018754260865607E-14</v>
      </c>
      <c r="AU15" s="31">
        <f>IF(AU$13-$C14&lt;0,$O$9*ABS(AU$13-$C14),$O$8*(AU$13-$C14))*$E14</f>
        <v>2.3725930975840722E-14</v>
      </c>
      <c r="AV15" s="31">
        <f>IF(AV$13-$C14&lt;0,$O$9*ABS(AV$13-$C14),$O$8*(AV$13-$C14))*$E14</f>
        <v>2.7433107690815834E-14</v>
      </c>
      <c r="AW15" s="31">
        <f>IF(AW$13-$C14&lt;0,$O$9*ABS(AW$13-$C14),$O$8*(AW$13-$C14))*$E14</f>
        <v>3.1140284405790945E-14</v>
      </c>
      <c r="AX15" s="31">
        <f>IF(AX$13-$C14&lt;0,$O$9*ABS(AX$13-$C14),$O$8*(AX$13-$C14))*$E14</f>
        <v>3.484746112076606E-14</v>
      </c>
      <c r="AY15" s="31">
        <f>IF(AY$13-$C14&lt;0,$O$9*ABS(AY$13-$C14),$O$8*(AY$13-$C14))*$E14</f>
        <v>3.8554637835741169E-14</v>
      </c>
      <c r="AZ15" s="31">
        <f>IF(AZ$13-$C14&lt;0,$O$9*ABS(AZ$13-$C14),$O$8*(AZ$13-$C14))*$E14</f>
        <v>4.2261814550716284E-14</v>
      </c>
      <c r="BA15" s="31">
        <f>IF(BA$13-$C14&lt;0,$O$9*ABS(BA$13-$C14),$O$8*(BA$13-$C14))*$E14</f>
        <v>4.5968991265691398E-14</v>
      </c>
      <c r="BB15" s="31">
        <f>IF(BB$13-$C14&lt;0,$O$9*ABS(BB$13-$C14),$O$8*(BB$13-$C14))*$E14</f>
        <v>4.9676167980666507E-14</v>
      </c>
      <c r="BC15" s="31">
        <f>IF(BC$13-$C14&lt;0,$O$9*ABS(BC$13-$C14),$O$8*(BC$13-$C14))*$E14</f>
        <v>5.3383344695641622E-14</v>
      </c>
      <c r="BD15" s="31">
        <f>IF(BD$13-$C14&lt;0,$O$9*ABS(BD$13-$C14),$O$8*(BD$13-$C14))*$E14</f>
        <v>5.709052141061673E-14</v>
      </c>
      <c r="BE15" s="31">
        <f>IF(BE$13-$C14&lt;0,$O$9*ABS(BE$13-$C14),$O$8*(BE$13-$C14))*$E14</f>
        <v>6.0797698125591832E-14</v>
      </c>
      <c r="BF15" s="31">
        <f>IF(BF$13-$C14&lt;0,$O$9*ABS(BF$13-$C14),$O$8*(BF$13-$C14))*$E14</f>
        <v>6.4504874840566947E-14</v>
      </c>
      <c r="BG15" s="31">
        <f>IF(BG$13-$C14&lt;0,$O$9*ABS(BG$13-$C14),$O$8*(BG$13-$C14))*$E14</f>
        <v>6.8212051555542062E-14</v>
      </c>
      <c r="BH15" s="31">
        <f>IF(BH$13-$C14&lt;0,$O$9*ABS(BH$13-$C14),$O$8*(BH$13-$C14))*$E14</f>
        <v>7.1919228270517177E-14</v>
      </c>
      <c r="BI15" s="31">
        <f>IF(BI$13-$C14&lt;0,$O$9*ABS(BI$13-$C14),$O$8*(BI$13-$C14))*$E14</f>
        <v>7.5626404985492292E-14</v>
      </c>
      <c r="BJ15" s="31">
        <f>IF(BJ$13-$C14&lt;0,$O$9*ABS(BJ$13-$C14),$O$8*(BJ$13-$C14))*$E14</f>
        <v>7.9333581700467406E-14</v>
      </c>
      <c r="BK15" s="31">
        <f>IF(BK$13-$C14&lt;0,$O$9*ABS(BK$13-$C14),$O$8*(BK$13-$C14))*$E14</f>
        <v>8.3040758415442509E-14</v>
      </c>
      <c r="BL15" s="31">
        <f>IF(BL$13-$C14&lt;0,$O$9*ABS(BL$13-$C14),$O$8*(BL$13-$C14))*$E14</f>
        <v>8.6747935130417624E-14</v>
      </c>
      <c r="BM15" s="31">
        <f>IF(BM$13-$C14&lt;0,$O$9*ABS(BM$13-$C14),$O$8*(BM$13-$C14))*$E14</f>
        <v>9.0455111845392738E-14</v>
      </c>
      <c r="BN15" s="31">
        <f>IF(BN$13-$C14&lt;0,$O$9*ABS(BN$13-$C14),$O$8*(BN$13-$C14))*$E14</f>
        <v>9.4162288560367853E-14</v>
      </c>
      <c r="BO15" s="31">
        <f>IF(BO$13-$C14&lt;0,$O$9*ABS(BO$13-$C14),$O$8*(BO$13-$C14))*$E14</f>
        <v>9.7869465275342968E-14</v>
      </c>
      <c r="BP15" s="31">
        <f>IF(BP$13-$C14&lt;0,$O$9*ABS(BP$13-$C14),$O$8*(BP$13-$C14))*$E14</f>
        <v>1.0157664199031808E-13</v>
      </c>
      <c r="BQ15" s="31">
        <f>IF(BQ$13-$C14&lt;0,$O$9*ABS(BQ$13-$C14),$O$8*(BQ$13-$C14))*$E14</f>
        <v>1.0528381870529318E-13</v>
      </c>
      <c r="BR15" s="31">
        <f>IF(BR$13-$C14&lt;0,$O$9*ABS(BR$13-$C14),$O$8*(BR$13-$C14))*$E14</f>
        <v>1.089909954202683E-13</v>
      </c>
      <c r="BS15" s="31">
        <f>IF(BS$13-$C14&lt;0,$O$9*ABS(BS$13-$C14),$O$8*(BS$13-$C14))*$E14</f>
        <v>1.1269817213524341E-13</v>
      </c>
      <c r="BT15" s="31">
        <f>IF(BT$13-$C14&lt;0,$O$9*ABS(BT$13-$C14),$O$8*(BT$13-$C14))*$E14</f>
        <v>1.1640534885021854E-13</v>
      </c>
      <c r="BU15" s="31">
        <f>IF(BU$13-$C14&lt;0,$O$9*ABS(BU$13-$C14),$O$8*(BU$13-$C14))*$E14</f>
        <v>1.2011252556519364E-13</v>
      </c>
      <c r="BV15" s="31">
        <f>IF(BV$13-$C14&lt;0,$O$9*ABS(BV$13-$C14),$O$8*(BV$13-$C14))*$E14</f>
        <v>1.2381970228016875E-13</v>
      </c>
      <c r="BW15" s="31">
        <f>IF(BW$13-$C14&lt;0,$O$9*ABS(BW$13-$C14),$O$8*(BW$13-$C14))*$E14</f>
        <v>1.2752687899514385E-13</v>
      </c>
      <c r="BX15" s="31">
        <f>IF(BX$13-$C14&lt;0,$O$9*ABS(BX$13-$C14),$O$8*(BX$13-$C14))*$E14</f>
        <v>1.3123405571011898E-13</v>
      </c>
      <c r="BY15" s="31">
        <f>IF(BY$13-$C14&lt;0,$O$9*ABS(BY$13-$C14),$O$8*(BY$13-$C14))*$E14</f>
        <v>1.349412324250941E-13</v>
      </c>
      <c r="BZ15" s="31">
        <f>IF(BZ$13-$C14&lt;0,$O$9*ABS(BZ$13-$C14),$O$8*(BZ$13-$C14))*$E14</f>
        <v>1.3864840914006921E-13</v>
      </c>
      <c r="CA15" s="31">
        <f>IF(CA$13-$C14&lt;0,$O$9*ABS(CA$13-$C14),$O$8*(CA$13-$C14))*$E14</f>
        <v>1.4235558585504431E-13</v>
      </c>
      <c r="CB15" s="31">
        <f>IF(CB$13-$C14&lt;0,$O$9*ABS(CB$13-$C14),$O$8*(CB$13-$C14))*$E14</f>
        <v>1.4606276257001941E-13</v>
      </c>
      <c r="CC15" s="31">
        <f>IF(CC$13-$C14&lt;0,$O$9*ABS(CC$13-$C14),$O$8*(CC$13-$C14))*$E14</f>
        <v>1.4976993928499454E-13</v>
      </c>
      <c r="CD15" s="31">
        <f>IF(CD$13-$C14&lt;0,$O$9*ABS(CD$13-$C14),$O$8*(CD$13-$C14))*$E14</f>
        <v>1.5347711599996964E-13</v>
      </c>
      <c r="CE15" s="31">
        <f>IF(CE$13-$C14&lt;0,$O$9*ABS(CE$13-$C14),$O$8*(CE$13-$C14))*$E14</f>
        <v>1.5718429271494477E-13</v>
      </c>
      <c r="CF15" s="31">
        <f>IF(CF$13-$C14&lt;0,$O$9*ABS(CF$13-$C14),$O$8*(CF$13-$C14))*$E14</f>
        <v>1.6089146942991987E-13</v>
      </c>
      <c r="CG15" s="31">
        <f>IF(CG$13-$C14&lt;0,$O$9*ABS(CG$13-$C14),$O$8*(CG$13-$C14))*$E14</f>
        <v>1.64598646144895E-13</v>
      </c>
      <c r="CH15" s="31">
        <f>IF(CH$13-$C14&lt;0,$O$9*ABS(CH$13-$C14),$O$8*(CH$13-$C14))*$E14</f>
        <v>1.683058228598701E-13</v>
      </c>
      <c r="CI15" s="31">
        <f>IF(CI$13-$C14&lt;0,$O$9*ABS(CI$13-$C14),$O$8*(CI$13-$C14))*$E14</f>
        <v>1.720129995748452E-13</v>
      </c>
      <c r="CJ15" s="31">
        <f>IF(CJ$13-$C14&lt;0,$O$9*ABS(CJ$13-$C14),$O$8*(CJ$13-$C14))*$E14</f>
        <v>1.7572017628982033E-13</v>
      </c>
      <c r="CK15" s="31">
        <f>IF(CK$13-$C14&lt;0,$O$9*ABS(CK$13-$C14),$O$8*(CK$13-$C14))*$E14</f>
        <v>1.7942735300479543E-13</v>
      </c>
      <c r="CL15" s="31">
        <f>IF(CL$13-$C14&lt;0,$O$9*ABS(CL$13-$C14),$O$8*(CL$13-$C14))*$E14</f>
        <v>1.8313452971977056E-13</v>
      </c>
      <c r="CM15" s="31">
        <f>IF(CM$13-$C14&lt;0,$O$9*ABS(CM$13-$C14),$O$8*(CM$13-$C14))*$E14</f>
        <v>1.8684170643474566E-13</v>
      </c>
      <c r="CN15" s="31">
        <f>IF(CN$13-$C14&lt;0,$O$9*ABS(CN$13-$C14),$O$8*(CN$13-$C14))*$E14</f>
        <v>1.9054888314972079E-13</v>
      </c>
      <c r="CO15" s="31">
        <f>IF(CO$13-$C14&lt;0,$O$9*ABS(CO$13-$C14),$O$8*(CO$13-$C14))*$E14</f>
        <v>1.9425605986469589E-13</v>
      </c>
      <c r="CP15" s="31">
        <f>IF(CP$13-$C14&lt;0,$O$9*ABS(CP$13-$C14),$O$8*(CP$13-$C14))*$E14</f>
        <v>1.9796323657967099E-13</v>
      </c>
      <c r="CQ15" s="31">
        <f>IF(CQ$13-$C14&lt;0,$O$9*ABS(CQ$13-$C14),$O$8*(CQ$13-$C14))*$E14</f>
        <v>2.0167041329464612E-13</v>
      </c>
      <c r="CR15" s="31">
        <f>IF(CR$13-$C14&lt;0,$O$9*ABS(CR$13-$C14),$O$8*(CR$13-$C14))*$E14</f>
        <v>2.0537759000962122E-13</v>
      </c>
      <c r="CS15" s="31">
        <f>IF(CS$13-$C14&lt;0,$O$9*ABS(CS$13-$C14),$O$8*(CS$13-$C14))*$E14</f>
        <v>2.0908476672459635E-13</v>
      </c>
      <c r="CT15" s="31">
        <f>IF(CT$13-$C14&lt;0,$O$9*ABS(CT$13-$C14),$O$8*(CT$13-$C14))*$E14</f>
        <v>2.1279194343957145E-13</v>
      </c>
      <c r="CU15" s="31">
        <f>IF(CU$13-$C14&lt;0,$O$9*ABS(CU$13-$C14),$O$8*(CU$13-$C14))*$E14</f>
        <v>2.1649912015454655E-13</v>
      </c>
      <c r="CV15" s="31">
        <f>IF(CV$13-$C14&lt;0,$O$9*ABS(CV$13-$C14),$O$8*(CV$13-$C14))*$E14</f>
        <v>2.2020629686952168E-13</v>
      </c>
      <c r="CW15" s="31">
        <f>IF(CW$13-$C14&lt;0,$O$9*ABS(CW$13-$C14),$O$8*(CW$13-$C14))*$E14</f>
        <v>2.2391347358449678E-13</v>
      </c>
      <c r="CX15" s="32"/>
      <c r="CY15" s="70"/>
      <c r="CZ15" s="70"/>
      <c r="DA15" s="70"/>
      <c r="DB15" s="70"/>
    </row>
    <row r="16" spans="2:111" ht="15.75" thickBot="1" x14ac:dyDescent="0.3">
      <c r="B16" s="10"/>
      <c r="C16" s="5">
        <f t="shared" si="4"/>
        <v>0.7</v>
      </c>
      <c r="D16" s="39">
        <f t="shared" si="0"/>
        <v>1.5804117307345321E-12</v>
      </c>
      <c r="E16" s="78">
        <f t="shared" si="1"/>
        <v>3.1608237727812383E-13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5">
        <f t="shared" si="5"/>
        <v>-27</v>
      </c>
      <c r="T16" s="44">
        <f>IF(S16&gt;0,S16*$O$8,ABS(S16)*$O$9)</f>
        <v>0.27</v>
      </c>
      <c r="U16" s="88"/>
      <c r="V16" s="88"/>
      <c r="W16" s="66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2"/>
      <c r="AK16" s="11"/>
      <c r="AL16" s="85"/>
      <c r="AM16" s="47">
        <f t="shared" si="6"/>
        <v>0.5</v>
      </c>
      <c r="AN16" s="31">
        <f>IF(AN$13-$C15&lt;0,$O$9*ABS(AN$13-$C15),$O$8*(AN$13-$C15))*$E15</f>
        <v>7.6926905104658901E-16</v>
      </c>
      <c r="AO16" s="31">
        <f>IF(AO$13-$C15&lt;0,$O$9*ABS(AO$13-$C15),$O$8*(AO$13-$C15))*$E15</f>
        <v>0</v>
      </c>
      <c r="AP16" s="31">
        <f>IF(AP$13-$C15&lt;0,$O$9*ABS(AP$13-$C15),$O$8*(AP$13-$C15))*$E15</f>
        <v>7.6926905104658901E-15</v>
      </c>
      <c r="AQ16" s="31">
        <f>IF(AQ$13-$C15&lt;0,$O$9*ABS(AQ$13-$C15),$O$8*(AQ$13-$C15))*$E15</f>
        <v>1.538538102093178E-14</v>
      </c>
      <c r="AR16" s="31">
        <f>IF(AR$13-$C15&lt;0,$O$9*ABS(AR$13-$C15),$O$8*(AR$13-$C15))*$E15</f>
        <v>2.3078071531397672E-14</v>
      </c>
      <c r="AS16" s="31">
        <f>IF(AS$13-$C15&lt;0,$O$9*ABS(AS$13-$C15),$O$8*(AS$13-$C15))*$E15</f>
        <v>3.077076204186356E-14</v>
      </c>
      <c r="AT16" s="31">
        <f>IF(AT$13-$C15&lt;0,$O$9*ABS(AT$13-$C15),$O$8*(AT$13-$C15))*$E15</f>
        <v>3.8463452552329449E-14</v>
      </c>
      <c r="AU16" s="31">
        <f>IF(AU$13-$C15&lt;0,$O$9*ABS(AU$13-$C15),$O$8*(AU$13-$C15))*$E15</f>
        <v>4.6156143062795344E-14</v>
      </c>
      <c r="AV16" s="31">
        <f>IF(AV$13-$C15&lt;0,$O$9*ABS(AV$13-$C15),$O$8*(AV$13-$C15))*$E15</f>
        <v>5.3848833573261232E-14</v>
      </c>
      <c r="AW16" s="31">
        <f>IF(AW$13-$C15&lt;0,$O$9*ABS(AW$13-$C15),$O$8*(AW$13-$C15))*$E15</f>
        <v>6.1541524083727121E-14</v>
      </c>
      <c r="AX16" s="31">
        <f>IF(AX$13-$C15&lt;0,$O$9*ABS(AX$13-$C15),$O$8*(AX$13-$C15))*$E15</f>
        <v>6.9234214594193016E-14</v>
      </c>
      <c r="AY16" s="31">
        <f>IF(AY$13-$C15&lt;0,$O$9*ABS(AY$13-$C15),$O$8*(AY$13-$C15))*$E15</f>
        <v>7.6926905104658898E-14</v>
      </c>
      <c r="AZ16" s="31">
        <f>IF(AZ$13-$C15&lt;0,$O$9*ABS(AZ$13-$C15),$O$8*(AZ$13-$C15))*$E15</f>
        <v>8.4619595615124793E-14</v>
      </c>
      <c r="BA16" s="31">
        <f>IF(BA$13-$C15&lt;0,$O$9*ABS(BA$13-$C15),$O$8*(BA$13-$C15))*$E15</f>
        <v>9.2312286125590687E-14</v>
      </c>
      <c r="BB16" s="31">
        <f>IF(BB$13-$C15&lt;0,$O$9*ABS(BB$13-$C15),$O$8*(BB$13-$C15))*$E15</f>
        <v>1.0000497663605657E-13</v>
      </c>
      <c r="BC16" s="31">
        <f>IF(BC$13-$C15&lt;0,$O$9*ABS(BC$13-$C15),$O$8*(BC$13-$C15))*$E15</f>
        <v>1.0769766714652246E-13</v>
      </c>
      <c r="BD16" s="31">
        <f>IF(BD$13-$C15&lt;0,$O$9*ABS(BD$13-$C15),$O$8*(BD$13-$C15))*$E15</f>
        <v>1.1539035765698836E-13</v>
      </c>
      <c r="BE16" s="31">
        <f>IF(BE$13-$C15&lt;0,$O$9*ABS(BE$13-$C15),$O$8*(BE$13-$C15))*$E15</f>
        <v>1.2308304816745424E-13</v>
      </c>
      <c r="BF16" s="31">
        <f>IF(BF$13-$C15&lt;0,$O$9*ABS(BF$13-$C15),$O$8*(BF$13-$C15))*$E15</f>
        <v>1.3077573867792015E-13</v>
      </c>
      <c r="BG16" s="31">
        <f>IF(BG$13-$C15&lt;0,$O$9*ABS(BG$13-$C15),$O$8*(BG$13-$C15))*$E15</f>
        <v>1.3846842918838603E-13</v>
      </c>
      <c r="BH16" s="31">
        <f>IF(BH$13-$C15&lt;0,$O$9*ABS(BH$13-$C15),$O$8*(BH$13-$C15))*$E15</f>
        <v>1.4616111969885191E-13</v>
      </c>
      <c r="BI16" s="31">
        <f>IF(BI$13-$C15&lt;0,$O$9*ABS(BI$13-$C15),$O$8*(BI$13-$C15))*$E15</f>
        <v>1.538538102093178E-13</v>
      </c>
      <c r="BJ16" s="31">
        <f>IF(BJ$13-$C15&lt;0,$O$9*ABS(BJ$13-$C15),$O$8*(BJ$13-$C15))*$E15</f>
        <v>1.615465007197837E-13</v>
      </c>
      <c r="BK16" s="31">
        <f>IF(BK$13-$C15&lt;0,$O$9*ABS(BK$13-$C15),$O$8*(BK$13-$C15))*$E15</f>
        <v>1.6923919123024959E-13</v>
      </c>
      <c r="BL16" s="31">
        <f>IF(BL$13-$C15&lt;0,$O$9*ABS(BL$13-$C15),$O$8*(BL$13-$C15))*$E15</f>
        <v>1.7693188174071549E-13</v>
      </c>
      <c r="BM16" s="31">
        <f>IF(BM$13-$C15&lt;0,$O$9*ABS(BM$13-$C15),$O$8*(BM$13-$C15))*$E15</f>
        <v>1.8462457225118137E-13</v>
      </c>
      <c r="BN16" s="31">
        <f>IF(BN$13-$C15&lt;0,$O$9*ABS(BN$13-$C15),$O$8*(BN$13-$C15))*$E15</f>
        <v>1.9231726276164723E-13</v>
      </c>
      <c r="BO16" s="31">
        <f>IF(BO$13-$C15&lt;0,$O$9*ABS(BO$13-$C15),$O$8*(BO$13-$C15))*$E15</f>
        <v>2.0000995327211314E-13</v>
      </c>
      <c r="BP16" s="31">
        <f>IF(BP$13-$C15&lt;0,$O$9*ABS(BP$13-$C15),$O$8*(BP$13-$C15))*$E15</f>
        <v>2.0770264378257905E-13</v>
      </c>
      <c r="BQ16" s="31">
        <f>IF(BQ$13-$C15&lt;0,$O$9*ABS(BQ$13-$C15),$O$8*(BQ$13-$C15))*$E15</f>
        <v>2.1539533429304493E-13</v>
      </c>
      <c r="BR16" s="31">
        <f>IF(BR$13-$C15&lt;0,$O$9*ABS(BR$13-$C15),$O$8*(BR$13-$C15))*$E15</f>
        <v>2.2308802480351084E-13</v>
      </c>
      <c r="BS16" s="31">
        <f>IF(BS$13-$C15&lt;0,$O$9*ABS(BS$13-$C15),$O$8*(BS$13-$C15))*$E15</f>
        <v>2.3078071531397672E-13</v>
      </c>
      <c r="BT16" s="31">
        <f>IF(BT$13-$C15&lt;0,$O$9*ABS(BT$13-$C15),$O$8*(BT$13-$C15))*$E15</f>
        <v>2.3847340582444258E-13</v>
      </c>
      <c r="BU16" s="31">
        <f>IF(BU$13-$C15&lt;0,$O$9*ABS(BU$13-$C15),$O$8*(BU$13-$C15))*$E15</f>
        <v>2.4616609633490848E-13</v>
      </c>
      <c r="BV16" s="31">
        <f>IF(BV$13-$C15&lt;0,$O$9*ABS(BV$13-$C15),$O$8*(BV$13-$C15))*$E15</f>
        <v>2.5385878684537439E-13</v>
      </c>
      <c r="BW16" s="31">
        <f>IF(BW$13-$C15&lt;0,$O$9*ABS(BW$13-$C15),$O$8*(BW$13-$C15))*$E15</f>
        <v>2.615514773558403E-13</v>
      </c>
      <c r="BX16" s="31">
        <f>IF(BX$13-$C15&lt;0,$O$9*ABS(BX$13-$C15),$O$8*(BX$13-$C15))*$E15</f>
        <v>2.6924416786630615E-13</v>
      </c>
      <c r="BY16" s="31">
        <f>IF(BY$13-$C15&lt;0,$O$9*ABS(BY$13-$C15),$O$8*(BY$13-$C15))*$E15</f>
        <v>2.7693685837677206E-13</v>
      </c>
      <c r="BZ16" s="31">
        <f>IF(BZ$13-$C15&lt;0,$O$9*ABS(BZ$13-$C15),$O$8*(BZ$13-$C15))*$E15</f>
        <v>2.8462954888723792E-13</v>
      </c>
      <c r="CA16" s="31">
        <f>IF(CA$13-$C15&lt;0,$O$9*ABS(CA$13-$C15),$O$8*(CA$13-$C15))*$E15</f>
        <v>2.9232223939770383E-13</v>
      </c>
      <c r="CB16" s="31">
        <f>IF(CB$13-$C15&lt;0,$O$9*ABS(CB$13-$C15),$O$8*(CB$13-$C15))*$E15</f>
        <v>3.0001492990816973E-13</v>
      </c>
      <c r="CC16" s="31">
        <f>IF(CC$13-$C15&lt;0,$O$9*ABS(CC$13-$C15),$O$8*(CC$13-$C15))*$E15</f>
        <v>3.0770762041863559E-13</v>
      </c>
      <c r="CD16" s="31">
        <f>IF(CD$13-$C15&lt;0,$O$9*ABS(CD$13-$C15),$O$8*(CD$13-$C15))*$E15</f>
        <v>3.154003109291015E-13</v>
      </c>
      <c r="CE16" s="31">
        <f>IF(CE$13-$C15&lt;0,$O$9*ABS(CE$13-$C15),$O$8*(CE$13-$C15))*$E15</f>
        <v>3.2309300143956741E-13</v>
      </c>
      <c r="CF16" s="31">
        <f>IF(CF$13-$C15&lt;0,$O$9*ABS(CF$13-$C15),$O$8*(CF$13-$C15))*$E15</f>
        <v>3.3078569195003326E-13</v>
      </c>
      <c r="CG16" s="31">
        <f>IF(CG$13-$C15&lt;0,$O$9*ABS(CG$13-$C15),$O$8*(CG$13-$C15))*$E15</f>
        <v>3.3847838246049917E-13</v>
      </c>
      <c r="CH16" s="31">
        <f>IF(CH$13-$C15&lt;0,$O$9*ABS(CH$13-$C15),$O$8*(CH$13-$C15))*$E15</f>
        <v>3.4617107297096503E-13</v>
      </c>
      <c r="CI16" s="31">
        <f>IF(CI$13-$C15&lt;0,$O$9*ABS(CI$13-$C15),$O$8*(CI$13-$C15))*$E15</f>
        <v>3.5386376348143099E-13</v>
      </c>
      <c r="CJ16" s="31">
        <f>IF(CJ$13-$C15&lt;0,$O$9*ABS(CJ$13-$C15),$O$8*(CJ$13-$C15))*$E15</f>
        <v>3.6155645399189684E-13</v>
      </c>
      <c r="CK16" s="31">
        <f>IF(CK$13-$C15&lt;0,$O$9*ABS(CK$13-$C15),$O$8*(CK$13-$C15))*$E15</f>
        <v>3.6924914450236275E-13</v>
      </c>
      <c r="CL16" s="31">
        <f>IF(CL$13-$C15&lt;0,$O$9*ABS(CL$13-$C15),$O$8*(CL$13-$C15))*$E15</f>
        <v>3.7694183501282861E-13</v>
      </c>
      <c r="CM16" s="31">
        <f>IF(CM$13-$C15&lt;0,$O$9*ABS(CM$13-$C15),$O$8*(CM$13-$C15))*$E15</f>
        <v>3.8463452552329446E-13</v>
      </c>
      <c r="CN16" s="31">
        <f>IF(CN$13-$C15&lt;0,$O$9*ABS(CN$13-$C15),$O$8*(CN$13-$C15))*$E15</f>
        <v>3.9232721603376042E-13</v>
      </c>
      <c r="CO16" s="31">
        <f>IF(CO$13-$C15&lt;0,$O$9*ABS(CO$13-$C15),$O$8*(CO$13-$C15))*$E15</f>
        <v>4.0001990654422628E-13</v>
      </c>
      <c r="CP16" s="31">
        <f>IF(CP$13-$C15&lt;0,$O$9*ABS(CP$13-$C15),$O$8*(CP$13-$C15))*$E15</f>
        <v>4.0771259705469224E-13</v>
      </c>
      <c r="CQ16" s="31">
        <f>IF(CQ$13-$C15&lt;0,$O$9*ABS(CQ$13-$C15),$O$8*(CQ$13-$C15))*$E15</f>
        <v>4.1540528756515809E-13</v>
      </c>
      <c r="CR16" s="31">
        <f>IF(CR$13-$C15&lt;0,$O$9*ABS(CR$13-$C15),$O$8*(CR$13-$C15))*$E15</f>
        <v>4.2309797807562395E-13</v>
      </c>
      <c r="CS16" s="31">
        <f>IF(CS$13-$C15&lt;0,$O$9*ABS(CS$13-$C15),$O$8*(CS$13-$C15))*$E15</f>
        <v>4.3079066858608986E-13</v>
      </c>
      <c r="CT16" s="31">
        <f>IF(CT$13-$C15&lt;0,$O$9*ABS(CT$13-$C15),$O$8*(CT$13-$C15))*$E15</f>
        <v>4.3848335909655571E-13</v>
      </c>
      <c r="CU16" s="31">
        <f>IF(CU$13-$C15&lt;0,$O$9*ABS(CU$13-$C15),$O$8*(CU$13-$C15))*$E15</f>
        <v>4.4617604960702167E-13</v>
      </c>
      <c r="CV16" s="31">
        <f>IF(CV$13-$C15&lt;0,$O$9*ABS(CV$13-$C15),$O$8*(CV$13-$C15))*$E15</f>
        <v>4.5386874011748753E-13</v>
      </c>
      <c r="CW16" s="31">
        <f>IF(CW$13-$C15&lt;0,$O$9*ABS(CW$13-$C15),$O$8*(CW$13-$C15))*$E15</f>
        <v>4.6156143062795344E-13</v>
      </c>
      <c r="CX16" s="32"/>
      <c r="CY16" s="70"/>
      <c r="CZ16" s="70"/>
      <c r="DA16" s="70"/>
      <c r="DB16" s="70"/>
    </row>
    <row r="17" spans="2:106" ht="15.75" thickBot="1" x14ac:dyDescent="0.3">
      <c r="B17" s="10"/>
      <c r="C17" s="5">
        <f t="shared" si="4"/>
        <v>0.89999999999999991</v>
      </c>
      <c r="D17" s="39">
        <f t="shared" si="0"/>
        <v>3.2145436453768228E-12</v>
      </c>
      <c r="E17" s="78">
        <f t="shared" si="1"/>
        <v>6.4290879239598858E-13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>
        <f t="shared" si="5"/>
        <v>-26</v>
      </c>
      <c r="T17" s="44">
        <f>IF(S17&gt;0,S17*$O$8,ABS(S17)*$O$9)</f>
        <v>0.26</v>
      </c>
      <c r="U17" s="88"/>
      <c r="V17" s="88"/>
      <c r="W17" s="66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2"/>
      <c r="AK17" s="11"/>
      <c r="AL17" s="85"/>
      <c r="AM17" s="47">
        <f t="shared" si="6"/>
        <v>0.7</v>
      </c>
      <c r="AN17" s="31">
        <f>IF(AN$13-$C16&lt;0,$O$9*ABS(AN$13-$C16),$O$8*(AN$13-$C16))*$E16</f>
        <v>2.2125766409468666E-15</v>
      </c>
      <c r="AO17" s="31">
        <f>IF(AO$13-$C16&lt;0,$O$9*ABS(AO$13-$C16),$O$8*(AO$13-$C16))*$E16</f>
        <v>6.3216475455624753E-16</v>
      </c>
      <c r="AP17" s="31">
        <f>IF(AP$13-$C16&lt;0,$O$9*ABS(AP$13-$C16),$O$8*(AP$13-$C16))*$E16</f>
        <v>9.4824713183437165E-15</v>
      </c>
      <c r="AQ17" s="31">
        <f>IF(AQ$13-$C16&lt;0,$O$9*ABS(AQ$13-$C16),$O$8*(AQ$13-$C16))*$E16</f>
        <v>2.5286590182249911E-14</v>
      </c>
      <c r="AR17" s="31">
        <f>IF(AR$13-$C16&lt;0,$O$9*ABS(AR$13-$C16),$O$8*(AR$13-$C16))*$E16</f>
        <v>4.1090709046156097E-14</v>
      </c>
      <c r="AS17" s="31">
        <f>IF(AS$13-$C16&lt;0,$O$9*ABS(AS$13-$C16),$O$8*(AS$13-$C16))*$E16</f>
        <v>5.6894827910062296E-14</v>
      </c>
      <c r="AT17" s="31">
        <f>IF(AT$13-$C16&lt;0,$O$9*ABS(AT$13-$C16),$O$8*(AT$13-$C16))*$E16</f>
        <v>7.269894677396847E-14</v>
      </c>
      <c r="AU17" s="31">
        <f>IF(AU$13-$C16&lt;0,$O$9*ABS(AU$13-$C16),$O$8*(AU$13-$C16))*$E16</f>
        <v>8.8503065637874669E-14</v>
      </c>
      <c r="AV17" s="31">
        <f>IF(AV$13-$C16&lt;0,$O$9*ABS(AV$13-$C16),$O$8*(AV$13-$C16))*$E16</f>
        <v>1.0430718450178087E-13</v>
      </c>
      <c r="AW17" s="31">
        <f>IF(AW$13-$C16&lt;0,$O$9*ABS(AW$13-$C16),$O$8*(AW$13-$C16))*$E16</f>
        <v>1.2011130336568707E-13</v>
      </c>
      <c r="AX17" s="31">
        <f>IF(AX$13-$C16&lt;0,$O$9*ABS(AX$13-$C16),$O$8*(AX$13-$C16))*$E16</f>
        <v>1.3591542222959325E-13</v>
      </c>
      <c r="AY17" s="31">
        <f>IF(AY$13-$C16&lt;0,$O$9*ABS(AY$13-$C16),$O$8*(AY$13-$C16))*$E16</f>
        <v>1.5171954109349944E-13</v>
      </c>
      <c r="AZ17" s="31">
        <f>IF(AZ$13-$C16&lt;0,$O$9*ABS(AZ$13-$C16),$O$8*(AZ$13-$C16))*$E16</f>
        <v>1.6752365995740563E-13</v>
      </c>
      <c r="BA17" s="31">
        <f>IF(BA$13-$C16&lt;0,$O$9*ABS(BA$13-$C16),$O$8*(BA$13-$C16))*$E16</f>
        <v>1.8332777882131181E-13</v>
      </c>
      <c r="BB17" s="31">
        <f>IF(BB$13-$C16&lt;0,$O$9*ABS(BB$13-$C16),$O$8*(BB$13-$C16))*$E16</f>
        <v>1.9913189768521802E-13</v>
      </c>
      <c r="BC17" s="31">
        <f>IF(BC$13-$C16&lt;0,$O$9*ABS(BC$13-$C16),$O$8*(BC$13-$C16))*$E16</f>
        <v>2.1493601654912421E-13</v>
      </c>
      <c r="BD17" s="31">
        <f>IF(BD$13-$C16&lt;0,$O$9*ABS(BD$13-$C16),$O$8*(BD$13-$C16))*$E16</f>
        <v>2.307401354130304E-13</v>
      </c>
      <c r="BE17" s="31">
        <f>IF(BE$13-$C16&lt;0,$O$9*ABS(BE$13-$C16),$O$8*(BE$13-$C16))*$E16</f>
        <v>2.4654425427693661E-13</v>
      </c>
      <c r="BF17" s="31">
        <f>IF(BF$13-$C16&lt;0,$O$9*ABS(BF$13-$C16),$O$8*(BF$13-$C16))*$E16</f>
        <v>2.6234837314084282E-13</v>
      </c>
      <c r="BG17" s="31">
        <f>IF(BG$13-$C16&lt;0,$O$9*ABS(BG$13-$C16),$O$8*(BG$13-$C16))*$E16</f>
        <v>2.7815249200474898E-13</v>
      </c>
      <c r="BH17" s="31">
        <f>IF(BH$13-$C16&lt;0,$O$9*ABS(BH$13-$C16),$O$8*(BH$13-$C16))*$E16</f>
        <v>2.9395661086865519E-13</v>
      </c>
      <c r="BI17" s="31">
        <f>IF(BI$13-$C16&lt;0,$O$9*ABS(BI$13-$C16),$O$8*(BI$13-$C16))*$E16</f>
        <v>3.097607297325614E-13</v>
      </c>
      <c r="BJ17" s="31">
        <f>IF(BJ$13-$C16&lt;0,$O$9*ABS(BJ$13-$C16),$O$8*(BJ$13-$C16))*$E16</f>
        <v>3.2556484859646756E-13</v>
      </c>
      <c r="BK17" s="31">
        <f>IF(BK$13-$C16&lt;0,$O$9*ABS(BK$13-$C16),$O$8*(BK$13-$C16))*$E16</f>
        <v>3.4136896746037378E-13</v>
      </c>
      <c r="BL17" s="31">
        <f>IF(BL$13-$C16&lt;0,$O$9*ABS(BL$13-$C16),$O$8*(BL$13-$C16))*$E16</f>
        <v>3.5717308632427994E-13</v>
      </c>
      <c r="BM17" s="31">
        <f>IF(BM$13-$C16&lt;0,$O$9*ABS(BM$13-$C16),$O$8*(BM$13-$C16))*$E16</f>
        <v>3.7297720518818615E-13</v>
      </c>
      <c r="BN17" s="31">
        <f>IF(BN$13-$C16&lt;0,$O$9*ABS(BN$13-$C16),$O$8*(BN$13-$C16))*$E16</f>
        <v>3.8878132405209236E-13</v>
      </c>
      <c r="BO17" s="31">
        <f>IF(BO$13-$C16&lt;0,$O$9*ABS(BO$13-$C16),$O$8*(BO$13-$C16))*$E16</f>
        <v>4.0458544291599857E-13</v>
      </c>
      <c r="BP17" s="31">
        <f>IF(BP$13-$C16&lt;0,$O$9*ABS(BP$13-$C16),$O$8*(BP$13-$C16))*$E16</f>
        <v>4.2038956177990473E-13</v>
      </c>
      <c r="BQ17" s="31">
        <f>IF(BQ$13-$C16&lt;0,$O$9*ABS(BQ$13-$C16),$O$8*(BQ$13-$C16))*$E16</f>
        <v>4.3619368064381089E-13</v>
      </c>
      <c r="BR17" s="31">
        <f>IF(BR$13-$C16&lt;0,$O$9*ABS(BR$13-$C16),$O$8*(BR$13-$C16))*$E16</f>
        <v>4.519977995077171E-13</v>
      </c>
      <c r="BS17" s="31">
        <f>IF(BS$13-$C16&lt;0,$O$9*ABS(BS$13-$C16),$O$8*(BS$13-$C16))*$E16</f>
        <v>4.6780191837162332E-13</v>
      </c>
      <c r="BT17" s="31">
        <f>IF(BT$13-$C16&lt;0,$O$9*ABS(BT$13-$C16),$O$8*(BT$13-$C16))*$E16</f>
        <v>4.8360603723552953E-13</v>
      </c>
      <c r="BU17" s="31">
        <f>IF(BU$13-$C16&lt;0,$O$9*ABS(BU$13-$C16),$O$8*(BU$13-$C16))*$E16</f>
        <v>4.9941015609943564E-13</v>
      </c>
      <c r="BV17" s="31">
        <f>IF(BV$13-$C16&lt;0,$O$9*ABS(BV$13-$C16),$O$8*(BV$13-$C16))*$E16</f>
        <v>5.1521427496334185E-13</v>
      </c>
      <c r="BW17" s="31">
        <f>IF(BW$13-$C16&lt;0,$O$9*ABS(BW$13-$C16),$O$8*(BW$13-$C16))*$E16</f>
        <v>5.3101839382724806E-13</v>
      </c>
      <c r="BX17" s="31">
        <f>IF(BX$13-$C16&lt;0,$O$9*ABS(BX$13-$C16),$O$8*(BX$13-$C16))*$E16</f>
        <v>5.4682251269115427E-13</v>
      </c>
      <c r="BY17" s="31">
        <f>IF(BY$13-$C16&lt;0,$O$9*ABS(BY$13-$C16),$O$8*(BY$13-$C16))*$E16</f>
        <v>5.6262663155506048E-13</v>
      </c>
      <c r="BZ17" s="31">
        <f>IF(BZ$13-$C16&lt;0,$O$9*ABS(BZ$13-$C16),$O$8*(BZ$13-$C16))*$E16</f>
        <v>5.784307504189666E-13</v>
      </c>
      <c r="CA17" s="31">
        <f>IF(CA$13-$C16&lt;0,$O$9*ABS(CA$13-$C16),$O$8*(CA$13-$C16))*$E16</f>
        <v>5.9423486928287281E-13</v>
      </c>
      <c r="CB17" s="31">
        <f>IF(CB$13-$C16&lt;0,$O$9*ABS(CB$13-$C16),$O$8*(CB$13-$C16))*$E16</f>
        <v>6.1003898814677902E-13</v>
      </c>
      <c r="CC17" s="31">
        <f>IF(CC$13-$C16&lt;0,$O$9*ABS(CC$13-$C16),$O$8*(CC$13-$C16))*$E16</f>
        <v>6.2584310701068523E-13</v>
      </c>
      <c r="CD17" s="31">
        <f>IF(CD$13-$C16&lt;0,$O$9*ABS(CD$13-$C16),$O$8*(CD$13-$C16))*$E16</f>
        <v>6.4164722587459144E-13</v>
      </c>
      <c r="CE17" s="31">
        <f>IF(CE$13-$C16&lt;0,$O$9*ABS(CE$13-$C16),$O$8*(CE$13-$C16))*$E16</f>
        <v>6.5745134473849755E-13</v>
      </c>
      <c r="CF17" s="31">
        <f>IF(CF$13-$C16&lt;0,$O$9*ABS(CF$13-$C16),$O$8*(CF$13-$C16))*$E16</f>
        <v>6.7325546360240386E-13</v>
      </c>
      <c r="CG17" s="31">
        <f>IF(CG$13-$C16&lt;0,$O$9*ABS(CG$13-$C16),$O$8*(CG$13-$C16))*$E16</f>
        <v>6.8905958246630998E-13</v>
      </c>
      <c r="CH17" s="31">
        <f>IF(CH$13-$C16&lt;0,$O$9*ABS(CH$13-$C16),$O$8*(CH$13-$C16))*$E16</f>
        <v>7.0486370133021609E-13</v>
      </c>
      <c r="CI17" s="31">
        <f>IF(CI$13-$C16&lt;0,$O$9*ABS(CI$13-$C16),$O$8*(CI$13-$C16))*$E16</f>
        <v>7.206678201941224E-13</v>
      </c>
      <c r="CJ17" s="31">
        <f>IF(CJ$13-$C16&lt;0,$O$9*ABS(CJ$13-$C16),$O$8*(CJ$13-$C16))*$E16</f>
        <v>7.3647193905802851E-13</v>
      </c>
      <c r="CK17" s="31">
        <f>IF(CK$13-$C16&lt;0,$O$9*ABS(CK$13-$C16),$O$8*(CK$13-$C16))*$E16</f>
        <v>7.5227605792193482E-13</v>
      </c>
      <c r="CL17" s="31">
        <f>IF(CL$13-$C16&lt;0,$O$9*ABS(CL$13-$C16),$O$8*(CL$13-$C16))*$E16</f>
        <v>7.6808017678584093E-13</v>
      </c>
      <c r="CM17" s="31">
        <f>IF(CM$13-$C16&lt;0,$O$9*ABS(CM$13-$C16),$O$8*(CM$13-$C16))*$E16</f>
        <v>7.8388429564974724E-13</v>
      </c>
      <c r="CN17" s="31">
        <f>IF(CN$13-$C16&lt;0,$O$9*ABS(CN$13-$C16),$O$8*(CN$13-$C16))*$E16</f>
        <v>7.9968841451365336E-13</v>
      </c>
      <c r="CO17" s="31">
        <f>IF(CO$13-$C16&lt;0,$O$9*ABS(CO$13-$C16),$O$8*(CO$13-$C16))*$E16</f>
        <v>8.1549253337755947E-13</v>
      </c>
      <c r="CP17" s="31">
        <f>IF(CP$13-$C16&lt;0,$O$9*ABS(CP$13-$C16),$O$8*(CP$13-$C16))*$E16</f>
        <v>8.3129665224146578E-13</v>
      </c>
      <c r="CQ17" s="31">
        <f>IF(CQ$13-$C16&lt;0,$O$9*ABS(CQ$13-$C16),$O$8*(CQ$13-$C16))*$E16</f>
        <v>8.4710077110537189E-13</v>
      </c>
      <c r="CR17" s="31">
        <f>IF(CR$13-$C16&lt;0,$O$9*ABS(CR$13-$C16),$O$8*(CR$13-$C16))*$E16</f>
        <v>8.629048899692782E-13</v>
      </c>
      <c r="CS17" s="31">
        <f>IF(CS$13-$C16&lt;0,$O$9*ABS(CS$13-$C16),$O$8*(CS$13-$C16))*$E16</f>
        <v>8.7870900883318431E-13</v>
      </c>
      <c r="CT17" s="31">
        <f>IF(CT$13-$C16&lt;0,$O$9*ABS(CT$13-$C16),$O$8*(CT$13-$C16))*$E16</f>
        <v>8.9451312769709042E-13</v>
      </c>
      <c r="CU17" s="31">
        <f>IF(CU$13-$C16&lt;0,$O$9*ABS(CU$13-$C16),$O$8*(CU$13-$C16))*$E16</f>
        <v>9.1031724656099673E-13</v>
      </c>
      <c r="CV17" s="31">
        <f>IF(CV$13-$C16&lt;0,$O$9*ABS(CV$13-$C16),$O$8*(CV$13-$C16))*$E16</f>
        <v>9.2612136542490285E-13</v>
      </c>
      <c r="CW17" s="31">
        <f>IF(CW$13-$C16&lt;0,$O$9*ABS(CW$13-$C16),$O$8*(CW$13-$C16))*$E16</f>
        <v>9.4192548428880916E-13</v>
      </c>
      <c r="CX17" s="32"/>
      <c r="CY17" s="70"/>
      <c r="CZ17" s="70"/>
      <c r="DA17" s="70"/>
      <c r="DB17" s="70"/>
    </row>
    <row r="18" spans="2:106" ht="15.75" thickBot="1" x14ac:dyDescent="0.3">
      <c r="B18" s="10"/>
      <c r="C18" s="5">
        <f t="shared" si="4"/>
        <v>1.0999999999999999</v>
      </c>
      <c r="D18" s="39">
        <f t="shared" si="0"/>
        <v>6.4732959691595879E-12</v>
      </c>
      <c r="E18" s="78">
        <f t="shared" si="1"/>
        <v>1.2946593213439957E-12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5">
        <f t="shared" si="5"/>
        <v>-25</v>
      </c>
      <c r="T18" s="44">
        <f>IF(S18&gt;0,S18*$O$8,ABS(S18)*$O$9)</f>
        <v>0.25</v>
      </c>
      <c r="U18" s="88"/>
      <c r="V18" s="88"/>
      <c r="W18" s="66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2"/>
      <c r="AK18" s="11"/>
      <c r="AL18" s="85"/>
      <c r="AM18" s="47">
        <f t="shared" si="6"/>
        <v>0.89999999999999991</v>
      </c>
      <c r="AN18" s="31">
        <f>IF(AN$13-$C17&lt;0,$O$9*ABS(AN$13-$C17),$O$8*(AN$13-$C17))*$E17</f>
        <v>5.7861791315638969E-15</v>
      </c>
      <c r="AO18" s="31">
        <f>IF(AO$13-$C17&lt;0,$O$9*ABS(AO$13-$C17),$O$8*(AO$13-$C17))*$E17</f>
        <v>2.5716351695839538E-15</v>
      </c>
      <c r="AP18" s="31">
        <f>IF(AP$13-$C17&lt;0,$O$9*ABS(AP$13-$C17),$O$8*(AP$13-$C17))*$E17</f>
        <v>6.4290879239598917E-15</v>
      </c>
      <c r="AQ18" s="31">
        <f>IF(AQ$13-$C17&lt;0,$O$9*ABS(AQ$13-$C17),$O$8*(AQ$13-$C17))*$E17</f>
        <v>3.8574527543759322E-14</v>
      </c>
      <c r="AR18" s="31">
        <f>IF(AR$13-$C17&lt;0,$O$9*ABS(AR$13-$C17),$O$8*(AR$13-$C17))*$E17</f>
        <v>7.0719967163558747E-14</v>
      </c>
      <c r="AS18" s="31">
        <f>IF(AS$13-$C17&lt;0,$O$9*ABS(AS$13-$C17),$O$8*(AS$13-$C17))*$E17</f>
        <v>1.0286540678335819E-13</v>
      </c>
      <c r="AT18" s="31">
        <f>IF(AT$13-$C17&lt;0,$O$9*ABS(AT$13-$C17),$O$8*(AT$13-$C17))*$E17</f>
        <v>1.3501084640315761E-13</v>
      </c>
      <c r="AU18" s="31">
        <f>IF(AU$13-$C17&lt;0,$O$9*ABS(AU$13-$C17),$O$8*(AU$13-$C17))*$E17</f>
        <v>1.6715628602295703E-13</v>
      </c>
      <c r="AV18" s="31">
        <f>IF(AV$13-$C17&lt;0,$O$9*ABS(AV$13-$C17),$O$8*(AV$13-$C17))*$E17</f>
        <v>1.993017256427565E-13</v>
      </c>
      <c r="AW18" s="31">
        <f>IF(AW$13-$C17&lt;0,$O$9*ABS(AW$13-$C17),$O$8*(AW$13-$C17))*$E17</f>
        <v>2.3144716526255592E-13</v>
      </c>
      <c r="AX18" s="31">
        <f>IF(AX$13-$C17&lt;0,$O$9*ABS(AX$13-$C17),$O$8*(AX$13-$C17))*$E17</f>
        <v>2.6359260488235529E-13</v>
      </c>
      <c r="AY18" s="31">
        <f>IF(AY$13-$C17&lt;0,$O$9*ABS(AY$13-$C17),$O$8*(AY$13-$C17))*$E17</f>
        <v>2.9573804450215471E-13</v>
      </c>
      <c r="AZ18" s="31">
        <f>IF(AZ$13-$C17&lt;0,$O$9*ABS(AZ$13-$C17),$O$8*(AZ$13-$C17))*$E17</f>
        <v>3.2788348412195418E-13</v>
      </c>
      <c r="BA18" s="31">
        <f>IF(BA$13-$C17&lt;0,$O$9*ABS(BA$13-$C17),$O$8*(BA$13-$C17))*$E17</f>
        <v>3.600289237417536E-13</v>
      </c>
      <c r="BB18" s="31">
        <f>IF(BB$13-$C17&lt;0,$O$9*ABS(BB$13-$C17),$O$8*(BB$13-$C17))*$E17</f>
        <v>3.9217436336155301E-13</v>
      </c>
      <c r="BC18" s="31">
        <f>IF(BC$13-$C17&lt;0,$O$9*ABS(BC$13-$C17),$O$8*(BC$13-$C17))*$E17</f>
        <v>4.2431980298135248E-13</v>
      </c>
      <c r="BD18" s="31">
        <f>IF(BD$13-$C17&lt;0,$O$9*ABS(BD$13-$C17),$O$8*(BD$13-$C17))*$E17</f>
        <v>4.564652426011519E-13</v>
      </c>
      <c r="BE18" s="31">
        <f>IF(BE$13-$C17&lt;0,$O$9*ABS(BE$13-$C17),$O$8*(BE$13-$C17))*$E17</f>
        <v>4.8861068222095137E-13</v>
      </c>
      <c r="BF18" s="31">
        <f>IF(BF$13-$C17&lt;0,$O$9*ABS(BF$13-$C17),$O$8*(BF$13-$C17))*$E17</f>
        <v>5.2075612184075074E-13</v>
      </c>
      <c r="BG18" s="31">
        <f>IF(BG$13-$C17&lt;0,$O$9*ABS(BG$13-$C17),$O$8*(BG$13-$C17))*$E17</f>
        <v>5.5290156146055021E-13</v>
      </c>
      <c r="BH18" s="31">
        <f>IF(BH$13-$C17&lt;0,$O$9*ABS(BH$13-$C17),$O$8*(BH$13-$C17))*$E17</f>
        <v>5.8504700108034968E-13</v>
      </c>
      <c r="BI18" s="31">
        <f>IF(BI$13-$C17&lt;0,$O$9*ABS(BI$13-$C17),$O$8*(BI$13-$C17))*$E17</f>
        <v>6.1719244070014905E-13</v>
      </c>
      <c r="BJ18" s="31">
        <f>IF(BJ$13-$C17&lt;0,$O$9*ABS(BJ$13-$C17),$O$8*(BJ$13-$C17))*$E17</f>
        <v>6.4933788031994852E-13</v>
      </c>
      <c r="BK18" s="31">
        <f>IF(BK$13-$C17&lt;0,$O$9*ABS(BK$13-$C17),$O$8*(BK$13-$C17))*$E17</f>
        <v>6.8148331993974789E-13</v>
      </c>
      <c r="BL18" s="31">
        <f>IF(BL$13-$C17&lt;0,$O$9*ABS(BL$13-$C17),$O$8*(BL$13-$C17))*$E17</f>
        <v>7.1362875955954736E-13</v>
      </c>
      <c r="BM18" s="31">
        <f>IF(BM$13-$C17&lt;0,$O$9*ABS(BM$13-$C17),$O$8*(BM$13-$C17))*$E17</f>
        <v>7.4577419917934673E-13</v>
      </c>
      <c r="BN18" s="31">
        <f>IF(BN$13-$C17&lt;0,$O$9*ABS(BN$13-$C17),$O$8*(BN$13-$C17))*$E17</f>
        <v>7.779196387991462E-13</v>
      </c>
      <c r="BO18" s="31">
        <f>IF(BO$13-$C17&lt;0,$O$9*ABS(BO$13-$C17),$O$8*(BO$13-$C17))*$E17</f>
        <v>8.1006507841894567E-13</v>
      </c>
      <c r="BP18" s="31">
        <f>IF(BP$13-$C17&lt;0,$O$9*ABS(BP$13-$C17),$O$8*(BP$13-$C17))*$E17</f>
        <v>8.4221051803874503E-13</v>
      </c>
      <c r="BQ18" s="31">
        <f>IF(BQ$13-$C17&lt;0,$O$9*ABS(BQ$13-$C17),$O$8*(BQ$13-$C17))*$E17</f>
        <v>8.743559576585445E-13</v>
      </c>
      <c r="BR18" s="31">
        <f>IF(BR$13-$C17&lt;0,$O$9*ABS(BR$13-$C17),$O$8*(BR$13-$C17))*$E17</f>
        <v>9.0650139727834397E-13</v>
      </c>
      <c r="BS18" s="31">
        <f>IF(BS$13-$C17&lt;0,$O$9*ABS(BS$13-$C17),$O$8*(BS$13-$C17))*$E17</f>
        <v>9.3864683689814334E-13</v>
      </c>
      <c r="BT18" s="31">
        <f>IF(BT$13-$C17&lt;0,$O$9*ABS(BT$13-$C17),$O$8*(BT$13-$C17))*$E17</f>
        <v>9.7079227651794271E-13</v>
      </c>
      <c r="BU18" s="31">
        <f>IF(BU$13-$C17&lt;0,$O$9*ABS(BU$13-$C17),$O$8*(BU$13-$C17))*$E17</f>
        <v>1.0029377161377423E-12</v>
      </c>
      <c r="BV18" s="31">
        <f>IF(BV$13-$C17&lt;0,$O$9*ABS(BV$13-$C17),$O$8*(BV$13-$C17))*$E17</f>
        <v>1.0350831557575419E-12</v>
      </c>
      <c r="BW18" s="31">
        <f>IF(BW$13-$C17&lt;0,$O$9*ABS(BW$13-$C17),$O$8*(BW$13-$C17))*$E17</f>
        <v>1.0672285953773412E-12</v>
      </c>
      <c r="BX18" s="31">
        <f>IF(BX$13-$C17&lt;0,$O$9*ABS(BX$13-$C17),$O$8*(BX$13-$C17))*$E17</f>
        <v>1.0993740349971406E-12</v>
      </c>
      <c r="BY18" s="31">
        <f>IF(BY$13-$C17&lt;0,$O$9*ABS(BY$13-$C17),$O$8*(BY$13-$C17))*$E17</f>
        <v>1.13151947461694E-12</v>
      </c>
      <c r="BZ18" s="31">
        <f>IF(BZ$13-$C17&lt;0,$O$9*ABS(BZ$13-$C17),$O$8*(BZ$13-$C17))*$E17</f>
        <v>1.1636649142367395E-12</v>
      </c>
      <c r="CA18" s="31">
        <f>IF(CA$13-$C17&lt;0,$O$9*ABS(CA$13-$C17),$O$8*(CA$13-$C17))*$E17</f>
        <v>1.1958103538565389E-12</v>
      </c>
      <c r="CB18" s="31">
        <f>IF(CB$13-$C17&lt;0,$O$9*ABS(CB$13-$C17),$O$8*(CB$13-$C17))*$E17</f>
        <v>1.2279557934763383E-12</v>
      </c>
      <c r="CC18" s="31">
        <f>IF(CC$13-$C17&lt;0,$O$9*ABS(CC$13-$C17),$O$8*(CC$13-$C17))*$E17</f>
        <v>1.2601012330961378E-12</v>
      </c>
      <c r="CD18" s="31">
        <f>IF(CD$13-$C17&lt;0,$O$9*ABS(CD$13-$C17),$O$8*(CD$13-$C17))*$E17</f>
        <v>1.2922466727159372E-12</v>
      </c>
      <c r="CE18" s="31">
        <f>IF(CE$13-$C17&lt;0,$O$9*ABS(CE$13-$C17),$O$8*(CE$13-$C17))*$E17</f>
        <v>1.3243921123357366E-12</v>
      </c>
      <c r="CF18" s="31">
        <f>IF(CF$13-$C17&lt;0,$O$9*ABS(CF$13-$C17),$O$8*(CF$13-$C17))*$E17</f>
        <v>1.3565375519555361E-12</v>
      </c>
      <c r="CG18" s="31">
        <f>IF(CG$13-$C17&lt;0,$O$9*ABS(CG$13-$C17),$O$8*(CG$13-$C17))*$E17</f>
        <v>1.3886829915753355E-12</v>
      </c>
      <c r="CH18" s="31">
        <f>IF(CH$13-$C17&lt;0,$O$9*ABS(CH$13-$C17),$O$8*(CH$13-$C17))*$E17</f>
        <v>1.4208284311951351E-12</v>
      </c>
      <c r="CI18" s="31">
        <f>IF(CI$13-$C17&lt;0,$O$9*ABS(CI$13-$C17),$O$8*(CI$13-$C17))*$E17</f>
        <v>1.4529738708149343E-12</v>
      </c>
      <c r="CJ18" s="31">
        <f>IF(CJ$13-$C17&lt;0,$O$9*ABS(CJ$13-$C17),$O$8*(CJ$13-$C17))*$E17</f>
        <v>1.4851193104347336E-12</v>
      </c>
      <c r="CK18" s="31">
        <f>IF(CK$13-$C17&lt;0,$O$9*ABS(CK$13-$C17),$O$8*(CK$13-$C17))*$E17</f>
        <v>1.5172647500545332E-12</v>
      </c>
      <c r="CL18" s="31">
        <f>IF(CL$13-$C17&lt;0,$O$9*ABS(CL$13-$C17),$O$8*(CL$13-$C17))*$E17</f>
        <v>1.5494101896743326E-12</v>
      </c>
      <c r="CM18" s="31">
        <f>IF(CM$13-$C17&lt;0,$O$9*ABS(CM$13-$C17),$O$8*(CM$13-$C17))*$E17</f>
        <v>1.5815556292941321E-12</v>
      </c>
      <c r="CN18" s="31">
        <f>IF(CN$13-$C17&lt;0,$O$9*ABS(CN$13-$C17),$O$8*(CN$13-$C17))*$E17</f>
        <v>1.6137010689139315E-12</v>
      </c>
      <c r="CO18" s="31">
        <f>IF(CO$13-$C17&lt;0,$O$9*ABS(CO$13-$C17),$O$8*(CO$13-$C17))*$E17</f>
        <v>1.6458465085337311E-12</v>
      </c>
      <c r="CP18" s="31">
        <f>IF(CP$13-$C17&lt;0,$O$9*ABS(CP$13-$C17),$O$8*(CP$13-$C17))*$E17</f>
        <v>1.6779919481535304E-12</v>
      </c>
      <c r="CQ18" s="31">
        <f>IF(CQ$13-$C17&lt;0,$O$9*ABS(CQ$13-$C17),$O$8*(CQ$13-$C17))*$E17</f>
        <v>1.7101373877733298E-12</v>
      </c>
      <c r="CR18" s="31">
        <f>IF(CR$13-$C17&lt;0,$O$9*ABS(CR$13-$C17),$O$8*(CR$13-$C17))*$E17</f>
        <v>1.7422828273931294E-12</v>
      </c>
      <c r="CS18" s="31">
        <f>IF(CS$13-$C17&lt;0,$O$9*ABS(CS$13-$C17),$O$8*(CS$13-$C17))*$E17</f>
        <v>1.7744282670129285E-12</v>
      </c>
      <c r="CT18" s="31">
        <f>IF(CT$13-$C17&lt;0,$O$9*ABS(CT$13-$C17),$O$8*(CT$13-$C17))*$E17</f>
        <v>1.8065737066327283E-12</v>
      </c>
      <c r="CU18" s="31">
        <f>IF(CU$13-$C17&lt;0,$O$9*ABS(CU$13-$C17),$O$8*(CU$13-$C17))*$E17</f>
        <v>1.8387191462525277E-12</v>
      </c>
      <c r="CV18" s="31">
        <f>IF(CV$13-$C17&lt;0,$O$9*ABS(CV$13-$C17),$O$8*(CV$13-$C17))*$E17</f>
        <v>1.8708645858723269E-12</v>
      </c>
      <c r="CW18" s="31">
        <f>IF(CW$13-$C17&lt;0,$O$9*ABS(CW$13-$C17),$O$8*(CW$13-$C17))*$E17</f>
        <v>1.9030100254921264E-12</v>
      </c>
      <c r="CX18" s="32"/>
      <c r="CY18" s="70"/>
      <c r="CZ18" s="70"/>
      <c r="DA18" s="70"/>
      <c r="DB18" s="70"/>
    </row>
    <row r="19" spans="2:106" ht="15.75" thickBot="1" x14ac:dyDescent="0.3">
      <c r="B19" s="10"/>
      <c r="C19" s="5">
        <f t="shared" si="4"/>
        <v>1.2999999999999998</v>
      </c>
      <c r="D19" s="39">
        <f t="shared" si="0"/>
        <v>1.2905910724993366E-11</v>
      </c>
      <c r="E19" s="78">
        <f t="shared" si="1"/>
        <v>2.581182399221484E-12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5">
        <f t="shared" si="5"/>
        <v>-24</v>
      </c>
      <c r="T19" s="44">
        <f>IF(S19&gt;0,S19*$O$8,ABS(S19)*$O$9)</f>
        <v>0.24</v>
      </c>
      <c r="U19" s="88"/>
      <c r="V19" s="88"/>
      <c r="W19" s="66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2"/>
      <c r="AK19" s="11"/>
      <c r="AL19" s="85"/>
      <c r="AM19" s="47">
        <f t="shared" si="6"/>
        <v>1.0999999999999999</v>
      </c>
      <c r="AN19" s="31">
        <f>IF(AN$13-$C18&lt;0,$O$9*ABS(AN$13-$C18),$O$8*(AN$13-$C18))*$E18</f>
        <v>1.424125253478395E-14</v>
      </c>
      <c r="AO19" s="31">
        <f>IF(AO$13-$C18&lt;0,$O$9*ABS(AO$13-$C18),$O$8*(AO$13-$C18))*$E18</f>
        <v>7.7679559280639713E-15</v>
      </c>
      <c r="AP19" s="31">
        <f>IF(AP$13-$C18&lt;0,$O$9*ABS(AP$13-$C18),$O$8*(AP$13-$C18))*$E18</f>
        <v>1.2946593213439939E-15</v>
      </c>
      <c r="AQ19" s="31">
        <f>IF(AQ$13-$C18&lt;0,$O$9*ABS(AQ$13-$C18),$O$8*(AQ$13-$C18))*$E18</f>
        <v>5.1786372853759844E-14</v>
      </c>
      <c r="AR19" s="31">
        <f>IF(AR$13-$C18&lt;0,$O$9*ABS(AR$13-$C18),$O$8*(AR$13-$C18))*$E18</f>
        <v>1.1651933892095964E-13</v>
      </c>
      <c r="AS19" s="31">
        <f>IF(AS$13-$C18&lt;0,$O$9*ABS(AS$13-$C18),$O$8*(AS$13-$C18))*$E18</f>
        <v>1.8125230498815941E-13</v>
      </c>
      <c r="AT19" s="31">
        <f>IF(AT$13-$C18&lt;0,$O$9*ABS(AT$13-$C18),$O$8*(AT$13-$C18))*$E18</f>
        <v>2.4598527105535922E-13</v>
      </c>
      <c r="AU19" s="31">
        <f>IF(AU$13-$C18&lt;0,$O$9*ABS(AU$13-$C18),$O$8*(AU$13-$C18))*$E18</f>
        <v>3.1071823712255902E-13</v>
      </c>
      <c r="AV19" s="31">
        <f>IF(AV$13-$C18&lt;0,$O$9*ABS(AV$13-$C18),$O$8*(AV$13-$C18))*$E18</f>
        <v>3.7545120318975881E-13</v>
      </c>
      <c r="AW19" s="31">
        <f>IF(AW$13-$C18&lt;0,$O$9*ABS(AW$13-$C18),$O$8*(AW$13-$C18))*$E18</f>
        <v>4.401841692569586E-13</v>
      </c>
      <c r="AX19" s="31">
        <f>IF(AX$13-$C18&lt;0,$O$9*ABS(AX$13-$C18),$O$8*(AX$13-$C18))*$E18</f>
        <v>5.0491713532415845E-13</v>
      </c>
      <c r="AY19" s="31">
        <f>IF(AY$13-$C18&lt;0,$O$9*ABS(AY$13-$C18),$O$8*(AY$13-$C18))*$E18</f>
        <v>5.6965010139135814E-13</v>
      </c>
      <c r="AZ19" s="31">
        <f>IF(AZ$13-$C18&lt;0,$O$9*ABS(AZ$13-$C18),$O$8*(AZ$13-$C18))*$E18</f>
        <v>6.3438306745855793E-13</v>
      </c>
      <c r="BA19" s="31">
        <f>IF(BA$13-$C18&lt;0,$O$9*ABS(BA$13-$C18),$O$8*(BA$13-$C18))*$E18</f>
        <v>6.9911603352575772E-13</v>
      </c>
      <c r="BB19" s="31">
        <f>IF(BB$13-$C18&lt;0,$O$9*ABS(BB$13-$C18),$O$8*(BB$13-$C18))*$E18</f>
        <v>7.6384899959295752E-13</v>
      </c>
      <c r="BC19" s="31">
        <f>IF(BC$13-$C18&lt;0,$O$9*ABS(BC$13-$C18),$O$8*(BC$13-$C18))*$E18</f>
        <v>8.2858196566015741E-13</v>
      </c>
      <c r="BD19" s="31">
        <f>IF(BD$13-$C18&lt;0,$O$9*ABS(BD$13-$C18),$O$8*(BD$13-$C18))*$E18</f>
        <v>8.933149317273571E-13</v>
      </c>
      <c r="BE19" s="31">
        <f>IF(BE$13-$C18&lt;0,$O$9*ABS(BE$13-$C18),$O$8*(BE$13-$C18))*$E18</f>
        <v>9.580478977945569E-13</v>
      </c>
      <c r="BF19" s="31">
        <f>IF(BF$13-$C18&lt;0,$O$9*ABS(BF$13-$C18),$O$8*(BF$13-$C18))*$E18</f>
        <v>1.0227808638617567E-12</v>
      </c>
      <c r="BG19" s="31">
        <f>IF(BG$13-$C18&lt;0,$O$9*ABS(BG$13-$C18),$O$8*(BG$13-$C18))*$E18</f>
        <v>1.0875138299289565E-12</v>
      </c>
      <c r="BH19" s="31">
        <f>IF(BH$13-$C18&lt;0,$O$9*ABS(BH$13-$C18),$O$8*(BH$13-$C18))*$E18</f>
        <v>1.1522467959961563E-12</v>
      </c>
      <c r="BI19" s="31">
        <f>IF(BI$13-$C18&lt;0,$O$9*ABS(BI$13-$C18),$O$8*(BI$13-$C18))*$E18</f>
        <v>1.2169797620633561E-12</v>
      </c>
      <c r="BJ19" s="31">
        <f>IF(BJ$13-$C18&lt;0,$O$9*ABS(BJ$13-$C18),$O$8*(BJ$13-$C18))*$E18</f>
        <v>1.2817127281305559E-12</v>
      </c>
      <c r="BK19" s="31">
        <f>IF(BK$13-$C18&lt;0,$O$9*ABS(BK$13-$C18),$O$8*(BK$13-$C18))*$E18</f>
        <v>1.3464456941977555E-12</v>
      </c>
      <c r="BL19" s="31">
        <f>IF(BL$13-$C18&lt;0,$O$9*ABS(BL$13-$C18),$O$8*(BL$13-$C18))*$E18</f>
        <v>1.4111786602649554E-12</v>
      </c>
      <c r="BM19" s="31">
        <f>IF(BM$13-$C18&lt;0,$O$9*ABS(BM$13-$C18),$O$8*(BM$13-$C18))*$E18</f>
        <v>1.4759116263321552E-12</v>
      </c>
      <c r="BN19" s="31">
        <f>IF(BN$13-$C18&lt;0,$O$9*ABS(BN$13-$C18),$O$8*(BN$13-$C18))*$E18</f>
        <v>1.540644592399355E-12</v>
      </c>
      <c r="BO19" s="31">
        <f>IF(BO$13-$C18&lt;0,$O$9*ABS(BO$13-$C18),$O$8*(BO$13-$C18))*$E18</f>
        <v>1.6053775584665548E-12</v>
      </c>
      <c r="BP19" s="31">
        <f>IF(BP$13-$C18&lt;0,$O$9*ABS(BP$13-$C18),$O$8*(BP$13-$C18))*$E18</f>
        <v>1.6701105245337544E-12</v>
      </c>
      <c r="BQ19" s="31">
        <f>IF(BQ$13-$C18&lt;0,$O$9*ABS(BQ$13-$C18),$O$8*(BQ$13-$C18))*$E18</f>
        <v>1.7348434906009542E-12</v>
      </c>
      <c r="BR19" s="31">
        <f>IF(BR$13-$C18&lt;0,$O$9*ABS(BR$13-$C18),$O$8*(BR$13-$C18))*$E18</f>
        <v>1.7995764566681542E-12</v>
      </c>
      <c r="BS19" s="31">
        <f>IF(BS$13-$C18&lt;0,$O$9*ABS(BS$13-$C18),$O$8*(BS$13-$C18))*$E18</f>
        <v>1.8643094227353538E-12</v>
      </c>
      <c r="BT19" s="31">
        <f>IF(BT$13-$C18&lt;0,$O$9*ABS(BT$13-$C18),$O$8*(BT$13-$C18))*$E18</f>
        <v>1.929042388802554E-12</v>
      </c>
      <c r="BU19" s="31">
        <f>IF(BU$13-$C18&lt;0,$O$9*ABS(BU$13-$C18),$O$8*(BU$13-$C18))*$E18</f>
        <v>1.9937753548697534E-12</v>
      </c>
      <c r="BV19" s="31">
        <f>IF(BV$13-$C18&lt;0,$O$9*ABS(BV$13-$C18),$O$8*(BV$13-$C18))*$E18</f>
        <v>2.0585083209369532E-12</v>
      </c>
      <c r="BW19" s="31">
        <f>IF(BW$13-$C18&lt;0,$O$9*ABS(BW$13-$C18),$O$8*(BW$13-$C18))*$E18</f>
        <v>2.1232412870041526E-12</v>
      </c>
      <c r="BX19" s="31">
        <f>IF(BX$13-$C18&lt;0,$O$9*ABS(BX$13-$C18),$O$8*(BX$13-$C18))*$E18</f>
        <v>2.1879742530713528E-12</v>
      </c>
      <c r="BY19" s="31">
        <f>IF(BY$13-$C18&lt;0,$O$9*ABS(BY$13-$C18),$O$8*(BY$13-$C18))*$E18</f>
        <v>2.2527072191385526E-12</v>
      </c>
      <c r="BZ19" s="31">
        <f>IF(BZ$13-$C18&lt;0,$O$9*ABS(BZ$13-$C18),$O$8*(BZ$13-$C18))*$E18</f>
        <v>2.3174401852057523E-12</v>
      </c>
      <c r="CA19" s="31">
        <f>IF(CA$13-$C18&lt;0,$O$9*ABS(CA$13-$C18),$O$8*(CA$13-$C18))*$E18</f>
        <v>2.3821731512729517E-12</v>
      </c>
      <c r="CB19" s="31">
        <f>IF(CB$13-$C18&lt;0,$O$9*ABS(CB$13-$C18),$O$8*(CB$13-$C18))*$E18</f>
        <v>2.4469061173401515E-12</v>
      </c>
      <c r="CC19" s="31">
        <f>IF(CC$13-$C18&lt;0,$O$9*ABS(CC$13-$C18),$O$8*(CC$13-$C18))*$E18</f>
        <v>2.5116390834073513E-12</v>
      </c>
      <c r="CD19" s="31">
        <f>IF(CD$13-$C18&lt;0,$O$9*ABS(CD$13-$C18),$O$8*(CD$13-$C18))*$E18</f>
        <v>2.5763720494745515E-12</v>
      </c>
      <c r="CE19" s="31">
        <f>IF(CE$13-$C18&lt;0,$O$9*ABS(CE$13-$C18),$O$8*(CE$13-$C18))*$E18</f>
        <v>2.6411050155417513E-12</v>
      </c>
      <c r="CF19" s="31">
        <f>IF(CF$13-$C18&lt;0,$O$9*ABS(CF$13-$C18),$O$8*(CF$13-$C18))*$E18</f>
        <v>2.7058379816089507E-12</v>
      </c>
      <c r="CG19" s="31">
        <f>IF(CG$13-$C18&lt;0,$O$9*ABS(CG$13-$C18),$O$8*(CG$13-$C18))*$E18</f>
        <v>2.7705709476761509E-12</v>
      </c>
      <c r="CH19" s="31">
        <f>IF(CH$13-$C18&lt;0,$O$9*ABS(CH$13-$C18),$O$8*(CH$13-$C18))*$E18</f>
        <v>2.8353039137433503E-12</v>
      </c>
      <c r="CI19" s="31">
        <f>IF(CI$13-$C18&lt;0,$O$9*ABS(CI$13-$C18),$O$8*(CI$13-$C18))*$E18</f>
        <v>2.9000368798105501E-12</v>
      </c>
      <c r="CJ19" s="31">
        <f>IF(CJ$13-$C18&lt;0,$O$9*ABS(CJ$13-$C18),$O$8*(CJ$13-$C18))*$E18</f>
        <v>2.9647698458777503E-12</v>
      </c>
      <c r="CK19" s="31">
        <f>IF(CK$13-$C18&lt;0,$O$9*ABS(CK$13-$C18),$O$8*(CK$13-$C18))*$E18</f>
        <v>3.0295028119449497E-12</v>
      </c>
      <c r="CL19" s="31">
        <f>IF(CL$13-$C18&lt;0,$O$9*ABS(CL$13-$C18),$O$8*(CL$13-$C18))*$E18</f>
        <v>3.0942357780121499E-12</v>
      </c>
      <c r="CM19" s="31">
        <f>IF(CM$13-$C18&lt;0,$O$9*ABS(CM$13-$C18),$O$8*(CM$13-$C18))*$E18</f>
        <v>3.1589687440793493E-12</v>
      </c>
      <c r="CN19" s="31">
        <f>IF(CN$13-$C18&lt;0,$O$9*ABS(CN$13-$C18),$O$8*(CN$13-$C18))*$E18</f>
        <v>3.2237017101465494E-12</v>
      </c>
      <c r="CO19" s="31">
        <f>IF(CO$13-$C18&lt;0,$O$9*ABS(CO$13-$C18),$O$8*(CO$13-$C18))*$E18</f>
        <v>3.2884346762137488E-12</v>
      </c>
      <c r="CP19" s="31">
        <f>IF(CP$13-$C18&lt;0,$O$9*ABS(CP$13-$C18),$O$8*(CP$13-$C18))*$E18</f>
        <v>3.3531676422809486E-12</v>
      </c>
      <c r="CQ19" s="31">
        <f>IF(CQ$13-$C18&lt;0,$O$9*ABS(CQ$13-$C18),$O$8*(CQ$13-$C18))*$E18</f>
        <v>3.4179006083481488E-12</v>
      </c>
      <c r="CR19" s="31">
        <f>IF(CR$13-$C18&lt;0,$O$9*ABS(CR$13-$C18),$O$8*(CR$13-$C18))*$E18</f>
        <v>3.4826335744153482E-12</v>
      </c>
      <c r="CS19" s="31">
        <f>IF(CS$13-$C18&lt;0,$O$9*ABS(CS$13-$C18),$O$8*(CS$13-$C18))*$E18</f>
        <v>3.5473665404825484E-12</v>
      </c>
      <c r="CT19" s="31">
        <f>IF(CT$13-$C18&lt;0,$O$9*ABS(CT$13-$C18),$O$8*(CT$13-$C18))*$E18</f>
        <v>3.6120995065497478E-12</v>
      </c>
      <c r="CU19" s="31">
        <f>IF(CU$13-$C18&lt;0,$O$9*ABS(CU$13-$C18),$O$8*(CU$13-$C18))*$E18</f>
        <v>3.6768324726169476E-12</v>
      </c>
      <c r="CV19" s="31">
        <f>IF(CV$13-$C18&lt;0,$O$9*ABS(CV$13-$C18),$O$8*(CV$13-$C18))*$E18</f>
        <v>3.7415654386841478E-12</v>
      </c>
      <c r="CW19" s="31">
        <f>IF(CW$13-$C18&lt;0,$O$9*ABS(CW$13-$C18),$O$8*(CW$13-$C18))*$E18</f>
        <v>3.8062984047513472E-12</v>
      </c>
      <c r="CX19" s="32"/>
      <c r="CY19" s="70"/>
      <c r="CZ19" s="70"/>
      <c r="DA19" s="70"/>
      <c r="DB19" s="70"/>
    </row>
    <row r="20" spans="2:106" ht="15.75" thickBot="1" x14ac:dyDescent="0.3">
      <c r="B20" s="10"/>
      <c r="C20" s="5">
        <f t="shared" si="4"/>
        <v>1.4999999999999998</v>
      </c>
      <c r="D20" s="39">
        <f t="shared" si="0"/>
        <v>2.5474689794218421E-11</v>
      </c>
      <c r="E20" s="78">
        <f t="shared" si="1"/>
        <v>5.0949384606484297E-12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5">
        <f t="shared" si="5"/>
        <v>-23</v>
      </c>
      <c r="T20" s="44">
        <f>IF(S20&gt;0,S20*$O$8,ABS(S20)*$O$9)</f>
        <v>0.23</v>
      </c>
      <c r="U20" s="88"/>
      <c r="V20" s="88"/>
      <c r="W20" s="66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2"/>
      <c r="AK20" s="11"/>
      <c r="AL20" s="85"/>
      <c r="AM20" s="47">
        <f t="shared" si="6"/>
        <v>1.2999999999999998</v>
      </c>
      <c r="AN20" s="31">
        <f>IF(AN$13-$C19&lt;0,$O$9*ABS(AN$13-$C19),$O$8*(AN$13-$C19))*$E19</f>
        <v>3.3555371189879285E-14</v>
      </c>
      <c r="AO20" s="31">
        <f>IF(AO$13-$C19&lt;0,$O$9*ABS(AO$13-$C19),$O$8*(AO$13-$C19))*$E19</f>
        <v>2.0649459193771869E-14</v>
      </c>
      <c r="AP20" s="31">
        <f>IF(AP$13-$C19&lt;0,$O$9*ABS(AP$13-$C19),$O$8*(AP$13-$C19))*$E19</f>
        <v>7.743547197664447E-15</v>
      </c>
      <c r="AQ20" s="31">
        <f>IF(AQ$13-$C19&lt;0,$O$9*ABS(AQ$13-$C19),$O$8*(AQ$13-$C19))*$E19</f>
        <v>5.1623647984429727E-14</v>
      </c>
      <c r="AR20" s="31">
        <f>IF(AR$13-$C19&lt;0,$O$9*ABS(AR$13-$C19),$O$8*(AR$13-$C19))*$E19</f>
        <v>1.8068276794550392E-13</v>
      </c>
      <c r="AS20" s="31">
        <f>IF(AS$13-$C19&lt;0,$O$9*ABS(AS$13-$C19),$O$8*(AS$13-$C19))*$E19</f>
        <v>3.0974188790657813E-13</v>
      </c>
      <c r="AT20" s="31">
        <f>IF(AT$13-$C19&lt;0,$O$9*ABS(AT$13-$C19),$O$8*(AT$13-$C19))*$E19</f>
        <v>4.3880100786765239E-13</v>
      </c>
      <c r="AU20" s="31">
        <f>IF(AU$13-$C19&lt;0,$O$9*ABS(AU$13-$C19),$O$8*(AU$13-$C19))*$E19</f>
        <v>5.678601278287265E-13</v>
      </c>
      <c r="AV20" s="31">
        <f>IF(AV$13-$C19&lt;0,$O$9*ABS(AV$13-$C19),$O$8*(AV$13-$C19))*$E19</f>
        <v>6.9691924778980076E-13</v>
      </c>
      <c r="AW20" s="31">
        <f>IF(AW$13-$C19&lt;0,$O$9*ABS(AW$13-$C19),$O$8*(AW$13-$C19))*$E19</f>
        <v>8.2597836775087502E-13</v>
      </c>
      <c r="AX20" s="31">
        <f>IF(AX$13-$C19&lt;0,$O$9*ABS(AX$13-$C19),$O$8*(AX$13-$C19))*$E19</f>
        <v>9.5503748771194918E-13</v>
      </c>
      <c r="AY20" s="31">
        <f>IF(AY$13-$C19&lt;0,$O$9*ABS(AY$13-$C19),$O$8*(AY$13-$C19))*$E19</f>
        <v>1.0840966076730233E-12</v>
      </c>
      <c r="AZ20" s="31">
        <f>IF(AZ$13-$C19&lt;0,$O$9*ABS(AZ$13-$C19),$O$8*(AZ$13-$C19))*$E19</f>
        <v>1.2131557276340975E-12</v>
      </c>
      <c r="BA20" s="31">
        <f>IF(BA$13-$C19&lt;0,$O$9*ABS(BA$13-$C19),$O$8*(BA$13-$C19))*$E19</f>
        <v>1.3422148475951717E-12</v>
      </c>
      <c r="BB20" s="31">
        <f>IF(BB$13-$C19&lt;0,$O$9*ABS(BB$13-$C19),$O$8*(BB$13-$C19))*$E19</f>
        <v>1.471273967556246E-12</v>
      </c>
      <c r="BC20" s="31">
        <f>IF(BC$13-$C19&lt;0,$O$9*ABS(BC$13-$C19),$O$8*(BC$13-$C19))*$E19</f>
        <v>1.6003330875173204E-12</v>
      </c>
      <c r="BD20" s="31">
        <f>IF(BD$13-$C19&lt;0,$O$9*ABS(BD$13-$C19),$O$8*(BD$13-$C19))*$E19</f>
        <v>1.7293922074783943E-12</v>
      </c>
      <c r="BE20" s="31">
        <f>IF(BE$13-$C19&lt;0,$O$9*ABS(BE$13-$C19),$O$8*(BE$13-$C19))*$E19</f>
        <v>1.8584513274394687E-12</v>
      </c>
      <c r="BF20" s="31">
        <f>IF(BF$13-$C19&lt;0,$O$9*ABS(BF$13-$C19),$O$8*(BF$13-$C19))*$E19</f>
        <v>1.9875104474005427E-12</v>
      </c>
      <c r="BG20" s="31">
        <f>IF(BG$13-$C19&lt;0,$O$9*ABS(BG$13-$C19),$O$8*(BG$13-$C19))*$E19</f>
        <v>2.1165695673616166E-12</v>
      </c>
      <c r="BH20" s="31">
        <f>IF(BH$13-$C19&lt;0,$O$9*ABS(BH$13-$C19),$O$8*(BH$13-$C19))*$E19</f>
        <v>2.245628687322691E-12</v>
      </c>
      <c r="BI20" s="31">
        <f>IF(BI$13-$C19&lt;0,$O$9*ABS(BI$13-$C19),$O$8*(BI$13-$C19))*$E19</f>
        <v>2.3746878072837649E-12</v>
      </c>
      <c r="BJ20" s="31">
        <f>IF(BJ$13-$C19&lt;0,$O$9*ABS(BJ$13-$C19),$O$8*(BJ$13-$C19))*$E19</f>
        <v>2.5037469272448393E-12</v>
      </c>
      <c r="BK20" s="31">
        <f>IF(BK$13-$C19&lt;0,$O$9*ABS(BK$13-$C19),$O$8*(BK$13-$C19))*$E19</f>
        <v>2.6328060472059137E-12</v>
      </c>
      <c r="BL20" s="31">
        <f>IF(BL$13-$C19&lt;0,$O$9*ABS(BL$13-$C19),$O$8*(BL$13-$C19))*$E19</f>
        <v>2.761865167166988E-12</v>
      </c>
      <c r="BM20" s="31">
        <f>IF(BM$13-$C19&lt;0,$O$9*ABS(BM$13-$C19),$O$8*(BM$13-$C19))*$E19</f>
        <v>2.890924287128062E-12</v>
      </c>
      <c r="BN20" s="31">
        <f>IF(BN$13-$C19&lt;0,$O$9*ABS(BN$13-$C19),$O$8*(BN$13-$C19))*$E19</f>
        <v>3.0199834070891359E-12</v>
      </c>
      <c r="BO20" s="31">
        <f>IF(BO$13-$C19&lt;0,$O$9*ABS(BO$13-$C19),$O$8*(BO$13-$C19))*$E19</f>
        <v>3.1490425270502103E-12</v>
      </c>
      <c r="BP20" s="31">
        <f>IF(BP$13-$C19&lt;0,$O$9*ABS(BP$13-$C19),$O$8*(BP$13-$C19))*$E19</f>
        <v>3.2781016470112846E-12</v>
      </c>
      <c r="BQ20" s="31">
        <f>IF(BQ$13-$C19&lt;0,$O$9*ABS(BQ$13-$C19),$O$8*(BQ$13-$C19))*$E19</f>
        <v>3.407160766972359E-12</v>
      </c>
      <c r="BR20" s="31">
        <f>IF(BR$13-$C19&lt;0,$O$9*ABS(BR$13-$C19),$O$8*(BR$13-$C19))*$E19</f>
        <v>3.5362198869334334E-12</v>
      </c>
      <c r="BS20" s="31">
        <f>IF(BS$13-$C19&lt;0,$O$9*ABS(BS$13-$C19),$O$8*(BS$13-$C19))*$E19</f>
        <v>3.6652790068945073E-12</v>
      </c>
      <c r="BT20" s="31">
        <f>IF(BT$13-$C19&lt;0,$O$9*ABS(BT$13-$C19),$O$8*(BT$13-$C19))*$E19</f>
        <v>3.7943381268555817E-12</v>
      </c>
      <c r="BU20" s="31">
        <f>IF(BU$13-$C19&lt;0,$O$9*ABS(BU$13-$C19),$O$8*(BU$13-$C19))*$E19</f>
        <v>3.923397246816656E-12</v>
      </c>
      <c r="BV20" s="31">
        <f>IF(BV$13-$C19&lt;0,$O$9*ABS(BV$13-$C19),$O$8*(BV$13-$C19))*$E19</f>
        <v>4.0524563667777304E-12</v>
      </c>
      <c r="BW20" s="31">
        <f>IF(BW$13-$C19&lt;0,$O$9*ABS(BW$13-$C19),$O$8*(BW$13-$C19))*$E19</f>
        <v>4.181515486738804E-12</v>
      </c>
      <c r="BX20" s="31">
        <f>IF(BX$13-$C19&lt;0,$O$9*ABS(BX$13-$C19),$O$8*(BX$13-$C19))*$E19</f>
        <v>4.3105746066998783E-12</v>
      </c>
      <c r="BY20" s="31">
        <f>IF(BY$13-$C19&lt;0,$O$9*ABS(BY$13-$C19),$O$8*(BY$13-$C19))*$E19</f>
        <v>4.4396337266609527E-12</v>
      </c>
      <c r="BZ20" s="31">
        <f>IF(BZ$13-$C19&lt;0,$O$9*ABS(BZ$13-$C19),$O$8*(BZ$13-$C19))*$E19</f>
        <v>4.568692846622027E-12</v>
      </c>
      <c r="CA20" s="31">
        <f>IF(CA$13-$C19&lt;0,$O$9*ABS(CA$13-$C19),$O$8*(CA$13-$C19))*$E19</f>
        <v>4.6977519665831014E-12</v>
      </c>
      <c r="CB20" s="31">
        <f>IF(CB$13-$C19&lt;0,$O$9*ABS(CB$13-$C19),$O$8*(CB$13-$C19))*$E19</f>
        <v>4.826811086544175E-12</v>
      </c>
      <c r="CC20" s="31">
        <f>IF(CC$13-$C19&lt;0,$O$9*ABS(CC$13-$C19),$O$8*(CC$13-$C19))*$E19</f>
        <v>4.9558702065052493E-12</v>
      </c>
      <c r="CD20" s="31">
        <f>IF(CD$13-$C19&lt;0,$O$9*ABS(CD$13-$C19),$O$8*(CD$13-$C19))*$E19</f>
        <v>5.0849293264663237E-12</v>
      </c>
      <c r="CE20" s="31">
        <f>IF(CE$13-$C19&lt;0,$O$9*ABS(CE$13-$C19),$O$8*(CE$13-$C19))*$E19</f>
        <v>5.213988446427398E-12</v>
      </c>
      <c r="CF20" s="31">
        <f>IF(CF$13-$C19&lt;0,$O$9*ABS(CF$13-$C19),$O$8*(CF$13-$C19))*$E19</f>
        <v>5.3430475663884716E-12</v>
      </c>
      <c r="CG20" s="31">
        <f>IF(CG$13-$C19&lt;0,$O$9*ABS(CG$13-$C19),$O$8*(CG$13-$C19))*$E19</f>
        <v>5.472106686349546E-12</v>
      </c>
      <c r="CH20" s="31">
        <f>IF(CH$13-$C19&lt;0,$O$9*ABS(CH$13-$C19),$O$8*(CH$13-$C19))*$E19</f>
        <v>5.6011658063106203E-12</v>
      </c>
      <c r="CI20" s="31">
        <f>IF(CI$13-$C19&lt;0,$O$9*ABS(CI$13-$C19),$O$8*(CI$13-$C19))*$E19</f>
        <v>5.7302249262716947E-12</v>
      </c>
      <c r="CJ20" s="31">
        <f>IF(CJ$13-$C19&lt;0,$O$9*ABS(CJ$13-$C19),$O$8*(CJ$13-$C19))*$E19</f>
        <v>5.859284046232769E-12</v>
      </c>
      <c r="CK20" s="31">
        <f>IF(CK$13-$C19&lt;0,$O$9*ABS(CK$13-$C19),$O$8*(CK$13-$C19))*$E19</f>
        <v>5.9883431661938426E-12</v>
      </c>
      <c r="CL20" s="31">
        <f>IF(CL$13-$C19&lt;0,$O$9*ABS(CL$13-$C19),$O$8*(CL$13-$C19))*$E19</f>
        <v>6.117402286154917E-12</v>
      </c>
      <c r="CM20" s="31">
        <f>IF(CM$13-$C19&lt;0,$O$9*ABS(CM$13-$C19),$O$8*(CM$13-$C19))*$E19</f>
        <v>6.2464614061159913E-12</v>
      </c>
      <c r="CN20" s="31">
        <f>IF(CN$13-$C19&lt;0,$O$9*ABS(CN$13-$C19),$O$8*(CN$13-$C19))*$E19</f>
        <v>6.3755205260770657E-12</v>
      </c>
      <c r="CO20" s="31">
        <f>IF(CO$13-$C19&lt;0,$O$9*ABS(CO$13-$C19),$O$8*(CO$13-$C19))*$E19</f>
        <v>6.50457964603814E-12</v>
      </c>
      <c r="CP20" s="31">
        <f>IF(CP$13-$C19&lt;0,$O$9*ABS(CP$13-$C19),$O$8*(CP$13-$C19))*$E19</f>
        <v>6.6336387659992144E-12</v>
      </c>
      <c r="CQ20" s="31">
        <f>IF(CQ$13-$C19&lt;0,$O$9*ABS(CQ$13-$C19),$O$8*(CQ$13-$C19))*$E19</f>
        <v>6.762697885960288E-12</v>
      </c>
      <c r="CR20" s="31">
        <f>IF(CR$13-$C19&lt;0,$O$9*ABS(CR$13-$C19),$O$8*(CR$13-$C19))*$E19</f>
        <v>6.8917570059213623E-12</v>
      </c>
      <c r="CS20" s="31">
        <f>IF(CS$13-$C19&lt;0,$O$9*ABS(CS$13-$C19),$O$8*(CS$13-$C19))*$E19</f>
        <v>7.0208161258824367E-12</v>
      </c>
      <c r="CT20" s="31">
        <f>IF(CT$13-$C19&lt;0,$O$9*ABS(CT$13-$C19),$O$8*(CT$13-$C19))*$E19</f>
        <v>7.149875245843511E-12</v>
      </c>
      <c r="CU20" s="31">
        <f>IF(CU$13-$C19&lt;0,$O$9*ABS(CU$13-$C19),$O$8*(CU$13-$C19))*$E19</f>
        <v>7.2789343658045862E-12</v>
      </c>
      <c r="CV20" s="31">
        <f>IF(CV$13-$C19&lt;0,$O$9*ABS(CV$13-$C19),$O$8*(CV$13-$C19))*$E19</f>
        <v>7.4079934857656598E-12</v>
      </c>
      <c r="CW20" s="31">
        <f>IF(CW$13-$C19&lt;0,$O$9*ABS(CW$13-$C19),$O$8*(CW$13-$C19))*$E19</f>
        <v>7.5370526057267333E-12</v>
      </c>
      <c r="CX20" s="32"/>
      <c r="CY20" s="70"/>
      <c r="CZ20" s="70"/>
      <c r="DA20" s="70"/>
      <c r="DB20" s="70"/>
    </row>
    <row r="21" spans="2:106" ht="15.75" thickBot="1" x14ac:dyDescent="0.3">
      <c r="B21" s="10"/>
      <c r="C21" s="5">
        <f t="shared" si="4"/>
        <v>1.6999999999999997</v>
      </c>
      <c r="D21" s="39">
        <f t="shared" si="0"/>
        <v>4.9783589527485023E-11</v>
      </c>
      <c r="E21" s="78">
        <f t="shared" si="1"/>
        <v>9.9567188861425661E-12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5">
        <f t="shared" si="5"/>
        <v>-22</v>
      </c>
      <c r="T21" s="44">
        <f>IF(S21&gt;0,S21*$O$8,ABS(S21)*$O$9)</f>
        <v>0.22</v>
      </c>
      <c r="U21" s="88"/>
      <c r="V21" s="88"/>
      <c r="W21" s="66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2"/>
      <c r="AK21" s="11"/>
      <c r="AL21" s="85"/>
      <c r="AM21" s="47">
        <f t="shared" si="6"/>
        <v>1.4999999999999998</v>
      </c>
      <c r="AN21" s="31">
        <f>IF(AN$13-$C20&lt;0,$O$9*ABS(AN$13-$C20),$O$8*(AN$13-$C20))*$E20</f>
        <v>7.6424076909726439E-14</v>
      </c>
      <c r="AO21" s="31">
        <f>IF(AO$13-$C20&lt;0,$O$9*ABS(AO$13-$C20),$O$8*(AO$13-$C20))*$E20</f>
        <v>5.0949384606484289E-14</v>
      </c>
      <c r="AP21" s="31">
        <f>IF(AP$13-$C20&lt;0,$O$9*ABS(AP$13-$C20),$O$8*(AP$13-$C20))*$E20</f>
        <v>2.5474692303242135E-14</v>
      </c>
      <c r="AQ21" s="31">
        <f>IF(AQ$13-$C20&lt;0,$O$9*ABS(AQ$13-$C20),$O$8*(AQ$13-$C20))*$E20</f>
        <v>1.1313035976120278E-28</v>
      </c>
      <c r="AR21" s="31">
        <f>IF(AR$13-$C20&lt;0,$O$9*ABS(AR$13-$C20),$O$8*(AR$13-$C20))*$E20</f>
        <v>2.5474692303242161E-13</v>
      </c>
      <c r="AS21" s="31">
        <f>IF(AS$13-$C20&lt;0,$O$9*ABS(AS$13-$C20),$O$8*(AS$13-$C20))*$E20</f>
        <v>5.0949384606484311E-13</v>
      </c>
      <c r="AT21" s="31">
        <f>IF(AT$13-$C20&lt;0,$O$9*ABS(AT$13-$C20),$O$8*(AT$13-$C20))*$E20</f>
        <v>7.6424076909726462E-13</v>
      </c>
      <c r="AU21" s="31">
        <f>IF(AU$13-$C20&lt;0,$O$9*ABS(AU$13-$C20),$O$8*(AU$13-$C20))*$E20</f>
        <v>1.018987692129686E-12</v>
      </c>
      <c r="AV21" s="31">
        <f>IF(AV$13-$C20&lt;0,$O$9*ABS(AV$13-$C20),$O$8*(AV$13-$C20))*$E20</f>
        <v>1.2737346151621074E-12</v>
      </c>
      <c r="AW21" s="31">
        <f>IF(AW$13-$C20&lt;0,$O$9*ABS(AW$13-$C20),$O$8*(AW$13-$C20))*$E20</f>
        <v>1.5284815381945292E-12</v>
      </c>
      <c r="AX21" s="31">
        <f>IF(AX$13-$C20&lt;0,$O$9*ABS(AX$13-$C20),$O$8*(AX$13-$C20))*$E20</f>
        <v>1.7832284612269506E-12</v>
      </c>
      <c r="AY21" s="31">
        <f>IF(AY$13-$C20&lt;0,$O$9*ABS(AY$13-$C20),$O$8*(AY$13-$C20))*$E20</f>
        <v>2.0379753842593721E-12</v>
      </c>
      <c r="AZ21" s="31">
        <f>IF(AZ$13-$C20&lt;0,$O$9*ABS(AZ$13-$C20),$O$8*(AZ$13-$C20))*$E20</f>
        <v>2.2927223072917935E-12</v>
      </c>
      <c r="BA21" s="31">
        <f>IF(BA$13-$C20&lt;0,$O$9*ABS(BA$13-$C20),$O$8*(BA$13-$C20))*$E20</f>
        <v>2.5474692303242149E-12</v>
      </c>
      <c r="BB21" s="31">
        <f>IF(BB$13-$C20&lt;0,$O$9*ABS(BB$13-$C20),$O$8*(BB$13-$C20))*$E20</f>
        <v>2.8022161533566367E-12</v>
      </c>
      <c r="BC21" s="31">
        <f>IF(BC$13-$C20&lt;0,$O$9*ABS(BC$13-$C20),$O$8*(BC$13-$C20))*$E20</f>
        <v>3.0569630763890585E-12</v>
      </c>
      <c r="BD21" s="31">
        <f>IF(BD$13-$C20&lt;0,$O$9*ABS(BD$13-$C20),$O$8*(BD$13-$C20))*$E20</f>
        <v>3.3117099994214795E-12</v>
      </c>
      <c r="BE21" s="31">
        <f>IF(BE$13-$C20&lt;0,$O$9*ABS(BE$13-$C20),$O$8*(BE$13-$C20))*$E20</f>
        <v>3.5664569224539013E-12</v>
      </c>
      <c r="BF21" s="31">
        <f>IF(BF$13-$C20&lt;0,$O$9*ABS(BF$13-$C20),$O$8*(BF$13-$C20))*$E20</f>
        <v>3.8212038454863223E-12</v>
      </c>
      <c r="BG21" s="31">
        <f>IF(BG$13-$C20&lt;0,$O$9*ABS(BG$13-$C20),$O$8*(BG$13-$C20))*$E20</f>
        <v>4.0759507685187441E-12</v>
      </c>
      <c r="BH21" s="31">
        <f>IF(BH$13-$C20&lt;0,$O$9*ABS(BH$13-$C20),$O$8*(BH$13-$C20))*$E20</f>
        <v>4.3306976915511659E-12</v>
      </c>
      <c r="BI21" s="31">
        <f>IF(BI$13-$C20&lt;0,$O$9*ABS(BI$13-$C20),$O$8*(BI$13-$C20))*$E20</f>
        <v>4.5854446145835869E-12</v>
      </c>
      <c r="BJ21" s="31">
        <f>IF(BJ$13-$C20&lt;0,$O$9*ABS(BJ$13-$C20),$O$8*(BJ$13-$C20))*$E20</f>
        <v>4.8401915376160087E-12</v>
      </c>
      <c r="BK21" s="31">
        <f>IF(BK$13-$C20&lt;0,$O$9*ABS(BK$13-$C20),$O$8*(BK$13-$C20))*$E20</f>
        <v>5.0949384606484297E-12</v>
      </c>
      <c r="BL21" s="31">
        <f>IF(BL$13-$C20&lt;0,$O$9*ABS(BL$13-$C20),$O$8*(BL$13-$C20))*$E20</f>
        <v>5.3496853836808515E-12</v>
      </c>
      <c r="BM21" s="31">
        <f>IF(BM$13-$C20&lt;0,$O$9*ABS(BM$13-$C20),$O$8*(BM$13-$C20))*$E20</f>
        <v>5.6044323067132733E-12</v>
      </c>
      <c r="BN21" s="31">
        <f>IF(BN$13-$C20&lt;0,$O$9*ABS(BN$13-$C20),$O$8*(BN$13-$C20))*$E20</f>
        <v>5.8591792297456952E-12</v>
      </c>
      <c r="BO21" s="31">
        <f>IF(BO$13-$C20&lt;0,$O$9*ABS(BO$13-$C20),$O$8*(BO$13-$C20))*$E20</f>
        <v>6.113926152778117E-12</v>
      </c>
      <c r="BP21" s="31">
        <f>IF(BP$13-$C20&lt;0,$O$9*ABS(BP$13-$C20),$O$8*(BP$13-$C20))*$E20</f>
        <v>6.3686730758105372E-12</v>
      </c>
      <c r="BQ21" s="31">
        <f>IF(BQ$13-$C20&lt;0,$O$9*ABS(BQ$13-$C20),$O$8*(BQ$13-$C20))*$E20</f>
        <v>6.623419998842959E-12</v>
      </c>
      <c r="BR21" s="31">
        <f>IF(BR$13-$C20&lt;0,$O$9*ABS(BR$13-$C20),$O$8*(BR$13-$C20))*$E20</f>
        <v>6.8781669218753808E-12</v>
      </c>
      <c r="BS21" s="31">
        <f>IF(BS$13-$C20&lt;0,$O$9*ABS(BS$13-$C20),$O$8*(BS$13-$C20))*$E20</f>
        <v>7.1329138449078026E-12</v>
      </c>
      <c r="BT21" s="31">
        <f>IF(BT$13-$C20&lt;0,$O$9*ABS(BT$13-$C20),$O$8*(BT$13-$C20))*$E20</f>
        <v>7.3876607679402244E-12</v>
      </c>
      <c r="BU21" s="31">
        <f>IF(BU$13-$C20&lt;0,$O$9*ABS(BU$13-$C20),$O$8*(BU$13-$C20))*$E20</f>
        <v>7.6424076909726446E-12</v>
      </c>
      <c r="BV21" s="31">
        <f>IF(BV$13-$C20&lt;0,$O$9*ABS(BV$13-$C20),$O$8*(BV$13-$C20))*$E20</f>
        <v>7.8971546140050664E-12</v>
      </c>
      <c r="BW21" s="31">
        <f>IF(BW$13-$C20&lt;0,$O$9*ABS(BW$13-$C20),$O$8*(BW$13-$C20))*$E20</f>
        <v>8.1519015370374882E-12</v>
      </c>
      <c r="BX21" s="31">
        <f>IF(BX$13-$C20&lt;0,$O$9*ABS(BX$13-$C20),$O$8*(BX$13-$C20))*$E20</f>
        <v>8.40664846006991E-12</v>
      </c>
      <c r="BY21" s="31">
        <f>IF(BY$13-$C20&lt;0,$O$9*ABS(BY$13-$C20),$O$8*(BY$13-$C20))*$E20</f>
        <v>8.6613953831023318E-12</v>
      </c>
      <c r="BZ21" s="31">
        <f>IF(BZ$13-$C20&lt;0,$O$9*ABS(BZ$13-$C20),$O$8*(BZ$13-$C20))*$E20</f>
        <v>8.916142306134752E-12</v>
      </c>
      <c r="CA21" s="31">
        <f>IF(CA$13-$C20&lt;0,$O$9*ABS(CA$13-$C20),$O$8*(CA$13-$C20))*$E20</f>
        <v>9.1708892291671738E-12</v>
      </c>
      <c r="CB21" s="31">
        <f>IF(CB$13-$C20&lt;0,$O$9*ABS(CB$13-$C20),$O$8*(CB$13-$C20))*$E20</f>
        <v>9.4256361521995956E-12</v>
      </c>
      <c r="CC21" s="31">
        <f>IF(CC$13-$C20&lt;0,$O$9*ABS(CC$13-$C20),$O$8*(CC$13-$C20))*$E20</f>
        <v>9.6803830752320175E-12</v>
      </c>
      <c r="CD21" s="31">
        <f>IF(CD$13-$C20&lt;0,$O$9*ABS(CD$13-$C20),$O$8*(CD$13-$C20))*$E20</f>
        <v>9.9351299982644393E-12</v>
      </c>
      <c r="CE21" s="31">
        <f>IF(CE$13-$C20&lt;0,$O$9*ABS(CE$13-$C20),$O$8*(CE$13-$C20))*$E20</f>
        <v>1.0189876921296859E-11</v>
      </c>
      <c r="CF21" s="31">
        <f>IF(CF$13-$C20&lt;0,$O$9*ABS(CF$13-$C20),$O$8*(CF$13-$C20))*$E20</f>
        <v>1.0444623844329283E-11</v>
      </c>
      <c r="CG21" s="31">
        <f>IF(CG$13-$C20&lt;0,$O$9*ABS(CG$13-$C20),$O$8*(CG$13-$C20))*$E20</f>
        <v>1.0699370767361703E-11</v>
      </c>
      <c r="CH21" s="31">
        <f>IF(CH$13-$C20&lt;0,$O$9*ABS(CH$13-$C20),$O$8*(CH$13-$C20))*$E20</f>
        <v>1.0954117690394123E-11</v>
      </c>
      <c r="CI21" s="31">
        <f>IF(CI$13-$C20&lt;0,$O$9*ABS(CI$13-$C20),$O$8*(CI$13-$C20))*$E20</f>
        <v>1.1208864613426547E-11</v>
      </c>
      <c r="CJ21" s="31">
        <f>IF(CJ$13-$C20&lt;0,$O$9*ABS(CJ$13-$C20),$O$8*(CJ$13-$C20))*$E20</f>
        <v>1.1463611536458967E-11</v>
      </c>
      <c r="CK21" s="31">
        <f>IF(CK$13-$C20&lt;0,$O$9*ABS(CK$13-$C20),$O$8*(CK$13-$C20))*$E20</f>
        <v>1.171835845949139E-11</v>
      </c>
      <c r="CL21" s="31">
        <f>IF(CL$13-$C20&lt;0,$O$9*ABS(CL$13-$C20),$O$8*(CL$13-$C20))*$E20</f>
        <v>1.1973105382523811E-11</v>
      </c>
      <c r="CM21" s="31">
        <f>IF(CM$13-$C20&lt;0,$O$9*ABS(CM$13-$C20),$O$8*(CM$13-$C20))*$E20</f>
        <v>1.2227852305556234E-11</v>
      </c>
      <c r="CN21" s="31">
        <f>IF(CN$13-$C20&lt;0,$O$9*ABS(CN$13-$C20),$O$8*(CN$13-$C20))*$E20</f>
        <v>1.2482599228588654E-11</v>
      </c>
      <c r="CO21" s="31">
        <f>IF(CO$13-$C20&lt;0,$O$9*ABS(CO$13-$C20),$O$8*(CO$13-$C20))*$E20</f>
        <v>1.2737346151621074E-11</v>
      </c>
      <c r="CP21" s="31">
        <f>IF(CP$13-$C20&lt;0,$O$9*ABS(CP$13-$C20),$O$8*(CP$13-$C20))*$E20</f>
        <v>1.2992093074653498E-11</v>
      </c>
      <c r="CQ21" s="31">
        <f>IF(CQ$13-$C20&lt;0,$O$9*ABS(CQ$13-$C20),$O$8*(CQ$13-$C20))*$E20</f>
        <v>1.3246839997685918E-11</v>
      </c>
      <c r="CR21" s="31">
        <f>IF(CR$13-$C20&lt;0,$O$9*ABS(CR$13-$C20),$O$8*(CR$13-$C20))*$E20</f>
        <v>1.3501586920718341E-11</v>
      </c>
      <c r="CS21" s="31">
        <f>IF(CS$13-$C20&lt;0,$O$9*ABS(CS$13-$C20),$O$8*(CS$13-$C20))*$E20</f>
        <v>1.3756333843750762E-11</v>
      </c>
      <c r="CT21" s="31">
        <f>IF(CT$13-$C20&lt;0,$O$9*ABS(CT$13-$C20),$O$8*(CT$13-$C20))*$E20</f>
        <v>1.4011080766783182E-11</v>
      </c>
      <c r="CU21" s="31">
        <f>IF(CU$13-$C20&lt;0,$O$9*ABS(CU$13-$C20),$O$8*(CU$13-$C20))*$E20</f>
        <v>1.4265827689815605E-11</v>
      </c>
      <c r="CV21" s="31">
        <f>IF(CV$13-$C20&lt;0,$O$9*ABS(CV$13-$C20),$O$8*(CV$13-$C20))*$E20</f>
        <v>1.4520574612848025E-11</v>
      </c>
      <c r="CW21" s="31">
        <f>IF(CW$13-$C20&lt;0,$O$9*ABS(CW$13-$C20),$O$8*(CW$13-$C20))*$E20</f>
        <v>1.4775321535880449E-11</v>
      </c>
      <c r="CX21" s="32"/>
      <c r="CY21" s="70"/>
      <c r="CZ21" s="70"/>
      <c r="DA21" s="70"/>
      <c r="DB21" s="70"/>
    </row>
    <row r="22" spans="2:106" ht="15.75" thickBot="1" x14ac:dyDescent="0.3">
      <c r="B22" s="10"/>
      <c r="C22" s="5">
        <f t="shared" si="4"/>
        <v>1.8999999999999997</v>
      </c>
      <c r="D22" s="39">
        <f t="shared" si="0"/>
        <v>9.6320907396795629E-11</v>
      </c>
      <c r="E22" s="78">
        <f t="shared" si="1"/>
        <v>1.926418337670464E-11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5">
        <f t="shared" si="5"/>
        <v>-21</v>
      </c>
      <c r="T22" s="44">
        <f>IF(S22&gt;0,S22*$O$8,ABS(S22)*$O$9)</f>
        <v>0.21</v>
      </c>
      <c r="U22" s="88"/>
      <c r="V22" s="88"/>
      <c r="W22" s="66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2"/>
      <c r="AK22" s="11"/>
      <c r="AL22" s="85"/>
      <c r="AM22" s="47">
        <f t="shared" si="6"/>
        <v>1.6999999999999997</v>
      </c>
      <c r="AN22" s="31">
        <f>IF(AN$13-$C21&lt;0,$O$9*ABS(AN$13-$C21),$O$8*(AN$13-$C21))*$E21</f>
        <v>1.692642210644236E-13</v>
      </c>
      <c r="AO22" s="31">
        <f>IF(AO$13-$C21&lt;0,$O$9*ABS(AO$13-$C21),$O$8*(AO$13-$C21))*$E21</f>
        <v>1.1948062663371076E-13</v>
      </c>
      <c r="AP22" s="31">
        <f>IF(AP$13-$C21&lt;0,$O$9*ABS(AP$13-$C21),$O$8*(AP$13-$C21))*$E21</f>
        <v>6.9697032202997943E-14</v>
      </c>
      <c r="AQ22" s="31">
        <f>IF(AQ$13-$C21&lt;0,$O$9*ABS(AQ$13-$C21),$O$8*(AQ$13-$C21))*$E21</f>
        <v>1.9913437772285108E-14</v>
      </c>
      <c r="AR22" s="31">
        <f>IF(AR$13-$C21&lt;0,$O$9*ABS(AR$13-$C21),$O$8*(AR$13-$C21))*$E21</f>
        <v>2.9870156658427725E-13</v>
      </c>
      <c r="AS22" s="31">
        <f>IF(AS$13-$C21&lt;0,$O$9*ABS(AS$13-$C21),$O$8*(AS$13-$C21))*$E21</f>
        <v>7.9653751089140557E-13</v>
      </c>
      <c r="AT22" s="31">
        <f>IF(AT$13-$C21&lt;0,$O$9*ABS(AT$13-$C21),$O$8*(AT$13-$C21))*$E21</f>
        <v>1.2943734551985339E-12</v>
      </c>
      <c r="AU22" s="31">
        <f>IF(AU$13-$C21&lt;0,$O$9*ABS(AU$13-$C21),$O$8*(AU$13-$C21))*$E21</f>
        <v>1.7922093995056624E-12</v>
      </c>
      <c r="AV22" s="31">
        <f>IF(AV$13-$C21&lt;0,$O$9*ABS(AV$13-$C21),$O$8*(AV$13-$C21))*$E21</f>
        <v>2.2900453438127905E-12</v>
      </c>
      <c r="AW22" s="31">
        <f>IF(AW$13-$C21&lt;0,$O$9*ABS(AW$13-$C21),$O$8*(AW$13-$C21))*$E21</f>
        <v>2.7878812881199189E-12</v>
      </c>
      <c r="AX22" s="31">
        <f>IF(AX$13-$C21&lt;0,$O$9*ABS(AX$13-$C21),$O$8*(AX$13-$C21))*$E21</f>
        <v>3.2857172324270474E-12</v>
      </c>
      <c r="AY22" s="31">
        <f>IF(AY$13-$C21&lt;0,$O$9*ABS(AY$13-$C21),$O$8*(AY$13-$C21))*$E21</f>
        <v>3.7835531767341759E-12</v>
      </c>
      <c r="AZ22" s="31">
        <f>IF(AZ$13-$C21&lt;0,$O$9*ABS(AZ$13-$C21),$O$8*(AZ$13-$C21))*$E21</f>
        <v>4.2813891210413043E-12</v>
      </c>
      <c r="BA22" s="31">
        <f>IF(BA$13-$C21&lt;0,$O$9*ABS(BA$13-$C21),$O$8*(BA$13-$C21))*$E21</f>
        <v>4.7792250653484328E-12</v>
      </c>
      <c r="BB22" s="31">
        <f>IF(BB$13-$C21&lt;0,$O$9*ABS(BB$13-$C21),$O$8*(BB$13-$C21))*$E21</f>
        <v>5.2770610096555613E-12</v>
      </c>
      <c r="BC22" s="31">
        <f>IF(BC$13-$C21&lt;0,$O$9*ABS(BC$13-$C21),$O$8*(BC$13-$C21))*$E21</f>
        <v>5.7748969539626889E-12</v>
      </c>
      <c r="BD22" s="31">
        <f>IF(BD$13-$C21&lt;0,$O$9*ABS(BD$13-$C21),$O$8*(BD$13-$C21))*$E21</f>
        <v>6.2727328982698182E-12</v>
      </c>
      <c r="BE22" s="31">
        <f>IF(BE$13-$C21&lt;0,$O$9*ABS(BE$13-$C21),$O$8*(BE$13-$C21))*$E21</f>
        <v>6.7705688425769467E-12</v>
      </c>
      <c r="BF22" s="31">
        <f>IF(BF$13-$C21&lt;0,$O$9*ABS(BF$13-$C21),$O$8*(BF$13-$C21))*$E21</f>
        <v>7.2684047868840743E-12</v>
      </c>
      <c r="BG22" s="31">
        <f>IF(BG$13-$C21&lt;0,$O$9*ABS(BG$13-$C21),$O$8*(BG$13-$C21))*$E21</f>
        <v>7.7662407311912028E-12</v>
      </c>
      <c r="BH22" s="31">
        <f>IF(BH$13-$C21&lt;0,$O$9*ABS(BH$13-$C21),$O$8*(BH$13-$C21))*$E21</f>
        <v>8.2640766754983304E-12</v>
      </c>
      <c r="BI22" s="31">
        <f>IF(BI$13-$C21&lt;0,$O$9*ABS(BI$13-$C21),$O$8*(BI$13-$C21))*$E21</f>
        <v>8.7619126198054597E-12</v>
      </c>
      <c r="BJ22" s="31">
        <f>IF(BJ$13-$C21&lt;0,$O$9*ABS(BJ$13-$C21),$O$8*(BJ$13-$C21))*$E21</f>
        <v>9.2597485641125874E-12</v>
      </c>
      <c r="BK22" s="31">
        <f>IF(BK$13-$C21&lt;0,$O$9*ABS(BK$13-$C21),$O$8*(BK$13-$C21))*$E21</f>
        <v>9.757584508419715E-12</v>
      </c>
      <c r="BL22" s="31">
        <f>IF(BL$13-$C21&lt;0,$O$9*ABS(BL$13-$C21),$O$8*(BL$13-$C21))*$E21</f>
        <v>1.0255420452726843E-11</v>
      </c>
      <c r="BM22" s="31">
        <f>IF(BM$13-$C21&lt;0,$O$9*ABS(BM$13-$C21),$O$8*(BM$13-$C21))*$E21</f>
        <v>1.0753256397033972E-11</v>
      </c>
      <c r="BN22" s="31">
        <f>IF(BN$13-$C21&lt;0,$O$9*ABS(BN$13-$C21),$O$8*(BN$13-$C21))*$E21</f>
        <v>1.1251092341341101E-11</v>
      </c>
      <c r="BO22" s="31">
        <f>IF(BO$13-$C21&lt;0,$O$9*ABS(BO$13-$C21),$O$8*(BO$13-$C21))*$E21</f>
        <v>1.1748928285648229E-11</v>
      </c>
      <c r="BP22" s="31">
        <f>IF(BP$13-$C21&lt;0,$O$9*ABS(BP$13-$C21),$O$8*(BP$13-$C21))*$E21</f>
        <v>1.2246764229955358E-11</v>
      </c>
      <c r="BQ22" s="31">
        <f>IF(BQ$13-$C21&lt;0,$O$9*ABS(BQ$13-$C21),$O$8*(BQ$13-$C21))*$E21</f>
        <v>1.2744600174262487E-11</v>
      </c>
      <c r="BR22" s="31">
        <f>IF(BR$13-$C21&lt;0,$O$9*ABS(BR$13-$C21),$O$8*(BR$13-$C21))*$E21</f>
        <v>1.3242436118569613E-11</v>
      </c>
      <c r="BS22" s="31">
        <f>IF(BS$13-$C21&lt;0,$O$9*ABS(BS$13-$C21),$O$8*(BS$13-$C21))*$E21</f>
        <v>1.3740272062876743E-11</v>
      </c>
      <c r="BT22" s="31">
        <f>IF(BT$13-$C21&lt;0,$O$9*ABS(BT$13-$C21),$O$8*(BT$13-$C21))*$E21</f>
        <v>1.423810800718387E-11</v>
      </c>
      <c r="BU22" s="31">
        <f>IF(BU$13-$C21&lt;0,$O$9*ABS(BU$13-$C21),$O$8*(BU$13-$C21))*$E21</f>
        <v>1.4735943951491001E-11</v>
      </c>
      <c r="BV22" s="31">
        <f>IF(BV$13-$C21&lt;0,$O$9*ABS(BV$13-$C21),$O$8*(BV$13-$C21))*$E21</f>
        <v>1.5233779895798129E-11</v>
      </c>
      <c r="BW22" s="31">
        <f>IF(BW$13-$C21&lt;0,$O$9*ABS(BW$13-$C21),$O$8*(BW$13-$C21))*$E21</f>
        <v>1.5731615840105257E-11</v>
      </c>
      <c r="BX22" s="31">
        <f>IF(BX$13-$C21&lt;0,$O$9*ABS(BX$13-$C21),$O$8*(BX$13-$C21))*$E21</f>
        <v>1.6229451784412384E-11</v>
      </c>
      <c r="BY22" s="31">
        <f>IF(BY$13-$C21&lt;0,$O$9*ABS(BY$13-$C21),$O$8*(BY$13-$C21))*$E21</f>
        <v>1.6727287728719512E-11</v>
      </c>
      <c r="BZ22" s="31">
        <f>IF(BZ$13-$C21&lt;0,$O$9*ABS(BZ$13-$C21),$O$8*(BZ$13-$C21))*$E21</f>
        <v>1.7225123673026643E-11</v>
      </c>
      <c r="CA22" s="31">
        <f>IF(CA$13-$C21&lt;0,$O$9*ABS(CA$13-$C21),$O$8*(CA$13-$C21))*$E21</f>
        <v>1.772295961733377E-11</v>
      </c>
      <c r="CB22" s="31">
        <f>IF(CB$13-$C21&lt;0,$O$9*ABS(CB$13-$C21),$O$8*(CB$13-$C21))*$E21</f>
        <v>1.8220795561640898E-11</v>
      </c>
      <c r="CC22" s="31">
        <f>IF(CC$13-$C21&lt;0,$O$9*ABS(CC$13-$C21),$O$8*(CC$13-$C21))*$E21</f>
        <v>1.8718631505948026E-11</v>
      </c>
      <c r="CD22" s="31">
        <f>IF(CD$13-$C21&lt;0,$O$9*ABS(CD$13-$C21),$O$8*(CD$13-$C21))*$E21</f>
        <v>1.9216467450255153E-11</v>
      </c>
      <c r="CE22" s="31">
        <f>IF(CE$13-$C21&lt;0,$O$9*ABS(CE$13-$C21),$O$8*(CE$13-$C21))*$E21</f>
        <v>1.9714303394562284E-11</v>
      </c>
      <c r="CF22" s="31">
        <f>IF(CF$13-$C21&lt;0,$O$9*ABS(CF$13-$C21),$O$8*(CF$13-$C21))*$E21</f>
        <v>2.0212139338869412E-11</v>
      </c>
      <c r="CG22" s="31">
        <f>IF(CG$13-$C21&lt;0,$O$9*ABS(CG$13-$C21),$O$8*(CG$13-$C21))*$E21</f>
        <v>2.070997528317654E-11</v>
      </c>
      <c r="CH22" s="31">
        <f>IF(CH$13-$C21&lt;0,$O$9*ABS(CH$13-$C21),$O$8*(CH$13-$C21))*$E21</f>
        <v>2.1207811227483671E-11</v>
      </c>
      <c r="CI22" s="31">
        <f>IF(CI$13-$C21&lt;0,$O$9*ABS(CI$13-$C21),$O$8*(CI$13-$C21))*$E21</f>
        <v>2.1705647171790795E-11</v>
      </c>
      <c r="CJ22" s="31">
        <f>IF(CJ$13-$C21&lt;0,$O$9*ABS(CJ$13-$C21),$O$8*(CJ$13-$C21))*$E21</f>
        <v>2.2203483116097923E-11</v>
      </c>
      <c r="CK22" s="31">
        <f>IF(CK$13-$C21&lt;0,$O$9*ABS(CK$13-$C21),$O$8*(CK$13-$C21))*$E21</f>
        <v>2.2701319060405054E-11</v>
      </c>
      <c r="CL22" s="31">
        <f>IF(CL$13-$C21&lt;0,$O$9*ABS(CL$13-$C21),$O$8*(CL$13-$C21))*$E21</f>
        <v>2.3199155004712181E-11</v>
      </c>
      <c r="CM22" s="31">
        <f>IF(CM$13-$C21&lt;0,$O$9*ABS(CM$13-$C21),$O$8*(CM$13-$C21))*$E21</f>
        <v>2.3696990949019312E-11</v>
      </c>
      <c r="CN22" s="31">
        <f>IF(CN$13-$C21&lt;0,$O$9*ABS(CN$13-$C21),$O$8*(CN$13-$C21))*$E21</f>
        <v>2.4194826893326437E-11</v>
      </c>
      <c r="CO22" s="31">
        <f>IF(CO$13-$C21&lt;0,$O$9*ABS(CO$13-$C21),$O$8*(CO$13-$C21))*$E21</f>
        <v>2.4692662837633567E-11</v>
      </c>
      <c r="CP22" s="31">
        <f>IF(CP$13-$C21&lt;0,$O$9*ABS(CP$13-$C21),$O$8*(CP$13-$C21))*$E21</f>
        <v>2.5190498781940695E-11</v>
      </c>
      <c r="CQ22" s="31">
        <f>IF(CQ$13-$C21&lt;0,$O$9*ABS(CQ$13-$C21),$O$8*(CQ$13-$C21))*$E21</f>
        <v>2.5688334726247823E-11</v>
      </c>
      <c r="CR22" s="31">
        <f>IF(CR$13-$C21&lt;0,$O$9*ABS(CR$13-$C21),$O$8*(CR$13-$C21))*$E21</f>
        <v>2.6186170670554954E-11</v>
      </c>
      <c r="CS22" s="31">
        <f>IF(CS$13-$C21&lt;0,$O$9*ABS(CS$13-$C21),$O$8*(CS$13-$C21))*$E21</f>
        <v>2.6684006614862078E-11</v>
      </c>
      <c r="CT22" s="31">
        <f>IF(CT$13-$C21&lt;0,$O$9*ABS(CT$13-$C21),$O$8*(CT$13-$C21))*$E21</f>
        <v>2.7181842559169209E-11</v>
      </c>
      <c r="CU22" s="31">
        <f>IF(CU$13-$C21&lt;0,$O$9*ABS(CU$13-$C21),$O$8*(CU$13-$C21))*$E21</f>
        <v>2.7679678503476337E-11</v>
      </c>
      <c r="CV22" s="31">
        <f>IF(CV$13-$C21&lt;0,$O$9*ABS(CV$13-$C21),$O$8*(CV$13-$C21))*$E21</f>
        <v>2.8177514447783464E-11</v>
      </c>
      <c r="CW22" s="31">
        <f>IF(CW$13-$C21&lt;0,$O$9*ABS(CW$13-$C21),$O$8*(CW$13-$C21))*$E21</f>
        <v>2.8675350392090595E-11</v>
      </c>
      <c r="CX22" s="32"/>
      <c r="CY22" s="70"/>
      <c r="CZ22" s="70"/>
      <c r="DA22" s="70"/>
      <c r="DB22" s="70"/>
    </row>
    <row r="23" spans="2:106" ht="15.75" thickBot="1" x14ac:dyDescent="0.3">
      <c r="B23" s="10"/>
      <c r="C23" s="5">
        <f t="shared" si="4"/>
        <v>2.0999999999999996</v>
      </c>
      <c r="D23" s="39">
        <f t="shared" si="0"/>
        <v>1.8450663080622836E-10</v>
      </c>
      <c r="E23" s="78">
        <f t="shared" si="1"/>
        <v>3.6901329795688471E-11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>
        <f t="shared" si="5"/>
        <v>-20</v>
      </c>
      <c r="T23" s="44">
        <f>IF(S23&gt;0,S23*$O$8,ABS(S23)*$O$9)</f>
        <v>0.2</v>
      </c>
      <c r="U23" s="88"/>
      <c r="V23" s="88"/>
      <c r="W23" s="66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2"/>
      <c r="AK23" s="11"/>
      <c r="AL23" s="85"/>
      <c r="AM23" s="47">
        <f t="shared" si="6"/>
        <v>1.8999999999999997</v>
      </c>
      <c r="AN23" s="31">
        <f>IF(AN$13-$C22&lt;0,$O$9*ABS(AN$13-$C22),$O$8*(AN$13-$C22))*$E22</f>
        <v>3.6601948415738808E-13</v>
      </c>
      <c r="AO23" s="31">
        <f>IF(AO$13-$C22&lt;0,$O$9*ABS(AO$13-$C22),$O$8*(AO$13-$C22))*$E22</f>
        <v>2.6969856727386488E-13</v>
      </c>
      <c r="AP23" s="31">
        <f>IF(AP$13-$C22&lt;0,$O$9*ABS(AP$13-$C22),$O$8*(AP$13-$C22))*$E22</f>
        <v>1.7337765039034173E-13</v>
      </c>
      <c r="AQ23" s="31">
        <f>IF(AQ$13-$C22&lt;0,$O$9*ABS(AQ$13-$C22),$O$8*(AQ$13-$C22))*$E22</f>
        <v>7.7056733506818497E-14</v>
      </c>
      <c r="AR23" s="31">
        <f>IF(AR$13-$C22&lt;0,$O$9*ABS(AR$13-$C22),$O$8*(AR$13-$C22))*$E22</f>
        <v>1.9264183376704701E-13</v>
      </c>
      <c r="AS23" s="31">
        <f>IF(AS$13-$C22&lt;0,$O$9*ABS(AS$13-$C22),$O$8*(AS$13-$C22))*$E22</f>
        <v>1.155851002602279E-12</v>
      </c>
      <c r="AT23" s="31">
        <f>IF(AT$13-$C22&lt;0,$O$9*ABS(AT$13-$C22),$O$8*(AT$13-$C22))*$E22</f>
        <v>2.1190601714375114E-12</v>
      </c>
      <c r="AU23" s="31">
        <f>IF(AU$13-$C22&lt;0,$O$9*ABS(AU$13-$C22),$O$8*(AU$13-$C22))*$E22</f>
        <v>3.0822693402727429E-12</v>
      </c>
      <c r="AV23" s="31">
        <f>IF(AV$13-$C22&lt;0,$O$9*ABS(AV$13-$C22),$O$8*(AV$13-$C22))*$E22</f>
        <v>4.0454785091079756E-12</v>
      </c>
      <c r="AW23" s="31">
        <f>IF(AW$13-$C22&lt;0,$O$9*ABS(AW$13-$C22),$O$8*(AW$13-$C22))*$E22</f>
        <v>5.008687677943208E-12</v>
      </c>
      <c r="AX23" s="31">
        <f>IF(AX$13-$C22&lt;0,$O$9*ABS(AX$13-$C22),$O$8*(AX$13-$C22))*$E22</f>
        <v>5.9718968467784395E-12</v>
      </c>
      <c r="AY23" s="31">
        <f>IF(AY$13-$C22&lt;0,$O$9*ABS(AY$13-$C22),$O$8*(AY$13-$C22))*$E22</f>
        <v>6.9351060156136727E-12</v>
      </c>
      <c r="AZ23" s="31">
        <f>IF(AZ$13-$C22&lt;0,$O$9*ABS(AZ$13-$C22),$O$8*(AZ$13-$C22))*$E22</f>
        <v>7.8983151844489042E-12</v>
      </c>
      <c r="BA23" s="31">
        <f>IF(BA$13-$C22&lt;0,$O$9*ABS(BA$13-$C22),$O$8*(BA$13-$C22))*$E22</f>
        <v>8.8615243532841365E-12</v>
      </c>
      <c r="BB23" s="31">
        <f>IF(BB$13-$C22&lt;0,$O$9*ABS(BB$13-$C22),$O$8*(BB$13-$C22))*$E22</f>
        <v>9.8247335221193689E-12</v>
      </c>
      <c r="BC23" s="31">
        <f>IF(BC$13-$C22&lt;0,$O$9*ABS(BC$13-$C22),$O$8*(BC$13-$C22))*$E22</f>
        <v>1.07879426909546E-11</v>
      </c>
      <c r="BD23" s="31">
        <f>IF(BD$13-$C22&lt;0,$O$9*ABS(BD$13-$C22),$O$8*(BD$13-$C22))*$E22</f>
        <v>1.1751151859789832E-11</v>
      </c>
      <c r="BE23" s="31">
        <f>IF(BE$13-$C22&lt;0,$O$9*ABS(BE$13-$C22),$O$8*(BE$13-$C22))*$E22</f>
        <v>1.2714361028625066E-11</v>
      </c>
      <c r="BF23" s="31">
        <f>IF(BF$13-$C22&lt;0,$O$9*ABS(BF$13-$C22),$O$8*(BF$13-$C22))*$E22</f>
        <v>1.3677570197460297E-11</v>
      </c>
      <c r="BG23" s="31">
        <f>IF(BG$13-$C22&lt;0,$O$9*ABS(BG$13-$C22),$O$8*(BG$13-$C22))*$E22</f>
        <v>1.4640779366295529E-11</v>
      </c>
      <c r="BH23" s="31">
        <f>IF(BH$13-$C22&lt;0,$O$9*ABS(BH$13-$C22),$O$8*(BH$13-$C22))*$E22</f>
        <v>1.560398853513076E-11</v>
      </c>
      <c r="BI23" s="31">
        <f>IF(BI$13-$C22&lt;0,$O$9*ABS(BI$13-$C22),$O$8*(BI$13-$C22))*$E22</f>
        <v>1.656719770396599E-11</v>
      </c>
      <c r="BJ23" s="31">
        <f>IF(BJ$13-$C22&lt;0,$O$9*ABS(BJ$13-$C22),$O$8*(BJ$13-$C22))*$E22</f>
        <v>1.7530406872801224E-11</v>
      </c>
      <c r="BK23" s="31">
        <f>IF(BK$13-$C22&lt;0,$O$9*ABS(BK$13-$C22),$O$8*(BK$13-$C22))*$E22</f>
        <v>1.8493616041636455E-11</v>
      </c>
      <c r="BL23" s="31">
        <f>IF(BL$13-$C22&lt;0,$O$9*ABS(BL$13-$C22),$O$8*(BL$13-$C22))*$E22</f>
        <v>1.9456825210471686E-11</v>
      </c>
      <c r="BM23" s="31">
        <f>IF(BM$13-$C22&lt;0,$O$9*ABS(BM$13-$C22),$O$8*(BM$13-$C22))*$E22</f>
        <v>2.042003437930692E-11</v>
      </c>
      <c r="BN23" s="31">
        <f>IF(BN$13-$C22&lt;0,$O$9*ABS(BN$13-$C22),$O$8*(BN$13-$C22))*$E22</f>
        <v>2.1383243548142154E-11</v>
      </c>
      <c r="BO23" s="31">
        <f>IF(BO$13-$C22&lt;0,$O$9*ABS(BO$13-$C22),$O$8*(BO$13-$C22))*$E22</f>
        <v>2.2346452716977381E-11</v>
      </c>
      <c r="BP23" s="31">
        <f>IF(BP$13-$C22&lt;0,$O$9*ABS(BP$13-$C22),$O$8*(BP$13-$C22))*$E22</f>
        <v>2.3309661885812615E-11</v>
      </c>
      <c r="BQ23" s="31">
        <f>IF(BQ$13-$C22&lt;0,$O$9*ABS(BQ$13-$C22),$O$8*(BQ$13-$C22))*$E22</f>
        <v>2.4272871054647846E-11</v>
      </c>
      <c r="BR23" s="31">
        <f>IF(BR$13-$C22&lt;0,$O$9*ABS(BR$13-$C22),$O$8*(BR$13-$C22))*$E22</f>
        <v>2.523608022348308E-11</v>
      </c>
      <c r="BS23" s="31">
        <f>IF(BS$13-$C22&lt;0,$O$9*ABS(BS$13-$C22),$O$8*(BS$13-$C22))*$E22</f>
        <v>2.6199289392318314E-11</v>
      </c>
      <c r="BT23" s="31">
        <f>IF(BT$13-$C22&lt;0,$O$9*ABS(BT$13-$C22),$O$8*(BT$13-$C22))*$E22</f>
        <v>2.7162498561153544E-11</v>
      </c>
      <c r="BU23" s="31">
        <f>IF(BU$13-$C22&lt;0,$O$9*ABS(BU$13-$C22),$O$8*(BU$13-$C22))*$E22</f>
        <v>2.8125707729988775E-11</v>
      </c>
      <c r="BV23" s="31">
        <f>IF(BV$13-$C22&lt;0,$O$9*ABS(BV$13-$C22),$O$8*(BV$13-$C22))*$E22</f>
        <v>2.9088916898824006E-11</v>
      </c>
      <c r="BW23" s="31">
        <f>IF(BW$13-$C22&lt;0,$O$9*ABS(BW$13-$C22),$O$8*(BW$13-$C22))*$E22</f>
        <v>3.005212606765924E-11</v>
      </c>
      <c r="BX23" s="31">
        <f>IF(BX$13-$C22&lt;0,$O$9*ABS(BX$13-$C22),$O$8*(BX$13-$C22))*$E22</f>
        <v>3.1015335236494474E-11</v>
      </c>
      <c r="BY23" s="31">
        <f>IF(BY$13-$C22&lt;0,$O$9*ABS(BY$13-$C22),$O$8*(BY$13-$C22))*$E22</f>
        <v>3.1978544405329708E-11</v>
      </c>
      <c r="BZ23" s="31">
        <f>IF(BZ$13-$C22&lt;0,$O$9*ABS(BZ$13-$C22),$O$8*(BZ$13-$C22))*$E22</f>
        <v>3.2941753574164935E-11</v>
      </c>
      <c r="CA23" s="31">
        <f>IF(CA$13-$C22&lt;0,$O$9*ABS(CA$13-$C22),$O$8*(CA$13-$C22))*$E22</f>
        <v>3.3904962743000169E-11</v>
      </c>
      <c r="CB23" s="31">
        <f>IF(CB$13-$C22&lt;0,$O$9*ABS(CB$13-$C22),$O$8*(CB$13-$C22))*$E22</f>
        <v>3.4868171911835403E-11</v>
      </c>
      <c r="CC23" s="31">
        <f>IF(CC$13-$C22&lt;0,$O$9*ABS(CC$13-$C22),$O$8*(CC$13-$C22))*$E22</f>
        <v>3.5831381080670637E-11</v>
      </c>
      <c r="CD23" s="31">
        <f>IF(CD$13-$C22&lt;0,$O$9*ABS(CD$13-$C22),$O$8*(CD$13-$C22))*$E22</f>
        <v>3.6794590249505865E-11</v>
      </c>
      <c r="CE23" s="31">
        <f>IF(CE$13-$C22&lt;0,$O$9*ABS(CE$13-$C22),$O$8*(CE$13-$C22))*$E22</f>
        <v>3.7757799418341099E-11</v>
      </c>
      <c r="CF23" s="31">
        <f>IF(CF$13-$C22&lt;0,$O$9*ABS(CF$13-$C22),$O$8*(CF$13-$C22))*$E22</f>
        <v>3.8721008587176332E-11</v>
      </c>
      <c r="CG23" s="31">
        <f>IF(CG$13-$C22&lt;0,$O$9*ABS(CG$13-$C22),$O$8*(CG$13-$C22))*$E22</f>
        <v>3.968421775601156E-11</v>
      </c>
      <c r="CH23" s="31">
        <f>IF(CH$13-$C22&lt;0,$O$9*ABS(CH$13-$C22),$O$8*(CH$13-$C22))*$E22</f>
        <v>4.0647426924846794E-11</v>
      </c>
      <c r="CI23" s="31">
        <f>IF(CI$13-$C22&lt;0,$O$9*ABS(CI$13-$C22),$O$8*(CI$13-$C22))*$E22</f>
        <v>4.1610636093682028E-11</v>
      </c>
      <c r="CJ23" s="31">
        <f>IF(CJ$13-$C22&lt;0,$O$9*ABS(CJ$13-$C22),$O$8*(CJ$13-$C22))*$E22</f>
        <v>4.2573845262517262E-11</v>
      </c>
      <c r="CK23" s="31">
        <f>IF(CK$13-$C22&lt;0,$O$9*ABS(CK$13-$C22),$O$8*(CK$13-$C22))*$E22</f>
        <v>4.3537054431352489E-11</v>
      </c>
      <c r="CL23" s="31">
        <f>IF(CL$13-$C22&lt;0,$O$9*ABS(CL$13-$C22),$O$8*(CL$13-$C22))*$E22</f>
        <v>4.4500263600187717E-11</v>
      </c>
      <c r="CM23" s="31">
        <f>IF(CM$13-$C22&lt;0,$O$9*ABS(CM$13-$C22),$O$8*(CM$13-$C22))*$E22</f>
        <v>4.5463472769022957E-11</v>
      </c>
      <c r="CN23" s="31">
        <f>IF(CN$13-$C22&lt;0,$O$9*ABS(CN$13-$C22),$O$8*(CN$13-$C22))*$E22</f>
        <v>4.6426681937858185E-11</v>
      </c>
      <c r="CO23" s="31">
        <f>IF(CO$13-$C22&lt;0,$O$9*ABS(CO$13-$C22),$O$8*(CO$13-$C22))*$E22</f>
        <v>4.7389891106693425E-11</v>
      </c>
      <c r="CP23" s="31">
        <f>IF(CP$13-$C22&lt;0,$O$9*ABS(CP$13-$C22),$O$8*(CP$13-$C22))*$E22</f>
        <v>4.8353100275528653E-11</v>
      </c>
      <c r="CQ23" s="31">
        <f>IF(CQ$13-$C22&lt;0,$O$9*ABS(CQ$13-$C22),$O$8*(CQ$13-$C22))*$E22</f>
        <v>4.9316309444363887E-11</v>
      </c>
      <c r="CR23" s="31">
        <f>IF(CR$13-$C22&lt;0,$O$9*ABS(CR$13-$C22),$O$8*(CR$13-$C22))*$E22</f>
        <v>5.0279518613199114E-11</v>
      </c>
      <c r="CS23" s="31">
        <f>IF(CS$13-$C22&lt;0,$O$9*ABS(CS$13-$C22),$O$8*(CS$13-$C22))*$E22</f>
        <v>5.1242727782034348E-11</v>
      </c>
      <c r="CT23" s="31">
        <f>IF(CT$13-$C22&lt;0,$O$9*ABS(CT$13-$C22),$O$8*(CT$13-$C22))*$E22</f>
        <v>5.2205936950869582E-11</v>
      </c>
      <c r="CU23" s="31">
        <f>IF(CU$13-$C22&lt;0,$O$9*ABS(CU$13-$C22),$O$8*(CU$13-$C22))*$E22</f>
        <v>5.3169146119704809E-11</v>
      </c>
      <c r="CV23" s="31">
        <f>IF(CV$13-$C22&lt;0,$O$9*ABS(CV$13-$C22),$O$8*(CV$13-$C22))*$E22</f>
        <v>5.413235528854005E-11</v>
      </c>
      <c r="CW23" s="31">
        <f>IF(CW$13-$C22&lt;0,$O$9*ABS(CW$13-$C22),$O$8*(CW$13-$C22))*$E22</f>
        <v>5.5095564457375277E-11</v>
      </c>
      <c r="CX23" s="32"/>
      <c r="CY23" s="70"/>
      <c r="CZ23" s="70"/>
      <c r="DA23" s="70"/>
      <c r="DB23" s="70"/>
    </row>
    <row r="24" spans="2:106" ht="15.75" thickBot="1" x14ac:dyDescent="0.3">
      <c r="B24" s="10"/>
      <c r="C24" s="5">
        <f t="shared" si="4"/>
        <v>2.2999999999999998</v>
      </c>
      <c r="D24" s="39">
        <f t="shared" si="0"/>
        <v>3.4991329742899015E-10</v>
      </c>
      <c r="E24" s="78">
        <f t="shared" si="1"/>
        <v>6.998266637844931E-11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>
        <f t="shared" si="5"/>
        <v>-19</v>
      </c>
      <c r="T24" s="44">
        <f>IF(S24&gt;0,S24*$O$8,ABS(S24)*$O$9)</f>
        <v>0.19</v>
      </c>
      <c r="U24" s="88"/>
      <c r="V24" s="88"/>
      <c r="W24" s="66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2"/>
      <c r="AK24" s="11"/>
      <c r="AL24" s="85"/>
      <c r="AM24" s="47">
        <f t="shared" si="6"/>
        <v>2.0999999999999996</v>
      </c>
      <c r="AN24" s="31">
        <f>IF(AN$13-$C23&lt;0,$O$9*ABS(AN$13-$C23),$O$8*(AN$13-$C23))*$E23</f>
        <v>7.7492792570945785E-13</v>
      </c>
      <c r="AO24" s="31">
        <f>IF(AO$13-$C23&lt;0,$O$9*ABS(AO$13-$C23),$O$8*(AO$13-$C23))*$E23</f>
        <v>5.9042127673101543E-13</v>
      </c>
      <c r="AP24" s="31">
        <f>IF(AP$13-$C23&lt;0,$O$9*ABS(AP$13-$C23),$O$8*(AP$13-$C23))*$E23</f>
        <v>4.0591462775257302E-13</v>
      </c>
      <c r="AQ24" s="31">
        <f>IF(AQ$13-$C23&lt;0,$O$9*ABS(AQ$13-$C23),$O$8*(AQ$13-$C23))*$E23</f>
        <v>2.214079787741307E-13</v>
      </c>
      <c r="AR24" s="31">
        <f>IF(AR$13-$C23&lt;0,$O$9*ABS(AR$13-$C23),$O$8*(AR$13-$C23))*$E23</f>
        <v>3.6901329795688345E-14</v>
      </c>
      <c r="AS24" s="31">
        <f>IF(AS$13-$C23&lt;0,$O$9*ABS(AS$13-$C23),$O$8*(AS$13-$C23))*$E23</f>
        <v>1.4760531918275401E-12</v>
      </c>
      <c r="AT24" s="31">
        <f>IF(AT$13-$C23&lt;0,$O$9*ABS(AT$13-$C23),$O$8*(AT$13-$C23))*$E23</f>
        <v>3.3211196816119637E-12</v>
      </c>
      <c r="AU24" s="31">
        <f>IF(AU$13-$C23&lt;0,$O$9*ABS(AU$13-$C23),$O$8*(AU$13-$C23))*$E23</f>
        <v>5.1661861713963873E-12</v>
      </c>
      <c r="AV24" s="31">
        <f>IF(AV$13-$C23&lt;0,$O$9*ABS(AV$13-$C23),$O$8*(AV$13-$C23))*$E23</f>
        <v>7.0112526611808117E-12</v>
      </c>
      <c r="AW24" s="31">
        <f>IF(AW$13-$C23&lt;0,$O$9*ABS(AW$13-$C23),$O$8*(AW$13-$C23))*$E23</f>
        <v>8.8563191509652344E-12</v>
      </c>
      <c r="AX24" s="31">
        <f>IF(AX$13-$C23&lt;0,$O$9*ABS(AX$13-$C23),$O$8*(AX$13-$C23))*$E23</f>
        <v>1.0701385640749658E-11</v>
      </c>
      <c r="AY24" s="31">
        <f>IF(AY$13-$C23&lt;0,$O$9*ABS(AY$13-$C23),$O$8*(AY$13-$C23))*$E23</f>
        <v>1.2546452130534083E-11</v>
      </c>
      <c r="AZ24" s="31">
        <f>IF(AZ$13-$C23&lt;0,$O$9*ABS(AZ$13-$C23),$O$8*(AZ$13-$C23))*$E23</f>
        <v>1.4391518620318507E-11</v>
      </c>
      <c r="BA24" s="31">
        <f>IF(BA$13-$C23&lt;0,$O$9*ABS(BA$13-$C23),$O$8*(BA$13-$C23))*$E23</f>
        <v>1.6236585110102929E-11</v>
      </c>
      <c r="BB24" s="31">
        <f>IF(BB$13-$C23&lt;0,$O$9*ABS(BB$13-$C23),$O$8*(BB$13-$C23))*$E23</f>
        <v>1.8081651599887352E-11</v>
      </c>
      <c r="BC24" s="31">
        <f>IF(BC$13-$C23&lt;0,$O$9*ABS(BC$13-$C23),$O$8*(BC$13-$C23))*$E23</f>
        <v>1.9926718089671776E-11</v>
      </c>
      <c r="BD24" s="31">
        <f>IF(BD$13-$C23&lt;0,$O$9*ABS(BD$13-$C23),$O$8*(BD$13-$C23))*$E23</f>
        <v>2.1771784579456203E-11</v>
      </c>
      <c r="BE24" s="31">
        <f>IF(BE$13-$C23&lt;0,$O$9*ABS(BE$13-$C23),$O$8*(BE$13-$C23))*$E23</f>
        <v>2.3616851069240626E-11</v>
      </c>
      <c r="BF24" s="31">
        <f>IF(BF$13-$C23&lt;0,$O$9*ABS(BF$13-$C23),$O$8*(BF$13-$C23))*$E23</f>
        <v>2.5461917559025047E-11</v>
      </c>
      <c r="BG24" s="31">
        <f>IF(BG$13-$C23&lt;0,$O$9*ABS(BG$13-$C23),$O$8*(BG$13-$C23))*$E23</f>
        <v>2.7306984048809473E-11</v>
      </c>
      <c r="BH24" s="31">
        <f>IF(BH$13-$C23&lt;0,$O$9*ABS(BH$13-$C23),$O$8*(BH$13-$C23))*$E23</f>
        <v>2.9152050538593897E-11</v>
      </c>
      <c r="BI24" s="31">
        <f>IF(BI$13-$C23&lt;0,$O$9*ABS(BI$13-$C23),$O$8*(BI$13-$C23))*$E23</f>
        <v>3.0997117028378317E-11</v>
      </c>
      <c r="BJ24" s="31">
        <f>IF(BJ$13-$C23&lt;0,$O$9*ABS(BJ$13-$C23),$O$8*(BJ$13-$C23))*$E23</f>
        <v>3.2842183518162744E-11</v>
      </c>
      <c r="BK24" s="31">
        <f>IF(BK$13-$C23&lt;0,$O$9*ABS(BK$13-$C23),$O$8*(BK$13-$C23))*$E23</f>
        <v>3.4687250007947164E-11</v>
      </c>
      <c r="BL24" s="31">
        <f>IF(BL$13-$C23&lt;0,$O$9*ABS(BL$13-$C23),$O$8*(BL$13-$C23))*$E23</f>
        <v>3.6532316497731591E-11</v>
      </c>
      <c r="BM24" s="31">
        <f>IF(BM$13-$C23&lt;0,$O$9*ABS(BM$13-$C23),$O$8*(BM$13-$C23))*$E23</f>
        <v>3.8377382987516012E-11</v>
      </c>
      <c r="BN24" s="31">
        <f>IF(BN$13-$C23&lt;0,$O$9*ABS(BN$13-$C23),$O$8*(BN$13-$C23))*$E23</f>
        <v>4.0222449477300438E-11</v>
      </c>
      <c r="BO24" s="31">
        <f>IF(BO$13-$C23&lt;0,$O$9*ABS(BO$13-$C23),$O$8*(BO$13-$C23))*$E23</f>
        <v>4.2067515967084865E-11</v>
      </c>
      <c r="BP24" s="31">
        <f>IF(BP$13-$C23&lt;0,$O$9*ABS(BP$13-$C23),$O$8*(BP$13-$C23))*$E23</f>
        <v>4.3912582456869286E-11</v>
      </c>
      <c r="BQ24" s="31">
        <f>IF(BQ$13-$C23&lt;0,$O$9*ABS(BQ$13-$C23),$O$8*(BQ$13-$C23))*$E23</f>
        <v>4.5757648946653712E-11</v>
      </c>
      <c r="BR24" s="31">
        <f>IF(BR$13-$C23&lt;0,$O$9*ABS(BR$13-$C23),$O$8*(BR$13-$C23))*$E23</f>
        <v>4.7602715436438133E-11</v>
      </c>
      <c r="BS24" s="31">
        <f>IF(BS$13-$C23&lt;0,$O$9*ABS(BS$13-$C23),$O$8*(BS$13-$C23))*$E23</f>
        <v>4.9447781926222553E-11</v>
      </c>
      <c r="BT24" s="31">
        <f>IF(BT$13-$C23&lt;0,$O$9*ABS(BT$13-$C23),$O$8*(BT$13-$C23))*$E23</f>
        <v>5.129284841600698E-11</v>
      </c>
      <c r="BU24" s="31">
        <f>IF(BU$13-$C23&lt;0,$O$9*ABS(BU$13-$C23),$O$8*(BU$13-$C23))*$E23</f>
        <v>5.3137914905791407E-11</v>
      </c>
      <c r="BV24" s="31">
        <f>IF(BV$13-$C23&lt;0,$O$9*ABS(BV$13-$C23),$O$8*(BV$13-$C23))*$E23</f>
        <v>5.4982981395575833E-11</v>
      </c>
      <c r="BW24" s="31">
        <f>IF(BW$13-$C23&lt;0,$O$9*ABS(BW$13-$C23),$O$8*(BW$13-$C23))*$E23</f>
        <v>5.6828047885360247E-11</v>
      </c>
      <c r="BX24" s="31">
        <f>IF(BX$13-$C23&lt;0,$O$9*ABS(BX$13-$C23),$O$8*(BX$13-$C23))*$E23</f>
        <v>5.8673114375144674E-11</v>
      </c>
      <c r="BY24" s="31">
        <f>IF(BY$13-$C23&lt;0,$O$9*ABS(BY$13-$C23),$O$8*(BY$13-$C23))*$E23</f>
        <v>6.0518180864929088E-11</v>
      </c>
      <c r="BZ24" s="31">
        <f>IF(BZ$13-$C23&lt;0,$O$9*ABS(BZ$13-$C23),$O$8*(BZ$13-$C23))*$E23</f>
        <v>6.2363247354713515E-11</v>
      </c>
      <c r="CA24" s="31">
        <f>IF(CA$13-$C23&lt;0,$O$9*ABS(CA$13-$C23),$O$8*(CA$13-$C23))*$E23</f>
        <v>6.4208313844497942E-11</v>
      </c>
      <c r="CB24" s="31">
        <f>IF(CB$13-$C23&lt;0,$O$9*ABS(CB$13-$C23),$O$8*(CB$13-$C23))*$E23</f>
        <v>6.6053380334282368E-11</v>
      </c>
      <c r="CC24" s="31">
        <f>IF(CC$13-$C23&lt;0,$O$9*ABS(CC$13-$C23),$O$8*(CC$13-$C23))*$E23</f>
        <v>6.7898446824066782E-11</v>
      </c>
      <c r="CD24" s="31">
        <f>IF(CD$13-$C23&lt;0,$O$9*ABS(CD$13-$C23),$O$8*(CD$13-$C23))*$E23</f>
        <v>6.9743513313851209E-11</v>
      </c>
      <c r="CE24" s="31">
        <f>IF(CE$13-$C23&lt;0,$O$9*ABS(CE$13-$C23),$O$8*(CE$13-$C23))*$E23</f>
        <v>7.1588579803635636E-11</v>
      </c>
      <c r="CF24" s="31">
        <f>IF(CF$13-$C23&lt;0,$O$9*ABS(CF$13-$C23),$O$8*(CF$13-$C23))*$E23</f>
        <v>7.3433646293420063E-11</v>
      </c>
      <c r="CG24" s="31">
        <f>IF(CG$13-$C23&lt;0,$O$9*ABS(CG$13-$C23),$O$8*(CG$13-$C23))*$E23</f>
        <v>7.5278712783204489E-11</v>
      </c>
      <c r="CH24" s="31">
        <f>IF(CH$13-$C23&lt;0,$O$9*ABS(CH$13-$C23),$O$8*(CH$13-$C23))*$E23</f>
        <v>7.7123779272988903E-11</v>
      </c>
      <c r="CI24" s="31">
        <f>IF(CI$13-$C23&lt;0,$O$9*ABS(CI$13-$C23),$O$8*(CI$13-$C23))*$E23</f>
        <v>7.896884576277333E-11</v>
      </c>
      <c r="CJ24" s="31">
        <f>IF(CJ$13-$C23&lt;0,$O$9*ABS(CJ$13-$C23),$O$8*(CJ$13-$C23))*$E23</f>
        <v>8.0813912252557744E-11</v>
      </c>
      <c r="CK24" s="31">
        <f>IF(CK$13-$C23&lt;0,$O$9*ABS(CK$13-$C23),$O$8*(CK$13-$C23))*$E23</f>
        <v>8.2658978742342171E-11</v>
      </c>
      <c r="CL24" s="31">
        <f>IF(CL$13-$C23&lt;0,$O$9*ABS(CL$13-$C23),$O$8*(CL$13-$C23))*$E23</f>
        <v>8.4504045232126598E-11</v>
      </c>
      <c r="CM24" s="31">
        <f>IF(CM$13-$C23&lt;0,$O$9*ABS(CM$13-$C23),$O$8*(CM$13-$C23))*$E23</f>
        <v>8.6349111721911012E-11</v>
      </c>
      <c r="CN24" s="31">
        <f>IF(CN$13-$C23&lt;0,$O$9*ABS(CN$13-$C23),$O$8*(CN$13-$C23))*$E23</f>
        <v>8.8194178211695451E-11</v>
      </c>
      <c r="CO24" s="31">
        <f>IF(CO$13-$C23&lt;0,$O$9*ABS(CO$13-$C23),$O$8*(CO$13-$C23))*$E23</f>
        <v>9.0039244701479865E-11</v>
      </c>
      <c r="CP24" s="31">
        <f>IF(CP$13-$C23&lt;0,$O$9*ABS(CP$13-$C23),$O$8*(CP$13-$C23))*$E23</f>
        <v>9.1884311191264305E-11</v>
      </c>
      <c r="CQ24" s="31">
        <f>IF(CQ$13-$C23&lt;0,$O$9*ABS(CQ$13-$C23),$O$8*(CQ$13-$C23))*$E23</f>
        <v>9.3729377681048719E-11</v>
      </c>
      <c r="CR24" s="31">
        <f>IF(CR$13-$C23&lt;0,$O$9*ABS(CR$13-$C23),$O$8*(CR$13-$C23))*$E23</f>
        <v>9.5574444170833133E-11</v>
      </c>
      <c r="CS24" s="31">
        <f>IF(CS$13-$C23&lt;0,$O$9*ABS(CS$13-$C23),$O$8*(CS$13-$C23))*$E23</f>
        <v>9.7419510660617572E-11</v>
      </c>
      <c r="CT24" s="31">
        <f>IF(CT$13-$C23&lt;0,$O$9*ABS(CT$13-$C23),$O$8*(CT$13-$C23))*$E23</f>
        <v>9.9264577150401986E-11</v>
      </c>
      <c r="CU24" s="31">
        <f>IF(CU$13-$C23&lt;0,$O$9*ABS(CU$13-$C23),$O$8*(CU$13-$C23))*$E23</f>
        <v>1.0110964364018643E-10</v>
      </c>
      <c r="CV24" s="31">
        <f>IF(CV$13-$C23&lt;0,$O$9*ABS(CV$13-$C23),$O$8*(CV$13-$C23))*$E23</f>
        <v>1.0295471012997084E-10</v>
      </c>
      <c r="CW24" s="31">
        <f>IF(CW$13-$C23&lt;0,$O$9*ABS(CW$13-$C23),$O$8*(CW$13-$C23))*$E23</f>
        <v>1.0479977661975525E-10</v>
      </c>
      <c r="CX24" s="32"/>
      <c r="CY24" s="70"/>
      <c r="CZ24" s="70"/>
      <c r="DA24" s="70"/>
      <c r="DB24" s="70"/>
    </row>
    <row r="25" spans="2:106" ht="15.75" thickBot="1" x14ac:dyDescent="0.3">
      <c r="B25" s="10"/>
      <c r="C25" s="5">
        <f t="shared" si="4"/>
        <v>2.5</v>
      </c>
      <c r="D25" s="39">
        <f t="shared" si="0"/>
        <v>6.5700090907794201E-10</v>
      </c>
      <c r="E25" s="78">
        <f t="shared" si="1"/>
        <v>1.3140019475730334E-10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>
        <f t="shared" si="5"/>
        <v>-18</v>
      </c>
      <c r="T25" s="44">
        <f>IF(S25&gt;0,S25*$O$8,ABS(S25)*$O$9)</f>
        <v>0.18</v>
      </c>
      <c r="U25" s="88"/>
      <c r="V25" s="88"/>
      <c r="W25" s="66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2"/>
      <c r="AK25" s="11"/>
      <c r="AL25" s="85"/>
      <c r="AM25" s="47">
        <f t="shared" si="6"/>
        <v>2.2999999999999998</v>
      </c>
      <c r="AN25" s="31">
        <f>IF(AN$13-$C24&lt;0,$O$9*ABS(AN$13-$C24),$O$8*(AN$13-$C24))*$E24</f>
        <v>1.609601326704334E-12</v>
      </c>
      <c r="AO25" s="31">
        <f>IF(AO$13-$C24&lt;0,$O$9*ABS(AO$13-$C24),$O$8*(AO$13-$C24))*$E24</f>
        <v>1.2596879948120875E-12</v>
      </c>
      <c r="AP25" s="31">
        <f>IF(AP$13-$C24&lt;0,$O$9*ABS(AP$13-$C24),$O$8*(AP$13-$C24))*$E24</f>
        <v>9.0977466291984095E-13</v>
      </c>
      <c r="AQ25" s="31">
        <f>IF(AQ$13-$C24&lt;0,$O$9*ABS(AQ$13-$C24),$O$8*(AQ$13-$C24))*$E24</f>
        <v>5.598613310275944E-13</v>
      </c>
      <c r="AR25" s="31">
        <f>IF(AR$13-$C24&lt;0,$O$9*ABS(AR$13-$C24),$O$8*(AR$13-$C24))*$E24</f>
        <v>2.0994799913534782E-13</v>
      </c>
      <c r="AS25" s="31">
        <f>IF(AS$13-$C24&lt;0,$O$9*ABS(AS$13-$C24),$O$8*(AS$13-$C24))*$E24</f>
        <v>1.3996533275689874E-12</v>
      </c>
      <c r="AT25" s="31">
        <f>IF(AT$13-$C24&lt;0,$O$9*ABS(AT$13-$C24),$O$8*(AT$13-$C24))*$E24</f>
        <v>4.8987866464914533E-12</v>
      </c>
      <c r="AU25" s="31">
        <f>IF(AU$13-$C24&lt;0,$O$9*ABS(AU$13-$C24),$O$8*(AU$13-$C24))*$E24</f>
        <v>8.3979199654139188E-12</v>
      </c>
      <c r="AV25" s="31">
        <f>IF(AV$13-$C24&lt;0,$O$9*ABS(AV$13-$C24),$O$8*(AV$13-$C24))*$E24</f>
        <v>1.1897053284336386E-11</v>
      </c>
      <c r="AW25" s="31">
        <f>IF(AW$13-$C24&lt;0,$O$9*ABS(AW$13-$C24),$O$8*(AW$13-$C24))*$E24</f>
        <v>1.5396186603258851E-11</v>
      </c>
      <c r="AX25" s="31">
        <f>IF(AX$13-$C24&lt;0,$O$9*ABS(AX$13-$C24),$O$8*(AX$13-$C24))*$E24</f>
        <v>1.8895319922181314E-11</v>
      </c>
      <c r="AY25" s="31">
        <f>IF(AY$13-$C24&lt;0,$O$9*ABS(AY$13-$C24),$O$8*(AY$13-$C24))*$E24</f>
        <v>2.2394453241103782E-11</v>
      </c>
      <c r="AZ25" s="31">
        <f>IF(AZ$13-$C24&lt;0,$O$9*ABS(AZ$13-$C24),$O$8*(AZ$13-$C24))*$E24</f>
        <v>2.5893586560026248E-11</v>
      </c>
      <c r="BA25" s="31">
        <f>IF(BA$13-$C24&lt;0,$O$9*ABS(BA$13-$C24),$O$8*(BA$13-$C24))*$E24</f>
        <v>2.939271987894871E-11</v>
      </c>
      <c r="BB25" s="31">
        <f>IF(BB$13-$C24&lt;0,$O$9*ABS(BB$13-$C24),$O$8*(BB$13-$C24))*$E24</f>
        <v>3.2891853197871179E-11</v>
      </c>
      <c r="BC25" s="31">
        <f>IF(BC$13-$C24&lt;0,$O$9*ABS(BC$13-$C24),$O$8*(BC$13-$C24))*$E24</f>
        <v>3.6390986516793641E-11</v>
      </c>
      <c r="BD25" s="31">
        <f>IF(BD$13-$C24&lt;0,$O$9*ABS(BD$13-$C24),$O$8*(BD$13-$C24))*$E24</f>
        <v>3.989011983571611E-11</v>
      </c>
      <c r="BE25" s="31">
        <f>IF(BE$13-$C24&lt;0,$O$9*ABS(BE$13-$C24),$O$8*(BE$13-$C24))*$E24</f>
        <v>4.3389253154638579E-11</v>
      </c>
      <c r="BF25" s="31">
        <f>IF(BF$13-$C24&lt;0,$O$9*ABS(BF$13-$C24),$O$8*(BF$13-$C24))*$E24</f>
        <v>4.6888386473561041E-11</v>
      </c>
      <c r="BG25" s="31">
        <f>IF(BG$13-$C24&lt;0,$O$9*ABS(BG$13-$C24),$O$8*(BG$13-$C24))*$E24</f>
        <v>5.038751979248351E-11</v>
      </c>
      <c r="BH25" s="31">
        <f>IF(BH$13-$C24&lt;0,$O$9*ABS(BH$13-$C24),$O$8*(BH$13-$C24))*$E24</f>
        <v>5.3886653111405972E-11</v>
      </c>
      <c r="BI25" s="31">
        <f>IF(BI$13-$C24&lt;0,$O$9*ABS(BI$13-$C24),$O$8*(BI$13-$C24))*$E24</f>
        <v>5.7385786430328428E-11</v>
      </c>
      <c r="BJ25" s="31">
        <f>IF(BJ$13-$C24&lt;0,$O$9*ABS(BJ$13-$C24),$O$8*(BJ$13-$C24))*$E24</f>
        <v>6.0884919749250896E-11</v>
      </c>
      <c r="BK25" s="31">
        <f>IF(BK$13-$C24&lt;0,$O$9*ABS(BK$13-$C24),$O$8*(BK$13-$C24))*$E24</f>
        <v>6.4384053068173365E-11</v>
      </c>
      <c r="BL25" s="31">
        <f>IF(BL$13-$C24&lt;0,$O$9*ABS(BL$13-$C24),$O$8*(BL$13-$C24))*$E24</f>
        <v>6.7883186387095834E-11</v>
      </c>
      <c r="BM25" s="31">
        <f>IF(BM$13-$C24&lt;0,$O$9*ABS(BM$13-$C24),$O$8*(BM$13-$C24))*$E24</f>
        <v>7.1382319706018303E-11</v>
      </c>
      <c r="BN25" s="31">
        <f>IF(BN$13-$C24&lt;0,$O$9*ABS(BN$13-$C24),$O$8*(BN$13-$C24))*$E24</f>
        <v>7.4881453024940771E-11</v>
      </c>
      <c r="BO25" s="31">
        <f>IF(BO$13-$C24&lt;0,$O$9*ABS(BO$13-$C24),$O$8*(BO$13-$C24))*$E24</f>
        <v>7.8380586343863214E-11</v>
      </c>
      <c r="BP25" s="31">
        <f>IF(BP$13-$C24&lt;0,$O$9*ABS(BP$13-$C24),$O$8*(BP$13-$C24))*$E24</f>
        <v>8.1879719662785683E-11</v>
      </c>
      <c r="BQ25" s="31">
        <f>IF(BQ$13-$C24&lt;0,$O$9*ABS(BQ$13-$C24),$O$8*(BQ$13-$C24))*$E24</f>
        <v>8.5378852981708152E-11</v>
      </c>
      <c r="BR25" s="31">
        <f>IF(BR$13-$C24&lt;0,$O$9*ABS(BR$13-$C24),$O$8*(BR$13-$C24))*$E24</f>
        <v>8.887798630063062E-11</v>
      </c>
      <c r="BS25" s="31">
        <f>IF(BS$13-$C24&lt;0,$O$9*ABS(BS$13-$C24),$O$8*(BS$13-$C24))*$E24</f>
        <v>9.2377119619553089E-11</v>
      </c>
      <c r="BT25" s="31">
        <f>IF(BT$13-$C24&lt;0,$O$9*ABS(BT$13-$C24),$O$8*(BT$13-$C24))*$E24</f>
        <v>9.5876252938475558E-11</v>
      </c>
      <c r="BU25" s="31">
        <f>IF(BU$13-$C24&lt;0,$O$9*ABS(BU$13-$C24),$O$8*(BU$13-$C24))*$E24</f>
        <v>9.9375386257398014E-11</v>
      </c>
      <c r="BV25" s="31">
        <f>IF(BV$13-$C24&lt;0,$O$9*ABS(BV$13-$C24),$O$8*(BV$13-$C24))*$E24</f>
        <v>1.0287451957632048E-10</v>
      </c>
      <c r="BW25" s="31">
        <f>IF(BW$13-$C24&lt;0,$O$9*ABS(BW$13-$C24),$O$8*(BW$13-$C24))*$E24</f>
        <v>1.0637365289524295E-10</v>
      </c>
      <c r="BX25" s="31">
        <f>IF(BX$13-$C24&lt;0,$O$9*ABS(BX$13-$C24),$O$8*(BX$13-$C24))*$E24</f>
        <v>1.0987278621416542E-10</v>
      </c>
      <c r="BY25" s="31">
        <f>IF(BY$13-$C24&lt;0,$O$9*ABS(BY$13-$C24),$O$8*(BY$13-$C24))*$E24</f>
        <v>1.1337191953308789E-10</v>
      </c>
      <c r="BZ25" s="31">
        <f>IF(BZ$13-$C24&lt;0,$O$9*ABS(BZ$13-$C24),$O$8*(BZ$13-$C24))*$E24</f>
        <v>1.1687105285201034E-10</v>
      </c>
      <c r="CA25" s="31">
        <f>IF(CA$13-$C24&lt;0,$O$9*ABS(CA$13-$C24),$O$8*(CA$13-$C24))*$E24</f>
        <v>1.203701861709328E-10</v>
      </c>
      <c r="CB25" s="31">
        <f>IF(CB$13-$C24&lt;0,$O$9*ABS(CB$13-$C24),$O$8*(CB$13-$C24))*$E24</f>
        <v>1.2386931948985528E-10</v>
      </c>
      <c r="CC25" s="31">
        <f>IF(CC$13-$C24&lt;0,$O$9*ABS(CC$13-$C24),$O$8*(CC$13-$C24))*$E24</f>
        <v>1.2736845280877774E-10</v>
      </c>
      <c r="CD25" s="31">
        <f>IF(CD$13-$C24&lt;0,$O$9*ABS(CD$13-$C24),$O$8*(CD$13-$C24))*$E24</f>
        <v>1.3086758612770022E-10</v>
      </c>
      <c r="CE25" s="31">
        <f>IF(CE$13-$C24&lt;0,$O$9*ABS(CE$13-$C24),$O$8*(CE$13-$C24))*$E24</f>
        <v>1.3436671944662267E-10</v>
      </c>
      <c r="CF25" s="31">
        <f>IF(CF$13-$C24&lt;0,$O$9*ABS(CF$13-$C24),$O$8*(CF$13-$C24))*$E24</f>
        <v>1.3786585276554513E-10</v>
      </c>
      <c r="CG25" s="31">
        <f>IF(CG$13-$C24&lt;0,$O$9*ABS(CG$13-$C24),$O$8*(CG$13-$C24))*$E24</f>
        <v>1.4136498608446761E-10</v>
      </c>
      <c r="CH25" s="31">
        <f>IF(CH$13-$C24&lt;0,$O$9*ABS(CH$13-$C24),$O$8*(CH$13-$C24))*$E24</f>
        <v>1.4486411940339007E-10</v>
      </c>
      <c r="CI25" s="31">
        <f>IF(CI$13-$C24&lt;0,$O$9*ABS(CI$13-$C24),$O$8*(CI$13-$C24))*$E24</f>
        <v>1.4836325272231255E-10</v>
      </c>
      <c r="CJ25" s="31">
        <f>IF(CJ$13-$C24&lt;0,$O$9*ABS(CJ$13-$C24),$O$8*(CJ$13-$C24))*$E24</f>
        <v>1.5186238604123501E-10</v>
      </c>
      <c r="CK25" s="31">
        <f>IF(CK$13-$C24&lt;0,$O$9*ABS(CK$13-$C24),$O$8*(CK$13-$C24))*$E24</f>
        <v>1.5536151936015749E-10</v>
      </c>
      <c r="CL25" s="31">
        <f>IF(CL$13-$C24&lt;0,$O$9*ABS(CL$13-$C24),$O$8*(CL$13-$C24))*$E24</f>
        <v>1.5886065267907994E-10</v>
      </c>
      <c r="CM25" s="31">
        <f>IF(CM$13-$C24&lt;0,$O$9*ABS(CM$13-$C24),$O$8*(CM$13-$C24))*$E24</f>
        <v>1.623597859980024E-10</v>
      </c>
      <c r="CN25" s="31">
        <f>IF(CN$13-$C24&lt;0,$O$9*ABS(CN$13-$C24),$O$8*(CN$13-$C24))*$E24</f>
        <v>1.6585891931692488E-10</v>
      </c>
      <c r="CO25" s="31">
        <f>IF(CO$13-$C24&lt;0,$O$9*ABS(CO$13-$C24),$O$8*(CO$13-$C24))*$E24</f>
        <v>1.6935805263584734E-10</v>
      </c>
      <c r="CP25" s="31">
        <f>IF(CP$13-$C24&lt;0,$O$9*ABS(CP$13-$C24),$O$8*(CP$13-$C24))*$E24</f>
        <v>1.7285718595476982E-10</v>
      </c>
      <c r="CQ25" s="31">
        <f>IF(CQ$13-$C24&lt;0,$O$9*ABS(CQ$13-$C24),$O$8*(CQ$13-$C24))*$E24</f>
        <v>1.7635631927369227E-10</v>
      </c>
      <c r="CR25" s="31">
        <f>IF(CR$13-$C24&lt;0,$O$9*ABS(CR$13-$C24),$O$8*(CR$13-$C24))*$E24</f>
        <v>1.7985545259261476E-10</v>
      </c>
      <c r="CS25" s="31">
        <f>IF(CS$13-$C24&lt;0,$O$9*ABS(CS$13-$C24),$O$8*(CS$13-$C24))*$E24</f>
        <v>1.8335458591153721E-10</v>
      </c>
      <c r="CT25" s="31">
        <f>IF(CT$13-$C24&lt;0,$O$9*ABS(CT$13-$C24),$O$8*(CT$13-$C24))*$E24</f>
        <v>1.8685371923045964E-10</v>
      </c>
      <c r="CU25" s="31">
        <f>IF(CU$13-$C24&lt;0,$O$9*ABS(CU$13-$C24),$O$8*(CU$13-$C24))*$E24</f>
        <v>1.9035285254938215E-10</v>
      </c>
      <c r="CV25" s="31">
        <f>IF(CV$13-$C24&lt;0,$O$9*ABS(CV$13-$C24),$O$8*(CV$13-$C24))*$E24</f>
        <v>1.9385198586830458E-10</v>
      </c>
      <c r="CW25" s="31">
        <f>IF(CW$13-$C24&lt;0,$O$9*ABS(CW$13-$C24),$O$8*(CW$13-$C24))*$E24</f>
        <v>1.9735111918722709E-10</v>
      </c>
      <c r="CX25" s="32"/>
      <c r="CY25" s="70"/>
      <c r="CZ25" s="70"/>
      <c r="DA25" s="70"/>
      <c r="DB25" s="70"/>
    </row>
    <row r="26" spans="2:106" ht="15.75" thickBot="1" x14ac:dyDescent="0.3">
      <c r="B26" s="10"/>
      <c r="C26" s="5">
        <f t="shared" si="4"/>
        <v>2.7</v>
      </c>
      <c r="D26" s="39">
        <f t="shared" si="0"/>
        <v>1.221317413403522E-9</v>
      </c>
      <c r="E26" s="78">
        <f t="shared" si="1"/>
        <v>2.4426350673842122E-10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>
        <f t="shared" si="5"/>
        <v>-17</v>
      </c>
      <c r="T26" s="44">
        <f>IF(S26&gt;0,S26*$O$8,ABS(S26)*$O$9)</f>
        <v>0.17</v>
      </c>
      <c r="U26" s="88"/>
      <c r="V26" s="88"/>
      <c r="W26" s="66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2"/>
      <c r="AK26" s="11"/>
      <c r="AL26" s="85"/>
      <c r="AM26" s="47">
        <f t="shared" si="6"/>
        <v>2.5</v>
      </c>
      <c r="AN26" s="31">
        <f>IF(AN$13-$C25&lt;0,$O$9*ABS(AN$13-$C25),$O$8*(AN$13-$C25))*$E25</f>
        <v>3.2850048689325836E-12</v>
      </c>
      <c r="AO26" s="31">
        <f>IF(AO$13-$C25&lt;0,$O$9*ABS(AO$13-$C25),$O$8*(AO$13-$C25))*$E25</f>
        <v>2.6280038951460669E-12</v>
      </c>
      <c r="AP26" s="31">
        <f>IF(AP$13-$C25&lt;0,$O$9*ABS(AP$13-$C25),$O$8*(AP$13-$C25))*$E25</f>
        <v>1.9710029213595499E-12</v>
      </c>
      <c r="AQ26" s="31">
        <f>IF(AQ$13-$C25&lt;0,$O$9*ABS(AQ$13-$C25),$O$8*(AQ$13-$C25))*$E25</f>
        <v>1.3140019475730335E-12</v>
      </c>
      <c r="AR26" s="31">
        <f>IF(AR$13-$C25&lt;0,$O$9*ABS(AR$13-$C25),$O$8*(AR$13-$C25))*$E25</f>
        <v>6.5700097378651674E-13</v>
      </c>
      <c r="AS26" s="31">
        <f>IF(AS$13-$C25&lt;0,$O$9*ABS(AS$13-$C25),$O$8*(AS$13-$C25))*$E25</f>
        <v>0</v>
      </c>
      <c r="AT26" s="31">
        <f>IF(AT$13-$C25&lt;0,$O$9*ABS(AT$13-$C25),$O$8*(AT$13-$C25))*$E25</f>
        <v>6.5700097378651672E-12</v>
      </c>
      <c r="AU26" s="31">
        <f>IF(AU$13-$C25&lt;0,$O$9*ABS(AU$13-$C25),$O$8*(AU$13-$C25))*$E25</f>
        <v>1.3140019475730334E-11</v>
      </c>
      <c r="AV26" s="31">
        <f>IF(AV$13-$C25&lt;0,$O$9*ABS(AV$13-$C25),$O$8*(AV$13-$C25))*$E25</f>
        <v>1.9710029213595505E-11</v>
      </c>
      <c r="AW26" s="31">
        <f>IF(AW$13-$C25&lt;0,$O$9*ABS(AW$13-$C25),$O$8*(AW$13-$C25))*$E25</f>
        <v>2.6280038951460669E-11</v>
      </c>
      <c r="AX26" s="31">
        <f>IF(AX$13-$C25&lt;0,$O$9*ABS(AX$13-$C25),$O$8*(AX$13-$C25))*$E25</f>
        <v>3.2850048689325836E-11</v>
      </c>
      <c r="AY26" s="31">
        <f>IF(AY$13-$C25&lt;0,$O$9*ABS(AY$13-$C25),$O$8*(AY$13-$C25))*$E25</f>
        <v>3.9420058427191009E-11</v>
      </c>
      <c r="AZ26" s="31">
        <f>IF(AZ$13-$C25&lt;0,$O$9*ABS(AZ$13-$C25),$O$8*(AZ$13-$C25))*$E25</f>
        <v>4.5990068165056177E-11</v>
      </c>
      <c r="BA26" s="31">
        <f>IF(BA$13-$C25&lt;0,$O$9*ABS(BA$13-$C25),$O$8*(BA$13-$C25))*$E25</f>
        <v>5.2560077902921337E-11</v>
      </c>
      <c r="BB26" s="31">
        <f>IF(BB$13-$C25&lt;0,$O$9*ABS(BB$13-$C25),$O$8*(BB$13-$C25))*$E25</f>
        <v>5.9130087640786511E-11</v>
      </c>
      <c r="BC26" s="31">
        <f>IF(BC$13-$C25&lt;0,$O$9*ABS(BC$13-$C25),$O$8*(BC$13-$C25))*$E25</f>
        <v>6.5700097378651672E-11</v>
      </c>
      <c r="BD26" s="31">
        <f>IF(BD$13-$C25&lt;0,$O$9*ABS(BD$13-$C25),$O$8*(BD$13-$C25))*$E25</f>
        <v>7.2270107116516845E-11</v>
      </c>
      <c r="BE26" s="31">
        <f>IF(BE$13-$C25&lt;0,$O$9*ABS(BE$13-$C25),$O$8*(BE$13-$C25))*$E25</f>
        <v>7.8840116854382019E-11</v>
      </c>
      <c r="BF26" s="31">
        <f>IF(BF$13-$C25&lt;0,$O$9*ABS(BF$13-$C25),$O$8*(BF$13-$C25))*$E25</f>
        <v>8.541012659224718E-11</v>
      </c>
      <c r="BG26" s="31">
        <f>IF(BG$13-$C25&lt;0,$O$9*ABS(BG$13-$C25),$O$8*(BG$13-$C25))*$E25</f>
        <v>9.1980136330112353E-11</v>
      </c>
      <c r="BH26" s="31">
        <f>IF(BH$13-$C25&lt;0,$O$9*ABS(BH$13-$C25),$O$8*(BH$13-$C25))*$E25</f>
        <v>9.8550146067977501E-11</v>
      </c>
      <c r="BI26" s="31">
        <f>IF(BI$13-$C25&lt;0,$O$9*ABS(BI$13-$C25),$O$8*(BI$13-$C25))*$E25</f>
        <v>1.0512015580584267E-10</v>
      </c>
      <c r="BJ26" s="31">
        <f>IF(BJ$13-$C25&lt;0,$O$9*ABS(BJ$13-$C25),$O$8*(BJ$13-$C25))*$E25</f>
        <v>1.1169016554370785E-10</v>
      </c>
      <c r="BK26" s="31">
        <f>IF(BK$13-$C25&lt;0,$O$9*ABS(BK$13-$C25),$O$8*(BK$13-$C25))*$E25</f>
        <v>1.1826017528157302E-10</v>
      </c>
      <c r="BL26" s="31">
        <f>IF(BL$13-$C25&lt;0,$O$9*ABS(BL$13-$C25),$O$8*(BL$13-$C25))*$E25</f>
        <v>1.248301850194382E-10</v>
      </c>
      <c r="BM26" s="31">
        <f>IF(BM$13-$C25&lt;0,$O$9*ABS(BM$13-$C25),$O$8*(BM$13-$C25))*$E25</f>
        <v>1.3140019475730334E-10</v>
      </c>
      <c r="BN26" s="31">
        <f>IF(BN$13-$C25&lt;0,$O$9*ABS(BN$13-$C25),$O$8*(BN$13-$C25))*$E25</f>
        <v>1.3797020449516852E-10</v>
      </c>
      <c r="BO26" s="31">
        <f>IF(BO$13-$C25&lt;0,$O$9*ABS(BO$13-$C25),$O$8*(BO$13-$C25))*$E25</f>
        <v>1.4454021423303369E-10</v>
      </c>
      <c r="BP26" s="31">
        <f>IF(BP$13-$C25&lt;0,$O$9*ABS(BP$13-$C25),$O$8*(BP$13-$C25))*$E25</f>
        <v>1.5111022397089886E-10</v>
      </c>
      <c r="BQ26" s="31">
        <f>IF(BQ$13-$C25&lt;0,$O$9*ABS(BQ$13-$C25),$O$8*(BQ$13-$C25))*$E25</f>
        <v>1.5768023370876404E-10</v>
      </c>
      <c r="BR26" s="31">
        <f>IF(BR$13-$C25&lt;0,$O$9*ABS(BR$13-$C25),$O$8*(BR$13-$C25))*$E25</f>
        <v>1.6425024344662919E-10</v>
      </c>
      <c r="BS26" s="31">
        <f>IF(BS$13-$C25&lt;0,$O$9*ABS(BS$13-$C25),$O$8*(BS$13-$C25))*$E25</f>
        <v>1.7082025318449436E-10</v>
      </c>
      <c r="BT26" s="31">
        <f>IF(BT$13-$C25&lt;0,$O$9*ABS(BT$13-$C25),$O$8*(BT$13-$C25))*$E25</f>
        <v>1.7739026292235953E-10</v>
      </c>
      <c r="BU26" s="31">
        <f>IF(BU$13-$C25&lt;0,$O$9*ABS(BU$13-$C25),$O$8*(BU$13-$C25))*$E25</f>
        <v>1.8396027266022471E-10</v>
      </c>
      <c r="BV26" s="31">
        <f>IF(BV$13-$C25&lt;0,$O$9*ABS(BV$13-$C25),$O$8*(BV$13-$C25))*$E25</f>
        <v>1.9053028239808988E-10</v>
      </c>
      <c r="BW26" s="31">
        <f>IF(BW$13-$C25&lt;0,$O$9*ABS(BW$13-$C25),$O$8*(BW$13-$C25))*$E25</f>
        <v>1.97100292135955E-10</v>
      </c>
      <c r="BX26" s="31">
        <f>IF(BX$13-$C25&lt;0,$O$9*ABS(BX$13-$C25),$O$8*(BX$13-$C25))*$E25</f>
        <v>2.0367030187382018E-10</v>
      </c>
      <c r="BY26" s="31">
        <f>IF(BY$13-$C25&lt;0,$O$9*ABS(BY$13-$C25),$O$8*(BY$13-$C25))*$E25</f>
        <v>2.1024031161168535E-10</v>
      </c>
      <c r="BZ26" s="31">
        <f>IF(BZ$13-$C25&lt;0,$O$9*ABS(BZ$13-$C25),$O$8*(BZ$13-$C25))*$E25</f>
        <v>2.1681032134955052E-10</v>
      </c>
      <c r="CA26" s="31">
        <f>IF(CA$13-$C25&lt;0,$O$9*ABS(CA$13-$C25),$O$8*(CA$13-$C25))*$E25</f>
        <v>2.233803310874157E-10</v>
      </c>
      <c r="CB26" s="31">
        <f>IF(CB$13-$C25&lt;0,$O$9*ABS(CB$13-$C25),$O$8*(CB$13-$C25))*$E25</f>
        <v>2.2995034082528084E-10</v>
      </c>
      <c r="CC26" s="31">
        <f>IF(CC$13-$C25&lt;0,$O$9*ABS(CC$13-$C25),$O$8*(CC$13-$C25))*$E25</f>
        <v>2.3652035056314604E-10</v>
      </c>
      <c r="CD26" s="31">
        <f>IF(CD$13-$C25&lt;0,$O$9*ABS(CD$13-$C25),$O$8*(CD$13-$C25))*$E25</f>
        <v>2.4309036030101122E-10</v>
      </c>
      <c r="CE26" s="31">
        <f>IF(CE$13-$C25&lt;0,$O$9*ABS(CE$13-$C25),$O$8*(CE$13-$C25))*$E25</f>
        <v>2.4966037003887639E-10</v>
      </c>
      <c r="CF26" s="31">
        <f>IF(CF$13-$C25&lt;0,$O$9*ABS(CF$13-$C25),$O$8*(CF$13-$C25))*$E25</f>
        <v>2.5623037977674156E-10</v>
      </c>
      <c r="CG26" s="31">
        <f>IF(CG$13-$C25&lt;0,$O$9*ABS(CG$13-$C25),$O$8*(CG$13-$C25))*$E25</f>
        <v>2.6280038951460669E-10</v>
      </c>
      <c r="CH26" s="31">
        <f>IF(CH$13-$C25&lt;0,$O$9*ABS(CH$13-$C25),$O$8*(CH$13-$C25))*$E25</f>
        <v>2.6937039925247191E-10</v>
      </c>
      <c r="CI26" s="31">
        <f>IF(CI$13-$C25&lt;0,$O$9*ABS(CI$13-$C25),$O$8*(CI$13-$C25))*$E25</f>
        <v>2.7594040899033703E-10</v>
      </c>
      <c r="CJ26" s="31">
        <f>IF(CJ$13-$C25&lt;0,$O$9*ABS(CJ$13-$C25),$O$8*(CJ$13-$C25))*$E25</f>
        <v>2.8251041872820216E-10</v>
      </c>
      <c r="CK26" s="31">
        <f>IF(CK$13-$C25&lt;0,$O$9*ABS(CK$13-$C25),$O$8*(CK$13-$C25))*$E25</f>
        <v>2.8908042846606738E-10</v>
      </c>
      <c r="CL26" s="31">
        <f>IF(CL$13-$C25&lt;0,$O$9*ABS(CL$13-$C25),$O$8*(CL$13-$C25))*$E25</f>
        <v>2.956504382039325E-10</v>
      </c>
      <c r="CM26" s="31">
        <f>IF(CM$13-$C25&lt;0,$O$9*ABS(CM$13-$C25),$O$8*(CM$13-$C25))*$E25</f>
        <v>3.0222044794179773E-10</v>
      </c>
      <c r="CN26" s="31">
        <f>IF(CN$13-$C25&lt;0,$O$9*ABS(CN$13-$C25),$O$8*(CN$13-$C25))*$E25</f>
        <v>3.0879045767966285E-10</v>
      </c>
      <c r="CO26" s="31">
        <f>IF(CO$13-$C25&lt;0,$O$9*ABS(CO$13-$C25),$O$8*(CO$13-$C25))*$E25</f>
        <v>3.1536046741752808E-10</v>
      </c>
      <c r="CP26" s="31">
        <f>IF(CP$13-$C25&lt;0,$O$9*ABS(CP$13-$C25),$O$8*(CP$13-$C25))*$E25</f>
        <v>3.219304771553932E-10</v>
      </c>
      <c r="CQ26" s="31">
        <f>IF(CQ$13-$C25&lt;0,$O$9*ABS(CQ$13-$C25),$O$8*(CQ$13-$C25))*$E25</f>
        <v>3.2850048689325837E-10</v>
      </c>
      <c r="CR26" s="31">
        <f>IF(CR$13-$C25&lt;0,$O$9*ABS(CR$13-$C25),$O$8*(CR$13-$C25))*$E25</f>
        <v>3.3507049663112354E-10</v>
      </c>
      <c r="CS26" s="31">
        <f>IF(CS$13-$C25&lt;0,$O$9*ABS(CS$13-$C25),$O$8*(CS$13-$C25))*$E25</f>
        <v>3.4164050636898872E-10</v>
      </c>
      <c r="CT26" s="31">
        <f>IF(CT$13-$C25&lt;0,$O$9*ABS(CT$13-$C25),$O$8*(CT$13-$C25))*$E25</f>
        <v>3.4821051610685389E-10</v>
      </c>
      <c r="CU26" s="31">
        <f>IF(CU$13-$C25&lt;0,$O$9*ABS(CU$13-$C25),$O$8*(CU$13-$C25))*$E25</f>
        <v>3.5478052584471907E-10</v>
      </c>
      <c r="CV26" s="31">
        <f>IF(CV$13-$C25&lt;0,$O$9*ABS(CV$13-$C25),$O$8*(CV$13-$C25))*$E25</f>
        <v>3.6135053558258419E-10</v>
      </c>
      <c r="CW26" s="31">
        <f>IF(CW$13-$C25&lt;0,$O$9*ABS(CW$13-$C25),$O$8*(CW$13-$C25))*$E25</f>
        <v>3.6792054532044941E-10</v>
      </c>
      <c r="CX26" s="32"/>
      <c r="CY26" s="70"/>
      <c r="CZ26" s="70"/>
      <c r="DA26" s="70"/>
      <c r="DB26" s="70"/>
    </row>
    <row r="27" spans="2:106" ht="15.75" thickBot="1" x14ac:dyDescent="0.3">
      <c r="B27" s="10"/>
      <c r="C27" s="5">
        <f t="shared" si="4"/>
        <v>2.9000000000000004</v>
      </c>
      <c r="D27" s="39">
        <f t="shared" si="0"/>
        <v>2.2477509155066223E-9</v>
      </c>
      <c r="E27" s="78">
        <f t="shared" si="1"/>
        <v>4.4955022737790193E-10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>
        <f t="shared" si="5"/>
        <v>-16</v>
      </c>
      <c r="T27" s="44">
        <f>IF(S27&gt;0,S27*$O$8,ABS(S27)*$O$9)</f>
        <v>0.16</v>
      </c>
      <c r="U27" s="88"/>
      <c r="V27" s="88"/>
      <c r="W27" s="66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2"/>
      <c r="AK27" s="11"/>
      <c r="AL27" s="85"/>
      <c r="AM27" s="47">
        <f t="shared" si="6"/>
        <v>2.7</v>
      </c>
      <c r="AN27" s="31">
        <f>IF(AN$13-$C26&lt;0,$O$9*ABS(AN$13-$C26),$O$8*(AN$13-$C26))*$E26</f>
        <v>6.595114681937374E-12</v>
      </c>
      <c r="AO27" s="31">
        <f>IF(AO$13-$C26&lt;0,$O$9*ABS(AO$13-$C26),$O$8*(AO$13-$C26))*$E26</f>
        <v>5.3737971482452676E-12</v>
      </c>
      <c r="AP27" s="31">
        <f>IF(AP$13-$C26&lt;0,$O$9*ABS(AP$13-$C26),$O$8*(AP$13-$C26))*$E26</f>
        <v>4.1524796145531611E-12</v>
      </c>
      <c r="AQ27" s="31">
        <f>IF(AQ$13-$C26&lt;0,$O$9*ABS(AQ$13-$C26),$O$8*(AQ$13-$C26))*$E26</f>
        <v>2.9311620808610551E-12</v>
      </c>
      <c r="AR27" s="31">
        <f>IF(AR$13-$C26&lt;0,$O$9*ABS(AR$13-$C26),$O$8*(AR$13-$C26))*$E26</f>
        <v>1.709844547168949E-12</v>
      </c>
      <c r="AS27" s="31">
        <f>IF(AS$13-$C26&lt;0,$O$9*ABS(AS$13-$C26),$O$8*(AS$13-$C26))*$E26</f>
        <v>4.8852701347684288E-13</v>
      </c>
      <c r="AT27" s="31">
        <f>IF(AT$13-$C26&lt;0,$O$9*ABS(AT$13-$C26),$O$8*(AT$13-$C26))*$E26</f>
        <v>7.3279052021526338E-12</v>
      </c>
      <c r="AU27" s="31">
        <f>IF(AU$13-$C26&lt;0,$O$9*ABS(AU$13-$C26),$O$8*(AU$13-$C26))*$E26</f>
        <v>1.9541080539073693E-11</v>
      </c>
      <c r="AV27" s="31">
        <f>IF(AV$13-$C26&lt;0,$O$9*ABS(AV$13-$C26),$O$8*(AV$13-$C26))*$E26</f>
        <v>3.1754255875994751E-11</v>
      </c>
      <c r="AW27" s="31">
        <f>IF(AW$13-$C26&lt;0,$O$9*ABS(AW$13-$C26),$O$8*(AW$13-$C26))*$E26</f>
        <v>4.3967431212915819E-11</v>
      </c>
      <c r="AX27" s="31">
        <f>IF(AX$13-$C26&lt;0,$O$9*ABS(AX$13-$C26),$O$8*(AX$13-$C26))*$E26</f>
        <v>5.618060654983688E-11</v>
      </c>
      <c r="AY27" s="31">
        <f>IF(AY$13-$C26&lt;0,$O$9*ABS(AY$13-$C26),$O$8*(AY$13-$C26))*$E26</f>
        <v>6.8393781886757935E-11</v>
      </c>
      <c r="AZ27" s="31">
        <f>IF(AZ$13-$C26&lt;0,$O$9*ABS(AZ$13-$C26),$O$8*(AZ$13-$C26))*$E26</f>
        <v>8.0606957223679009E-11</v>
      </c>
      <c r="BA27" s="31">
        <f>IF(BA$13-$C26&lt;0,$O$9*ABS(BA$13-$C26),$O$8*(BA$13-$C26))*$E26</f>
        <v>9.282013256060007E-11</v>
      </c>
      <c r="BB27" s="31">
        <f>IF(BB$13-$C26&lt;0,$O$9*ABS(BB$13-$C26),$O$8*(BB$13-$C26))*$E26</f>
        <v>1.0503330789752112E-10</v>
      </c>
      <c r="BC27" s="31">
        <f>IF(BC$13-$C26&lt;0,$O$9*ABS(BC$13-$C26),$O$8*(BC$13-$C26))*$E26</f>
        <v>1.1724648323444219E-10</v>
      </c>
      <c r="BD27" s="31">
        <f>IF(BD$13-$C26&lt;0,$O$9*ABS(BD$13-$C26),$O$8*(BD$13-$C26))*$E26</f>
        <v>1.2945965857136325E-10</v>
      </c>
      <c r="BE27" s="31">
        <f>IF(BE$13-$C26&lt;0,$O$9*ABS(BE$13-$C26),$O$8*(BE$13-$C26))*$E26</f>
        <v>1.4167283390828429E-10</v>
      </c>
      <c r="BF27" s="31">
        <f>IF(BF$13-$C26&lt;0,$O$9*ABS(BF$13-$C26),$O$8*(BF$13-$C26))*$E26</f>
        <v>1.5388600924520538E-10</v>
      </c>
      <c r="BG27" s="31">
        <f>IF(BG$13-$C26&lt;0,$O$9*ABS(BG$13-$C26),$O$8*(BG$13-$C26))*$E26</f>
        <v>1.6609918458212644E-10</v>
      </c>
      <c r="BH27" s="31">
        <f>IF(BH$13-$C26&lt;0,$O$9*ABS(BH$13-$C26),$O$8*(BH$13-$C26))*$E26</f>
        <v>1.783123599190475E-10</v>
      </c>
      <c r="BI27" s="31">
        <f>IF(BI$13-$C26&lt;0,$O$9*ABS(BI$13-$C26),$O$8*(BI$13-$C26))*$E26</f>
        <v>1.9052553525596856E-10</v>
      </c>
      <c r="BJ27" s="31">
        <f>IF(BJ$13-$C26&lt;0,$O$9*ABS(BJ$13-$C26),$O$8*(BJ$13-$C26))*$E26</f>
        <v>2.0273871059288962E-10</v>
      </c>
      <c r="BK27" s="31">
        <f>IF(BK$13-$C26&lt;0,$O$9*ABS(BK$13-$C26),$O$8*(BK$13-$C26))*$E26</f>
        <v>2.1495188592981071E-10</v>
      </c>
      <c r="BL27" s="31">
        <f>IF(BL$13-$C26&lt;0,$O$9*ABS(BL$13-$C26),$O$8*(BL$13-$C26))*$E26</f>
        <v>2.2716506126673177E-10</v>
      </c>
      <c r="BM27" s="31">
        <f>IF(BM$13-$C26&lt;0,$O$9*ABS(BM$13-$C26),$O$8*(BM$13-$C26))*$E26</f>
        <v>2.3937823660365283E-10</v>
      </c>
      <c r="BN27" s="31">
        <f>IF(BN$13-$C26&lt;0,$O$9*ABS(BN$13-$C26),$O$8*(BN$13-$C26))*$E26</f>
        <v>2.5159141194057387E-10</v>
      </c>
      <c r="BO27" s="31">
        <f>IF(BO$13-$C26&lt;0,$O$9*ABS(BO$13-$C26),$O$8*(BO$13-$C26))*$E26</f>
        <v>2.6380458727749495E-10</v>
      </c>
      <c r="BP27" s="31">
        <f>IF(BP$13-$C26&lt;0,$O$9*ABS(BP$13-$C26),$O$8*(BP$13-$C26))*$E26</f>
        <v>2.7601776261441599E-10</v>
      </c>
      <c r="BQ27" s="31">
        <f>IF(BQ$13-$C26&lt;0,$O$9*ABS(BQ$13-$C26),$O$8*(BQ$13-$C26))*$E26</f>
        <v>2.8823093795133708E-10</v>
      </c>
      <c r="BR27" s="31">
        <f>IF(BR$13-$C26&lt;0,$O$9*ABS(BR$13-$C26),$O$8*(BR$13-$C26))*$E26</f>
        <v>3.0044411328825816E-10</v>
      </c>
      <c r="BS27" s="31">
        <f>IF(BS$13-$C26&lt;0,$O$9*ABS(BS$13-$C26),$O$8*(BS$13-$C26))*$E26</f>
        <v>3.1265728862517925E-10</v>
      </c>
      <c r="BT27" s="31">
        <f>IF(BT$13-$C26&lt;0,$O$9*ABS(BT$13-$C26),$O$8*(BT$13-$C26))*$E26</f>
        <v>3.2487046396210023E-10</v>
      </c>
      <c r="BU27" s="31">
        <f>IF(BU$13-$C26&lt;0,$O$9*ABS(BU$13-$C26),$O$8*(BU$13-$C26))*$E26</f>
        <v>3.3708363929902132E-10</v>
      </c>
      <c r="BV27" s="31">
        <f>IF(BV$13-$C26&lt;0,$O$9*ABS(BV$13-$C26),$O$8*(BV$13-$C26))*$E26</f>
        <v>3.4929681463594241E-10</v>
      </c>
      <c r="BW27" s="31">
        <f>IF(BW$13-$C26&lt;0,$O$9*ABS(BW$13-$C26),$O$8*(BW$13-$C26))*$E26</f>
        <v>3.6150998997286344E-10</v>
      </c>
      <c r="BX27" s="31">
        <f>IF(BX$13-$C26&lt;0,$O$9*ABS(BX$13-$C26),$O$8*(BX$13-$C26))*$E26</f>
        <v>3.7372316530978453E-10</v>
      </c>
      <c r="BY27" s="31">
        <f>IF(BY$13-$C26&lt;0,$O$9*ABS(BY$13-$C26),$O$8*(BY$13-$C26))*$E26</f>
        <v>3.8593634064670557E-10</v>
      </c>
      <c r="BZ27" s="31">
        <f>IF(BZ$13-$C26&lt;0,$O$9*ABS(BZ$13-$C26),$O$8*(BZ$13-$C26))*$E26</f>
        <v>3.981495159836266E-10</v>
      </c>
      <c r="CA27" s="31">
        <f>IF(CA$13-$C26&lt;0,$O$9*ABS(CA$13-$C26),$O$8*(CA$13-$C26))*$E26</f>
        <v>4.1036269132054769E-10</v>
      </c>
      <c r="CB27" s="31">
        <f>IF(CB$13-$C26&lt;0,$O$9*ABS(CB$13-$C26),$O$8*(CB$13-$C26))*$E26</f>
        <v>4.2257586665746878E-10</v>
      </c>
      <c r="CC27" s="31">
        <f>IF(CC$13-$C26&lt;0,$O$9*ABS(CC$13-$C26),$O$8*(CC$13-$C26))*$E26</f>
        <v>4.3478904199438986E-10</v>
      </c>
      <c r="CD27" s="31">
        <f>IF(CD$13-$C26&lt;0,$O$9*ABS(CD$13-$C26),$O$8*(CD$13-$C26))*$E26</f>
        <v>4.4700221733131085E-10</v>
      </c>
      <c r="CE27" s="31">
        <f>IF(CE$13-$C26&lt;0,$O$9*ABS(CE$13-$C26),$O$8*(CE$13-$C26))*$E26</f>
        <v>4.5921539266823193E-10</v>
      </c>
      <c r="CF27" s="31">
        <f>IF(CF$13-$C26&lt;0,$O$9*ABS(CF$13-$C26),$O$8*(CF$13-$C26))*$E26</f>
        <v>4.7142856800515297E-10</v>
      </c>
      <c r="CG27" s="31">
        <f>IF(CG$13-$C26&lt;0,$O$9*ABS(CG$13-$C26),$O$8*(CG$13-$C26))*$E26</f>
        <v>4.8364174334207406E-10</v>
      </c>
      <c r="CH27" s="31">
        <f>IF(CH$13-$C26&lt;0,$O$9*ABS(CH$13-$C26),$O$8*(CH$13-$C26))*$E26</f>
        <v>4.9585491867899514E-10</v>
      </c>
      <c r="CI27" s="31">
        <f>IF(CI$13-$C26&lt;0,$O$9*ABS(CI$13-$C26),$O$8*(CI$13-$C26))*$E26</f>
        <v>5.0806809401591613E-10</v>
      </c>
      <c r="CJ27" s="31">
        <f>IF(CJ$13-$C26&lt;0,$O$9*ABS(CJ$13-$C26),$O$8*(CJ$13-$C26))*$E26</f>
        <v>5.2028126935283732E-10</v>
      </c>
      <c r="CK27" s="31">
        <f>IF(CK$13-$C26&lt;0,$O$9*ABS(CK$13-$C26),$O$8*(CK$13-$C26))*$E26</f>
        <v>5.324944446897583E-10</v>
      </c>
      <c r="CL27" s="31">
        <f>IF(CL$13-$C26&lt;0,$O$9*ABS(CL$13-$C26),$O$8*(CL$13-$C26))*$E26</f>
        <v>5.4470762002667928E-10</v>
      </c>
      <c r="CM27" s="31">
        <f>IF(CM$13-$C26&lt;0,$O$9*ABS(CM$13-$C26),$O$8*(CM$13-$C26))*$E26</f>
        <v>5.5692079536360047E-10</v>
      </c>
      <c r="CN27" s="31">
        <f>IF(CN$13-$C26&lt;0,$O$9*ABS(CN$13-$C26),$O$8*(CN$13-$C26))*$E26</f>
        <v>5.6913397070052146E-10</v>
      </c>
      <c r="CO27" s="31">
        <f>IF(CO$13-$C26&lt;0,$O$9*ABS(CO$13-$C26),$O$8*(CO$13-$C26))*$E26</f>
        <v>5.8134714603744255E-10</v>
      </c>
      <c r="CP27" s="31">
        <f>IF(CP$13-$C26&lt;0,$O$9*ABS(CP$13-$C26),$O$8*(CP$13-$C26))*$E26</f>
        <v>5.9356032137436363E-10</v>
      </c>
      <c r="CQ27" s="31">
        <f>IF(CQ$13-$C26&lt;0,$O$9*ABS(CQ$13-$C26),$O$8*(CQ$13-$C26))*$E26</f>
        <v>6.0577349671128472E-10</v>
      </c>
      <c r="CR27" s="31">
        <f>IF(CR$13-$C26&lt;0,$O$9*ABS(CR$13-$C26),$O$8*(CR$13-$C26))*$E26</f>
        <v>6.1798667204820581E-10</v>
      </c>
      <c r="CS27" s="31">
        <f>IF(CS$13-$C26&lt;0,$O$9*ABS(CS$13-$C26),$O$8*(CS$13-$C26))*$E26</f>
        <v>6.3019984738512679E-10</v>
      </c>
      <c r="CT27" s="31">
        <f>IF(CT$13-$C26&lt;0,$O$9*ABS(CT$13-$C26),$O$8*(CT$13-$C26))*$E26</f>
        <v>6.4241302272204788E-10</v>
      </c>
      <c r="CU27" s="31">
        <f>IF(CU$13-$C26&lt;0,$O$9*ABS(CU$13-$C26),$O$8*(CU$13-$C26))*$E26</f>
        <v>6.5462619805896896E-10</v>
      </c>
      <c r="CV27" s="31">
        <f>IF(CV$13-$C26&lt;0,$O$9*ABS(CV$13-$C26),$O$8*(CV$13-$C26))*$E26</f>
        <v>6.6683937339589005E-10</v>
      </c>
      <c r="CW27" s="31">
        <f>IF(CW$13-$C26&lt;0,$O$9*ABS(CW$13-$C26),$O$8*(CW$13-$C26))*$E26</f>
        <v>6.7905254873281103E-10</v>
      </c>
      <c r="CX27" s="32"/>
      <c r="CY27" s="70"/>
      <c r="CZ27" s="70"/>
      <c r="DA27" s="70"/>
      <c r="DB27" s="70"/>
    </row>
    <row r="28" spans="2:106" ht="15.75" thickBot="1" x14ac:dyDescent="0.3">
      <c r="B28" s="10"/>
      <c r="C28" s="5">
        <f t="shared" si="4"/>
        <v>3.1000000000000005</v>
      </c>
      <c r="D28" s="39">
        <f t="shared" si="0"/>
        <v>4.0956692017396158E-9</v>
      </c>
      <c r="E28" s="78">
        <f t="shared" si="1"/>
        <v>8.1913392102510739E-10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>
        <f t="shared" si="5"/>
        <v>-15</v>
      </c>
      <c r="T28" s="44">
        <f>IF(S28&gt;0,S28*$O$8,ABS(S28)*$O$9)</f>
        <v>0.15</v>
      </c>
      <c r="U28" s="88"/>
      <c r="V28" s="88"/>
      <c r="W28" s="66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2"/>
      <c r="AK28" s="11"/>
      <c r="AL28" s="85"/>
      <c r="AM28" s="47">
        <f t="shared" si="6"/>
        <v>2.9000000000000004</v>
      </c>
      <c r="AN28" s="31">
        <f>IF(AN$13-$C27&lt;0,$O$9*ABS(AN$13-$C27),$O$8*(AN$13-$C27))*$E27</f>
        <v>1.3036956593959158E-11</v>
      </c>
      <c r="AO28" s="31">
        <f>IF(AO$13-$C27&lt;0,$O$9*ABS(AO$13-$C27),$O$8*(AO$13-$C27))*$E27</f>
        <v>1.0789205457069649E-11</v>
      </c>
      <c r="AP28" s="31">
        <f>IF(AP$13-$C27&lt;0,$O$9*ABS(AP$13-$C27),$O$8*(AP$13-$C27))*$E27</f>
        <v>8.5414543201801387E-12</v>
      </c>
      <c r="AQ28" s="31">
        <f>IF(AQ$13-$C27&lt;0,$O$9*ABS(AQ$13-$C27),$O$8*(AQ$13-$C27))*$E27</f>
        <v>6.2937031832906289E-12</v>
      </c>
      <c r="AR28" s="31">
        <f>IF(AR$13-$C27&lt;0,$O$9*ABS(AR$13-$C27),$O$8*(AR$13-$C27))*$E27</f>
        <v>4.045952046401119E-12</v>
      </c>
      <c r="AS28" s="31">
        <f>IF(AS$13-$C27&lt;0,$O$9*ABS(AS$13-$C27),$O$8*(AS$13-$C27))*$E27</f>
        <v>1.7982009095116094E-12</v>
      </c>
      <c r="AT28" s="31">
        <f>IF(AT$13-$C27&lt;0,$O$9*ABS(AT$13-$C27),$O$8*(AT$13-$C27))*$E27</f>
        <v>4.4955022737790035E-12</v>
      </c>
      <c r="AU28" s="31">
        <f>IF(AU$13-$C27&lt;0,$O$9*ABS(AU$13-$C27),$O$8*(AU$13-$C27))*$E27</f>
        <v>2.6973013642674102E-11</v>
      </c>
      <c r="AV28" s="31">
        <f>IF(AV$13-$C27&lt;0,$O$9*ABS(AV$13-$C27),$O$8*(AV$13-$C27))*$E27</f>
        <v>4.9450525011569201E-11</v>
      </c>
      <c r="AW28" s="31">
        <f>IF(AW$13-$C27&lt;0,$O$9*ABS(AW$13-$C27),$O$8*(AW$13-$C27))*$E27</f>
        <v>7.1928036380464302E-11</v>
      </c>
      <c r="AX28" s="31">
        <f>IF(AX$13-$C27&lt;0,$O$9*ABS(AX$13-$C27),$O$8*(AX$13-$C27))*$E27</f>
        <v>9.4405547749359391E-11</v>
      </c>
      <c r="AY28" s="31">
        <f>IF(AY$13-$C27&lt;0,$O$9*ABS(AY$13-$C27),$O$8*(AY$13-$C27))*$E27</f>
        <v>1.1688305911825449E-10</v>
      </c>
      <c r="AZ28" s="31">
        <f>IF(AZ$13-$C27&lt;0,$O$9*ABS(AZ$13-$C27),$O$8*(AZ$13-$C27))*$E27</f>
        <v>1.3936057048714959E-10</v>
      </c>
      <c r="BA28" s="31">
        <f>IF(BA$13-$C27&lt;0,$O$9*ABS(BA$13-$C27),$O$8*(BA$13-$C27))*$E27</f>
        <v>1.618380818560447E-10</v>
      </c>
      <c r="BB28" s="31">
        <f>IF(BB$13-$C27&lt;0,$O$9*ABS(BB$13-$C27),$O$8*(BB$13-$C27))*$E27</f>
        <v>1.8431559322493977E-10</v>
      </c>
      <c r="BC28" s="31">
        <f>IF(BC$13-$C27&lt;0,$O$9*ABS(BC$13-$C27),$O$8*(BC$13-$C27))*$E27</f>
        <v>2.0679310459383487E-10</v>
      </c>
      <c r="BD28" s="31">
        <f>IF(BD$13-$C27&lt;0,$O$9*ABS(BD$13-$C27),$O$8*(BD$13-$C27))*$E27</f>
        <v>2.2927061596273E-10</v>
      </c>
      <c r="BE28" s="31">
        <f>IF(BE$13-$C27&lt;0,$O$9*ABS(BE$13-$C27),$O$8*(BE$13-$C27))*$E27</f>
        <v>2.5174812733162508E-10</v>
      </c>
      <c r="BF28" s="31">
        <f>IF(BF$13-$C27&lt;0,$O$9*ABS(BF$13-$C27),$O$8*(BF$13-$C27))*$E27</f>
        <v>2.7422563870052015E-10</v>
      </c>
      <c r="BG28" s="31">
        <f>IF(BG$13-$C27&lt;0,$O$9*ABS(BG$13-$C27),$O$8*(BG$13-$C27))*$E27</f>
        <v>2.9670315006941528E-10</v>
      </c>
      <c r="BH28" s="31">
        <f>IF(BH$13-$C27&lt;0,$O$9*ABS(BH$13-$C27),$O$8*(BH$13-$C27))*$E27</f>
        <v>3.1918066143831036E-10</v>
      </c>
      <c r="BI28" s="31">
        <f>IF(BI$13-$C27&lt;0,$O$9*ABS(BI$13-$C27),$O$8*(BI$13-$C27))*$E27</f>
        <v>3.4165817280720548E-10</v>
      </c>
      <c r="BJ28" s="31">
        <f>IF(BJ$13-$C27&lt;0,$O$9*ABS(BJ$13-$C27),$O$8*(BJ$13-$C27))*$E27</f>
        <v>3.6413568417610061E-10</v>
      </c>
      <c r="BK28" s="31">
        <f>IF(BK$13-$C27&lt;0,$O$9*ABS(BK$13-$C27),$O$8*(BK$13-$C27))*$E27</f>
        <v>3.8661319554499564E-10</v>
      </c>
      <c r="BL28" s="31">
        <f>IF(BL$13-$C27&lt;0,$O$9*ABS(BL$13-$C27),$O$8*(BL$13-$C27))*$E27</f>
        <v>4.0909070691389076E-10</v>
      </c>
      <c r="BM28" s="31">
        <f>IF(BM$13-$C27&lt;0,$O$9*ABS(BM$13-$C27),$O$8*(BM$13-$C27))*$E27</f>
        <v>4.3156821828278584E-10</v>
      </c>
      <c r="BN28" s="31">
        <f>IF(BN$13-$C27&lt;0,$O$9*ABS(BN$13-$C27),$O$8*(BN$13-$C27))*$E27</f>
        <v>4.5404572965168097E-10</v>
      </c>
      <c r="BO28" s="31">
        <f>IF(BO$13-$C27&lt;0,$O$9*ABS(BO$13-$C27),$O$8*(BO$13-$C27))*$E27</f>
        <v>4.7652324102057604E-10</v>
      </c>
      <c r="BP28" s="31">
        <f>IF(BP$13-$C27&lt;0,$O$9*ABS(BP$13-$C27),$O$8*(BP$13-$C27))*$E27</f>
        <v>4.9900075238947122E-10</v>
      </c>
      <c r="BQ28" s="31">
        <f>IF(BQ$13-$C27&lt;0,$O$9*ABS(BQ$13-$C27),$O$8*(BQ$13-$C27))*$E27</f>
        <v>5.2147826375836619E-10</v>
      </c>
      <c r="BR28" s="31">
        <f>IF(BR$13-$C27&lt;0,$O$9*ABS(BR$13-$C27),$O$8*(BR$13-$C27))*$E27</f>
        <v>5.4395577512726127E-10</v>
      </c>
      <c r="BS28" s="31">
        <f>IF(BS$13-$C27&lt;0,$O$9*ABS(BS$13-$C27),$O$8*(BS$13-$C27))*$E27</f>
        <v>5.6643328649615645E-10</v>
      </c>
      <c r="BT28" s="31">
        <f>IF(BT$13-$C27&lt;0,$O$9*ABS(BT$13-$C27),$O$8*(BT$13-$C27))*$E27</f>
        <v>5.8891079786505153E-10</v>
      </c>
      <c r="BU28" s="31">
        <f>IF(BU$13-$C27&lt;0,$O$9*ABS(BU$13-$C27),$O$8*(BU$13-$C27))*$E27</f>
        <v>6.1138830923394671E-10</v>
      </c>
      <c r="BV28" s="31">
        <f>IF(BV$13-$C27&lt;0,$O$9*ABS(BV$13-$C27),$O$8*(BV$13-$C27))*$E27</f>
        <v>6.3386582060284178E-10</v>
      </c>
      <c r="BW28" s="31">
        <f>IF(BW$13-$C27&lt;0,$O$9*ABS(BW$13-$C27),$O$8*(BW$13-$C27))*$E27</f>
        <v>6.5634333197173675E-10</v>
      </c>
      <c r="BX28" s="31">
        <f>IF(BX$13-$C27&lt;0,$O$9*ABS(BX$13-$C27),$O$8*(BX$13-$C27))*$E27</f>
        <v>6.7882084334063193E-10</v>
      </c>
      <c r="BY28" s="31">
        <f>IF(BY$13-$C27&lt;0,$O$9*ABS(BY$13-$C27),$O$8*(BY$13-$C27))*$E27</f>
        <v>7.0129835470952701E-10</v>
      </c>
      <c r="BZ28" s="31">
        <f>IF(BZ$13-$C27&lt;0,$O$9*ABS(BZ$13-$C27),$O$8*(BZ$13-$C27))*$E27</f>
        <v>7.2377586607842229E-10</v>
      </c>
      <c r="CA28" s="31">
        <f>IF(CA$13-$C27&lt;0,$O$9*ABS(CA$13-$C27),$O$8*(CA$13-$C27))*$E27</f>
        <v>7.4625337744731726E-10</v>
      </c>
      <c r="CB28" s="31">
        <f>IF(CB$13-$C27&lt;0,$O$9*ABS(CB$13-$C27),$O$8*(CB$13-$C27))*$E27</f>
        <v>7.6873088881621234E-10</v>
      </c>
      <c r="CC28" s="31">
        <f>IF(CC$13-$C27&lt;0,$O$9*ABS(CC$13-$C27),$O$8*(CC$13-$C27))*$E27</f>
        <v>7.9120840018510752E-10</v>
      </c>
      <c r="CD28" s="31">
        <f>IF(CD$13-$C27&lt;0,$O$9*ABS(CD$13-$C27),$O$8*(CD$13-$C27))*$E27</f>
        <v>8.1368591155400259E-10</v>
      </c>
      <c r="CE28" s="31">
        <f>IF(CE$13-$C27&lt;0,$O$9*ABS(CE$13-$C27),$O$8*(CE$13-$C27))*$E27</f>
        <v>8.3616342292289777E-10</v>
      </c>
      <c r="CF28" s="31">
        <f>IF(CF$13-$C27&lt;0,$O$9*ABS(CF$13-$C27),$O$8*(CF$13-$C27))*$E27</f>
        <v>8.5864093429179275E-10</v>
      </c>
      <c r="CG28" s="31">
        <f>IF(CG$13-$C27&lt;0,$O$9*ABS(CG$13-$C27),$O$8*(CG$13-$C27))*$E27</f>
        <v>8.8111844566068782E-10</v>
      </c>
      <c r="CH28" s="31">
        <f>IF(CH$13-$C27&lt;0,$O$9*ABS(CH$13-$C27),$O$8*(CH$13-$C27))*$E27</f>
        <v>9.03595957029583E-10</v>
      </c>
      <c r="CI28" s="31">
        <f>IF(CI$13-$C27&lt;0,$O$9*ABS(CI$13-$C27),$O$8*(CI$13-$C27))*$E27</f>
        <v>9.2607346839847797E-10</v>
      </c>
      <c r="CJ28" s="31">
        <f>IF(CJ$13-$C27&lt;0,$O$9*ABS(CJ$13-$C27),$O$8*(CJ$13-$C27))*$E27</f>
        <v>9.4855097976737326E-10</v>
      </c>
      <c r="CK28" s="31">
        <f>IF(CK$13-$C27&lt;0,$O$9*ABS(CK$13-$C27),$O$8*(CK$13-$C27))*$E27</f>
        <v>9.7102849113626823E-10</v>
      </c>
      <c r="CL28" s="31">
        <f>IF(CL$13-$C27&lt;0,$O$9*ABS(CL$13-$C27),$O$8*(CL$13-$C27))*$E27</f>
        <v>9.9350600250516341E-10</v>
      </c>
      <c r="CM28" s="31">
        <f>IF(CM$13-$C27&lt;0,$O$9*ABS(CM$13-$C27),$O$8*(CM$13-$C27))*$E27</f>
        <v>1.0159835138740584E-9</v>
      </c>
      <c r="CN28" s="31">
        <f>IF(CN$13-$C27&lt;0,$O$9*ABS(CN$13-$C27),$O$8*(CN$13-$C27))*$E27</f>
        <v>1.0384610252429536E-9</v>
      </c>
      <c r="CO28" s="31">
        <f>IF(CO$13-$C27&lt;0,$O$9*ABS(CO$13-$C27),$O$8*(CO$13-$C27))*$E27</f>
        <v>1.0609385366118487E-9</v>
      </c>
      <c r="CP28" s="31">
        <f>IF(CP$13-$C27&lt;0,$O$9*ABS(CP$13-$C27),$O$8*(CP$13-$C27))*$E27</f>
        <v>1.0834160479807437E-9</v>
      </c>
      <c r="CQ28" s="31">
        <f>IF(CQ$13-$C27&lt;0,$O$9*ABS(CQ$13-$C27),$O$8*(CQ$13-$C27))*$E27</f>
        <v>1.1058935593496389E-9</v>
      </c>
      <c r="CR28" s="31">
        <f>IF(CR$13-$C27&lt;0,$O$9*ABS(CR$13-$C27),$O$8*(CR$13-$C27))*$E27</f>
        <v>1.1283710707185339E-9</v>
      </c>
      <c r="CS28" s="31">
        <f>IF(CS$13-$C27&lt;0,$O$9*ABS(CS$13-$C27),$O$8*(CS$13-$C27))*$E27</f>
        <v>1.1508485820874293E-9</v>
      </c>
      <c r="CT28" s="31">
        <f>IF(CT$13-$C27&lt;0,$O$9*ABS(CT$13-$C27),$O$8*(CT$13-$C27))*$E27</f>
        <v>1.1733260934563242E-9</v>
      </c>
      <c r="CU28" s="31">
        <f>IF(CU$13-$C27&lt;0,$O$9*ABS(CU$13-$C27),$O$8*(CU$13-$C27))*$E27</f>
        <v>1.1958036048252192E-9</v>
      </c>
      <c r="CV28" s="31">
        <f>IF(CV$13-$C27&lt;0,$O$9*ABS(CV$13-$C27),$O$8*(CV$13-$C27))*$E27</f>
        <v>1.2182811161941144E-9</v>
      </c>
      <c r="CW28" s="31">
        <f>IF(CW$13-$C27&lt;0,$O$9*ABS(CW$13-$C27),$O$8*(CW$13-$C27))*$E27</f>
        <v>1.2407586275630093E-9</v>
      </c>
      <c r="CX28" s="32"/>
      <c r="CY28" s="70"/>
      <c r="CZ28" s="70"/>
      <c r="DA28" s="70"/>
      <c r="DB28" s="70"/>
    </row>
    <row r="29" spans="2:106" ht="15.75" thickBot="1" x14ac:dyDescent="0.3">
      <c r="B29" s="10"/>
      <c r="C29" s="5">
        <f t="shared" si="4"/>
        <v>3.3000000000000007</v>
      </c>
      <c r="D29" s="39">
        <f t="shared" si="0"/>
        <v>7.3885397932400267E-9</v>
      </c>
      <c r="E29" s="78">
        <f t="shared" si="1"/>
        <v>1.477708104188711E-9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>
        <f t="shared" si="5"/>
        <v>-14</v>
      </c>
      <c r="T29" s="44">
        <f>IF(S29&gt;0,S29*$O$8,ABS(S29)*$O$9)</f>
        <v>0.14000000000000001</v>
      </c>
      <c r="U29" s="88"/>
      <c r="V29" s="88"/>
      <c r="W29" s="66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2"/>
      <c r="AK29" s="11"/>
      <c r="AL29" s="85"/>
      <c r="AM29" s="47">
        <f t="shared" si="6"/>
        <v>3.1000000000000005</v>
      </c>
      <c r="AN29" s="31">
        <f>IF(AN$13-$C28&lt;0,$O$9*ABS(AN$13-$C28),$O$8*(AN$13-$C28))*$E28</f>
        <v>2.5393151551778336E-11</v>
      </c>
      <c r="AO29" s="31">
        <f>IF(AO$13-$C28&lt;0,$O$9*ABS(AO$13-$C28),$O$8*(AO$13-$C28))*$E28</f>
        <v>2.1297481946652796E-11</v>
      </c>
      <c r="AP29" s="31">
        <f>IF(AP$13-$C28&lt;0,$O$9*ABS(AP$13-$C28),$O$8*(AP$13-$C28))*$E28</f>
        <v>1.720181234152726E-11</v>
      </c>
      <c r="AQ29" s="31">
        <f>IF(AQ$13-$C28&lt;0,$O$9*ABS(AQ$13-$C28),$O$8*(AQ$13-$C28))*$E28</f>
        <v>1.3106142736401724E-11</v>
      </c>
      <c r="AR29" s="31">
        <f>IF(AR$13-$C28&lt;0,$O$9*ABS(AR$13-$C28),$O$8*(AR$13-$C28))*$E28</f>
        <v>9.0104731312761867E-12</v>
      </c>
      <c r="AS29" s="31">
        <f>IF(AS$13-$C28&lt;0,$O$9*ABS(AS$13-$C28),$O$8*(AS$13-$C28))*$E28</f>
        <v>4.9148035261506491E-12</v>
      </c>
      <c r="AT29" s="31">
        <f>IF(AT$13-$C28&lt;0,$O$9*ABS(AT$13-$C28),$O$8*(AT$13-$C28))*$E28</f>
        <v>8.1913392102511181E-13</v>
      </c>
      <c r="AU29" s="31">
        <f>IF(AU$13-$C28&lt;0,$O$9*ABS(AU$13-$C28),$O$8*(AU$13-$C28))*$E28</f>
        <v>3.2765356841004256E-11</v>
      </c>
      <c r="AV29" s="31">
        <f>IF(AV$13-$C28&lt;0,$O$9*ABS(AV$13-$C28),$O$8*(AV$13-$C28))*$E28</f>
        <v>7.3722052892259629E-11</v>
      </c>
      <c r="AW29" s="31">
        <f>IF(AW$13-$C28&lt;0,$O$9*ABS(AW$13-$C28),$O$8*(AW$13-$C28))*$E28</f>
        <v>1.14678748943515E-10</v>
      </c>
      <c r="AX29" s="31">
        <f>IF(AX$13-$C28&lt;0,$O$9*ABS(AX$13-$C28),$O$8*(AX$13-$C28))*$E28</f>
        <v>1.5563544499477035E-10</v>
      </c>
      <c r="AY29" s="31">
        <f>IF(AY$13-$C28&lt;0,$O$9*ABS(AY$13-$C28),$O$8*(AY$13-$C28))*$E28</f>
        <v>1.9659214104602576E-10</v>
      </c>
      <c r="AZ29" s="31">
        <f>IF(AZ$13-$C28&lt;0,$O$9*ABS(AZ$13-$C28),$O$8*(AZ$13-$C28))*$E28</f>
        <v>2.3754883709728114E-10</v>
      </c>
      <c r="BA29" s="31">
        <f>IF(BA$13-$C28&lt;0,$O$9*ABS(BA$13-$C28),$O$8*(BA$13-$C28))*$E28</f>
        <v>2.7850553314853649E-10</v>
      </c>
      <c r="BB29" s="31">
        <f>IF(BB$13-$C28&lt;0,$O$9*ABS(BB$13-$C28),$O$8*(BB$13-$C28))*$E28</f>
        <v>3.1946222919979184E-10</v>
      </c>
      <c r="BC29" s="31">
        <f>IF(BC$13-$C28&lt;0,$O$9*ABS(BC$13-$C28),$O$8*(BC$13-$C28))*$E28</f>
        <v>3.604189252510472E-10</v>
      </c>
      <c r="BD29" s="31">
        <f>IF(BD$13-$C28&lt;0,$O$9*ABS(BD$13-$C28),$O$8*(BD$13-$C28))*$E28</f>
        <v>4.013756213023026E-10</v>
      </c>
      <c r="BE29" s="31">
        <f>IF(BE$13-$C28&lt;0,$O$9*ABS(BE$13-$C28),$O$8*(BE$13-$C28))*$E28</f>
        <v>4.423323173535579E-10</v>
      </c>
      <c r="BF29" s="31">
        <f>IF(BF$13-$C28&lt;0,$O$9*ABS(BF$13-$C28),$O$8*(BF$13-$C28))*$E28</f>
        <v>4.8328901340481336E-10</v>
      </c>
      <c r="BG29" s="31">
        <f>IF(BG$13-$C28&lt;0,$O$9*ABS(BG$13-$C28),$O$8*(BG$13-$C28))*$E28</f>
        <v>5.2424570945606872E-10</v>
      </c>
      <c r="BH29" s="31">
        <f>IF(BH$13-$C28&lt;0,$O$9*ABS(BH$13-$C28),$O$8*(BH$13-$C28))*$E28</f>
        <v>5.6520240550732407E-10</v>
      </c>
      <c r="BI29" s="31">
        <f>IF(BI$13-$C28&lt;0,$O$9*ABS(BI$13-$C28),$O$8*(BI$13-$C28))*$E28</f>
        <v>6.0615910155857942E-10</v>
      </c>
      <c r="BJ29" s="31">
        <f>IF(BJ$13-$C28&lt;0,$O$9*ABS(BJ$13-$C28),$O$8*(BJ$13-$C28))*$E28</f>
        <v>6.4711579760983488E-10</v>
      </c>
      <c r="BK29" s="31">
        <f>IF(BK$13-$C28&lt;0,$O$9*ABS(BK$13-$C28),$O$8*(BK$13-$C28))*$E28</f>
        <v>6.8807249366109013E-10</v>
      </c>
      <c r="BL29" s="31">
        <f>IF(BL$13-$C28&lt;0,$O$9*ABS(BL$13-$C28),$O$8*(BL$13-$C28))*$E28</f>
        <v>7.2902918971234549E-10</v>
      </c>
      <c r="BM29" s="31">
        <f>IF(BM$13-$C28&lt;0,$O$9*ABS(BM$13-$C28),$O$8*(BM$13-$C28))*$E28</f>
        <v>7.6998588576360094E-10</v>
      </c>
      <c r="BN29" s="31">
        <f>IF(BN$13-$C28&lt;0,$O$9*ABS(BN$13-$C28),$O$8*(BN$13-$C28))*$E28</f>
        <v>8.1094258181485619E-10</v>
      </c>
      <c r="BO29" s="31">
        <f>IF(BO$13-$C28&lt;0,$O$9*ABS(BO$13-$C28),$O$8*(BO$13-$C28))*$E28</f>
        <v>8.5189927786611155E-10</v>
      </c>
      <c r="BP29" s="31">
        <f>IF(BP$13-$C28&lt;0,$O$9*ABS(BP$13-$C28),$O$8*(BP$13-$C28))*$E28</f>
        <v>8.928559739173669E-10</v>
      </c>
      <c r="BQ29" s="31">
        <f>IF(BQ$13-$C28&lt;0,$O$9*ABS(BQ$13-$C28),$O$8*(BQ$13-$C28))*$E28</f>
        <v>9.3381266996862236E-10</v>
      </c>
      <c r="BR29" s="31">
        <f>IF(BR$13-$C28&lt;0,$O$9*ABS(BR$13-$C28),$O$8*(BR$13-$C28))*$E28</f>
        <v>9.7476936601987782E-10</v>
      </c>
      <c r="BS29" s="31">
        <f>IF(BS$13-$C28&lt;0,$O$9*ABS(BS$13-$C28),$O$8*(BS$13-$C28))*$E28</f>
        <v>1.0157260620711331E-9</v>
      </c>
      <c r="BT29" s="31">
        <f>IF(BT$13-$C28&lt;0,$O$9*ABS(BT$13-$C28),$O$8*(BT$13-$C28))*$E28</f>
        <v>1.0566827581223885E-9</v>
      </c>
      <c r="BU29" s="31">
        <f>IF(BU$13-$C28&lt;0,$O$9*ABS(BU$13-$C28),$O$8*(BU$13-$C28))*$E28</f>
        <v>1.0976394541736438E-9</v>
      </c>
      <c r="BV29" s="31">
        <f>IF(BV$13-$C28&lt;0,$O$9*ABS(BV$13-$C28),$O$8*(BV$13-$C28))*$E28</f>
        <v>1.1385961502248992E-9</v>
      </c>
      <c r="BW29" s="31">
        <f>IF(BW$13-$C28&lt;0,$O$9*ABS(BW$13-$C28),$O$8*(BW$13-$C28))*$E28</f>
        <v>1.1795528462761547E-9</v>
      </c>
      <c r="BX29" s="31">
        <f>IF(BX$13-$C28&lt;0,$O$9*ABS(BX$13-$C28),$O$8*(BX$13-$C28))*$E28</f>
        <v>1.2205095423274099E-9</v>
      </c>
      <c r="BY29" s="31">
        <f>IF(BY$13-$C28&lt;0,$O$9*ABS(BY$13-$C28),$O$8*(BY$13-$C28))*$E28</f>
        <v>1.2614662383786654E-9</v>
      </c>
      <c r="BZ29" s="31">
        <f>IF(BZ$13-$C28&lt;0,$O$9*ABS(BZ$13-$C28),$O$8*(BZ$13-$C28))*$E28</f>
        <v>1.3024229344299206E-9</v>
      </c>
      <c r="CA29" s="31">
        <f>IF(CA$13-$C28&lt;0,$O$9*ABS(CA$13-$C28),$O$8*(CA$13-$C28))*$E28</f>
        <v>1.3433796304811761E-9</v>
      </c>
      <c r="CB29" s="31">
        <f>IF(CB$13-$C28&lt;0,$O$9*ABS(CB$13-$C28),$O$8*(CB$13-$C28))*$E28</f>
        <v>1.3843363265324314E-9</v>
      </c>
      <c r="CC29" s="31">
        <f>IF(CC$13-$C28&lt;0,$O$9*ABS(CC$13-$C28),$O$8*(CC$13-$C28))*$E28</f>
        <v>1.4252930225836868E-9</v>
      </c>
      <c r="CD29" s="31">
        <f>IF(CD$13-$C28&lt;0,$O$9*ABS(CD$13-$C28),$O$8*(CD$13-$C28))*$E28</f>
        <v>1.4662497186349423E-9</v>
      </c>
      <c r="CE29" s="31">
        <f>IF(CE$13-$C28&lt;0,$O$9*ABS(CE$13-$C28),$O$8*(CE$13-$C28))*$E28</f>
        <v>1.5072064146861975E-9</v>
      </c>
      <c r="CF29" s="31">
        <f>IF(CF$13-$C28&lt;0,$O$9*ABS(CF$13-$C28),$O$8*(CF$13-$C28))*$E28</f>
        <v>1.548163110737453E-9</v>
      </c>
      <c r="CG29" s="31">
        <f>IF(CG$13-$C28&lt;0,$O$9*ABS(CG$13-$C28),$O$8*(CG$13-$C28))*$E28</f>
        <v>1.5891198067887082E-9</v>
      </c>
      <c r="CH29" s="31">
        <f>IF(CH$13-$C28&lt;0,$O$9*ABS(CH$13-$C28),$O$8*(CH$13-$C28))*$E28</f>
        <v>1.6300765028399637E-9</v>
      </c>
      <c r="CI29" s="31">
        <f>IF(CI$13-$C28&lt;0,$O$9*ABS(CI$13-$C28),$O$8*(CI$13-$C28))*$E28</f>
        <v>1.6710331988912191E-9</v>
      </c>
      <c r="CJ29" s="31">
        <f>IF(CJ$13-$C28&lt;0,$O$9*ABS(CJ$13-$C28),$O$8*(CJ$13-$C28))*$E28</f>
        <v>1.7119898949424744E-9</v>
      </c>
      <c r="CK29" s="31">
        <f>IF(CK$13-$C28&lt;0,$O$9*ABS(CK$13-$C28),$O$8*(CK$13-$C28))*$E28</f>
        <v>1.7529465909937299E-9</v>
      </c>
      <c r="CL29" s="31">
        <f>IF(CL$13-$C28&lt;0,$O$9*ABS(CL$13-$C28),$O$8*(CL$13-$C28))*$E28</f>
        <v>1.7939032870449851E-9</v>
      </c>
      <c r="CM29" s="31">
        <f>IF(CM$13-$C28&lt;0,$O$9*ABS(CM$13-$C28),$O$8*(CM$13-$C28))*$E28</f>
        <v>1.8348599830962404E-9</v>
      </c>
      <c r="CN29" s="31">
        <f>IF(CN$13-$C28&lt;0,$O$9*ABS(CN$13-$C28),$O$8*(CN$13-$C28))*$E28</f>
        <v>1.875816679147496E-9</v>
      </c>
      <c r="CO29" s="31">
        <f>IF(CO$13-$C28&lt;0,$O$9*ABS(CO$13-$C28),$O$8*(CO$13-$C28))*$E28</f>
        <v>1.9167733751987513E-9</v>
      </c>
      <c r="CP29" s="31">
        <f>IF(CP$13-$C28&lt;0,$O$9*ABS(CP$13-$C28),$O$8*(CP$13-$C28))*$E28</f>
        <v>1.9577300712500069E-9</v>
      </c>
      <c r="CQ29" s="31">
        <f>IF(CQ$13-$C28&lt;0,$O$9*ABS(CQ$13-$C28),$O$8*(CQ$13-$C28))*$E28</f>
        <v>1.9986867673012622E-9</v>
      </c>
      <c r="CR29" s="31">
        <f>IF(CR$13-$C28&lt;0,$O$9*ABS(CR$13-$C28),$O$8*(CR$13-$C28))*$E28</f>
        <v>2.0396434633525174E-9</v>
      </c>
      <c r="CS29" s="31">
        <f>IF(CS$13-$C28&lt;0,$O$9*ABS(CS$13-$C28),$O$8*(CS$13-$C28))*$E28</f>
        <v>2.0806001594037727E-9</v>
      </c>
      <c r="CT29" s="31">
        <f>IF(CT$13-$C28&lt;0,$O$9*ABS(CT$13-$C28),$O$8*(CT$13-$C28))*$E28</f>
        <v>2.1215568554550279E-9</v>
      </c>
      <c r="CU29" s="31">
        <f>IF(CU$13-$C28&lt;0,$O$9*ABS(CU$13-$C28),$O$8*(CU$13-$C28))*$E28</f>
        <v>2.1625135515062836E-9</v>
      </c>
      <c r="CV29" s="31">
        <f>IF(CV$13-$C28&lt;0,$O$9*ABS(CV$13-$C28),$O$8*(CV$13-$C28))*$E28</f>
        <v>2.2034702475575388E-9</v>
      </c>
      <c r="CW29" s="31">
        <f>IF(CW$13-$C28&lt;0,$O$9*ABS(CW$13-$C28),$O$8*(CW$13-$C28))*$E28</f>
        <v>2.2444269436087945E-9</v>
      </c>
      <c r="CX29" s="32"/>
      <c r="CY29" s="70"/>
      <c r="CZ29" s="70"/>
      <c r="DA29" s="70"/>
      <c r="DB29" s="70"/>
    </row>
    <row r="30" spans="2:106" ht="15.75" thickBot="1" x14ac:dyDescent="0.3">
      <c r="B30" s="10"/>
      <c r="C30" s="5">
        <f t="shared" si="4"/>
        <v>3.5000000000000009</v>
      </c>
      <c r="D30" s="39">
        <f t="shared" si="0"/>
        <v>1.3196216017852868E-8</v>
      </c>
      <c r="E30" s="78">
        <f t="shared" si="1"/>
        <v>2.639243463511867E-9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5">
        <f t="shared" si="5"/>
        <v>-13</v>
      </c>
      <c r="T30" s="44">
        <f>IF(S30&gt;0,S30*$O$8,ABS(S30)*$O$9)</f>
        <v>0.13</v>
      </c>
      <c r="U30" s="88"/>
      <c r="V30" s="88"/>
      <c r="W30" s="66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2"/>
      <c r="AK30" s="11"/>
      <c r="AL30" s="85"/>
      <c r="AM30" s="47">
        <f t="shared" si="6"/>
        <v>3.3000000000000007</v>
      </c>
      <c r="AN30" s="31">
        <f>IF(AN$13-$C29&lt;0,$O$9*ABS(AN$13-$C29),$O$8*(AN$13-$C29))*$E29</f>
        <v>4.8764367438227476E-11</v>
      </c>
      <c r="AO30" s="31">
        <f>IF(AO$13-$C29&lt;0,$O$9*ABS(AO$13-$C29),$O$8*(AO$13-$C29))*$E29</f>
        <v>4.1375826917283921E-11</v>
      </c>
      <c r="AP30" s="31">
        <f>IF(AP$13-$C29&lt;0,$O$9*ABS(AP$13-$C29),$O$8*(AP$13-$C29))*$E29</f>
        <v>3.398728639634036E-11</v>
      </c>
      <c r="AQ30" s="31">
        <f>IF(AQ$13-$C29&lt;0,$O$9*ABS(AQ$13-$C29),$O$8*(AQ$13-$C29))*$E29</f>
        <v>2.6598745875396812E-11</v>
      </c>
      <c r="AR30" s="31">
        <f>IF(AR$13-$C29&lt;0,$O$9*ABS(AR$13-$C29),$O$8*(AR$13-$C29))*$E29</f>
        <v>1.9210205354453254E-11</v>
      </c>
      <c r="AS30" s="31">
        <f>IF(AS$13-$C29&lt;0,$O$9*ABS(AS$13-$C29),$O$8*(AS$13-$C29))*$E29</f>
        <v>1.1821664833509698E-11</v>
      </c>
      <c r="AT30" s="31">
        <f>IF(AT$13-$C29&lt;0,$O$9*ABS(AT$13-$C29),$O$8*(AT$13-$C29))*$E29</f>
        <v>4.4331243125661434E-12</v>
      </c>
      <c r="AU30" s="31">
        <f>IF(AU$13-$C29&lt;0,$O$9*ABS(AU$13-$C29),$O$8*(AU$13-$C29))*$E29</f>
        <v>2.9554162083774115E-11</v>
      </c>
      <c r="AV30" s="31">
        <f>IF(AV$13-$C29&lt;0,$O$9*ABS(AV$13-$C29),$O$8*(AV$13-$C29))*$E29</f>
        <v>1.0343956729320967E-10</v>
      </c>
      <c r="AW30" s="31">
        <f>IF(AW$13-$C29&lt;0,$O$9*ABS(AW$13-$C29),$O$8*(AW$13-$C29))*$E29</f>
        <v>1.7732497250264523E-10</v>
      </c>
      <c r="AX30" s="31">
        <f>IF(AX$13-$C29&lt;0,$O$9*ABS(AX$13-$C29),$O$8*(AX$13-$C29))*$E29</f>
        <v>2.5121037771208077E-10</v>
      </c>
      <c r="AY30" s="31">
        <f>IF(AY$13-$C29&lt;0,$O$9*ABS(AY$13-$C29),$O$8*(AY$13-$C29))*$E29</f>
        <v>3.2509578292151632E-10</v>
      </c>
      <c r="AZ30" s="31">
        <f>IF(AZ$13-$C29&lt;0,$O$9*ABS(AZ$13-$C29),$O$8*(AZ$13-$C29))*$E29</f>
        <v>3.9898118813095188E-10</v>
      </c>
      <c r="BA30" s="31">
        <f>IF(BA$13-$C29&lt;0,$O$9*ABS(BA$13-$C29),$O$8*(BA$13-$C29))*$E29</f>
        <v>4.7286659334038739E-10</v>
      </c>
      <c r="BB30" s="31">
        <f>IF(BB$13-$C29&lt;0,$O$9*ABS(BB$13-$C29),$O$8*(BB$13-$C29))*$E29</f>
        <v>5.4675199854982295E-10</v>
      </c>
      <c r="BC30" s="31">
        <f>IF(BC$13-$C29&lt;0,$O$9*ABS(BC$13-$C29),$O$8*(BC$13-$C29))*$E29</f>
        <v>6.2063740375925851E-10</v>
      </c>
      <c r="BD30" s="31">
        <f>IF(BD$13-$C29&lt;0,$O$9*ABS(BD$13-$C29),$O$8*(BD$13-$C29))*$E29</f>
        <v>6.9452280896869407E-10</v>
      </c>
      <c r="BE30" s="31">
        <f>IF(BE$13-$C29&lt;0,$O$9*ABS(BE$13-$C29),$O$8*(BE$13-$C29))*$E29</f>
        <v>7.6840821417812952E-10</v>
      </c>
      <c r="BF30" s="31">
        <f>IF(BF$13-$C29&lt;0,$O$9*ABS(BF$13-$C29),$O$8*(BF$13-$C29))*$E29</f>
        <v>8.4229361938756518E-10</v>
      </c>
      <c r="BG30" s="31">
        <f>IF(BG$13-$C29&lt;0,$O$9*ABS(BG$13-$C29),$O$8*(BG$13-$C29))*$E29</f>
        <v>9.1617902459700074E-10</v>
      </c>
      <c r="BH30" s="31">
        <f>IF(BH$13-$C29&lt;0,$O$9*ABS(BH$13-$C29),$O$8*(BH$13-$C29))*$E29</f>
        <v>9.900644298064363E-10</v>
      </c>
      <c r="BI30" s="31">
        <f>IF(BI$13-$C29&lt;0,$O$9*ABS(BI$13-$C29),$O$8*(BI$13-$C29))*$E29</f>
        <v>1.0639498350158718E-9</v>
      </c>
      <c r="BJ30" s="31">
        <f>IF(BJ$13-$C29&lt;0,$O$9*ABS(BJ$13-$C29),$O$8*(BJ$13-$C29))*$E29</f>
        <v>1.1378352402253074E-9</v>
      </c>
      <c r="BK30" s="31">
        <f>IF(BK$13-$C29&lt;0,$O$9*ABS(BK$13-$C29),$O$8*(BK$13-$C29))*$E29</f>
        <v>1.2117206454347429E-9</v>
      </c>
      <c r="BL30" s="31">
        <f>IF(BL$13-$C29&lt;0,$O$9*ABS(BL$13-$C29),$O$8*(BL$13-$C29))*$E29</f>
        <v>1.2856060506441785E-9</v>
      </c>
      <c r="BM30" s="31">
        <f>IF(BM$13-$C29&lt;0,$O$9*ABS(BM$13-$C29),$O$8*(BM$13-$C29))*$E29</f>
        <v>1.359491455853614E-9</v>
      </c>
      <c r="BN30" s="31">
        <f>IF(BN$13-$C29&lt;0,$O$9*ABS(BN$13-$C29),$O$8*(BN$13-$C29))*$E29</f>
        <v>1.4333768610630497E-9</v>
      </c>
      <c r="BO30" s="31">
        <f>IF(BO$13-$C29&lt;0,$O$9*ABS(BO$13-$C29),$O$8*(BO$13-$C29))*$E29</f>
        <v>1.5072622662724853E-9</v>
      </c>
      <c r="BP30" s="31">
        <f>IF(BP$13-$C29&lt;0,$O$9*ABS(BP$13-$C29),$O$8*(BP$13-$C29))*$E29</f>
        <v>1.5811476714819208E-9</v>
      </c>
      <c r="BQ30" s="31">
        <f>IF(BQ$13-$C29&lt;0,$O$9*ABS(BQ$13-$C29),$O$8*(BQ$13-$C29))*$E29</f>
        <v>1.655033076691356E-9</v>
      </c>
      <c r="BR30" s="31">
        <f>IF(BR$13-$C29&lt;0,$O$9*ABS(BR$13-$C29),$O$8*(BR$13-$C29))*$E29</f>
        <v>1.7289184819007917E-9</v>
      </c>
      <c r="BS30" s="31">
        <f>IF(BS$13-$C29&lt;0,$O$9*ABS(BS$13-$C29),$O$8*(BS$13-$C29))*$E29</f>
        <v>1.8028038871102273E-9</v>
      </c>
      <c r="BT30" s="31">
        <f>IF(BT$13-$C29&lt;0,$O$9*ABS(BT$13-$C29),$O$8*(BT$13-$C29))*$E29</f>
        <v>1.876689292319663E-9</v>
      </c>
      <c r="BU30" s="31">
        <f>IF(BU$13-$C29&lt;0,$O$9*ABS(BU$13-$C29),$O$8*(BU$13-$C29))*$E29</f>
        <v>1.9505746975290987E-9</v>
      </c>
      <c r="BV30" s="31">
        <f>IF(BV$13-$C29&lt;0,$O$9*ABS(BV$13-$C29),$O$8*(BV$13-$C29))*$E29</f>
        <v>2.0244601027385343E-9</v>
      </c>
      <c r="BW30" s="31">
        <f>IF(BW$13-$C29&lt;0,$O$9*ABS(BW$13-$C29),$O$8*(BW$13-$C29))*$E29</f>
        <v>2.0983455079479696E-9</v>
      </c>
      <c r="BX30" s="31">
        <f>IF(BX$13-$C29&lt;0,$O$9*ABS(BX$13-$C29),$O$8*(BX$13-$C29))*$E29</f>
        <v>2.1722309131574052E-9</v>
      </c>
      <c r="BY30" s="31">
        <f>IF(BY$13-$C29&lt;0,$O$9*ABS(BY$13-$C29),$O$8*(BY$13-$C29))*$E29</f>
        <v>2.2461163183668409E-9</v>
      </c>
      <c r="BZ30" s="31">
        <f>IF(BZ$13-$C29&lt;0,$O$9*ABS(BZ$13-$C29),$O$8*(BZ$13-$C29))*$E29</f>
        <v>2.3200017235762762E-9</v>
      </c>
      <c r="CA30" s="31">
        <f>IF(CA$13-$C29&lt;0,$O$9*ABS(CA$13-$C29),$O$8*(CA$13-$C29))*$E29</f>
        <v>2.3938871287857118E-9</v>
      </c>
      <c r="CB30" s="31">
        <f>IF(CB$13-$C29&lt;0,$O$9*ABS(CB$13-$C29),$O$8*(CB$13-$C29))*$E29</f>
        <v>2.4677725339951471E-9</v>
      </c>
      <c r="CC30" s="31">
        <f>IF(CC$13-$C29&lt;0,$O$9*ABS(CC$13-$C29),$O$8*(CC$13-$C29))*$E29</f>
        <v>2.5416579392045827E-9</v>
      </c>
      <c r="CD30" s="31">
        <f>IF(CD$13-$C29&lt;0,$O$9*ABS(CD$13-$C29),$O$8*(CD$13-$C29))*$E29</f>
        <v>2.6155433444140184E-9</v>
      </c>
      <c r="CE30" s="31">
        <f>IF(CE$13-$C29&lt;0,$O$9*ABS(CE$13-$C29),$O$8*(CE$13-$C29))*$E29</f>
        <v>2.689428749623454E-9</v>
      </c>
      <c r="CF30" s="31">
        <f>IF(CF$13-$C29&lt;0,$O$9*ABS(CF$13-$C29),$O$8*(CF$13-$C29))*$E29</f>
        <v>2.7633141548328897E-9</v>
      </c>
      <c r="CG30" s="31">
        <f>IF(CG$13-$C29&lt;0,$O$9*ABS(CG$13-$C29),$O$8*(CG$13-$C29))*$E29</f>
        <v>2.837199560042325E-9</v>
      </c>
      <c r="CH30" s="31">
        <f>IF(CH$13-$C29&lt;0,$O$9*ABS(CH$13-$C29),$O$8*(CH$13-$C29))*$E29</f>
        <v>2.9110849652517606E-9</v>
      </c>
      <c r="CI30" s="31">
        <f>IF(CI$13-$C29&lt;0,$O$9*ABS(CI$13-$C29),$O$8*(CI$13-$C29))*$E29</f>
        <v>2.9849703704611963E-9</v>
      </c>
      <c r="CJ30" s="31">
        <f>IF(CJ$13-$C29&lt;0,$O$9*ABS(CJ$13-$C29),$O$8*(CJ$13-$C29))*$E29</f>
        <v>3.0588557756706315E-9</v>
      </c>
      <c r="CK30" s="31">
        <f>IF(CK$13-$C29&lt;0,$O$9*ABS(CK$13-$C29),$O$8*(CK$13-$C29))*$E29</f>
        <v>3.1327411808800676E-9</v>
      </c>
      <c r="CL30" s="31">
        <f>IF(CL$13-$C29&lt;0,$O$9*ABS(CL$13-$C29),$O$8*(CL$13-$C29))*$E29</f>
        <v>3.2066265860895029E-9</v>
      </c>
      <c r="CM30" s="31">
        <f>IF(CM$13-$C29&lt;0,$O$9*ABS(CM$13-$C29),$O$8*(CM$13-$C29))*$E29</f>
        <v>3.2805119912989385E-9</v>
      </c>
      <c r="CN30" s="31">
        <f>IF(CN$13-$C29&lt;0,$O$9*ABS(CN$13-$C29),$O$8*(CN$13-$C29))*$E29</f>
        <v>3.3543973965083738E-9</v>
      </c>
      <c r="CO30" s="31">
        <f>IF(CO$13-$C29&lt;0,$O$9*ABS(CO$13-$C29),$O$8*(CO$13-$C29))*$E29</f>
        <v>3.428282801717809E-9</v>
      </c>
      <c r="CP30" s="31">
        <f>IF(CP$13-$C29&lt;0,$O$9*ABS(CP$13-$C29),$O$8*(CP$13-$C29))*$E29</f>
        <v>3.5021682069272451E-9</v>
      </c>
      <c r="CQ30" s="31">
        <f>IF(CQ$13-$C29&lt;0,$O$9*ABS(CQ$13-$C29),$O$8*(CQ$13-$C29))*$E29</f>
        <v>3.5760536121366803E-9</v>
      </c>
      <c r="CR30" s="31">
        <f>IF(CR$13-$C29&lt;0,$O$9*ABS(CR$13-$C29),$O$8*(CR$13-$C29))*$E29</f>
        <v>3.6499390173461164E-9</v>
      </c>
      <c r="CS30" s="31">
        <f>IF(CS$13-$C29&lt;0,$O$9*ABS(CS$13-$C29),$O$8*(CS$13-$C29))*$E29</f>
        <v>3.7238244225555517E-9</v>
      </c>
      <c r="CT30" s="31">
        <f>IF(CT$13-$C29&lt;0,$O$9*ABS(CT$13-$C29),$O$8*(CT$13-$C29))*$E29</f>
        <v>3.7977098277649877E-9</v>
      </c>
      <c r="CU30" s="31">
        <f>IF(CU$13-$C29&lt;0,$O$9*ABS(CU$13-$C29),$O$8*(CU$13-$C29))*$E29</f>
        <v>3.8715952329744226E-9</v>
      </c>
      <c r="CV30" s="31">
        <f>IF(CV$13-$C29&lt;0,$O$9*ABS(CV$13-$C29),$O$8*(CV$13-$C29))*$E29</f>
        <v>3.9454806381838582E-9</v>
      </c>
      <c r="CW30" s="31">
        <f>IF(CW$13-$C29&lt;0,$O$9*ABS(CW$13-$C29),$O$8*(CW$13-$C29))*$E29</f>
        <v>4.0193660433932939E-9</v>
      </c>
      <c r="CX30" s="32"/>
      <c r="CY30" s="70"/>
      <c r="CZ30" s="70"/>
      <c r="DA30" s="70"/>
      <c r="DB30" s="70"/>
    </row>
    <row r="31" spans="2:106" ht="15.75" thickBot="1" x14ac:dyDescent="0.3">
      <c r="B31" s="10"/>
      <c r="C31" s="5">
        <f t="shared" si="4"/>
        <v>3.7000000000000011</v>
      </c>
      <c r="D31" s="39">
        <f t="shared" si="0"/>
        <v>2.3334433987971406E-8</v>
      </c>
      <c r="E31" s="78">
        <f t="shared" si="1"/>
        <v>4.6668872572399059E-9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5">
        <f t="shared" si="5"/>
        <v>-12</v>
      </c>
      <c r="T31" s="44">
        <f>IF(S31&gt;0,S31*$O$8,ABS(S31)*$O$9)</f>
        <v>0.12</v>
      </c>
      <c r="U31" s="88"/>
      <c r="V31" s="88"/>
      <c r="W31" s="66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2"/>
      <c r="AK31" s="11"/>
      <c r="AL31" s="85"/>
      <c r="AM31" s="47">
        <f t="shared" si="6"/>
        <v>3.5000000000000009</v>
      </c>
      <c r="AN31" s="31">
        <f>IF(AN$13-$C30&lt;0,$O$9*ABS(AN$13-$C30),$O$8*(AN$13-$C30))*$E30</f>
        <v>9.2373521222915375E-11</v>
      </c>
      <c r="AO31" s="31">
        <f>IF(AO$13-$C30&lt;0,$O$9*ABS(AO$13-$C30),$O$8*(AO$13-$C30))*$E30</f>
        <v>7.9177303905356036E-11</v>
      </c>
      <c r="AP31" s="31">
        <f>IF(AP$13-$C30&lt;0,$O$9*ABS(AP$13-$C30),$O$8*(AP$13-$C30))*$E30</f>
        <v>6.5981086587796696E-11</v>
      </c>
      <c r="AQ31" s="31">
        <f>IF(AQ$13-$C30&lt;0,$O$9*ABS(AQ$13-$C30),$O$8*(AQ$13-$C30))*$E30</f>
        <v>5.278486927023737E-11</v>
      </c>
      <c r="AR31" s="31">
        <f>IF(AR$13-$C30&lt;0,$O$9*ABS(AR$13-$C30),$O$8*(AR$13-$C30))*$E30</f>
        <v>3.9588651952678031E-11</v>
      </c>
      <c r="AS31" s="31">
        <f>IF(AS$13-$C30&lt;0,$O$9*ABS(AS$13-$C30),$O$8*(AS$13-$C30))*$E30</f>
        <v>2.6392434635118695E-11</v>
      </c>
      <c r="AT31" s="31">
        <f>IF(AT$13-$C30&lt;0,$O$9*ABS(AT$13-$C30),$O$8*(AT$13-$C30))*$E30</f>
        <v>1.3196217317559359E-11</v>
      </c>
      <c r="AU31" s="31">
        <f>IF(AU$13-$C30&lt;0,$O$9*ABS(AU$13-$C30),$O$8*(AU$13-$C30))*$E30</f>
        <v>2.3441190886258554E-26</v>
      </c>
      <c r="AV31" s="31">
        <f>IF(AV$13-$C30&lt;0,$O$9*ABS(AV$13-$C30),$O$8*(AV$13-$C30))*$E30</f>
        <v>1.3196217317559311E-10</v>
      </c>
      <c r="AW31" s="31">
        <f>IF(AW$13-$C30&lt;0,$O$9*ABS(AW$13-$C30),$O$8*(AW$13-$C30))*$E30</f>
        <v>2.6392434635118648E-10</v>
      </c>
      <c r="AX31" s="31">
        <f>IF(AX$13-$C30&lt;0,$O$9*ABS(AX$13-$C30),$O$8*(AX$13-$C30))*$E30</f>
        <v>3.9588651952677982E-10</v>
      </c>
      <c r="AY31" s="31">
        <f>IF(AY$13-$C30&lt;0,$O$9*ABS(AY$13-$C30),$O$8*(AY$13-$C30))*$E30</f>
        <v>5.2784869270237326E-10</v>
      </c>
      <c r="AZ31" s="31">
        <f>IF(AZ$13-$C30&lt;0,$O$9*ABS(AZ$13-$C30),$O$8*(AZ$13-$C30))*$E30</f>
        <v>6.5981086587796655E-10</v>
      </c>
      <c r="BA31" s="31">
        <f>IF(BA$13-$C30&lt;0,$O$9*ABS(BA$13-$C30),$O$8*(BA$13-$C30))*$E30</f>
        <v>7.9177303905355994E-10</v>
      </c>
      <c r="BB31" s="31">
        <f>IF(BB$13-$C30&lt;0,$O$9*ABS(BB$13-$C30),$O$8*(BB$13-$C30))*$E30</f>
        <v>9.2373521222915323E-10</v>
      </c>
      <c r="BC31" s="31">
        <f>IF(BC$13-$C30&lt;0,$O$9*ABS(BC$13-$C30),$O$8*(BC$13-$C30))*$E30</f>
        <v>1.0556973854047465E-9</v>
      </c>
      <c r="BD31" s="31">
        <f>IF(BD$13-$C30&lt;0,$O$9*ABS(BD$13-$C30),$O$8*(BD$13-$C30))*$E30</f>
        <v>1.18765955858034E-9</v>
      </c>
      <c r="BE31" s="31">
        <f>IF(BE$13-$C30&lt;0,$O$9*ABS(BE$13-$C30),$O$8*(BE$13-$C30))*$E30</f>
        <v>1.3196217317559333E-9</v>
      </c>
      <c r="BF31" s="31">
        <f>IF(BF$13-$C30&lt;0,$O$9*ABS(BF$13-$C30),$O$8*(BF$13-$C30))*$E30</f>
        <v>1.4515839049315266E-9</v>
      </c>
      <c r="BG31" s="31">
        <f>IF(BG$13-$C30&lt;0,$O$9*ABS(BG$13-$C30),$O$8*(BG$13-$C30))*$E30</f>
        <v>1.5835460781071201E-9</v>
      </c>
      <c r="BH31" s="31">
        <f>IF(BH$13-$C30&lt;0,$O$9*ABS(BH$13-$C30),$O$8*(BH$13-$C30))*$E30</f>
        <v>1.7155082512827134E-9</v>
      </c>
      <c r="BI31" s="31">
        <f>IF(BI$13-$C30&lt;0,$O$9*ABS(BI$13-$C30),$O$8*(BI$13-$C30))*$E30</f>
        <v>1.8474704244583069E-9</v>
      </c>
      <c r="BJ31" s="31">
        <f>IF(BJ$13-$C30&lt;0,$O$9*ABS(BJ$13-$C30),$O$8*(BJ$13-$C30))*$E30</f>
        <v>1.9794325976339004E-9</v>
      </c>
      <c r="BK31" s="31">
        <f>IF(BK$13-$C30&lt;0,$O$9*ABS(BK$13-$C30),$O$8*(BK$13-$C30))*$E30</f>
        <v>2.1113947708094935E-9</v>
      </c>
      <c r="BL31" s="31">
        <f>IF(BL$13-$C30&lt;0,$O$9*ABS(BL$13-$C30),$O$8*(BL$13-$C30))*$E30</f>
        <v>2.2433569439850874E-9</v>
      </c>
      <c r="BM31" s="31">
        <f>IF(BM$13-$C30&lt;0,$O$9*ABS(BM$13-$C30),$O$8*(BM$13-$C30))*$E30</f>
        <v>2.3753191171606805E-9</v>
      </c>
      <c r="BN31" s="31">
        <f>IF(BN$13-$C30&lt;0,$O$9*ABS(BN$13-$C30),$O$8*(BN$13-$C30))*$E30</f>
        <v>2.5072812903362739E-9</v>
      </c>
      <c r="BO31" s="31">
        <f>IF(BO$13-$C30&lt;0,$O$9*ABS(BO$13-$C30),$O$8*(BO$13-$C30))*$E30</f>
        <v>2.639243463511867E-9</v>
      </c>
      <c r="BP31" s="31">
        <f>IF(BP$13-$C30&lt;0,$O$9*ABS(BP$13-$C30),$O$8*(BP$13-$C30))*$E30</f>
        <v>2.7712056366874605E-9</v>
      </c>
      <c r="BQ31" s="31">
        <f>IF(BQ$13-$C30&lt;0,$O$9*ABS(BQ$13-$C30),$O$8*(BQ$13-$C30))*$E30</f>
        <v>2.903167809863054E-9</v>
      </c>
      <c r="BR31" s="31">
        <f>IF(BR$13-$C30&lt;0,$O$9*ABS(BR$13-$C30),$O$8*(BR$13-$C30))*$E30</f>
        <v>3.0351299830386475E-9</v>
      </c>
      <c r="BS31" s="31">
        <f>IF(BS$13-$C30&lt;0,$O$9*ABS(BS$13-$C30),$O$8*(BS$13-$C30))*$E30</f>
        <v>3.167092156214241E-9</v>
      </c>
      <c r="BT31" s="31">
        <f>IF(BT$13-$C30&lt;0,$O$9*ABS(BT$13-$C30),$O$8*(BT$13-$C30))*$E30</f>
        <v>3.2990543293898337E-9</v>
      </c>
      <c r="BU31" s="31">
        <f>IF(BU$13-$C30&lt;0,$O$9*ABS(BU$13-$C30),$O$8*(BU$13-$C30))*$E30</f>
        <v>3.4310165025654272E-9</v>
      </c>
      <c r="BV31" s="31">
        <f>IF(BV$13-$C30&lt;0,$O$9*ABS(BV$13-$C30),$O$8*(BV$13-$C30))*$E30</f>
        <v>3.5629786757410207E-9</v>
      </c>
      <c r="BW31" s="31">
        <f>IF(BW$13-$C30&lt;0,$O$9*ABS(BW$13-$C30),$O$8*(BW$13-$C30))*$E30</f>
        <v>3.6949408489166142E-9</v>
      </c>
      <c r="BX31" s="31">
        <f>IF(BX$13-$C30&lt;0,$O$9*ABS(BX$13-$C30),$O$8*(BX$13-$C30))*$E30</f>
        <v>3.8269030220922073E-9</v>
      </c>
      <c r="BY31" s="31">
        <f>IF(BY$13-$C30&lt;0,$O$9*ABS(BY$13-$C30),$O$8*(BY$13-$C30))*$E30</f>
        <v>3.9588651952678008E-9</v>
      </c>
      <c r="BZ31" s="31">
        <f>IF(BZ$13-$C30&lt;0,$O$9*ABS(BZ$13-$C30),$O$8*(BZ$13-$C30))*$E30</f>
        <v>4.0908273684433943E-9</v>
      </c>
      <c r="CA31" s="31">
        <f>IF(CA$13-$C30&lt;0,$O$9*ABS(CA$13-$C30),$O$8*(CA$13-$C30))*$E30</f>
        <v>4.2227895416189877E-9</v>
      </c>
      <c r="CB31" s="31">
        <f>IF(CB$13-$C30&lt;0,$O$9*ABS(CB$13-$C30),$O$8*(CB$13-$C30))*$E30</f>
        <v>4.3547517147945812E-9</v>
      </c>
      <c r="CC31" s="31">
        <f>IF(CC$13-$C30&lt;0,$O$9*ABS(CC$13-$C30),$O$8*(CC$13-$C30))*$E30</f>
        <v>4.4867138879701747E-9</v>
      </c>
      <c r="CD31" s="31">
        <f>IF(CD$13-$C30&lt;0,$O$9*ABS(CD$13-$C30),$O$8*(CD$13-$C30))*$E30</f>
        <v>4.6186760611457674E-9</v>
      </c>
      <c r="CE31" s="31">
        <f>IF(CE$13-$C30&lt;0,$O$9*ABS(CE$13-$C30),$O$8*(CE$13-$C30))*$E30</f>
        <v>4.7506382343213609E-9</v>
      </c>
      <c r="CF31" s="31">
        <f>IF(CF$13-$C30&lt;0,$O$9*ABS(CF$13-$C30),$O$8*(CF$13-$C30))*$E30</f>
        <v>4.8826004074969544E-9</v>
      </c>
      <c r="CG31" s="31">
        <f>IF(CG$13-$C30&lt;0,$O$9*ABS(CG$13-$C30),$O$8*(CG$13-$C30))*$E30</f>
        <v>5.0145625806725479E-9</v>
      </c>
      <c r="CH31" s="31">
        <f>IF(CH$13-$C30&lt;0,$O$9*ABS(CH$13-$C30),$O$8*(CH$13-$C30))*$E30</f>
        <v>5.1465247538481414E-9</v>
      </c>
      <c r="CI31" s="31">
        <f>IF(CI$13-$C30&lt;0,$O$9*ABS(CI$13-$C30),$O$8*(CI$13-$C30))*$E30</f>
        <v>5.2784869270237341E-9</v>
      </c>
      <c r="CJ31" s="31">
        <f>IF(CJ$13-$C30&lt;0,$O$9*ABS(CJ$13-$C30),$O$8*(CJ$13-$C30))*$E30</f>
        <v>5.4104491001993284E-9</v>
      </c>
      <c r="CK31" s="31">
        <f>IF(CK$13-$C30&lt;0,$O$9*ABS(CK$13-$C30),$O$8*(CK$13-$C30))*$E30</f>
        <v>5.5424112733749211E-9</v>
      </c>
      <c r="CL31" s="31">
        <f>IF(CL$13-$C30&lt;0,$O$9*ABS(CL$13-$C30),$O$8*(CL$13-$C30))*$E30</f>
        <v>5.6743734465505137E-9</v>
      </c>
      <c r="CM31" s="31">
        <f>IF(CM$13-$C30&lt;0,$O$9*ABS(CM$13-$C30),$O$8*(CM$13-$C30))*$E30</f>
        <v>5.806335619726108E-9</v>
      </c>
      <c r="CN31" s="31">
        <f>IF(CN$13-$C30&lt;0,$O$9*ABS(CN$13-$C30),$O$8*(CN$13-$C30))*$E30</f>
        <v>5.9382977929017007E-9</v>
      </c>
      <c r="CO31" s="31">
        <f>IF(CO$13-$C30&lt;0,$O$9*ABS(CO$13-$C30),$O$8*(CO$13-$C30))*$E30</f>
        <v>6.070259966077295E-9</v>
      </c>
      <c r="CP31" s="31">
        <f>IF(CP$13-$C30&lt;0,$O$9*ABS(CP$13-$C30),$O$8*(CP$13-$C30))*$E30</f>
        <v>6.2022221392528877E-9</v>
      </c>
      <c r="CQ31" s="31">
        <f>IF(CQ$13-$C30&lt;0,$O$9*ABS(CQ$13-$C30),$O$8*(CQ$13-$C30))*$E30</f>
        <v>6.334184312428482E-9</v>
      </c>
      <c r="CR31" s="31">
        <f>IF(CR$13-$C30&lt;0,$O$9*ABS(CR$13-$C30),$O$8*(CR$13-$C30))*$E30</f>
        <v>6.4661464856040747E-9</v>
      </c>
      <c r="CS31" s="31">
        <f>IF(CS$13-$C30&lt;0,$O$9*ABS(CS$13-$C30),$O$8*(CS$13-$C30))*$E30</f>
        <v>6.5981086587796674E-9</v>
      </c>
      <c r="CT31" s="31">
        <f>IF(CT$13-$C30&lt;0,$O$9*ABS(CT$13-$C30),$O$8*(CT$13-$C30))*$E30</f>
        <v>6.7300708319552617E-9</v>
      </c>
      <c r="CU31" s="31">
        <f>IF(CU$13-$C30&lt;0,$O$9*ABS(CU$13-$C30),$O$8*(CU$13-$C30))*$E30</f>
        <v>6.8620330051308544E-9</v>
      </c>
      <c r="CV31" s="31">
        <f>IF(CV$13-$C30&lt;0,$O$9*ABS(CV$13-$C30),$O$8*(CV$13-$C30))*$E30</f>
        <v>6.9939951783064487E-9</v>
      </c>
      <c r="CW31" s="31">
        <f>IF(CW$13-$C30&lt;0,$O$9*ABS(CW$13-$C30),$O$8*(CW$13-$C30))*$E30</f>
        <v>7.1259573514820414E-9</v>
      </c>
      <c r="CX31" s="32"/>
      <c r="CY31" s="70"/>
      <c r="CZ31" s="70"/>
      <c r="DA31" s="70"/>
      <c r="DB31" s="70"/>
    </row>
    <row r="32" spans="2:106" ht="15.75" thickBot="1" x14ac:dyDescent="0.3">
      <c r="B32" s="10"/>
      <c r="C32" s="5">
        <f t="shared" si="4"/>
        <v>3.9000000000000012</v>
      </c>
      <c r="D32" s="39">
        <f t="shared" si="0"/>
        <v>4.0850951892716313E-8</v>
      </c>
      <c r="E32" s="78">
        <f t="shared" si="1"/>
        <v>8.1701911832322179E-9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5">
        <f t="shared" si="5"/>
        <v>-11</v>
      </c>
      <c r="T32" s="44">
        <f>IF(S32&gt;0,S32*$O$8,ABS(S32)*$O$9)</f>
        <v>0.11</v>
      </c>
      <c r="U32" s="88"/>
      <c r="V32" s="88"/>
      <c r="W32" s="66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2"/>
      <c r="AK32" s="11"/>
      <c r="AL32" s="85"/>
      <c r="AM32" s="47">
        <f t="shared" si="6"/>
        <v>3.7000000000000011</v>
      </c>
      <c r="AN32" s="31">
        <f>IF(AN$13-$C31&lt;0,$O$9*ABS(AN$13-$C31),$O$8*(AN$13-$C31))*$E31</f>
        <v>1.7267482851787656E-10</v>
      </c>
      <c r="AO32" s="31">
        <f>IF(AO$13-$C31&lt;0,$O$9*ABS(AO$13-$C31),$O$8*(AO$13-$C31))*$E31</f>
        <v>1.4934039223167705E-10</v>
      </c>
      <c r="AP32" s="31">
        <f>IF(AP$13-$C31&lt;0,$O$9*ABS(AP$13-$C31),$O$8*(AP$13-$C31))*$E31</f>
        <v>1.2600595594547751E-10</v>
      </c>
      <c r="AQ32" s="31">
        <f>IF(AQ$13-$C31&lt;0,$O$9*ABS(AQ$13-$C31),$O$8*(AQ$13-$C31))*$E31</f>
        <v>1.0267151965927799E-10</v>
      </c>
      <c r="AR32" s="31">
        <f>IF(AR$13-$C31&lt;0,$O$9*ABS(AR$13-$C31),$O$8*(AR$13-$C31))*$E31</f>
        <v>7.9337083373078461E-11</v>
      </c>
      <c r="AS32" s="31">
        <f>IF(AS$13-$C31&lt;0,$O$9*ABS(AS$13-$C31),$O$8*(AS$13-$C31))*$E31</f>
        <v>5.6002647086878919E-11</v>
      </c>
      <c r="AT32" s="31">
        <f>IF(AT$13-$C31&lt;0,$O$9*ABS(AT$13-$C31),$O$8*(AT$13-$C31))*$E31</f>
        <v>3.266821080067939E-11</v>
      </c>
      <c r="AU32" s="31">
        <f>IF(AU$13-$C31&lt;0,$O$9*ABS(AU$13-$C31),$O$8*(AU$13-$C31))*$E31</f>
        <v>9.3337745144798624E-12</v>
      </c>
      <c r="AV32" s="31">
        <f>IF(AV$13-$C31&lt;0,$O$9*ABS(AV$13-$C31),$O$8*(AV$13-$C31))*$E31</f>
        <v>1.4000661771719668E-10</v>
      </c>
      <c r="AW32" s="31">
        <f>IF(AW$13-$C31&lt;0,$O$9*ABS(AW$13-$C31),$O$8*(AW$13-$C31))*$E31</f>
        <v>3.7335098057919205E-10</v>
      </c>
      <c r="AX32" s="31">
        <f>IF(AX$13-$C31&lt;0,$O$9*ABS(AX$13-$C31),$O$8*(AX$13-$C31))*$E31</f>
        <v>6.0669534344118726E-10</v>
      </c>
      <c r="AY32" s="31">
        <f>IF(AY$13-$C31&lt;0,$O$9*ABS(AY$13-$C31),$O$8*(AY$13-$C31))*$E31</f>
        <v>8.4003970630318268E-10</v>
      </c>
      <c r="AZ32" s="31">
        <f>IF(AZ$13-$C31&lt;0,$O$9*ABS(AZ$13-$C31),$O$8*(AZ$13-$C31))*$E31</f>
        <v>1.0733840691651779E-9</v>
      </c>
      <c r="BA32" s="31">
        <f>IF(BA$13-$C31&lt;0,$O$9*ABS(BA$13-$C31),$O$8*(BA$13-$C31))*$E31</f>
        <v>1.3067284320271733E-9</v>
      </c>
      <c r="BB32" s="31">
        <f>IF(BB$13-$C31&lt;0,$O$9*ABS(BB$13-$C31),$O$8*(BB$13-$C31))*$E31</f>
        <v>1.5400727948891685E-9</v>
      </c>
      <c r="BC32" s="31">
        <f>IF(BC$13-$C31&lt;0,$O$9*ABS(BC$13-$C31),$O$8*(BC$13-$C31))*$E31</f>
        <v>1.7734171577511637E-9</v>
      </c>
      <c r="BD32" s="31">
        <f>IF(BD$13-$C31&lt;0,$O$9*ABS(BD$13-$C31),$O$8*(BD$13-$C31))*$E31</f>
        <v>2.0067615206131592E-9</v>
      </c>
      <c r="BE32" s="31">
        <f>IF(BE$13-$C31&lt;0,$O$9*ABS(BE$13-$C31),$O$8*(BE$13-$C31))*$E31</f>
        <v>2.2401058834751544E-9</v>
      </c>
      <c r="BF32" s="31">
        <f>IF(BF$13-$C31&lt;0,$O$9*ABS(BF$13-$C31),$O$8*(BF$13-$C31))*$E31</f>
        <v>2.4734502463371496E-9</v>
      </c>
      <c r="BG32" s="31">
        <f>IF(BG$13-$C31&lt;0,$O$9*ABS(BG$13-$C31),$O$8*(BG$13-$C31))*$E31</f>
        <v>2.7067946091991452E-9</v>
      </c>
      <c r="BH32" s="31">
        <f>IF(BH$13-$C31&lt;0,$O$9*ABS(BH$13-$C31),$O$8*(BH$13-$C31))*$E31</f>
        <v>2.9401389720611404E-9</v>
      </c>
      <c r="BI32" s="31">
        <f>IF(BI$13-$C31&lt;0,$O$9*ABS(BI$13-$C31),$O$8*(BI$13-$C31))*$E31</f>
        <v>3.1734833349231356E-9</v>
      </c>
      <c r="BJ32" s="31">
        <f>IF(BJ$13-$C31&lt;0,$O$9*ABS(BJ$13-$C31),$O$8*(BJ$13-$C31))*$E31</f>
        <v>3.4068276977851313E-9</v>
      </c>
      <c r="BK32" s="31">
        <f>IF(BK$13-$C31&lt;0,$O$9*ABS(BK$13-$C31),$O$8*(BK$13-$C31))*$E31</f>
        <v>3.6401720606471261E-9</v>
      </c>
      <c r="BL32" s="31">
        <f>IF(BL$13-$C31&lt;0,$O$9*ABS(BL$13-$C31),$O$8*(BL$13-$C31))*$E31</f>
        <v>3.8735164235091217E-9</v>
      </c>
      <c r="BM32" s="31">
        <f>IF(BM$13-$C31&lt;0,$O$9*ABS(BM$13-$C31),$O$8*(BM$13-$C31))*$E31</f>
        <v>4.1068607863711169E-9</v>
      </c>
      <c r="BN32" s="31">
        <f>IF(BN$13-$C31&lt;0,$O$9*ABS(BN$13-$C31),$O$8*(BN$13-$C31))*$E31</f>
        <v>4.3402051492331121E-9</v>
      </c>
      <c r="BO32" s="31">
        <f>IF(BO$13-$C31&lt;0,$O$9*ABS(BO$13-$C31),$O$8*(BO$13-$C31))*$E31</f>
        <v>4.5735495120951073E-9</v>
      </c>
      <c r="BP32" s="31">
        <f>IF(BP$13-$C31&lt;0,$O$9*ABS(BP$13-$C31),$O$8*(BP$13-$C31))*$E31</f>
        <v>4.8068938749571034E-9</v>
      </c>
      <c r="BQ32" s="31">
        <f>IF(BQ$13-$C31&lt;0,$O$9*ABS(BQ$13-$C31),$O$8*(BQ$13-$C31))*$E31</f>
        <v>5.0402382378190978E-9</v>
      </c>
      <c r="BR32" s="31">
        <f>IF(BR$13-$C31&lt;0,$O$9*ABS(BR$13-$C31),$O$8*(BR$13-$C31))*$E31</f>
        <v>5.273582600681093E-9</v>
      </c>
      <c r="BS32" s="31">
        <f>IF(BS$13-$C31&lt;0,$O$9*ABS(BS$13-$C31),$O$8*(BS$13-$C31))*$E31</f>
        <v>5.506926963543089E-9</v>
      </c>
      <c r="BT32" s="31">
        <f>IF(BT$13-$C31&lt;0,$O$9*ABS(BT$13-$C31),$O$8*(BT$13-$C31))*$E31</f>
        <v>5.7402713264050842E-9</v>
      </c>
      <c r="BU32" s="31">
        <f>IF(BU$13-$C31&lt;0,$O$9*ABS(BU$13-$C31),$O$8*(BU$13-$C31))*$E31</f>
        <v>5.9736156892670794E-9</v>
      </c>
      <c r="BV32" s="31">
        <f>IF(BV$13-$C31&lt;0,$O$9*ABS(BV$13-$C31),$O$8*(BV$13-$C31))*$E31</f>
        <v>6.2069600521290755E-9</v>
      </c>
      <c r="BW32" s="31">
        <f>IF(BW$13-$C31&lt;0,$O$9*ABS(BW$13-$C31),$O$8*(BW$13-$C31))*$E31</f>
        <v>6.4403044149910699E-9</v>
      </c>
      <c r="BX32" s="31">
        <f>IF(BX$13-$C31&lt;0,$O$9*ABS(BX$13-$C31),$O$8*(BX$13-$C31))*$E31</f>
        <v>6.6736487778530651E-9</v>
      </c>
      <c r="BY32" s="31">
        <f>IF(BY$13-$C31&lt;0,$O$9*ABS(BY$13-$C31),$O$8*(BY$13-$C31))*$E31</f>
        <v>6.9069931407150603E-9</v>
      </c>
      <c r="BZ32" s="31">
        <f>IF(BZ$13-$C31&lt;0,$O$9*ABS(BZ$13-$C31),$O$8*(BZ$13-$C31))*$E31</f>
        <v>7.1403375035770563E-9</v>
      </c>
      <c r="CA32" s="31">
        <f>IF(CA$13-$C31&lt;0,$O$9*ABS(CA$13-$C31),$O$8*(CA$13-$C31))*$E31</f>
        <v>7.3736818664390515E-9</v>
      </c>
      <c r="CB32" s="31">
        <f>IF(CB$13-$C31&lt;0,$O$9*ABS(CB$13-$C31),$O$8*(CB$13-$C31))*$E31</f>
        <v>7.6070262293010468E-9</v>
      </c>
      <c r="CC32" s="31">
        <f>IF(CC$13-$C31&lt;0,$O$9*ABS(CC$13-$C31),$O$8*(CC$13-$C31))*$E31</f>
        <v>7.8403705921630411E-9</v>
      </c>
      <c r="CD32" s="31">
        <f>IF(CD$13-$C31&lt;0,$O$9*ABS(CD$13-$C31),$O$8*(CD$13-$C31))*$E31</f>
        <v>8.0737149550250355E-9</v>
      </c>
      <c r="CE32" s="31">
        <f>IF(CE$13-$C31&lt;0,$O$9*ABS(CE$13-$C31),$O$8*(CE$13-$C31))*$E31</f>
        <v>8.3070593178870316E-9</v>
      </c>
      <c r="CF32" s="31">
        <f>IF(CF$13-$C31&lt;0,$O$9*ABS(CF$13-$C31),$O$8*(CF$13-$C31))*$E31</f>
        <v>8.5404036807490276E-9</v>
      </c>
      <c r="CG32" s="31">
        <f>IF(CG$13-$C31&lt;0,$O$9*ABS(CG$13-$C31),$O$8*(CG$13-$C31))*$E31</f>
        <v>8.773748043611022E-9</v>
      </c>
      <c r="CH32" s="31">
        <f>IF(CH$13-$C31&lt;0,$O$9*ABS(CH$13-$C31),$O$8*(CH$13-$C31))*$E31</f>
        <v>9.0070924064730164E-9</v>
      </c>
      <c r="CI32" s="31">
        <f>IF(CI$13-$C31&lt;0,$O$9*ABS(CI$13-$C31),$O$8*(CI$13-$C31))*$E31</f>
        <v>9.2404367693350124E-9</v>
      </c>
      <c r="CJ32" s="31">
        <f>IF(CJ$13-$C31&lt;0,$O$9*ABS(CJ$13-$C31),$O$8*(CJ$13-$C31))*$E31</f>
        <v>9.4737811321970085E-9</v>
      </c>
      <c r="CK32" s="31">
        <f>IF(CK$13-$C31&lt;0,$O$9*ABS(CK$13-$C31),$O$8*(CK$13-$C31))*$E31</f>
        <v>9.7071254950590028E-9</v>
      </c>
      <c r="CL32" s="31">
        <f>IF(CL$13-$C31&lt;0,$O$9*ABS(CL$13-$C31),$O$8*(CL$13-$C31))*$E31</f>
        <v>9.9404698579209989E-9</v>
      </c>
      <c r="CM32" s="31">
        <f>IF(CM$13-$C31&lt;0,$O$9*ABS(CM$13-$C31),$O$8*(CM$13-$C31))*$E31</f>
        <v>1.0173814220782993E-8</v>
      </c>
      <c r="CN32" s="31">
        <f>IF(CN$13-$C31&lt;0,$O$9*ABS(CN$13-$C31),$O$8*(CN$13-$C31))*$E31</f>
        <v>1.0407158583644989E-8</v>
      </c>
      <c r="CO32" s="31">
        <f>IF(CO$13-$C31&lt;0,$O$9*ABS(CO$13-$C31),$O$8*(CO$13-$C31))*$E31</f>
        <v>1.0640502946506985E-8</v>
      </c>
      <c r="CP32" s="31">
        <f>IF(CP$13-$C31&lt;0,$O$9*ABS(CP$13-$C31),$O$8*(CP$13-$C31))*$E31</f>
        <v>1.087384730936898E-8</v>
      </c>
      <c r="CQ32" s="31">
        <f>IF(CQ$13-$C31&lt;0,$O$9*ABS(CQ$13-$C31),$O$8*(CQ$13-$C31))*$E31</f>
        <v>1.1107191672230976E-8</v>
      </c>
      <c r="CR32" s="31">
        <f>IF(CR$13-$C31&lt;0,$O$9*ABS(CR$13-$C31),$O$8*(CR$13-$C31))*$E31</f>
        <v>1.134053603509297E-8</v>
      </c>
      <c r="CS32" s="31">
        <f>IF(CS$13-$C31&lt;0,$O$9*ABS(CS$13-$C31),$O$8*(CS$13-$C31))*$E31</f>
        <v>1.1573880397954966E-8</v>
      </c>
      <c r="CT32" s="31">
        <f>IF(CT$13-$C31&lt;0,$O$9*ABS(CT$13-$C31),$O$8*(CT$13-$C31))*$E31</f>
        <v>1.1807224760816961E-8</v>
      </c>
      <c r="CU32" s="31">
        <f>IF(CU$13-$C31&lt;0,$O$9*ABS(CU$13-$C31),$O$8*(CU$13-$C31))*$E31</f>
        <v>1.2040569123678958E-8</v>
      </c>
      <c r="CV32" s="31">
        <f>IF(CV$13-$C31&lt;0,$O$9*ABS(CV$13-$C31),$O$8*(CV$13-$C31))*$E31</f>
        <v>1.2273913486540953E-8</v>
      </c>
      <c r="CW32" s="31">
        <f>IF(CW$13-$C31&lt;0,$O$9*ABS(CW$13-$C31),$O$8*(CW$13-$C31))*$E31</f>
        <v>1.2507257849402947E-8</v>
      </c>
      <c r="CX32" s="32"/>
      <c r="CY32" s="70"/>
      <c r="CZ32" s="70"/>
      <c r="DA32" s="70"/>
      <c r="DB32" s="70"/>
    </row>
    <row r="33" spans="2:106" ht="15.75" thickBot="1" x14ac:dyDescent="0.3">
      <c r="B33" s="10"/>
      <c r="C33" s="5">
        <f t="shared" si="4"/>
        <v>4.1000000000000014</v>
      </c>
      <c r="D33" s="39">
        <f t="shared" si="0"/>
        <v>7.0805035650806131E-8</v>
      </c>
      <c r="E33" s="78">
        <f t="shared" si="1"/>
        <v>1.4161008524890786E-8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5">
        <f t="shared" si="5"/>
        <v>-10</v>
      </c>
      <c r="T33" s="44">
        <f>IF(S33&gt;0,S33*$O$8,ABS(S33)*$O$9)</f>
        <v>0.1</v>
      </c>
      <c r="U33" s="88"/>
      <c r="V33" s="88"/>
      <c r="W33" s="66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2"/>
      <c r="AK33" s="11"/>
      <c r="AL33" s="85"/>
      <c r="AM33" s="47">
        <f t="shared" si="6"/>
        <v>3.9000000000000012</v>
      </c>
      <c r="AN33" s="31">
        <f>IF(AN$13-$C32&lt;0,$O$9*ABS(AN$13-$C32),$O$8*(AN$13-$C32))*$E32</f>
        <v>3.186374561460566E-10</v>
      </c>
      <c r="AO33" s="31">
        <f>IF(AO$13-$C32&lt;0,$O$9*ABS(AO$13-$C32),$O$8*(AO$13-$C32))*$E32</f>
        <v>2.7778650022989557E-10</v>
      </c>
      <c r="AP33" s="31">
        <f>IF(AP$13-$C32&lt;0,$O$9*ABS(AP$13-$C32),$O$8*(AP$13-$C32))*$E32</f>
        <v>2.3693554431373443E-10</v>
      </c>
      <c r="AQ33" s="31">
        <f>IF(AQ$13-$C32&lt;0,$O$9*ABS(AQ$13-$C32),$O$8*(AQ$13-$C32))*$E32</f>
        <v>1.9608458839757335E-10</v>
      </c>
      <c r="AR33" s="31">
        <f>IF(AR$13-$C32&lt;0,$O$9*ABS(AR$13-$C32),$O$8*(AR$13-$C32))*$E32</f>
        <v>1.5523363248141226E-10</v>
      </c>
      <c r="AS33" s="31">
        <f>IF(AS$13-$C32&lt;0,$O$9*ABS(AS$13-$C32),$O$8*(AS$13-$C32))*$E32</f>
        <v>1.1438267656525115E-10</v>
      </c>
      <c r="AT33" s="31">
        <f>IF(AT$13-$C32&lt;0,$O$9*ABS(AT$13-$C32),$O$8*(AT$13-$C32))*$E32</f>
        <v>7.3531720649090075E-11</v>
      </c>
      <c r="AU33" s="31">
        <f>IF(AU$13-$C32&lt;0,$O$9*ABS(AU$13-$C32),$O$8*(AU$13-$C32))*$E32</f>
        <v>3.2680764732928971E-11</v>
      </c>
      <c r="AV33" s="31">
        <f>IF(AV$13-$C32&lt;0,$O$9*ABS(AV$13-$C32),$O$8*(AV$13-$C32))*$E32</f>
        <v>8.1701911832321176E-11</v>
      </c>
      <c r="AW33" s="31">
        <f>IF(AW$13-$C32&lt;0,$O$9*ABS(AW$13-$C32),$O$8*(AW$13-$C32))*$E32</f>
        <v>4.902114709939321E-10</v>
      </c>
      <c r="AX33" s="31">
        <f>IF(AX$13-$C32&lt;0,$O$9*ABS(AX$13-$C32),$O$8*(AX$13-$C32))*$E32</f>
        <v>8.9872103015554295E-10</v>
      </c>
      <c r="AY33" s="31">
        <f>IF(AY$13-$C32&lt;0,$O$9*ABS(AY$13-$C32),$O$8*(AY$13-$C32))*$E32</f>
        <v>1.3072305893171539E-9</v>
      </c>
      <c r="AZ33" s="31">
        <f>IF(AZ$13-$C32&lt;0,$O$9*ABS(AZ$13-$C32),$O$8*(AZ$13-$C32))*$E32</f>
        <v>1.7157401484787648E-9</v>
      </c>
      <c r="BA33" s="31">
        <f>IF(BA$13-$C32&lt;0,$O$9*ABS(BA$13-$C32),$O$8*(BA$13-$C32))*$E32</f>
        <v>2.124249707640376E-9</v>
      </c>
      <c r="BB33" s="31">
        <f>IF(BB$13-$C32&lt;0,$O$9*ABS(BB$13-$C32),$O$8*(BB$13-$C32))*$E32</f>
        <v>2.5327592668019867E-9</v>
      </c>
      <c r="BC33" s="31">
        <f>IF(BC$13-$C32&lt;0,$O$9*ABS(BC$13-$C32),$O$8*(BC$13-$C32))*$E32</f>
        <v>2.9412688259635973E-9</v>
      </c>
      <c r="BD33" s="31">
        <f>IF(BD$13-$C32&lt;0,$O$9*ABS(BD$13-$C32),$O$8*(BD$13-$C32))*$E32</f>
        <v>3.3497783851252088E-9</v>
      </c>
      <c r="BE33" s="31">
        <f>IF(BE$13-$C32&lt;0,$O$9*ABS(BE$13-$C32),$O$8*(BE$13-$C32))*$E32</f>
        <v>3.7582879442868195E-9</v>
      </c>
      <c r="BF33" s="31">
        <f>IF(BF$13-$C32&lt;0,$O$9*ABS(BF$13-$C32),$O$8*(BF$13-$C32))*$E32</f>
        <v>4.1667975034484301E-9</v>
      </c>
      <c r="BG33" s="31">
        <f>IF(BG$13-$C32&lt;0,$O$9*ABS(BG$13-$C32),$O$8*(BG$13-$C32))*$E32</f>
        <v>4.5753070626100416E-9</v>
      </c>
      <c r="BH33" s="31">
        <f>IF(BH$13-$C32&lt;0,$O$9*ABS(BH$13-$C32),$O$8*(BH$13-$C32))*$E32</f>
        <v>4.9838166217716522E-9</v>
      </c>
      <c r="BI33" s="31">
        <f>IF(BI$13-$C32&lt;0,$O$9*ABS(BI$13-$C32),$O$8*(BI$13-$C32))*$E32</f>
        <v>5.3923261809332629E-9</v>
      </c>
      <c r="BJ33" s="31">
        <f>IF(BJ$13-$C32&lt;0,$O$9*ABS(BJ$13-$C32),$O$8*(BJ$13-$C32))*$E32</f>
        <v>5.8008357400948744E-9</v>
      </c>
      <c r="BK33" s="31">
        <f>IF(BK$13-$C32&lt;0,$O$9*ABS(BK$13-$C32),$O$8*(BK$13-$C32))*$E32</f>
        <v>6.209345299256485E-9</v>
      </c>
      <c r="BL33" s="31">
        <f>IF(BL$13-$C32&lt;0,$O$9*ABS(BL$13-$C32),$O$8*(BL$13-$C32))*$E32</f>
        <v>6.6178548584180948E-9</v>
      </c>
      <c r="BM33" s="31">
        <f>IF(BM$13-$C32&lt;0,$O$9*ABS(BM$13-$C32),$O$8*(BM$13-$C32))*$E32</f>
        <v>7.0263644175797063E-9</v>
      </c>
      <c r="BN33" s="31">
        <f>IF(BN$13-$C32&lt;0,$O$9*ABS(BN$13-$C32),$O$8*(BN$13-$C32))*$E32</f>
        <v>7.4348739767413169E-9</v>
      </c>
      <c r="BO33" s="31">
        <f>IF(BO$13-$C32&lt;0,$O$9*ABS(BO$13-$C32),$O$8*(BO$13-$C32))*$E32</f>
        <v>7.8433835359029284E-9</v>
      </c>
      <c r="BP33" s="31">
        <f>IF(BP$13-$C32&lt;0,$O$9*ABS(BP$13-$C32),$O$8*(BP$13-$C32))*$E32</f>
        <v>8.2518930950645382E-9</v>
      </c>
      <c r="BQ33" s="31">
        <f>IF(BQ$13-$C32&lt;0,$O$9*ABS(BQ$13-$C32),$O$8*(BQ$13-$C32))*$E32</f>
        <v>8.6604026542261497E-9</v>
      </c>
      <c r="BR33" s="31">
        <f>IF(BR$13-$C32&lt;0,$O$9*ABS(BR$13-$C32),$O$8*(BR$13-$C32))*$E32</f>
        <v>9.0689122133877612E-9</v>
      </c>
      <c r="BS33" s="31">
        <f>IF(BS$13-$C32&lt;0,$O$9*ABS(BS$13-$C32),$O$8*(BS$13-$C32))*$E32</f>
        <v>9.4774217725493727E-9</v>
      </c>
      <c r="BT33" s="31">
        <f>IF(BT$13-$C32&lt;0,$O$9*ABS(BT$13-$C32),$O$8*(BT$13-$C32))*$E32</f>
        <v>9.8859313317109841E-9</v>
      </c>
      <c r="BU33" s="31">
        <f>IF(BU$13-$C32&lt;0,$O$9*ABS(BU$13-$C32),$O$8*(BU$13-$C32))*$E32</f>
        <v>1.0294440890872592E-8</v>
      </c>
      <c r="BV33" s="31">
        <f>IF(BV$13-$C32&lt;0,$O$9*ABS(BV$13-$C32),$O$8*(BV$13-$C32))*$E32</f>
        <v>1.0702950450034204E-8</v>
      </c>
      <c r="BW33" s="31">
        <f>IF(BW$13-$C32&lt;0,$O$9*ABS(BW$13-$C32),$O$8*(BW$13-$C32))*$E32</f>
        <v>1.1111460009195815E-8</v>
      </c>
      <c r="BX33" s="31">
        <f>IF(BX$13-$C32&lt;0,$O$9*ABS(BX$13-$C32),$O$8*(BX$13-$C32))*$E32</f>
        <v>1.1519969568357427E-8</v>
      </c>
      <c r="BY33" s="31">
        <f>IF(BY$13-$C32&lt;0,$O$9*ABS(BY$13-$C32),$O$8*(BY$13-$C32))*$E32</f>
        <v>1.1928479127519038E-8</v>
      </c>
      <c r="BZ33" s="31">
        <f>IF(BZ$13-$C32&lt;0,$O$9*ABS(BZ$13-$C32),$O$8*(BZ$13-$C32))*$E32</f>
        <v>1.2336988686680648E-8</v>
      </c>
      <c r="CA33" s="31">
        <f>IF(CA$13-$C32&lt;0,$O$9*ABS(CA$13-$C32),$O$8*(CA$13-$C32))*$E32</f>
        <v>1.2745498245842258E-8</v>
      </c>
      <c r="CB33" s="31">
        <f>IF(CB$13-$C32&lt;0,$O$9*ABS(CB$13-$C32),$O$8*(CB$13-$C32))*$E32</f>
        <v>1.3154007805003869E-8</v>
      </c>
      <c r="CC33" s="31">
        <f>IF(CC$13-$C32&lt;0,$O$9*ABS(CC$13-$C32),$O$8*(CC$13-$C32))*$E32</f>
        <v>1.3562517364165481E-8</v>
      </c>
      <c r="CD33" s="31">
        <f>IF(CD$13-$C32&lt;0,$O$9*ABS(CD$13-$C32),$O$8*(CD$13-$C32))*$E32</f>
        <v>1.3971026923327092E-8</v>
      </c>
      <c r="CE33" s="31">
        <f>IF(CE$13-$C32&lt;0,$O$9*ABS(CE$13-$C32),$O$8*(CE$13-$C32))*$E32</f>
        <v>1.4379536482488702E-8</v>
      </c>
      <c r="CF33" s="31">
        <f>IF(CF$13-$C32&lt;0,$O$9*ABS(CF$13-$C32),$O$8*(CF$13-$C32))*$E32</f>
        <v>1.4788046041650314E-8</v>
      </c>
      <c r="CG33" s="31">
        <f>IF(CG$13-$C32&lt;0,$O$9*ABS(CG$13-$C32),$O$8*(CG$13-$C32))*$E32</f>
        <v>1.5196555600811925E-8</v>
      </c>
      <c r="CH33" s="31">
        <f>IF(CH$13-$C32&lt;0,$O$9*ABS(CH$13-$C32),$O$8*(CH$13-$C32))*$E32</f>
        <v>1.5605065159973535E-8</v>
      </c>
      <c r="CI33" s="31">
        <f>IF(CI$13-$C32&lt;0,$O$9*ABS(CI$13-$C32),$O$8*(CI$13-$C32))*$E32</f>
        <v>1.6013574719135148E-8</v>
      </c>
      <c r="CJ33" s="31">
        <f>IF(CJ$13-$C32&lt;0,$O$9*ABS(CJ$13-$C32),$O$8*(CJ$13-$C32))*$E32</f>
        <v>1.6422084278296758E-8</v>
      </c>
      <c r="CK33" s="31">
        <f>IF(CK$13-$C32&lt;0,$O$9*ABS(CK$13-$C32),$O$8*(CK$13-$C32))*$E32</f>
        <v>1.6830593837458371E-8</v>
      </c>
      <c r="CL33" s="31">
        <f>IF(CL$13-$C32&lt;0,$O$9*ABS(CL$13-$C32),$O$8*(CL$13-$C32))*$E32</f>
        <v>1.7239103396619977E-8</v>
      </c>
      <c r="CM33" s="31">
        <f>IF(CM$13-$C32&lt;0,$O$9*ABS(CM$13-$C32),$O$8*(CM$13-$C32))*$E32</f>
        <v>1.7647612955781587E-8</v>
      </c>
      <c r="CN33" s="31">
        <f>IF(CN$13-$C32&lt;0,$O$9*ABS(CN$13-$C32),$O$8*(CN$13-$C32))*$E32</f>
        <v>1.80561225149432E-8</v>
      </c>
      <c r="CO33" s="31">
        <f>IF(CO$13-$C32&lt;0,$O$9*ABS(CO$13-$C32),$O$8*(CO$13-$C32))*$E32</f>
        <v>1.846463207410481E-8</v>
      </c>
      <c r="CP33" s="31">
        <f>IF(CP$13-$C32&lt;0,$O$9*ABS(CP$13-$C32),$O$8*(CP$13-$C32))*$E32</f>
        <v>1.8873141633266423E-8</v>
      </c>
      <c r="CQ33" s="31">
        <f>IF(CQ$13-$C32&lt;0,$O$9*ABS(CQ$13-$C32),$O$8*(CQ$13-$C32))*$E32</f>
        <v>1.9281651192428033E-8</v>
      </c>
      <c r="CR33" s="31">
        <f>IF(CR$13-$C32&lt;0,$O$9*ABS(CR$13-$C32),$O$8*(CR$13-$C32))*$E32</f>
        <v>1.9690160751589646E-8</v>
      </c>
      <c r="CS33" s="31">
        <f>IF(CS$13-$C32&lt;0,$O$9*ABS(CS$13-$C32),$O$8*(CS$13-$C32))*$E32</f>
        <v>2.0098670310751256E-8</v>
      </c>
      <c r="CT33" s="31">
        <f>IF(CT$13-$C32&lt;0,$O$9*ABS(CT$13-$C32),$O$8*(CT$13-$C32))*$E32</f>
        <v>2.0507179869912866E-8</v>
      </c>
      <c r="CU33" s="31">
        <f>IF(CU$13-$C32&lt;0,$O$9*ABS(CU$13-$C32),$O$8*(CU$13-$C32))*$E32</f>
        <v>2.0915689429074479E-8</v>
      </c>
      <c r="CV33" s="31">
        <f>IF(CV$13-$C32&lt;0,$O$9*ABS(CV$13-$C32),$O$8*(CV$13-$C32))*$E32</f>
        <v>2.1324198988236089E-8</v>
      </c>
      <c r="CW33" s="31">
        <f>IF(CW$13-$C32&lt;0,$O$9*ABS(CW$13-$C32),$O$8*(CW$13-$C32))*$E32</f>
        <v>2.1732708547397702E-8</v>
      </c>
      <c r="CX33" s="32"/>
      <c r="CY33" s="70"/>
      <c r="CZ33" s="70"/>
      <c r="DA33" s="70"/>
      <c r="DB33" s="70"/>
    </row>
    <row r="34" spans="2:106" ht="15.75" thickBot="1" x14ac:dyDescent="0.3">
      <c r="B34" s="10"/>
      <c r="C34" s="5">
        <f t="shared" si="4"/>
        <v>4.3000000000000016</v>
      </c>
      <c r="D34" s="39">
        <f t="shared" si="0"/>
        <v>1.2150192705402675E-7</v>
      </c>
      <c r="E34" s="78">
        <f t="shared" si="1"/>
        <v>2.4300387804170847E-8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5">
        <f t="shared" si="5"/>
        <v>-9</v>
      </c>
      <c r="T34" s="44">
        <f>IF(S34&gt;0,S34*$O$8,ABS(S34)*$O$9)</f>
        <v>0.09</v>
      </c>
      <c r="U34" s="88"/>
      <c r="V34" s="88"/>
      <c r="W34" s="66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2"/>
      <c r="AK34" s="11"/>
      <c r="AL34" s="85"/>
      <c r="AM34" s="47">
        <f t="shared" si="6"/>
        <v>4.1000000000000014</v>
      </c>
      <c r="AN34" s="31">
        <f>IF(AN$13-$C33&lt;0,$O$9*ABS(AN$13-$C33),$O$8*(AN$13-$C33))*$E33</f>
        <v>5.8060134952052244E-10</v>
      </c>
      <c r="AO34" s="31">
        <f>IF(AO$13-$C33&lt;0,$O$9*ABS(AO$13-$C33),$O$8*(AO$13-$C33))*$E33</f>
        <v>5.0979630689606859E-10</v>
      </c>
      <c r="AP34" s="31">
        <f>IF(AP$13-$C33&lt;0,$O$9*ABS(AP$13-$C33),$O$8*(AP$13-$C33))*$E33</f>
        <v>4.3899126427161453E-10</v>
      </c>
      <c r="AQ34" s="31">
        <f>IF(AQ$13-$C33&lt;0,$O$9*ABS(AQ$13-$C33),$O$8*(AQ$13-$C33))*$E33</f>
        <v>3.6818622164716068E-10</v>
      </c>
      <c r="AR34" s="31">
        <f>IF(AR$13-$C33&lt;0,$O$9*ABS(AR$13-$C33),$O$8*(AR$13-$C33))*$E33</f>
        <v>2.9738117902270673E-10</v>
      </c>
      <c r="AS34" s="31">
        <f>IF(AS$13-$C33&lt;0,$O$9*ABS(AS$13-$C33),$O$8*(AS$13-$C33))*$E33</f>
        <v>2.2657613639825278E-10</v>
      </c>
      <c r="AT34" s="31">
        <f>IF(AT$13-$C33&lt;0,$O$9*ABS(AT$13-$C33),$O$8*(AT$13-$C33))*$E33</f>
        <v>1.5577109377379885E-10</v>
      </c>
      <c r="AU34" s="31">
        <f>IF(AU$13-$C33&lt;0,$O$9*ABS(AU$13-$C33),$O$8*(AU$13-$C33))*$E33</f>
        <v>8.4966051149344907E-11</v>
      </c>
      <c r="AV34" s="31">
        <f>IF(AV$13-$C33&lt;0,$O$9*ABS(AV$13-$C33),$O$8*(AV$13-$C33))*$E33</f>
        <v>1.4161008524890989E-11</v>
      </c>
      <c r="AW34" s="31">
        <f>IF(AW$13-$C33&lt;0,$O$9*ABS(AW$13-$C33),$O$8*(AW$13-$C33))*$E33</f>
        <v>5.6644034099562946E-10</v>
      </c>
      <c r="AX34" s="31">
        <f>IF(AX$13-$C33&lt;0,$O$9*ABS(AX$13-$C33),$O$8*(AX$13-$C33))*$E33</f>
        <v>1.2744907672401687E-9</v>
      </c>
      <c r="AY34" s="31">
        <f>IF(AY$13-$C33&lt;0,$O$9*ABS(AY$13-$C33),$O$8*(AY$13-$C33))*$E33</f>
        <v>1.9825411934847082E-9</v>
      </c>
      <c r="AZ34" s="31">
        <f>IF(AZ$13-$C33&lt;0,$O$9*ABS(AZ$13-$C33),$O$8*(AZ$13-$C33))*$E33</f>
        <v>2.6905916197292473E-9</v>
      </c>
      <c r="BA34" s="31">
        <f>IF(BA$13-$C33&lt;0,$O$9*ABS(BA$13-$C33),$O$8*(BA$13-$C33))*$E33</f>
        <v>3.3986420459737869E-9</v>
      </c>
      <c r="BB34" s="31">
        <f>IF(BB$13-$C33&lt;0,$O$9*ABS(BB$13-$C33),$O$8*(BB$13-$C33))*$E33</f>
        <v>4.1066924722183264E-9</v>
      </c>
      <c r="BC34" s="31">
        <f>IF(BC$13-$C33&lt;0,$O$9*ABS(BC$13-$C33),$O$8*(BC$13-$C33))*$E33</f>
        <v>4.8147428984628655E-9</v>
      </c>
      <c r="BD34" s="31">
        <f>IF(BD$13-$C33&lt;0,$O$9*ABS(BD$13-$C33),$O$8*(BD$13-$C33))*$E33</f>
        <v>5.5227933247074046E-9</v>
      </c>
      <c r="BE34" s="31">
        <f>IF(BE$13-$C33&lt;0,$O$9*ABS(BE$13-$C33),$O$8*(BE$13-$C33))*$E33</f>
        <v>6.2308437509519438E-9</v>
      </c>
      <c r="BF34" s="31">
        <f>IF(BF$13-$C33&lt;0,$O$9*ABS(BF$13-$C33),$O$8*(BF$13-$C33))*$E33</f>
        <v>6.9388941771964837E-9</v>
      </c>
      <c r="BG34" s="31">
        <f>IF(BG$13-$C33&lt;0,$O$9*ABS(BG$13-$C33),$O$8*(BG$13-$C33))*$E33</f>
        <v>7.6469446034410228E-9</v>
      </c>
      <c r="BH34" s="31">
        <f>IF(BH$13-$C33&lt;0,$O$9*ABS(BH$13-$C33),$O$8*(BH$13-$C33))*$E33</f>
        <v>8.3549950296855611E-9</v>
      </c>
      <c r="BI34" s="31">
        <f>IF(BI$13-$C33&lt;0,$O$9*ABS(BI$13-$C33),$O$8*(BI$13-$C33))*$E33</f>
        <v>9.0630454559301011E-9</v>
      </c>
      <c r="BJ34" s="31">
        <f>IF(BJ$13-$C33&lt;0,$O$9*ABS(BJ$13-$C33),$O$8*(BJ$13-$C33))*$E33</f>
        <v>9.771095882174641E-9</v>
      </c>
      <c r="BK34" s="31">
        <f>IF(BK$13-$C33&lt;0,$O$9*ABS(BK$13-$C33),$O$8*(BK$13-$C33))*$E33</f>
        <v>1.0479146308419179E-8</v>
      </c>
      <c r="BL34" s="31">
        <f>IF(BL$13-$C33&lt;0,$O$9*ABS(BL$13-$C33),$O$8*(BL$13-$C33))*$E33</f>
        <v>1.1187196734663719E-8</v>
      </c>
      <c r="BM34" s="31">
        <f>IF(BM$13-$C33&lt;0,$O$9*ABS(BM$13-$C33),$O$8*(BM$13-$C33))*$E33</f>
        <v>1.1895247160908258E-8</v>
      </c>
      <c r="BN34" s="31">
        <f>IF(BN$13-$C33&lt;0,$O$9*ABS(BN$13-$C33),$O$8*(BN$13-$C33))*$E33</f>
        <v>1.2603297587152798E-8</v>
      </c>
      <c r="BO34" s="31">
        <f>IF(BO$13-$C33&lt;0,$O$9*ABS(BO$13-$C33),$O$8*(BO$13-$C33))*$E33</f>
        <v>1.3311348013397337E-8</v>
      </c>
      <c r="BP34" s="31">
        <f>IF(BP$13-$C33&lt;0,$O$9*ABS(BP$13-$C33),$O$8*(BP$13-$C33))*$E33</f>
        <v>1.4019398439641876E-8</v>
      </c>
      <c r="BQ34" s="31">
        <f>IF(BQ$13-$C33&lt;0,$O$9*ABS(BQ$13-$C33),$O$8*(BQ$13-$C33))*$E33</f>
        <v>1.4727448865886414E-8</v>
      </c>
      <c r="BR34" s="31">
        <f>IF(BR$13-$C33&lt;0,$O$9*ABS(BR$13-$C33),$O$8*(BR$13-$C33))*$E33</f>
        <v>1.5435499292130956E-8</v>
      </c>
      <c r="BS34" s="31">
        <f>IF(BS$13-$C33&lt;0,$O$9*ABS(BS$13-$C33),$O$8*(BS$13-$C33))*$E33</f>
        <v>1.6143549718375496E-8</v>
      </c>
      <c r="BT34" s="31">
        <f>IF(BT$13-$C33&lt;0,$O$9*ABS(BT$13-$C33),$O$8*(BT$13-$C33))*$E33</f>
        <v>1.6851600144620036E-8</v>
      </c>
      <c r="BU34" s="31">
        <f>IF(BU$13-$C33&lt;0,$O$9*ABS(BU$13-$C33),$O$8*(BU$13-$C33))*$E33</f>
        <v>1.7559650570864575E-8</v>
      </c>
      <c r="BV34" s="31">
        <f>IF(BV$13-$C33&lt;0,$O$9*ABS(BV$13-$C33),$O$8*(BV$13-$C33))*$E33</f>
        <v>1.8267700997109115E-8</v>
      </c>
      <c r="BW34" s="31">
        <f>IF(BW$13-$C33&lt;0,$O$9*ABS(BW$13-$C33),$O$8*(BW$13-$C33))*$E33</f>
        <v>1.8975751423353652E-8</v>
      </c>
      <c r="BX34" s="31">
        <f>IF(BX$13-$C33&lt;0,$O$9*ABS(BX$13-$C33),$O$8*(BX$13-$C33))*$E33</f>
        <v>1.9683801849598192E-8</v>
      </c>
      <c r="BY34" s="31">
        <f>IF(BY$13-$C33&lt;0,$O$9*ABS(BY$13-$C33),$O$8*(BY$13-$C33))*$E33</f>
        <v>2.0391852275842732E-8</v>
      </c>
      <c r="BZ34" s="31">
        <f>IF(BZ$13-$C33&lt;0,$O$9*ABS(BZ$13-$C33),$O$8*(BZ$13-$C33))*$E33</f>
        <v>2.1099902702087272E-8</v>
      </c>
      <c r="CA34" s="31">
        <f>IF(CA$13-$C33&lt;0,$O$9*ABS(CA$13-$C33),$O$8*(CA$13-$C33))*$E33</f>
        <v>2.1807953128331812E-8</v>
      </c>
      <c r="CB34" s="31">
        <f>IF(CB$13-$C33&lt;0,$O$9*ABS(CB$13-$C33),$O$8*(CB$13-$C33))*$E33</f>
        <v>2.2516003554576349E-8</v>
      </c>
      <c r="CC34" s="31">
        <f>IF(CC$13-$C33&lt;0,$O$9*ABS(CC$13-$C33),$O$8*(CC$13-$C33))*$E33</f>
        <v>2.3224053980820888E-8</v>
      </c>
      <c r="CD34" s="31">
        <f>IF(CD$13-$C33&lt;0,$O$9*ABS(CD$13-$C33),$O$8*(CD$13-$C33))*$E33</f>
        <v>2.3932104407065428E-8</v>
      </c>
      <c r="CE34" s="31">
        <f>IF(CE$13-$C33&lt;0,$O$9*ABS(CE$13-$C33),$O$8*(CE$13-$C33))*$E33</f>
        <v>2.4640154833309968E-8</v>
      </c>
      <c r="CF34" s="31">
        <f>IF(CF$13-$C33&lt;0,$O$9*ABS(CF$13-$C33),$O$8*(CF$13-$C33))*$E33</f>
        <v>2.5348205259554508E-8</v>
      </c>
      <c r="CG34" s="31">
        <f>IF(CG$13-$C33&lt;0,$O$9*ABS(CG$13-$C33),$O$8*(CG$13-$C33))*$E33</f>
        <v>2.6056255685799045E-8</v>
      </c>
      <c r="CH34" s="31">
        <f>IF(CH$13-$C33&lt;0,$O$9*ABS(CH$13-$C33),$O$8*(CH$13-$C33))*$E33</f>
        <v>2.6764306112043585E-8</v>
      </c>
      <c r="CI34" s="31">
        <f>IF(CI$13-$C33&lt;0,$O$9*ABS(CI$13-$C33),$O$8*(CI$13-$C33))*$E33</f>
        <v>2.7472356538288125E-8</v>
      </c>
      <c r="CJ34" s="31">
        <f>IF(CJ$13-$C33&lt;0,$O$9*ABS(CJ$13-$C33),$O$8*(CJ$13-$C33))*$E33</f>
        <v>2.8180406964532665E-8</v>
      </c>
      <c r="CK34" s="31">
        <f>IF(CK$13-$C33&lt;0,$O$9*ABS(CK$13-$C33),$O$8*(CK$13-$C33))*$E33</f>
        <v>2.8888457390777205E-8</v>
      </c>
      <c r="CL34" s="31">
        <f>IF(CL$13-$C33&lt;0,$O$9*ABS(CL$13-$C33),$O$8*(CL$13-$C33))*$E33</f>
        <v>2.9596507817021741E-8</v>
      </c>
      <c r="CM34" s="31">
        <f>IF(CM$13-$C33&lt;0,$O$9*ABS(CM$13-$C33),$O$8*(CM$13-$C33))*$E33</f>
        <v>3.0304558243266285E-8</v>
      </c>
      <c r="CN34" s="31">
        <f>IF(CN$13-$C33&lt;0,$O$9*ABS(CN$13-$C33),$O$8*(CN$13-$C33))*$E33</f>
        <v>3.1012608669510818E-8</v>
      </c>
      <c r="CO34" s="31">
        <f>IF(CO$13-$C33&lt;0,$O$9*ABS(CO$13-$C33),$O$8*(CO$13-$C33))*$E33</f>
        <v>3.1720659095755358E-8</v>
      </c>
      <c r="CP34" s="31">
        <f>IF(CP$13-$C33&lt;0,$O$9*ABS(CP$13-$C33),$O$8*(CP$13-$C33))*$E33</f>
        <v>3.2428709521999898E-8</v>
      </c>
      <c r="CQ34" s="31">
        <f>IF(CQ$13-$C33&lt;0,$O$9*ABS(CQ$13-$C33),$O$8*(CQ$13-$C33))*$E33</f>
        <v>3.3136759948244438E-8</v>
      </c>
      <c r="CR34" s="31">
        <f>IF(CR$13-$C33&lt;0,$O$9*ABS(CR$13-$C33),$O$8*(CR$13-$C33))*$E33</f>
        <v>3.3844810374488978E-8</v>
      </c>
      <c r="CS34" s="31">
        <f>IF(CS$13-$C33&lt;0,$O$9*ABS(CS$13-$C33),$O$8*(CS$13-$C33))*$E33</f>
        <v>3.4552860800733518E-8</v>
      </c>
      <c r="CT34" s="31">
        <f>IF(CT$13-$C33&lt;0,$O$9*ABS(CT$13-$C33),$O$8*(CT$13-$C33))*$E33</f>
        <v>3.5260911226978058E-8</v>
      </c>
      <c r="CU34" s="31">
        <f>IF(CU$13-$C33&lt;0,$O$9*ABS(CU$13-$C33),$O$8*(CU$13-$C33))*$E33</f>
        <v>3.5968961653222598E-8</v>
      </c>
      <c r="CV34" s="31">
        <f>IF(CV$13-$C33&lt;0,$O$9*ABS(CV$13-$C33),$O$8*(CV$13-$C33))*$E33</f>
        <v>3.6677012079467131E-8</v>
      </c>
      <c r="CW34" s="31">
        <f>IF(CW$13-$C33&lt;0,$O$9*ABS(CW$13-$C33),$O$8*(CW$13-$C33))*$E33</f>
        <v>3.7385062505711677E-8</v>
      </c>
      <c r="CX34" s="32"/>
      <c r="CY34" s="70"/>
      <c r="CZ34" s="70"/>
      <c r="DA34" s="70"/>
      <c r="DB34" s="70"/>
    </row>
    <row r="35" spans="2:106" ht="15.75" thickBot="1" x14ac:dyDescent="0.3">
      <c r="B35" s="10"/>
      <c r="C35" s="5">
        <f t="shared" si="4"/>
        <v>4.5000000000000018</v>
      </c>
      <c r="D35" s="39">
        <f t="shared" si="0"/>
        <v>2.06423549431501E-7</v>
      </c>
      <c r="E35" s="78">
        <f t="shared" si="1"/>
        <v>4.1284713952466169E-8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5">
        <f t="shared" si="5"/>
        <v>-8</v>
      </c>
      <c r="T35" s="44">
        <f>IF(S35&gt;0,S35*$O$8,ABS(S35)*$O$9)</f>
        <v>0.08</v>
      </c>
      <c r="U35" s="88"/>
      <c r="V35" s="88"/>
      <c r="W35" s="66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2"/>
      <c r="AK35" s="11"/>
      <c r="AL35" s="85"/>
      <c r="AM35" s="47">
        <f t="shared" si="6"/>
        <v>4.3000000000000016</v>
      </c>
      <c r="AN35" s="31">
        <f>IF(AN$13-$C34&lt;0,$O$9*ABS(AN$13-$C34),$O$8*(AN$13-$C34))*$E34</f>
        <v>1.0449166755793469E-9</v>
      </c>
      <c r="AO35" s="31">
        <f>IF(AO$13-$C34&lt;0,$O$9*ABS(AO$13-$C34),$O$8*(AO$13-$C34))*$E34</f>
        <v>9.2341473655849267E-10</v>
      </c>
      <c r="AP35" s="31">
        <f>IF(AP$13-$C34&lt;0,$O$9*ABS(AP$13-$C34),$O$8*(AP$13-$C34))*$E34</f>
        <v>8.0191279753763835E-10</v>
      </c>
      <c r="AQ35" s="31">
        <f>IF(AQ$13-$C34&lt;0,$O$9*ABS(AQ$13-$C34),$O$8*(AQ$13-$C34))*$E34</f>
        <v>6.8041085851678413E-10</v>
      </c>
      <c r="AR35" s="31">
        <f>IF(AR$13-$C34&lt;0,$O$9*ABS(AR$13-$C34),$O$8*(AR$13-$C34))*$E34</f>
        <v>5.5890891949592992E-10</v>
      </c>
      <c r="AS35" s="31">
        <f>IF(AS$13-$C34&lt;0,$O$9*ABS(AS$13-$C34),$O$8*(AS$13-$C34))*$E34</f>
        <v>4.3740698047507566E-10</v>
      </c>
      <c r="AT35" s="31">
        <f>IF(AT$13-$C34&lt;0,$O$9*ABS(AT$13-$C34),$O$8*(AT$13-$C34))*$E34</f>
        <v>3.1590504145422144E-10</v>
      </c>
      <c r="AU35" s="31">
        <f>IF(AU$13-$C34&lt;0,$O$9*ABS(AU$13-$C34),$O$8*(AU$13-$C34))*$E34</f>
        <v>1.9440310243336715E-10</v>
      </c>
      <c r="AV35" s="31">
        <f>IF(AV$13-$C34&lt;0,$O$9*ABS(AV$13-$C34),$O$8*(AV$13-$C34))*$E34</f>
        <v>7.2901163412512937E-11</v>
      </c>
      <c r="AW35" s="31">
        <f>IF(AW$13-$C34&lt;0,$O$9*ABS(AW$13-$C34),$O$8*(AW$13-$C34))*$E34</f>
        <v>4.8600775608341303E-10</v>
      </c>
      <c r="AX35" s="31">
        <f>IF(AX$13-$C34&lt;0,$O$9*ABS(AX$13-$C34),$O$8*(AX$13-$C34))*$E34</f>
        <v>1.7010271462919555E-9</v>
      </c>
      <c r="AY35" s="31">
        <f>IF(AY$13-$C34&lt;0,$O$9*ABS(AY$13-$C34),$O$8*(AY$13-$C34))*$E34</f>
        <v>2.9160465365004978E-9</v>
      </c>
      <c r="AZ35" s="31">
        <f>IF(AZ$13-$C34&lt;0,$O$9*ABS(AZ$13-$C34),$O$8*(AZ$13-$C34))*$E34</f>
        <v>4.1310659267090402E-9</v>
      </c>
      <c r="BA35" s="31">
        <f>IF(BA$13-$C34&lt;0,$O$9*ABS(BA$13-$C34),$O$8*(BA$13-$C34))*$E34</f>
        <v>5.3460853169175833E-9</v>
      </c>
      <c r="BB35" s="31">
        <f>IF(BB$13-$C34&lt;0,$O$9*ABS(BB$13-$C34),$O$8*(BB$13-$C34))*$E34</f>
        <v>6.5611047071261249E-9</v>
      </c>
      <c r="BC35" s="31">
        <f>IF(BC$13-$C34&lt;0,$O$9*ABS(BC$13-$C34),$O$8*(BC$13-$C34))*$E34</f>
        <v>7.7761240973346664E-9</v>
      </c>
      <c r="BD35" s="31">
        <f>IF(BD$13-$C34&lt;0,$O$9*ABS(BD$13-$C34),$O$8*(BD$13-$C34))*$E34</f>
        <v>8.9911434875432112E-9</v>
      </c>
      <c r="BE35" s="31">
        <f>IF(BE$13-$C34&lt;0,$O$9*ABS(BE$13-$C34),$O$8*(BE$13-$C34))*$E34</f>
        <v>1.0206162877751753E-8</v>
      </c>
      <c r="BF35" s="31">
        <f>IF(BF$13-$C34&lt;0,$O$9*ABS(BF$13-$C34),$O$8*(BF$13-$C34))*$E34</f>
        <v>1.1421182267960294E-8</v>
      </c>
      <c r="BG35" s="31">
        <f>IF(BG$13-$C34&lt;0,$O$9*ABS(BG$13-$C34),$O$8*(BG$13-$C34))*$E34</f>
        <v>1.2636201658168837E-8</v>
      </c>
      <c r="BH35" s="31">
        <f>IF(BH$13-$C34&lt;0,$O$9*ABS(BH$13-$C34),$O$8*(BH$13-$C34))*$E34</f>
        <v>1.3851221048377379E-8</v>
      </c>
      <c r="BI35" s="31">
        <f>IF(BI$13-$C34&lt;0,$O$9*ABS(BI$13-$C34),$O$8*(BI$13-$C34))*$E34</f>
        <v>1.5066240438585922E-8</v>
      </c>
      <c r="BJ35" s="31">
        <f>IF(BJ$13-$C34&lt;0,$O$9*ABS(BJ$13-$C34),$O$8*(BJ$13-$C34))*$E34</f>
        <v>1.6281259828794467E-8</v>
      </c>
      <c r="BK35" s="31">
        <f>IF(BK$13-$C34&lt;0,$O$9*ABS(BK$13-$C34),$O$8*(BK$13-$C34))*$E34</f>
        <v>1.7496279219003005E-8</v>
      </c>
      <c r="BL35" s="31">
        <f>IF(BL$13-$C34&lt;0,$O$9*ABS(BL$13-$C34),$O$8*(BL$13-$C34))*$E34</f>
        <v>1.871129860921155E-8</v>
      </c>
      <c r="BM35" s="31">
        <f>IF(BM$13-$C34&lt;0,$O$9*ABS(BM$13-$C34),$O$8*(BM$13-$C34))*$E34</f>
        <v>1.9926317999420095E-8</v>
      </c>
      <c r="BN35" s="31">
        <f>IF(BN$13-$C34&lt;0,$O$9*ABS(BN$13-$C34),$O$8*(BN$13-$C34))*$E34</f>
        <v>2.1141337389628636E-8</v>
      </c>
      <c r="BO35" s="31">
        <f>IF(BO$13-$C34&lt;0,$O$9*ABS(BO$13-$C34),$O$8*(BO$13-$C34))*$E34</f>
        <v>2.2356356779837178E-8</v>
      </c>
      <c r="BP35" s="31">
        <f>IF(BP$13-$C34&lt;0,$O$9*ABS(BP$13-$C34),$O$8*(BP$13-$C34))*$E34</f>
        <v>2.3571376170045719E-8</v>
      </c>
      <c r="BQ35" s="31">
        <f>IF(BQ$13-$C34&lt;0,$O$9*ABS(BQ$13-$C34),$O$8*(BQ$13-$C34))*$E34</f>
        <v>2.4786395560254264E-8</v>
      </c>
      <c r="BR35" s="31">
        <f>IF(BR$13-$C34&lt;0,$O$9*ABS(BR$13-$C34),$O$8*(BR$13-$C34))*$E34</f>
        <v>2.6001414950462809E-8</v>
      </c>
      <c r="BS35" s="31">
        <f>IF(BS$13-$C34&lt;0,$O$9*ABS(BS$13-$C34),$O$8*(BS$13-$C34))*$E34</f>
        <v>2.7216434340671347E-8</v>
      </c>
      <c r="BT35" s="31">
        <f>IF(BT$13-$C34&lt;0,$O$9*ABS(BT$13-$C34),$O$8*(BT$13-$C34))*$E34</f>
        <v>2.8431453730879889E-8</v>
      </c>
      <c r="BU35" s="31">
        <f>IF(BU$13-$C34&lt;0,$O$9*ABS(BU$13-$C34),$O$8*(BU$13-$C34))*$E34</f>
        <v>2.9646473121088434E-8</v>
      </c>
      <c r="BV35" s="31">
        <f>IF(BV$13-$C34&lt;0,$O$9*ABS(BV$13-$C34),$O$8*(BV$13-$C34))*$E34</f>
        <v>3.0861492511296978E-8</v>
      </c>
      <c r="BW35" s="31">
        <f>IF(BW$13-$C34&lt;0,$O$9*ABS(BW$13-$C34),$O$8*(BW$13-$C34))*$E34</f>
        <v>3.207651190150552E-8</v>
      </c>
      <c r="BX35" s="31">
        <f>IF(BX$13-$C34&lt;0,$O$9*ABS(BX$13-$C34),$O$8*(BX$13-$C34))*$E34</f>
        <v>3.3291531291714061E-8</v>
      </c>
      <c r="BY35" s="31">
        <f>IF(BY$13-$C34&lt;0,$O$9*ABS(BY$13-$C34),$O$8*(BY$13-$C34))*$E34</f>
        <v>3.4506550681922603E-8</v>
      </c>
      <c r="BZ35" s="31">
        <f>IF(BZ$13-$C34&lt;0,$O$9*ABS(BZ$13-$C34),$O$8*(BZ$13-$C34))*$E34</f>
        <v>3.5721570072131144E-8</v>
      </c>
      <c r="CA35" s="31">
        <f>IF(CA$13-$C34&lt;0,$O$9*ABS(CA$13-$C34),$O$8*(CA$13-$C34))*$E34</f>
        <v>3.6936589462339686E-8</v>
      </c>
      <c r="CB35" s="31">
        <f>IF(CB$13-$C34&lt;0,$O$9*ABS(CB$13-$C34),$O$8*(CB$13-$C34))*$E34</f>
        <v>3.8151608852548234E-8</v>
      </c>
      <c r="CC35" s="31">
        <f>IF(CC$13-$C34&lt;0,$O$9*ABS(CC$13-$C34),$O$8*(CC$13-$C34))*$E34</f>
        <v>3.9366628242756776E-8</v>
      </c>
      <c r="CD35" s="31">
        <f>IF(CD$13-$C34&lt;0,$O$9*ABS(CD$13-$C34),$O$8*(CD$13-$C34))*$E34</f>
        <v>4.0581647632965311E-8</v>
      </c>
      <c r="CE35" s="31">
        <f>IF(CE$13-$C34&lt;0,$O$9*ABS(CE$13-$C34),$O$8*(CE$13-$C34))*$E34</f>
        <v>4.1796667023173859E-8</v>
      </c>
      <c r="CF35" s="31">
        <f>IF(CF$13-$C34&lt;0,$O$9*ABS(CF$13-$C34),$O$8*(CF$13-$C34))*$E34</f>
        <v>4.30116864133824E-8</v>
      </c>
      <c r="CG35" s="31">
        <f>IF(CG$13-$C34&lt;0,$O$9*ABS(CG$13-$C34),$O$8*(CG$13-$C34))*$E34</f>
        <v>4.4226705803590942E-8</v>
      </c>
      <c r="CH35" s="31">
        <f>IF(CH$13-$C34&lt;0,$O$9*ABS(CH$13-$C34),$O$8*(CH$13-$C34))*$E34</f>
        <v>4.5441725193799483E-8</v>
      </c>
      <c r="CI35" s="31">
        <f>IF(CI$13-$C34&lt;0,$O$9*ABS(CI$13-$C34),$O$8*(CI$13-$C34))*$E34</f>
        <v>4.6656744584008025E-8</v>
      </c>
      <c r="CJ35" s="31">
        <f>IF(CJ$13-$C34&lt;0,$O$9*ABS(CJ$13-$C34),$O$8*(CJ$13-$C34))*$E34</f>
        <v>4.7871763974216566E-8</v>
      </c>
      <c r="CK35" s="31">
        <f>IF(CK$13-$C34&lt;0,$O$9*ABS(CK$13-$C34),$O$8*(CK$13-$C34))*$E34</f>
        <v>4.9086783364425114E-8</v>
      </c>
      <c r="CL35" s="31">
        <f>IF(CL$13-$C34&lt;0,$O$9*ABS(CL$13-$C34),$O$8*(CL$13-$C34))*$E34</f>
        <v>5.0301802754633649E-8</v>
      </c>
      <c r="CM35" s="31">
        <f>IF(CM$13-$C34&lt;0,$O$9*ABS(CM$13-$C34),$O$8*(CM$13-$C34))*$E34</f>
        <v>5.1516822144842197E-8</v>
      </c>
      <c r="CN35" s="31">
        <f>IF(CN$13-$C34&lt;0,$O$9*ABS(CN$13-$C34),$O$8*(CN$13-$C34))*$E34</f>
        <v>5.2731841535050739E-8</v>
      </c>
      <c r="CO35" s="31">
        <f>IF(CO$13-$C34&lt;0,$O$9*ABS(CO$13-$C34),$O$8*(CO$13-$C34))*$E34</f>
        <v>5.3946860925259287E-8</v>
      </c>
      <c r="CP35" s="31">
        <f>IF(CP$13-$C34&lt;0,$O$9*ABS(CP$13-$C34),$O$8*(CP$13-$C34))*$E34</f>
        <v>5.5161880315467822E-8</v>
      </c>
      <c r="CQ35" s="31">
        <f>IF(CQ$13-$C34&lt;0,$O$9*ABS(CQ$13-$C34),$O$8*(CQ$13-$C34))*$E34</f>
        <v>5.6376899705676363E-8</v>
      </c>
      <c r="CR35" s="31">
        <f>IF(CR$13-$C34&lt;0,$O$9*ABS(CR$13-$C34),$O$8*(CR$13-$C34))*$E34</f>
        <v>5.7591919095884912E-8</v>
      </c>
      <c r="CS35" s="31">
        <f>IF(CS$13-$C34&lt;0,$O$9*ABS(CS$13-$C34),$O$8*(CS$13-$C34))*$E34</f>
        <v>5.8806938486093447E-8</v>
      </c>
      <c r="CT35" s="31">
        <f>IF(CT$13-$C34&lt;0,$O$9*ABS(CT$13-$C34),$O$8*(CT$13-$C34))*$E34</f>
        <v>6.0021957876301995E-8</v>
      </c>
      <c r="CU35" s="31">
        <f>IF(CU$13-$C34&lt;0,$O$9*ABS(CU$13-$C34),$O$8*(CU$13-$C34))*$E34</f>
        <v>6.123697726651053E-8</v>
      </c>
      <c r="CV35" s="31">
        <f>IF(CV$13-$C34&lt;0,$O$9*ABS(CV$13-$C34),$O$8*(CV$13-$C34))*$E34</f>
        <v>6.2451996656719078E-8</v>
      </c>
      <c r="CW35" s="31">
        <f>IF(CW$13-$C34&lt;0,$O$9*ABS(CW$13-$C34),$O$8*(CW$13-$C34))*$E34</f>
        <v>6.3667016046927626E-8</v>
      </c>
      <c r="CX35" s="32"/>
      <c r="CY35" s="70"/>
      <c r="CZ35" s="70"/>
      <c r="DA35" s="70"/>
      <c r="DB35" s="70"/>
    </row>
    <row r="36" spans="2:106" ht="15.75" thickBot="1" x14ac:dyDescent="0.3">
      <c r="B36" s="10"/>
      <c r="C36" s="5">
        <f t="shared" si="4"/>
        <v>4.700000000000002</v>
      </c>
      <c r="D36" s="39">
        <f t="shared" si="0"/>
        <v>3.4721011769277003E-7</v>
      </c>
      <c r="E36" s="78">
        <f t="shared" si="1"/>
        <v>6.9442030377957586E-8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5">
        <f t="shared" si="5"/>
        <v>-7</v>
      </c>
      <c r="T36" s="44">
        <f>IF(S36&gt;0,S36*$O$8,ABS(S36)*$O$9)</f>
        <v>7.0000000000000007E-2</v>
      </c>
      <c r="U36" s="88"/>
      <c r="V36" s="88"/>
      <c r="W36" s="66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2"/>
      <c r="AK36" s="11"/>
      <c r="AL36" s="85"/>
      <c r="AM36" s="47">
        <f t="shared" si="6"/>
        <v>4.5000000000000018</v>
      </c>
      <c r="AN36" s="31">
        <f>IF(AN$13-$C35&lt;0,$O$9*ABS(AN$13-$C35),$O$8*(AN$13-$C35))*$E35</f>
        <v>1.8578121278609783E-9</v>
      </c>
      <c r="AO36" s="31">
        <f>IF(AO$13-$C35&lt;0,$O$9*ABS(AO$13-$C35),$O$8*(AO$13-$C35))*$E35</f>
        <v>1.6513885580986476E-9</v>
      </c>
      <c r="AP36" s="31">
        <f>IF(AP$13-$C35&lt;0,$O$9*ABS(AP$13-$C35),$O$8*(AP$13-$C35))*$E35</f>
        <v>1.4449649883363167E-9</v>
      </c>
      <c r="AQ36" s="31">
        <f>IF(AQ$13-$C35&lt;0,$O$9*ABS(AQ$13-$C35),$O$8*(AQ$13-$C35))*$E35</f>
        <v>1.238541418573986E-9</v>
      </c>
      <c r="AR36" s="31">
        <f>IF(AR$13-$C35&lt;0,$O$9*ABS(AR$13-$C35),$O$8*(AR$13-$C35))*$E35</f>
        <v>1.0321178488116551E-9</v>
      </c>
      <c r="AS36" s="31">
        <f>IF(AS$13-$C35&lt;0,$O$9*ABS(AS$13-$C35),$O$8*(AS$13-$C35))*$E35</f>
        <v>8.2569427904932412E-10</v>
      </c>
      <c r="AT36" s="31">
        <f>IF(AT$13-$C35&lt;0,$O$9*ABS(AT$13-$C35),$O$8*(AT$13-$C35))*$E35</f>
        <v>6.192707092869933E-10</v>
      </c>
      <c r="AU36" s="31">
        <f>IF(AU$13-$C35&lt;0,$O$9*ABS(AU$13-$C35),$O$8*(AU$13-$C35))*$E35</f>
        <v>4.1284713952466242E-10</v>
      </c>
      <c r="AV36" s="31">
        <f>IF(AV$13-$C35&lt;0,$O$9*ABS(AV$13-$C35),$O$8*(AV$13-$C35))*$E35</f>
        <v>2.0642356976233157E-10</v>
      </c>
      <c r="AW36" s="31">
        <f>IF(AW$13-$C35&lt;0,$O$9*ABS(AW$13-$C35),$O$8*(AW$13-$C35))*$E35</f>
        <v>7.3336383992146228E-25</v>
      </c>
      <c r="AX36" s="31">
        <f>IF(AX$13-$C35&lt;0,$O$9*ABS(AX$13-$C35),$O$8*(AX$13-$C35))*$E35</f>
        <v>2.064235697623301E-9</v>
      </c>
      <c r="AY36" s="31">
        <f>IF(AY$13-$C35&lt;0,$O$9*ABS(AY$13-$C35),$O$8*(AY$13-$C35))*$E35</f>
        <v>4.1284713952466094E-9</v>
      </c>
      <c r="AZ36" s="31">
        <f>IF(AZ$13-$C35&lt;0,$O$9*ABS(AZ$13-$C35),$O$8*(AZ$13-$C35))*$E35</f>
        <v>6.1927070928699179E-9</v>
      </c>
      <c r="BA36" s="31">
        <f>IF(BA$13-$C35&lt;0,$O$9*ABS(BA$13-$C35),$O$8*(BA$13-$C35))*$E35</f>
        <v>8.2569427904932272E-9</v>
      </c>
      <c r="BB36" s="31">
        <f>IF(BB$13-$C35&lt;0,$O$9*ABS(BB$13-$C35),$O$8*(BB$13-$C35))*$E35</f>
        <v>1.0321178488116536E-8</v>
      </c>
      <c r="BC36" s="31">
        <f>IF(BC$13-$C35&lt;0,$O$9*ABS(BC$13-$C35),$O$8*(BC$13-$C35))*$E35</f>
        <v>1.2385414185739844E-8</v>
      </c>
      <c r="BD36" s="31">
        <f>IF(BD$13-$C35&lt;0,$O$9*ABS(BD$13-$C35),$O$8*(BD$13-$C35))*$E35</f>
        <v>1.4449649883363154E-8</v>
      </c>
      <c r="BE36" s="31">
        <f>IF(BE$13-$C35&lt;0,$O$9*ABS(BE$13-$C35),$O$8*(BE$13-$C35))*$E35</f>
        <v>1.6513885580986461E-8</v>
      </c>
      <c r="BF36" s="31">
        <f>IF(BF$13-$C35&lt;0,$O$9*ABS(BF$13-$C35),$O$8*(BF$13-$C35))*$E35</f>
        <v>1.8578121278609771E-8</v>
      </c>
      <c r="BG36" s="31">
        <f>IF(BG$13-$C35&lt;0,$O$9*ABS(BG$13-$C35),$O$8*(BG$13-$C35))*$E35</f>
        <v>2.0642356976233078E-8</v>
      </c>
      <c r="BH36" s="31">
        <f>IF(BH$13-$C35&lt;0,$O$9*ABS(BH$13-$C35),$O$8*(BH$13-$C35))*$E35</f>
        <v>2.2706592673856385E-8</v>
      </c>
      <c r="BI36" s="31">
        <f>IF(BI$13-$C35&lt;0,$O$9*ABS(BI$13-$C35),$O$8*(BI$13-$C35))*$E35</f>
        <v>2.4770828371479695E-8</v>
      </c>
      <c r="BJ36" s="31">
        <f>IF(BJ$13-$C35&lt;0,$O$9*ABS(BJ$13-$C35),$O$8*(BJ$13-$C35))*$E35</f>
        <v>2.6835064069103005E-8</v>
      </c>
      <c r="BK36" s="31">
        <f>IF(BK$13-$C35&lt;0,$O$9*ABS(BK$13-$C35),$O$8*(BK$13-$C35))*$E35</f>
        <v>2.8899299766726312E-8</v>
      </c>
      <c r="BL36" s="31">
        <f>IF(BL$13-$C35&lt;0,$O$9*ABS(BL$13-$C35),$O$8*(BL$13-$C35))*$E35</f>
        <v>3.0963535464349622E-8</v>
      </c>
      <c r="BM36" s="31">
        <f>IF(BM$13-$C35&lt;0,$O$9*ABS(BM$13-$C35),$O$8*(BM$13-$C35))*$E35</f>
        <v>3.3027771161972929E-8</v>
      </c>
      <c r="BN36" s="31">
        <f>IF(BN$13-$C35&lt;0,$O$9*ABS(BN$13-$C35),$O$8*(BN$13-$C35))*$E35</f>
        <v>3.5092006859596235E-8</v>
      </c>
      <c r="BO36" s="31">
        <f>IF(BO$13-$C35&lt;0,$O$9*ABS(BO$13-$C35),$O$8*(BO$13-$C35))*$E35</f>
        <v>3.7156242557219549E-8</v>
      </c>
      <c r="BP36" s="31">
        <f>IF(BP$13-$C35&lt;0,$O$9*ABS(BP$13-$C35),$O$8*(BP$13-$C35))*$E35</f>
        <v>3.9220478254842856E-8</v>
      </c>
      <c r="BQ36" s="31">
        <f>IF(BQ$13-$C35&lt;0,$O$9*ABS(BQ$13-$C35),$O$8*(BQ$13-$C35))*$E35</f>
        <v>4.1284713952466162E-8</v>
      </c>
      <c r="BR36" s="31">
        <f>IF(BR$13-$C35&lt;0,$O$9*ABS(BR$13-$C35),$O$8*(BR$13-$C35))*$E35</f>
        <v>4.3348949650089469E-8</v>
      </c>
      <c r="BS36" s="31">
        <f>IF(BS$13-$C35&lt;0,$O$9*ABS(BS$13-$C35),$O$8*(BS$13-$C35))*$E35</f>
        <v>4.5413185347712783E-8</v>
      </c>
      <c r="BT36" s="31">
        <f>IF(BT$13-$C35&lt;0,$O$9*ABS(BT$13-$C35),$O$8*(BT$13-$C35))*$E35</f>
        <v>4.7477421045336089E-8</v>
      </c>
      <c r="BU36" s="31">
        <f>IF(BU$13-$C35&lt;0,$O$9*ABS(BU$13-$C35),$O$8*(BU$13-$C35))*$E35</f>
        <v>4.9541656742959403E-8</v>
      </c>
      <c r="BV36" s="31">
        <f>IF(BV$13-$C35&lt;0,$O$9*ABS(BV$13-$C35),$O$8*(BV$13-$C35))*$E35</f>
        <v>5.1605892440582709E-8</v>
      </c>
      <c r="BW36" s="31">
        <f>IF(BW$13-$C35&lt;0,$O$9*ABS(BW$13-$C35),$O$8*(BW$13-$C35))*$E35</f>
        <v>5.367012813820601E-8</v>
      </c>
      <c r="BX36" s="31">
        <f>IF(BX$13-$C35&lt;0,$O$9*ABS(BX$13-$C35),$O$8*(BX$13-$C35))*$E35</f>
        <v>5.5734363835829323E-8</v>
      </c>
      <c r="BY36" s="31">
        <f>IF(BY$13-$C35&lt;0,$O$9*ABS(BY$13-$C35),$O$8*(BY$13-$C35))*$E35</f>
        <v>5.779859953345263E-8</v>
      </c>
      <c r="BZ36" s="31">
        <f>IF(BZ$13-$C35&lt;0,$O$9*ABS(BZ$13-$C35),$O$8*(BZ$13-$C35))*$E35</f>
        <v>5.9862835231075943E-8</v>
      </c>
      <c r="CA36" s="31">
        <f>IF(CA$13-$C35&lt;0,$O$9*ABS(CA$13-$C35),$O$8*(CA$13-$C35))*$E35</f>
        <v>6.1927070928699257E-8</v>
      </c>
      <c r="CB36" s="31">
        <f>IF(CB$13-$C35&lt;0,$O$9*ABS(CB$13-$C35),$O$8*(CB$13-$C35))*$E35</f>
        <v>6.3991306626322557E-8</v>
      </c>
      <c r="CC36" s="31">
        <f>IF(CC$13-$C35&lt;0,$O$9*ABS(CC$13-$C35),$O$8*(CC$13-$C35))*$E35</f>
        <v>6.605554232394587E-8</v>
      </c>
      <c r="CD36" s="31">
        <f>IF(CD$13-$C35&lt;0,$O$9*ABS(CD$13-$C35),$O$8*(CD$13-$C35))*$E35</f>
        <v>6.8119778021569184E-8</v>
      </c>
      <c r="CE36" s="31">
        <f>IF(CE$13-$C35&lt;0,$O$9*ABS(CE$13-$C35),$O$8*(CE$13-$C35))*$E35</f>
        <v>7.0184013719192497E-8</v>
      </c>
      <c r="CF36" s="31">
        <f>IF(CF$13-$C35&lt;0,$O$9*ABS(CF$13-$C35),$O$8*(CF$13-$C35))*$E35</f>
        <v>7.2248249416815797E-8</v>
      </c>
      <c r="CG36" s="31">
        <f>IF(CG$13-$C35&lt;0,$O$9*ABS(CG$13-$C35),$O$8*(CG$13-$C35))*$E35</f>
        <v>7.4312485114439111E-8</v>
      </c>
      <c r="CH36" s="31">
        <f>IF(CH$13-$C35&lt;0,$O$9*ABS(CH$13-$C35),$O$8*(CH$13-$C35))*$E35</f>
        <v>7.6376720812062411E-8</v>
      </c>
      <c r="CI36" s="31">
        <f>IF(CI$13-$C35&lt;0,$O$9*ABS(CI$13-$C35),$O$8*(CI$13-$C35))*$E35</f>
        <v>7.8440956509685724E-8</v>
      </c>
      <c r="CJ36" s="31">
        <f>IF(CJ$13-$C35&lt;0,$O$9*ABS(CJ$13-$C35),$O$8*(CJ$13-$C35))*$E35</f>
        <v>8.0505192207309038E-8</v>
      </c>
      <c r="CK36" s="31">
        <f>IF(CK$13-$C35&lt;0,$O$9*ABS(CK$13-$C35),$O$8*(CK$13-$C35))*$E35</f>
        <v>8.2569427904932338E-8</v>
      </c>
      <c r="CL36" s="31">
        <f>IF(CL$13-$C35&lt;0,$O$9*ABS(CL$13-$C35),$O$8*(CL$13-$C35))*$E35</f>
        <v>8.4633663602555651E-8</v>
      </c>
      <c r="CM36" s="31">
        <f>IF(CM$13-$C35&lt;0,$O$9*ABS(CM$13-$C35),$O$8*(CM$13-$C35))*$E35</f>
        <v>8.6697899300178965E-8</v>
      </c>
      <c r="CN36" s="31">
        <f>IF(CN$13-$C35&lt;0,$O$9*ABS(CN$13-$C35),$O$8*(CN$13-$C35))*$E35</f>
        <v>8.8762134997802265E-8</v>
      </c>
      <c r="CO36" s="31">
        <f>IF(CO$13-$C35&lt;0,$O$9*ABS(CO$13-$C35),$O$8*(CO$13-$C35))*$E35</f>
        <v>9.0826370695425578E-8</v>
      </c>
      <c r="CP36" s="31">
        <f>IF(CP$13-$C35&lt;0,$O$9*ABS(CP$13-$C35),$O$8*(CP$13-$C35))*$E35</f>
        <v>9.2890606393048878E-8</v>
      </c>
      <c r="CQ36" s="31">
        <f>IF(CQ$13-$C35&lt;0,$O$9*ABS(CQ$13-$C35),$O$8*(CQ$13-$C35))*$E35</f>
        <v>9.4954842090672205E-8</v>
      </c>
      <c r="CR36" s="31">
        <f>IF(CR$13-$C35&lt;0,$O$9*ABS(CR$13-$C35),$O$8*(CR$13-$C35))*$E35</f>
        <v>9.7019077788295505E-8</v>
      </c>
      <c r="CS36" s="31">
        <f>IF(CS$13-$C35&lt;0,$O$9*ABS(CS$13-$C35),$O$8*(CS$13-$C35))*$E35</f>
        <v>9.9083313485918819E-8</v>
      </c>
      <c r="CT36" s="31">
        <f>IF(CT$13-$C35&lt;0,$O$9*ABS(CT$13-$C35),$O$8*(CT$13-$C35))*$E35</f>
        <v>1.0114754918354212E-7</v>
      </c>
      <c r="CU36" s="31">
        <f>IF(CU$13-$C35&lt;0,$O$9*ABS(CU$13-$C35),$O$8*(CU$13-$C35))*$E35</f>
        <v>1.0321178488116542E-7</v>
      </c>
      <c r="CV36" s="31">
        <f>IF(CV$13-$C35&lt;0,$O$9*ABS(CV$13-$C35),$O$8*(CV$13-$C35))*$E35</f>
        <v>1.0527602057878875E-7</v>
      </c>
      <c r="CW36" s="31">
        <f>IF(CW$13-$C35&lt;0,$O$9*ABS(CW$13-$C35),$O$8*(CW$13-$C35))*$E35</f>
        <v>1.0734025627641205E-7</v>
      </c>
      <c r="CX36" s="32"/>
      <c r="CY36" s="70"/>
      <c r="CZ36" s="70"/>
      <c r="DA36" s="70"/>
      <c r="DB36" s="70"/>
    </row>
    <row r="37" spans="2:106" ht="15.75" thickBot="1" x14ac:dyDescent="0.3">
      <c r="B37" s="10"/>
      <c r="C37" s="5">
        <f t="shared" si="4"/>
        <v>4.9000000000000021</v>
      </c>
      <c r="D37" s="39">
        <f t="shared" si="0"/>
        <v>5.7820595178989371E-7</v>
      </c>
      <c r="E37" s="78">
        <f t="shared" si="1"/>
        <v>1.1564120174757731E-7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5">
        <f t="shared" si="5"/>
        <v>-6</v>
      </c>
      <c r="T37" s="44">
        <f>IF(S37&gt;0,S37*$O$8,ABS(S37)*$O$9)</f>
        <v>0.06</v>
      </c>
      <c r="U37" s="88"/>
      <c r="V37" s="88"/>
      <c r="W37" s="66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2"/>
      <c r="AK37" s="11"/>
      <c r="AL37" s="85"/>
      <c r="AM37" s="47">
        <f t="shared" si="6"/>
        <v>4.700000000000002</v>
      </c>
      <c r="AN37" s="31">
        <f>IF(AN$13-$C36&lt;0,$O$9*ABS(AN$13-$C36),$O$8*(AN$13-$C36))*$E36</f>
        <v>3.2637754277640082E-9</v>
      </c>
      <c r="AO37" s="31">
        <f>IF(AO$13-$C36&lt;0,$O$9*ABS(AO$13-$C36),$O$8*(AO$13-$C36))*$E36</f>
        <v>2.9165652758742204E-9</v>
      </c>
      <c r="AP37" s="31">
        <f>IF(AP$13-$C36&lt;0,$O$9*ABS(AP$13-$C36),$O$8*(AP$13-$C36))*$E36</f>
        <v>2.5693551239844319E-9</v>
      </c>
      <c r="AQ37" s="31">
        <f>IF(AQ$13-$C36&lt;0,$O$9*ABS(AQ$13-$C36),$O$8*(AQ$13-$C36))*$E36</f>
        <v>2.2221449720946442E-9</v>
      </c>
      <c r="AR37" s="31">
        <f>IF(AR$13-$C36&lt;0,$O$9*ABS(AR$13-$C36),$O$8*(AR$13-$C36))*$E36</f>
        <v>1.8749348202048561E-9</v>
      </c>
      <c r="AS37" s="31">
        <f>IF(AS$13-$C36&lt;0,$O$9*ABS(AS$13-$C36),$O$8*(AS$13-$C36))*$E36</f>
        <v>1.5277246683150683E-9</v>
      </c>
      <c r="AT37" s="31">
        <f>IF(AT$13-$C36&lt;0,$O$9*ABS(AT$13-$C36),$O$8*(AT$13-$C36))*$E36</f>
        <v>1.1805145164252802E-9</v>
      </c>
      <c r="AU37" s="31">
        <f>IF(AU$13-$C36&lt;0,$O$9*ABS(AU$13-$C36),$O$8*(AU$13-$C36))*$E36</f>
        <v>8.333043645354924E-10</v>
      </c>
      <c r="AV37" s="31">
        <f>IF(AV$13-$C36&lt;0,$O$9*ABS(AV$13-$C36),$O$8*(AV$13-$C36))*$E36</f>
        <v>4.8609421264570448E-10</v>
      </c>
      <c r="AW37" s="31">
        <f>IF(AW$13-$C36&lt;0,$O$9*ABS(AW$13-$C36),$O$8*(AW$13-$C36))*$E36</f>
        <v>1.3888406075591653E-10</v>
      </c>
      <c r="AX37" s="31">
        <f>IF(AX$13-$C36&lt;0,$O$9*ABS(AX$13-$C36),$O$8*(AX$13-$C36))*$E36</f>
        <v>2.0832609113387139E-9</v>
      </c>
      <c r="AY37" s="31">
        <f>IF(AY$13-$C36&lt;0,$O$9*ABS(AY$13-$C36),$O$8*(AY$13-$C36))*$E36</f>
        <v>5.5553624302365935E-9</v>
      </c>
      <c r="AZ37" s="31">
        <f>IF(AZ$13-$C36&lt;0,$O$9*ABS(AZ$13-$C36),$O$8*(AZ$13-$C36))*$E36</f>
        <v>9.0274639491344731E-9</v>
      </c>
      <c r="BA37" s="31">
        <f>IF(BA$13-$C36&lt;0,$O$9*ABS(BA$13-$C36),$O$8*(BA$13-$C36))*$E36</f>
        <v>1.2499565468032353E-8</v>
      </c>
      <c r="BB37" s="31">
        <f>IF(BB$13-$C36&lt;0,$O$9*ABS(BB$13-$C36),$O$8*(BB$13-$C36))*$E36</f>
        <v>1.5971666986930231E-8</v>
      </c>
      <c r="BC37" s="31">
        <f>IF(BC$13-$C36&lt;0,$O$9*ABS(BC$13-$C36),$O$8*(BC$13-$C36))*$E36</f>
        <v>1.9443768505828112E-8</v>
      </c>
      <c r="BD37" s="31">
        <f>IF(BD$13-$C36&lt;0,$O$9*ABS(BD$13-$C36),$O$8*(BD$13-$C36))*$E36</f>
        <v>2.2915870024725993E-8</v>
      </c>
      <c r="BE37" s="31">
        <f>IF(BE$13-$C36&lt;0,$O$9*ABS(BE$13-$C36),$O$8*(BE$13-$C36))*$E36</f>
        <v>2.6387971543623871E-8</v>
      </c>
      <c r="BF37" s="31">
        <f>IF(BF$13-$C36&lt;0,$O$9*ABS(BF$13-$C36),$O$8*(BF$13-$C36))*$E36</f>
        <v>2.9860073062521749E-8</v>
      </c>
      <c r="BG37" s="31">
        <f>IF(BG$13-$C36&lt;0,$O$9*ABS(BG$13-$C36),$O$8*(BG$13-$C36))*$E36</f>
        <v>3.3332174581419627E-8</v>
      </c>
      <c r="BH37" s="31">
        <f>IF(BH$13-$C36&lt;0,$O$9*ABS(BH$13-$C36),$O$8*(BH$13-$C36))*$E36</f>
        <v>3.6804276100317505E-8</v>
      </c>
      <c r="BI37" s="31">
        <f>IF(BI$13-$C36&lt;0,$O$9*ABS(BI$13-$C36),$O$8*(BI$13-$C36))*$E36</f>
        <v>4.027637761921539E-8</v>
      </c>
      <c r="BJ37" s="31">
        <f>IF(BJ$13-$C36&lt;0,$O$9*ABS(BJ$13-$C36),$O$8*(BJ$13-$C36))*$E36</f>
        <v>4.3748479138113274E-8</v>
      </c>
      <c r="BK37" s="31">
        <f>IF(BK$13-$C36&lt;0,$O$9*ABS(BK$13-$C36),$O$8*(BK$13-$C36))*$E36</f>
        <v>4.7220580657011146E-8</v>
      </c>
      <c r="BL37" s="31">
        <f>IF(BL$13-$C36&lt;0,$O$9*ABS(BL$13-$C36),$O$8*(BL$13-$C36))*$E36</f>
        <v>5.069268217590903E-8</v>
      </c>
      <c r="BM37" s="31">
        <f>IF(BM$13-$C36&lt;0,$O$9*ABS(BM$13-$C36),$O$8*(BM$13-$C36))*$E36</f>
        <v>5.4164783694806902E-8</v>
      </c>
      <c r="BN37" s="31">
        <f>IF(BN$13-$C36&lt;0,$O$9*ABS(BN$13-$C36),$O$8*(BN$13-$C36))*$E36</f>
        <v>5.763688521370478E-8</v>
      </c>
      <c r="BO37" s="31">
        <f>IF(BO$13-$C36&lt;0,$O$9*ABS(BO$13-$C36),$O$8*(BO$13-$C36))*$E36</f>
        <v>6.1108986732602658E-8</v>
      </c>
      <c r="BP37" s="31">
        <f>IF(BP$13-$C36&lt;0,$O$9*ABS(BP$13-$C36),$O$8*(BP$13-$C36))*$E36</f>
        <v>6.4581088251500536E-8</v>
      </c>
      <c r="BQ37" s="31">
        <f>IF(BQ$13-$C36&lt;0,$O$9*ABS(BQ$13-$C36),$O$8*(BQ$13-$C36))*$E36</f>
        <v>6.8053189770398414E-8</v>
      </c>
      <c r="BR37" s="31">
        <f>IF(BR$13-$C36&lt;0,$O$9*ABS(BR$13-$C36),$O$8*(BR$13-$C36))*$E36</f>
        <v>7.1525291289296305E-8</v>
      </c>
      <c r="BS37" s="31">
        <f>IF(BS$13-$C36&lt;0,$O$9*ABS(BS$13-$C36),$O$8*(BS$13-$C36))*$E36</f>
        <v>7.4997392808194183E-8</v>
      </c>
      <c r="BT37" s="31">
        <f>IF(BT$13-$C36&lt;0,$O$9*ABS(BT$13-$C36),$O$8*(BT$13-$C36))*$E36</f>
        <v>7.8469494327092048E-8</v>
      </c>
      <c r="BU37" s="31">
        <f>IF(BU$13-$C36&lt;0,$O$9*ABS(BU$13-$C36),$O$8*(BU$13-$C36))*$E36</f>
        <v>8.1941595845989926E-8</v>
      </c>
      <c r="BV37" s="31">
        <f>IF(BV$13-$C36&lt;0,$O$9*ABS(BV$13-$C36),$O$8*(BV$13-$C36))*$E36</f>
        <v>8.5413697364887817E-8</v>
      </c>
      <c r="BW37" s="31">
        <f>IF(BW$13-$C36&lt;0,$O$9*ABS(BW$13-$C36),$O$8*(BW$13-$C36))*$E36</f>
        <v>8.8885798883785695E-8</v>
      </c>
      <c r="BX37" s="31">
        <f>IF(BX$13-$C36&lt;0,$O$9*ABS(BX$13-$C36),$O$8*(BX$13-$C36))*$E36</f>
        <v>9.2357900402683573E-8</v>
      </c>
      <c r="BY37" s="31">
        <f>IF(BY$13-$C36&lt;0,$O$9*ABS(BY$13-$C36),$O$8*(BY$13-$C36))*$E36</f>
        <v>9.5830001921581464E-8</v>
      </c>
      <c r="BZ37" s="31">
        <f>IF(BZ$13-$C36&lt;0,$O$9*ABS(BZ$13-$C36),$O$8*(BZ$13-$C36))*$E36</f>
        <v>9.9302103440479329E-8</v>
      </c>
      <c r="CA37" s="31">
        <f>IF(CA$13-$C36&lt;0,$O$9*ABS(CA$13-$C36),$O$8*(CA$13-$C36))*$E36</f>
        <v>1.0277420495937721E-7</v>
      </c>
      <c r="CB37" s="31">
        <f>IF(CB$13-$C36&lt;0,$O$9*ABS(CB$13-$C36),$O$8*(CB$13-$C36))*$E36</f>
        <v>1.062463064782751E-7</v>
      </c>
      <c r="CC37" s="31">
        <f>IF(CC$13-$C36&lt;0,$O$9*ABS(CC$13-$C36),$O$8*(CC$13-$C36))*$E36</f>
        <v>1.0971840799717298E-7</v>
      </c>
      <c r="CD37" s="31">
        <f>IF(CD$13-$C36&lt;0,$O$9*ABS(CD$13-$C36),$O$8*(CD$13-$C36))*$E36</f>
        <v>1.1319050951607085E-7</v>
      </c>
      <c r="CE37" s="31">
        <f>IF(CE$13-$C36&lt;0,$O$9*ABS(CE$13-$C36),$O$8*(CE$13-$C36))*$E36</f>
        <v>1.1666261103496872E-7</v>
      </c>
      <c r="CF37" s="31">
        <f>IF(CF$13-$C36&lt;0,$O$9*ABS(CF$13-$C36),$O$8*(CF$13-$C36))*$E36</f>
        <v>1.2013471255386661E-7</v>
      </c>
      <c r="CG37" s="31">
        <f>IF(CG$13-$C36&lt;0,$O$9*ABS(CG$13-$C36),$O$8*(CG$13-$C36))*$E36</f>
        <v>1.2360681407276449E-7</v>
      </c>
      <c r="CH37" s="31">
        <f>IF(CH$13-$C36&lt;0,$O$9*ABS(CH$13-$C36),$O$8*(CH$13-$C36))*$E36</f>
        <v>1.2707891559166237E-7</v>
      </c>
      <c r="CI37" s="31">
        <f>IF(CI$13-$C36&lt;0,$O$9*ABS(CI$13-$C36),$O$8*(CI$13-$C36))*$E36</f>
        <v>1.3055101711056024E-7</v>
      </c>
      <c r="CJ37" s="31">
        <f>IF(CJ$13-$C36&lt;0,$O$9*ABS(CJ$13-$C36),$O$8*(CJ$13-$C36))*$E36</f>
        <v>1.3402311862945812E-7</v>
      </c>
      <c r="CK37" s="31">
        <f>IF(CK$13-$C36&lt;0,$O$9*ABS(CK$13-$C36),$O$8*(CK$13-$C36))*$E36</f>
        <v>1.37495220148356E-7</v>
      </c>
      <c r="CL37" s="31">
        <f>IF(CL$13-$C36&lt;0,$O$9*ABS(CL$13-$C36),$O$8*(CL$13-$C36))*$E36</f>
        <v>1.4096732166725388E-7</v>
      </c>
      <c r="CM37" s="31">
        <f>IF(CM$13-$C36&lt;0,$O$9*ABS(CM$13-$C36),$O$8*(CM$13-$C36))*$E36</f>
        <v>1.4443942318615176E-7</v>
      </c>
      <c r="CN37" s="31">
        <f>IF(CN$13-$C36&lt;0,$O$9*ABS(CN$13-$C36),$O$8*(CN$13-$C36))*$E36</f>
        <v>1.4791152470504966E-7</v>
      </c>
      <c r="CO37" s="31">
        <f>IF(CO$13-$C36&lt;0,$O$9*ABS(CO$13-$C36),$O$8*(CO$13-$C36))*$E36</f>
        <v>1.5138362622394751E-7</v>
      </c>
      <c r="CP37" s="31">
        <f>IF(CP$13-$C36&lt;0,$O$9*ABS(CP$13-$C36),$O$8*(CP$13-$C36))*$E36</f>
        <v>1.5485572774284542E-7</v>
      </c>
      <c r="CQ37" s="31">
        <f>IF(CQ$13-$C36&lt;0,$O$9*ABS(CQ$13-$C36),$O$8*(CQ$13-$C36))*$E36</f>
        <v>1.5832782926174329E-7</v>
      </c>
      <c r="CR37" s="31">
        <f>IF(CR$13-$C36&lt;0,$O$9*ABS(CR$13-$C36),$O$8*(CR$13-$C36))*$E36</f>
        <v>1.6179993078064115E-7</v>
      </c>
      <c r="CS37" s="31">
        <f>IF(CS$13-$C36&lt;0,$O$9*ABS(CS$13-$C36),$O$8*(CS$13-$C36))*$E36</f>
        <v>1.6527203229953905E-7</v>
      </c>
      <c r="CT37" s="31">
        <f>IF(CT$13-$C36&lt;0,$O$9*ABS(CT$13-$C36),$O$8*(CT$13-$C36))*$E36</f>
        <v>1.687441338184369E-7</v>
      </c>
      <c r="CU37" s="31">
        <f>IF(CU$13-$C36&lt;0,$O$9*ABS(CU$13-$C36),$O$8*(CU$13-$C36))*$E36</f>
        <v>1.7221623533733481E-7</v>
      </c>
      <c r="CV37" s="31">
        <f>IF(CV$13-$C36&lt;0,$O$9*ABS(CV$13-$C36),$O$8*(CV$13-$C36))*$E36</f>
        <v>1.7568833685623268E-7</v>
      </c>
      <c r="CW37" s="31">
        <f>IF(CW$13-$C36&lt;0,$O$9*ABS(CW$13-$C36),$O$8*(CW$13-$C36))*$E36</f>
        <v>1.7916043837513059E-7</v>
      </c>
      <c r="CX37" s="32"/>
      <c r="CY37" s="70"/>
      <c r="CZ37" s="70"/>
      <c r="DA37" s="70"/>
      <c r="DB37" s="70"/>
    </row>
    <row r="38" spans="2:106" ht="15.75" thickBot="1" x14ac:dyDescent="0.3">
      <c r="B38" s="10"/>
      <c r="C38" s="5">
        <f t="shared" si="4"/>
        <v>5.1000000000000023</v>
      </c>
      <c r="D38" s="39">
        <f t="shared" si="0"/>
        <v>9.5330045156140877E-7</v>
      </c>
      <c r="E38" s="78">
        <f t="shared" si="1"/>
        <v>1.9066010909055517E-7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5">
        <f t="shared" si="5"/>
        <v>-5</v>
      </c>
      <c r="T38" s="44">
        <f>IF(S38&gt;0,S38*$O$8,ABS(S38)*$O$9)</f>
        <v>0.05</v>
      </c>
      <c r="U38" s="88"/>
      <c r="V38" s="88"/>
      <c r="W38" s="66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2"/>
      <c r="AK38" s="11"/>
      <c r="AL38" s="85"/>
      <c r="AM38" s="47">
        <f t="shared" si="6"/>
        <v>4.9000000000000021</v>
      </c>
      <c r="AN38" s="31">
        <f>IF(AN$13-$C37&lt;0,$O$9*ABS(AN$13-$C37),$O$8*(AN$13-$C37))*$E37</f>
        <v>5.6664188856312909E-9</v>
      </c>
      <c r="AO38" s="31">
        <f>IF(AO$13-$C37&lt;0,$O$9*ABS(AO$13-$C37),$O$8*(AO$13-$C37))*$E37</f>
        <v>5.0882128768934051E-9</v>
      </c>
      <c r="AP38" s="31">
        <f>IF(AP$13-$C37&lt;0,$O$9*ABS(AP$13-$C37),$O$8*(AP$13-$C37))*$E37</f>
        <v>4.5100068681555177E-9</v>
      </c>
      <c r="AQ38" s="31">
        <f>IF(AQ$13-$C37&lt;0,$O$9*ABS(AQ$13-$C37),$O$8*(AQ$13-$C37))*$E37</f>
        <v>3.9318008594176311E-9</v>
      </c>
      <c r="AR38" s="31">
        <f>IF(AR$13-$C37&lt;0,$O$9*ABS(AR$13-$C37),$O$8*(AR$13-$C37))*$E37</f>
        <v>3.3535948506797449E-9</v>
      </c>
      <c r="AS38" s="31">
        <f>IF(AS$13-$C37&lt;0,$O$9*ABS(AS$13-$C37),$O$8*(AS$13-$C37))*$E37</f>
        <v>2.7753888419418578E-9</v>
      </c>
      <c r="AT38" s="31">
        <f>IF(AT$13-$C37&lt;0,$O$9*ABS(AT$13-$C37),$O$8*(AT$13-$C37))*$E37</f>
        <v>2.1971828332039712E-9</v>
      </c>
      <c r="AU38" s="31">
        <f>IF(AU$13-$C37&lt;0,$O$9*ABS(AU$13-$C37),$O$8*(AU$13-$C37))*$E37</f>
        <v>1.6189768244660848E-9</v>
      </c>
      <c r="AV38" s="31">
        <f>IF(AV$13-$C37&lt;0,$O$9*ABS(AV$13-$C37),$O$8*(AV$13-$C37))*$E37</f>
        <v>1.0407708157281984E-9</v>
      </c>
      <c r="AW38" s="31">
        <f>IF(AW$13-$C37&lt;0,$O$9*ABS(AW$13-$C37),$O$8*(AW$13-$C37))*$E37</f>
        <v>4.625648069903118E-10</v>
      </c>
      <c r="AX38" s="31">
        <f>IF(AX$13-$C37&lt;0,$O$9*ABS(AX$13-$C37),$O$8*(AX$13-$C37))*$E37</f>
        <v>1.1564120174757484E-9</v>
      </c>
      <c r="AY38" s="31">
        <f>IF(AY$13-$C37&lt;0,$O$9*ABS(AY$13-$C37),$O$8*(AY$13-$C37))*$E37</f>
        <v>6.9384721048546144E-9</v>
      </c>
      <c r="AZ38" s="31">
        <f>IF(AZ$13-$C37&lt;0,$O$9*ABS(AZ$13-$C37),$O$8*(AZ$13-$C37))*$E37</f>
        <v>1.272053219223348E-8</v>
      </c>
      <c r="BA38" s="31">
        <f>IF(BA$13-$C37&lt;0,$O$9*ABS(BA$13-$C37),$O$8*(BA$13-$C37))*$E37</f>
        <v>1.8502592279612348E-8</v>
      </c>
      <c r="BB38" s="31">
        <f>IF(BB$13-$C37&lt;0,$O$9*ABS(BB$13-$C37),$O$8*(BB$13-$C37))*$E37</f>
        <v>2.4284652366991213E-8</v>
      </c>
      <c r="BC38" s="31">
        <f>IF(BC$13-$C37&lt;0,$O$9*ABS(BC$13-$C37),$O$8*(BC$13-$C37))*$E37</f>
        <v>3.006671245437008E-8</v>
      </c>
      <c r="BD38" s="31">
        <f>IF(BD$13-$C37&lt;0,$O$9*ABS(BD$13-$C37),$O$8*(BD$13-$C37))*$E37</f>
        <v>3.5848772541748945E-8</v>
      </c>
      <c r="BE38" s="31">
        <f>IF(BE$13-$C37&lt;0,$O$9*ABS(BE$13-$C37),$O$8*(BE$13-$C37))*$E37</f>
        <v>4.1630832629127809E-8</v>
      </c>
      <c r="BF38" s="31">
        <f>IF(BF$13-$C37&lt;0,$O$9*ABS(BF$13-$C37),$O$8*(BF$13-$C37))*$E37</f>
        <v>4.741289271650668E-8</v>
      </c>
      <c r="BG38" s="31">
        <f>IF(BG$13-$C37&lt;0,$O$9*ABS(BG$13-$C37),$O$8*(BG$13-$C37))*$E37</f>
        <v>5.3194952803885544E-8</v>
      </c>
      <c r="BH38" s="31">
        <f>IF(BH$13-$C37&lt;0,$O$9*ABS(BH$13-$C37),$O$8*(BH$13-$C37))*$E37</f>
        <v>5.8977012891264409E-8</v>
      </c>
      <c r="BI38" s="31">
        <f>IF(BI$13-$C37&lt;0,$O$9*ABS(BI$13-$C37),$O$8*(BI$13-$C37))*$E37</f>
        <v>6.4759072978643273E-8</v>
      </c>
      <c r="BJ38" s="31">
        <f>IF(BJ$13-$C37&lt;0,$O$9*ABS(BJ$13-$C37),$O$8*(BJ$13-$C37))*$E37</f>
        <v>7.0541133066022144E-8</v>
      </c>
      <c r="BK38" s="31">
        <f>IF(BK$13-$C37&lt;0,$O$9*ABS(BK$13-$C37),$O$8*(BK$13-$C37))*$E37</f>
        <v>7.6323193153401002E-8</v>
      </c>
      <c r="BL38" s="31">
        <f>IF(BL$13-$C37&lt;0,$O$9*ABS(BL$13-$C37),$O$8*(BL$13-$C37))*$E37</f>
        <v>8.2105253240779873E-8</v>
      </c>
      <c r="BM38" s="31">
        <f>IF(BM$13-$C37&lt;0,$O$9*ABS(BM$13-$C37),$O$8*(BM$13-$C37))*$E37</f>
        <v>8.7887313328158731E-8</v>
      </c>
      <c r="BN38" s="31">
        <f>IF(BN$13-$C37&lt;0,$O$9*ABS(BN$13-$C37),$O$8*(BN$13-$C37))*$E37</f>
        <v>9.3669373415537602E-8</v>
      </c>
      <c r="BO38" s="31">
        <f>IF(BO$13-$C37&lt;0,$O$9*ABS(BO$13-$C37),$O$8*(BO$13-$C37))*$E37</f>
        <v>9.9451433502916473E-8</v>
      </c>
      <c r="BP38" s="31">
        <f>IF(BP$13-$C37&lt;0,$O$9*ABS(BP$13-$C37),$O$8*(BP$13-$C37))*$E37</f>
        <v>1.0523349359029533E-7</v>
      </c>
      <c r="BQ38" s="31">
        <f>IF(BQ$13-$C37&lt;0,$O$9*ABS(BQ$13-$C37),$O$8*(BQ$13-$C37))*$E37</f>
        <v>1.110155536776742E-7</v>
      </c>
      <c r="BR38" s="31">
        <f>IF(BR$13-$C37&lt;0,$O$9*ABS(BR$13-$C37),$O$8*(BR$13-$C37))*$E37</f>
        <v>1.1679761376505306E-7</v>
      </c>
      <c r="BS38" s="31">
        <f>IF(BS$13-$C37&lt;0,$O$9*ABS(BS$13-$C37),$O$8*(BS$13-$C37))*$E37</f>
        <v>1.2257967385243194E-7</v>
      </c>
      <c r="BT38" s="31">
        <f>IF(BT$13-$C37&lt;0,$O$9*ABS(BT$13-$C37),$O$8*(BT$13-$C37))*$E37</f>
        <v>1.283617339398108E-7</v>
      </c>
      <c r="BU38" s="31">
        <f>IF(BU$13-$C37&lt;0,$O$9*ABS(BU$13-$C37),$O$8*(BU$13-$C37))*$E37</f>
        <v>1.3414379402718969E-7</v>
      </c>
      <c r="BV38" s="31">
        <f>IF(BV$13-$C37&lt;0,$O$9*ABS(BV$13-$C37),$O$8*(BV$13-$C37))*$E37</f>
        <v>1.3992585411456854E-7</v>
      </c>
      <c r="BW38" s="31">
        <f>IF(BW$13-$C37&lt;0,$O$9*ABS(BW$13-$C37),$O$8*(BW$13-$C37))*$E37</f>
        <v>1.457079142019474E-7</v>
      </c>
      <c r="BX38" s="31">
        <f>IF(BX$13-$C37&lt;0,$O$9*ABS(BX$13-$C37),$O$8*(BX$13-$C37))*$E37</f>
        <v>1.5148997428932626E-7</v>
      </c>
      <c r="BY38" s="31">
        <f>IF(BY$13-$C37&lt;0,$O$9*ABS(BY$13-$C37),$O$8*(BY$13-$C37))*$E37</f>
        <v>1.5727203437670514E-7</v>
      </c>
      <c r="BZ38" s="31">
        <f>IF(BZ$13-$C37&lt;0,$O$9*ABS(BZ$13-$C37),$O$8*(BZ$13-$C37))*$E37</f>
        <v>1.63054094464084E-7</v>
      </c>
      <c r="CA38" s="31">
        <f>IF(CA$13-$C37&lt;0,$O$9*ABS(CA$13-$C37),$O$8*(CA$13-$C37))*$E37</f>
        <v>1.6883615455146288E-7</v>
      </c>
      <c r="CB38" s="31">
        <f>IF(CB$13-$C37&lt;0,$O$9*ABS(CB$13-$C37),$O$8*(CB$13-$C37))*$E37</f>
        <v>1.7461821463884172E-7</v>
      </c>
      <c r="CC38" s="31">
        <f>IF(CC$13-$C37&lt;0,$O$9*ABS(CC$13-$C37),$O$8*(CC$13-$C37))*$E37</f>
        <v>1.804002747262206E-7</v>
      </c>
      <c r="CD38" s="31">
        <f>IF(CD$13-$C37&lt;0,$O$9*ABS(CD$13-$C37),$O$8*(CD$13-$C37))*$E37</f>
        <v>1.8618233481359946E-7</v>
      </c>
      <c r="CE38" s="31">
        <f>IF(CE$13-$C37&lt;0,$O$9*ABS(CE$13-$C37),$O$8*(CE$13-$C37))*$E37</f>
        <v>1.9196439490097834E-7</v>
      </c>
      <c r="CF38" s="31">
        <f>IF(CF$13-$C37&lt;0,$O$9*ABS(CF$13-$C37),$O$8*(CF$13-$C37))*$E37</f>
        <v>1.977464549883572E-7</v>
      </c>
      <c r="CG38" s="31">
        <f>IF(CG$13-$C37&lt;0,$O$9*ABS(CG$13-$C37),$O$8*(CG$13-$C37))*$E37</f>
        <v>2.0352851507573606E-7</v>
      </c>
      <c r="CH38" s="31">
        <f>IF(CH$13-$C37&lt;0,$O$9*ABS(CH$13-$C37),$O$8*(CH$13-$C37))*$E37</f>
        <v>2.0931057516311492E-7</v>
      </c>
      <c r="CI38" s="31">
        <f>IF(CI$13-$C37&lt;0,$O$9*ABS(CI$13-$C37),$O$8*(CI$13-$C37))*$E37</f>
        <v>2.150926352504938E-7</v>
      </c>
      <c r="CJ38" s="31">
        <f>IF(CJ$13-$C37&lt;0,$O$9*ABS(CJ$13-$C37),$O$8*(CJ$13-$C37))*$E37</f>
        <v>2.2087469533787266E-7</v>
      </c>
      <c r="CK38" s="31">
        <f>IF(CK$13-$C37&lt;0,$O$9*ABS(CK$13-$C37),$O$8*(CK$13-$C37))*$E37</f>
        <v>2.2665675542525154E-7</v>
      </c>
      <c r="CL38" s="31">
        <f>IF(CL$13-$C37&lt;0,$O$9*ABS(CL$13-$C37),$O$8*(CL$13-$C37))*$E37</f>
        <v>2.3243881551263037E-7</v>
      </c>
      <c r="CM38" s="31">
        <f>IF(CM$13-$C37&lt;0,$O$9*ABS(CM$13-$C37),$O$8*(CM$13-$C37))*$E37</f>
        <v>2.3822087560000928E-7</v>
      </c>
      <c r="CN38" s="31">
        <f>IF(CN$13-$C37&lt;0,$O$9*ABS(CN$13-$C37),$O$8*(CN$13-$C37))*$E37</f>
        <v>2.4400293568738812E-7</v>
      </c>
      <c r="CO38" s="31">
        <f>IF(CO$13-$C37&lt;0,$O$9*ABS(CO$13-$C37),$O$8*(CO$13-$C37))*$E37</f>
        <v>2.4978499577476697E-7</v>
      </c>
      <c r="CP38" s="31">
        <f>IF(CP$13-$C37&lt;0,$O$9*ABS(CP$13-$C37),$O$8*(CP$13-$C37))*$E37</f>
        <v>2.5556705586214588E-7</v>
      </c>
      <c r="CQ38" s="31">
        <f>IF(CQ$13-$C37&lt;0,$O$9*ABS(CQ$13-$C37),$O$8*(CQ$13-$C37))*$E37</f>
        <v>2.6134911594952469E-7</v>
      </c>
      <c r="CR38" s="31">
        <f>IF(CR$13-$C37&lt;0,$O$9*ABS(CR$13-$C37),$O$8*(CR$13-$C37))*$E37</f>
        <v>2.671311760369036E-7</v>
      </c>
      <c r="CS38" s="31">
        <f>IF(CS$13-$C37&lt;0,$O$9*ABS(CS$13-$C37),$O$8*(CS$13-$C37))*$E37</f>
        <v>2.7291323612428246E-7</v>
      </c>
      <c r="CT38" s="31">
        <f>IF(CT$13-$C37&lt;0,$O$9*ABS(CT$13-$C37),$O$8*(CT$13-$C37))*$E37</f>
        <v>2.7869529621166137E-7</v>
      </c>
      <c r="CU38" s="31">
        <f>IF(CU$13-$C37&lt;0,$O$9*ABS(CU$13-$C37),$O$8*(CU$13-$C37))*$E37</f>
        <v>2.8447735629904017E-7</v>
      </c>
      <c r="CV38" s="31">
        <f>IF(CV$13-$C37&lt;0,$O$9*ABS(CV$13-$C37),$O$8*(CV$13-$C37))*$E37</f>
        <v>2.9025941638641903E-7</v>
      </c>
      <c r="CW38" s="31">
        <f>IF(CW$13-$C37&lt;0,$O$9*ABS(CW$13-$C37),$O$8*(CW$13-$C37))*$E37</f>
        <v>2.9604147647379794E-7</v>
      </c>
      <c r="CX38" s="32"/>
      <c r="CY38" s="70"/>
      <c r="CZ38" s="70"/>
      <c r="DA38" s="70"/>
      <c r="DB38" s="70"/>
    </row>
    <row r="39" spans="2:106" ht="15.75" thickBot="1" x14ac:dyDescent="0.3">
      <c r="B39" s="10"/>
      <c r="C39" s="5">
        <f t="shared" si="4"/>
        <v>5.3000000000000025</v>
      </c>
      <c r="D39" s="39">
        <f t="shared" si="0"/>
        <v>1.5560877895744807E-6</v>
      </c>
      <c r="E39" s="78">
        <f t="shared" si="1"/>
        <v>3.1121758856697642E-7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5">
        <f t="shared" si="5"/>
        <v>-4</v>
      </c>
      <c r="T39" s="44">
        <f>IF(S39&gt;0,S39*$O$8,ABS(S39)*$O$9)</f>
        <v>0.04</v>
      </c>
      <c r="U39" s="88"/>
      <c r="V39" s="88"/>
      <c r="W39" s="66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2"/>
      <c r="AK39" s="11"/>
      <c r="AL39" s="85"/>
      <c r="AM39" s="47">
        <f t="shared" si="6"/>
        <v>5.1000000000000023</v>
      </c>
      <c r="AN39" s="31">
        <f>IF(AN$13-$C38&lt;0,$O$9*ABS(AN$13-$C38),$O$8*(AN$13-$C38))*$E38</f>
        <v>9.7236655636183178E-9</v>
      </c>
      <c r="AO39" s="31">
        <f>IF(AO$13-$C38&lt;0,$O$9*ABS(AO$13-$C38),$O$8*(AO$13-$C38))*$E38</f>
        <v>8.770365018165542E-9</v>
      </c>
      <c r="AP39" s="31">
        <f>IF(AP$13-$C38&lt;0,$O$9*ABS(AP$13-$C38),$O$8*(AP$13-$C38))*$E38</f>
        <v>7.8170644727127663E-9</v>
      </c>
      <c r="AQ39" s="31">
        <f>IF(AQ$13-$C38&lt;0,$O$9*ABS(AQ$13-$C38),$O$8*(AQ$13-$C38))*$E38</f>
        <v>6.8637639272599905E-9</v>
      </c>
      <c r="AR39" s="31">
        <f>IF(AR$13-$C38&lt;0,$O$9*ABS(AR$13-$C38),$O$8*(AR$13-$C38))*$E38</f>
        <v>5.9104633818072147E-9</v>
      </c>
      <c r="AS39" s="31">
        <f>IF(AS$13-$C38&lt;0,$O$9*ABS(AS$13-$C38),$O$8*(AS$13-$C38))*$E38</f>
        <v>4.957162836354439E-9</v>
      </c>
      <c r="AT39" s="31">
        <f>IF(AT$13-$C38&lt;0,$O$9*ABS(AT$13-$C38),$O$8*(AT$13-$C38))*$E38</f>
        <v>4.0038622909016624E-9</v>
      </c>
      <c r="AU39" s="31">
        <f>IF(AU$13-$C38&lt;0,$O$9*ABS(AU$13-$C38),$O$8*(AU$13-$C38))*$E38</f>
        <v>3.0505617454488874E-9</v>
      </c>
      <c r="AV39" s="31">
        <f>IF(AV$13-$C38&lt;0,$O$9*ABS(AV$13-$C38),$O$8*(AV$13-$C38))*$E38</f>
        <v>2.0972611999961112E-9</v>
      </c>
      <c r="AW39" s="31">
        <f>IF(AW$13-$C38&lt;0,$O$9*ABS(AW$13-$C38),$O$8*(AW$13-$C38))*$E38</f>
        <v>1.1439606545433355E-9</v>
      </c>
      <c r="AX39" s="31">
        <f>IF(AX$13-$C38&lt;0,$O$9*ABS(AX$13-$C38),$O$8*(AX$13-$C38))*$E38</f>
        <v>1.9066010909055955E-10</v>
      </c>
      <c r="AY39" s="31">
        <f>IF(AY$13-$C38&lt;0,$O$9*ABS(AY$13-$C38),$O$8*(AY$13-$C38))*$E38</f>
        <v>7.6264043636221631E-9</v>
      </c>
      <c r="AZ39" s="31">
        <f>IF(AZ$13-$C38&lt;0,$O$9*ABS(AZ$13-$C38),$O$8*(AZ$13-$C38))*$E38</f>
        <v>1.7159409818149921E-8</v>
      </c>
      <c r="BA39" s="31">
        <f>IF(BA$13-$C38&lt;0,$O$9*ABS(BA$13-$C38),$O$8*(BA$13-$C38))*$E38</f>
        <v>2.6692415272677679E-8</v>
      </c>
      <c r="BB39" s="31">
        <f>IF(BB$13-$C38&lt;0,$O$9*ABS(BB$13-$C38),$O$8*(BB$13-$C38))*$E38</f>
        <v>3.6225420727205443E-8</v>
      </c>
      <c r="BC39" s="31">
        <f>IF(BC$13-$C38&lt;0,$O$9*ABS(BC$13-$C38),$O$8*(BC$13-$C38))*$E38</f>
        <v>4.5758426181733197E-8</v>
      </c>
      <c r="BD39" s="31">
        <f>IF(BD$13-$C38&lt;0,$O$9*ABS(BD$13-$C38),$O$8*(BD$13-$C38))*$E38</f>
        <v>5.5291431636260952E-8</v>
      </c>
      <c r="BE39" s="31">
        <f>IF(BE$13-$C38&lt;0,$O$9*ABS(BE$13-$C38),$O$8*(BE$13-$C38))*$E38</f>
        <v>6.4824437090788719E-8</v>
      </c>
      <c r="BF39" s="31">
        <f>IF(BF$13-$C38&lt;0,$O$9*ABS(BF$13-$C38),$O$8*(BF$13-$C38))*$E38</f>
        <v>7.4357442545316474E-8</v>
      </c>
      <c r="BG39" s="31">
        <f>IF(BG$13-$C38&lt;0,$O$9*ABS(BG$13-$C38),$O$8*(BG$13-$C38))*$E38</f>
        <v>8.3890447999844228E-8</v>
      </c>
      <c r="BH39" s="31">
        <f>IF(BH$13-$C38&lt;0,$O$9*ABS(BH$13-$C38),$O$8*(BH$13-$C38))*$E38</f>
        <v>9.3423453454371982E-8</v>
      </c>
      <c r="BI39" s="31">
        <f>IF(BI$13-$C38&lt;0,$O$9*ABS(BI$13-$C38),$O$8*(BI$13-$C38))*$E38</f>
        <v>1.0295645890889975E-7</v>
      </c>
      <c r="BJ39" s="31">
        <f>IF(BJ$13-$C38&lt;0,$O$9*ABS(BJ$13-$C38),$O$8*(BJ$13-$C38))*$E38</f>
        <v>1.124894643634275E-7</v>
      </c>
      <c r="BK39" s="31">
        <f>IF(BK$13-$C38&lt;0,$O$9*ABS(BK$13-$C38),$O$8*(BK$13-$C38))*$E38</f>
        <v>1.2202246981795527E-7</v>
      </c>
      <c r="BL39" s="31">
        <f>IF(BL$13-$C38&lt;0,$O$9*ABS(BL$13-$C38),$O$8*(BL$13-$C38))*$E38</f>
        <v>1.3155547527248303E-7</v>
      </c>
      <c r="BM39" s="31">
        <f>IF(BM$13-$C38&lt;0,$O$9*ABS(BM$13-$C38),$O$8*(BM$13-$C38))*$E38</f>
        <v>1.4108848072701078E-7</v>
      </c>
      <c r="BN39" s="31">
        <f>IF(BN$13-$C38&lt;0,$O$9*ABS(BN$13-$C38),$O$8*(BN$13-$C38))*$E38</f>
        <v>1.5062148618153854E-7</v>
      </c>
      <c r="BO39" s="31">
        <f>IF(BO$13-$C38&lt;0,$O$9*ABS(BO$13-$C38),$O$8*(BO$13-$C38))*$E38</f>
        <v>1.6015449163606632E-7</v>
      </c>
      <c r="BP39" s="31">
        <f>IF(BP$13-$C38&lt;0,$O$9*ABS(BP$13-$C38),$O$8*(BP$13-$C38))*$E38</f>
        <v>1.6968749709059407E-7</v>
      </c>
      <c r="BQ39" s="31">
        <f>IF(BQ$13-$C38&lt;0,$O$9*ABS(BQ$13-$C38),$O$8*(BQ$13-$C38))*$E38</f>
        <v>1.7922050254512185E-7</v>
      </c>
      <c r="BR39" s="31">
        <f>IF(BR$13-$C38&lt;0,$O$9*ABS(BR$13-$C38),$O$8*(BR$13-$C38))*$E38</f>
        <v>1.8875350799964961E-7</v>
      </c>
      <c r="BS39" s="31">
        <f>IF(BS$13-$C38&lt;0,$O$9*ABS(BS$13-$C38),$O$8*(BS$13-$C38))*$E38</f>
        <v>1.9828651345417733E-7</v>
      </c>
      <c r="BT39" s="31">
        <f>IF(BT$13-$C38&lt;0,$O$9*ABS(BT$13-$C38),$O$8*(BT$13-$C38))*$E38</f>
        <v>2.0781951890870511E-7</v>
      </c>
      <c r="BU39" s="31">
        <f>IF(BU$13-$C38&lt;0,$O$9*ABS(BU$13-$C38),$O$8*(BU$13-$C38))*$E38</f>
        <v>2.1735252436323287E-7</v>
      </c>
      <c r="BV39" s="31">
        <f>IF(BV$13-$C38&lt;0,$O$9*ABS(BV$13-$C38),$O$8*(BV$13-$C38))*$E38</f>
        <v>2.2688552981776065E-7</v>
      </c>
      <c r="BW39" s="31">
        <f>IF(BW$13-$C38&lt;0,$O$9*ABS(BW$13-$C38),$O$8*(BW$13-$C38))*$E38</f>
        <v>2.364185352722884E-7</v>
      </c>
      <c r="BX39" s="31">
        <f>IF(BX$13-$C38&lt;0,$O$9*ABS(BX$13-$C38),$O$8*(BX$13-$C38))*$E38</f>
        <v>2.4595154072681618E-7</v>
      </c>
      <c r="BY39" s="31">
        <f>IF(BY$13-$C38&lt;0,$O$9*ABS(BY$13-$C38),$O$8*(BY$13-$C38))*$E38</f>
        <v>2.5548454618134391E-7</v>
      </c>
      <c r="BZ39" s="31">
        <f>IF(BZ$13-$C38&lt;0,$O$9*ABS(BZ$13-$C38),$O$8*(BZ$13-$C38))*$E38</f>
        <v>2.6501755163587164E-7</v>
      </c>
      <c r="CA39" s="31">
        <f>IF(CA$13-$C38&lt;0,$O$9*ABS(CA$13-$C38),$O$8*(CA$13-$C38))*$E38</f>
        <v>2.7455055709039942E-7</v>
      </c>
      <c r="CB39" s="31">
        <f>IF(CB$13-$C38&lt;0,$O$9*ABS(CB$13-$C38),$O$8*(CB$13-$C38))*$E38</f>
        <v>2.840835625449272E-7</v>
      </c>
      <c r="CC39" s="31">
        <f>IF(CC$13-$C38&lt;0,$O$9*ABS(CC$13-$C38),$O$8*(CC$13-$C38))*$E38</f>
        <v>2.9361656799945498E-7</v>
      </c>
      <c r="CD39" s="31">
        <f>IF(CD$13-$C38&lt;0,$O$9*ABS(CD$13-$C38),$O$8*(CD$13-$C38))*$E38</f>
        <v>3.0314957345398271E-7</v>
      </c>
      <c r="CE39" s="31">
        <f>IF(CE$13-$C38&lt;0,$O$9*ABS(CE$13-$C38),$O$8*(CE$13-$C38))*$E38</f>
        <v>3.1268257890851044E-7</v>
      </c>
      <c r="CF39" s="31">
        <f>IF(CF$13-$C38&lt;0,$O$9*ABS(CF$13-$C38),$O$8*(CF$13-$C38))*$E38</f>
        <v>3.2221558436303822E-7</v>
      </c>
      <c r="CG39" s="31">
        <f>IF(CG$13-$C38&lt;0,$O$9*ABS(CG$13-$C38),$O$8*(CG$13-$C38))*$E38</f>
        <v>3.31748589817566E-7</v>
      </c>
      <c r="CH39" s="31">
        <f>IF(CH$13-$C38&lt;0,$O$9*ABS(CH$13-$C38),$O$8*(CH$13-$C38))*$E38</f>
        <v>3.4128159527209378E-7</v>
      </c>
      <c r="CI39" s="31">
        <f>IF(CI$13-$C38&lt;0,$O$9*ABS(CI$13-$C38),$O$8*(CI$13-$C38))*$E38</f>
        <v>3.5081460072662146E-7</v>
      </c>
      <c r="CJ39" s="31">
        <f>IF(CJ$13-$C38&lt;0,$O$9*ABS(CJ$13-$C38),$O$8*(CJ$13-$C38))*$E38</f>
        <v>3.6034760618114924E-7</v>
      </c>
      <c r="CK39" s="31">
        <f>IF(CK$13-$C38&lt;0,$O$9*ABS(CK$13-$C38),$O$8*(CK$13-$C38))*$E38</f>
        <v>3.6988061163567702E-7</v>
      </c>
      <c r="CL39" s="31">
        <f>IF(CL$13-$C38&lt;0,$O$9*ABS(CL$13-$C38),$O$8*(CL$13-$C38))*$E38</f>
        <v>3.794136170902048E-7</v>
      </c>
      <c r="CM39" s="31">
        <f>IF(CM$13-$C38&lt;0,$O$9*ABS(CM$13-$C38),$O$8*(CM$13-$C38))*$E38</f>
        <v>3.8894662254473253E-7</v>
      </c>
      <c r="CN39" s="31">
        <f>IF(CN$13-$C38&lt;0,$O$9*ABS(CN$13-$C38),$O$8*(CN$13-$C38))*$E38</f>
        <v>3.9847962799926025E-7</v>
      </c>
      <c r="CO39" s="31">
        <f>IF(CO$13-$C38&lt;0,$O$9*ABS(CO$13-$C38),$O$8*(CO$13-$C38))*$E38</f>
        <v>4.0801263345378809E-7</v>
      </c>
      <c r="CP39" s="31">
        <f>IF(CP$13-$C38&lt;0,$O$9*ABS(CP$13-$C38),$O$8*(CP$13-$C38))*$E38</f>
        <v>4.1754563890831582E-7</v>
      </c>
      <c r="CQ39" s="31">
        <f>IF(CQ$13-$C38&lt;0,$O$9*ABS(CQ$13-$C38),$O$8*(CQ$13-$C38))*$E38</f>
        <v>4.2707864436284354E-7</v>
      </c>
      <c r="CR39" s="31">
        <f>IF(CR$13-$C38&lt;0,$O$9*ABS(CR$13-$C38),$O$8*(CR$13-$C38))*$E38</f>
        <v>4.3661164981737133E-7</v>
      </c>
      <c r="CS39" s="31">
        <f>IF(CS$13-$C38&lt;0,$O$9*ABS(CS$13-$C38),$O$8*(CS$13-$C38))*$E38</f>
        <v>4.4614465527189905E-7</v>
      </c>
      <c r="CT39" s="31">
        <f>IF(CT$13-$C38&lt;0,$O$9*ABS(CT$13-$C38),$O$8*(CT$13-$C38))*$E38</f>
        <v>4.5567766072642689E-7</v>
      </c>
      <c r="CU39" s="31">
        <f>IF(CU$13-$C38&lt;0,$O$9*ABS(CU$13-$C38),$O$8*(CU$13-$C38))*$E38</f>
        <v>4.6521066618095462E-7</v>
      </c>
      <c r="CV39" s="31">
        <f>IF(CV$13-$C38&lt;0,$O$9*ABS(CV$13-$C38),$O$8*(CV$13-$C38))*$E38</f>
        <v>4.747436716354824E-7</v>
      </c>
      <c r="CW39" s="31">
        <f>IF(CW$13-$C38&lt;0,$O$9*ABS(CW$13-$C38),$O$8*(CW$13-$C38))*$E38</f>
        <v>4.8427667709001012E-7</v>
      </c>
      <c r="CX39" s="32"/>
      <c r="CY39" s="70"/>
      <c r="CZ39" s="70"/>
      <c r="DA39" s="70"/>
      <c r="DB39" s="70"/>
    </row>
    <row r="40" spans="2:106" ht="15.75" thickBot="1" x14ac:dyDescent="0.3">
      <c r="B40" s="10"/>
      <c r="C40" s="5">
        <f t="shared" si="4"/>
        <v>5.5000000000000027</v>
      </c>
      <c r="D40" s="39">
        <f t="shared" si="0"/>
        <v>2.5147536442962451E-6</v>
      </c>
      <c r="E40" s="78">
        <f t="shared" si="1"/>
        <v>5.0295077839529138E-7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5">
        <f t="shared" si="5"/>
        <v>-3</v>
      </c>
      <c r="T40" s="44">
        <f>IF(S40&gt;0,S40*$O$8,ABS(S40)*$O$9)</f>
        <v>0.03</v>
      </c>
      <c r="U40" s="88"/>
      <c r="V40" s="88"/>
      <c r="W40" s="66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2"/>
      <c r="AK40" s="11"/>
      <c r="AL40" s="85"/>
      <c r="AM40" s="47">
        <f t="shared" si="6"/>
        <v>5.3000000000000025</v>
      </c>
      <c r="AN40" s="31">
        <f>IF(AN$13-$C39&lt;0,$O$9*ABS(AN$13-$C39),$O$8*(AN$13-$C39))*$E39</f>
        <v>1.6494532194049759E-8</v>
      </c>
      <c r="AO40" s="31">
        <f>IF(AO$13-$C39&lt;0,$O$9*ABS(AO$13-$C39),$O$8*(AO$13-$C39))*$E39</f>
        <v>1.4938444251214878E-8</v>
      </c>
      <c r="AP40" s="31">
        <f>IF(AP$13-$C39&lt;0,$O$9*ABS(AP$13-$C39),$O$8*(AP$13-$C39))*$E39</f>
        <v>1.3382356308379994E-8</v>
      </c>
      <c r="AQ40" s="31">
        <f>IF(AQ$13-$C39&lt;0,$O$9*ABS(AQ$13-$C39),$O$8*(AQ$13-$C39))*$E39</f>
        <v>1.1826268365545112E-8</v>
      </c>
      <c r="AR40" s="31">
        <f>IF(AR$13-$C39&lt;0,$O$9*ABS(AR$13-$C39),$O$8*(AR$13-$C39))*$E39</f>
        <v>1.0270180422710229E-8</v>
      </c>
      <c r="AS40" s="31">
        <f>IF(AS$13-$C39&lt;0,$O$9*ABS(AS$13-$C39),$O$8*(AS$13-$C39))*$E39</f>
        <v>8.7140924798753484E-9</v>
      </c>
      <c r="AT40" s="31">
        <f>IF(AT$13-$C39&lt;0,$O$9*ABS(AT$13-$C39),$O$8*(AT$13-$C39))*$E39</f>
        <v>7.1580045370404655E-9</v>
      </c>
      <c r="AU40" s="31">
        <f>IF(AU$13-$C39&lt;0,$O$9*ABS(AU$13-$C39),$O$8*(AU$13-$C39))*$E39</f>
        <v>5.6019165942055835E-9</v>
      </c>
      <c r="AV40" s="31">
        <f>IF(AV$13-$C39&lt;0,$O$9*ABS(AV$13-$C39),$O$8*(AV$13-$C39))*$E39</f>
        <v>4.0458286513707014E-9</v>
      </c>
      <c r="AW40" s="31">
        <f>IF(AW$13-$C39&lt;0,$O$9*ABS(AW$13-$C39),$O$8*(AW$13-$C39))*$E39</f>
        <v>2.489740708535819E-9</v>
      </c>
      <c r="AX40" s="31">
        <f>IF(AX$13-$C39&lt;0,$O$9*ABS(AX$13-$C39),$O$8*(AX$13-$C39))*$E39</f>
        <v>9.3365276570093692E-10</v>
      </c>
      <c r="AY40" s="31">
        <f>IF(AY$13-$C39&lt;0,$O$9*ABS(AY$13-$C39),$O$8*(AY$13-$C39))*$E39</f>
        <v>6.2243517713394521E-9</v>
      </c>
      <c r="AZ40" s="31">
        <f>IF(AZ$13-$C39&lt;0,$O$9*ABS(AZ$13-$C39),$O$8*(AZ$13-$C39))*$E39</f>
        <v>2.1785231199688272E-8</v>
      </c>
      <c r="BA40" s="31">
        <f>IF(BA$13-$C39&lt;0,$O$9*ABS(BA$13-$C39),$O$8*(BA$13-$C39))*$E39</f>
        <v>3.7346110628037096E-8</v>
      </c>
      <c r="BB40" s="31">
        <f>IF(BB$13-$C39&lt;0,$O$9*ABS(BB$13-$C39),$O$8*(BB$13-$C39))*$E39</f>
        <v>5.290699005638592E-8</v>
      </c>
      <c r="BC40" s="31">
        <f>IF(BC$13-$C39&lt;0,$O$9*ABS(BC$13-$C39),$O$8*(BC$13-$C39))*$E39</f>
        <v>6.8467869484734737E-8</v>
      </c>
      <c r="BD40" s="31">
        <f>IF(BD$13-$C39&lt;0,$O$9*ABS(BD$13-$C39),$O$8*(BD$13-$C39))*$E39</f>
        <v>8.4028748913083547E-8</v>
      </c>
      <c r="BE40" s="31">
        <f>IF(BE$13-$C39&lt;0,$O$9*ABS(BE$13-$C39),$O$8*(BE$13-$C39))*$E39</f>
        <v>9.9589628341432384E-8</v>
      </c>
      <c r="BF40" s="31">
        <f>IF(BF$13-$C39&lt;0,$O$9*ABS(BF$13-$C39),$O$8*(BF$13-$C39))*$E39</f>
        <v>1.1515050776978121E-7</v>
      </c>
      <c r="BG40" s="31">
        <f>IF(BG$13-$C39&lt;0,$O$9*ABS(BG$13-$C39),$O$8*(BG$13-$C39))*$E39</f>
        <v>1.3071138719813002E-7</v>
      </c>
      <c r="BH40" s="31">
        <f>IF(BH$13-$C39&lt;0,$O$9*ABS(BH$13-$C39),$O$8*(BH$13-$C39))*$E39</f>
        <v>1.4627226662647884E-7</v>
      </c>
      <c r="BI40" s="31">
        <f>IF(BI$13-$C39&lt;0,$O$9*ABS(BI$13-$C39),$O$8*(BI$13-$C39))*$E39</f>
        <v>1.6183314605482767E-7</v>
      </c>
      <c r="BJ40" s="31">
        <f>IF(BJ$13-$C39&lt;0,$O$9*ABS(BJ$13-$C39),$O$8*(BJ$13-$C39))*$E39</f>
        <v>1.7739402548317646E-7</v>
      </c>
      <c r="BK40" s="31">
        <f>IF(BK$13-$C39&lt;0,$O$9*ABS(BK$13-$C39),$O$8*(BK$13-$C39))*$E39</f>
        <v>1.9295490491152531E-7</v>
      </c>
      <c r="BL40" s="31">
        <f>IF(BL$13-$C39&lt;0,$O$9*ABS(BL$13-$C39),$O$8*(BL$13-$C39))*$E39</f>
        <v>2.0851578433987414E-7</v>
      </c>
      <c r="BM40" s="31">
        <f>IF(BM$13-$C39&lt;0,$O$9*ABS(BM$13-$C39),$O$8*(BM$13-$C39))*$E39</f>
        <v>2.2407666376822293E-7</v>
      </c>
      <c r="BN40" s="31">
        <f>IF(BN$13-$C39&lt;0,$O$9*ABS(BN$13-$C39),$O$8*(BN$13-$C39))*$E39</f>
        <v>2.3963754319657176E-7</v>
      </c>
      <c r="BO40" s="31">
        <f>IF(BO$13-$C39&lt;0,$O$9*ABS(BO$13-$C39),$O$8*(BO$13-$C39))*$E39</f>
        <v>2.5519842262492063E-7</v>
      </c>
      <c r="BP40" s="31">
        <f>IF(BP$13-$C39&lt;0,$O$9*ABS(BP$13-$C39),$O$8*(BP$13-$C39))*$E39</f>
        <v>2.7075930205326941E-7</v>
      </c>
      <c r="BQ40" s="31">
        <f>IF(BQ$13-$C39&lt;0,$O$9*ABS(BQ$13-$C39),$O$8*(BQ$13-$C39))*$E39</f>
        <v>2.8632018148161823E-7</v>
      </c>
      <c r="BR40" s="31">
        <f>IF(BR$13-$C39&lt;0,$O$9*ABS(BR$13-$C39),$O$8*(BR$13-$C39))*$E39</f>
        <v>3.0188106090996705E-7</v>
      </c>
      <c r="BS40" s="31">
        <f>IF(BS$13-$C39&lt;0,$O$9*ABS(BS$13-$C39),$O$8*(BS$13-$C39))*$E39</f>
        <v>3.1744194033831588E-7</v>
      </c>
      <c r="BT40" s="31">
        <f>IF(BT$13-$C39&lt;0,$O$9*ABS(BT$13-$C39),$O$8*(BT$13-$C39))*$E39</f>
        <v>3.330028197666647E-7</v>
      </c>
      <c r="BU40" s="31">
        <f>IF(BU$13-$C39&lt;0,$O$9*ABS(BU$13-$C39),$O$8*(BU$13-$C39))*$E39</f>
        <v>3.4856369919501358E-7</v>
      </c>
      <c r="BV40" s="31">
        <f>IF(BV$13-$C39&lt;0,$O$9*ABS(BV$13-$C39),$O$8*(BV$13-$C39))*$E39</f>
        <v>3.6412457862336235E-7</v>
      </c>
      <c r="BW40" s="31">
        <f>IF(BW$13-$C39&lt;0,$O$9*ABS(BW$13-$C39),$O$8*(BW$13-$C39))*$E39</f>
        <v>3.7968545805171117E-7</v>
      </c>
      <c r="BX40" s="31">
        <f>IF(BX$13-$C39&lt;0,$O$9*ABS(BX$13-$C39),$O$8*(BX$13-$C39))*$E39</f>
        <v>3.9524633748006E-7</v>
      </c>
      <c r="BY40" s="31">
        <f>IF(BY$13-$C39&lt;0,$O$9*ABS(BY$13-$C39),$O$8*(BY$13-$C39))*$E39</f>
        <v>4.1080721690840882E-7</v>
      </c>
      <c r="BZ40" s="31">
        <f>IF(BZ$13-$C39&lt;0,$O$9*ABS(BZ$13-$C39),$O$8*(BZ$13-$C39))*$E39</f>
        <v>4.2636809633675764E-7</v>
      </c>
      <c r="CA40" s="31">
        <f>IF(CA$13-$C39&lt;0,$O$9*ABS(CA$13-$C39),$O$8*(CA$13-$C39))*$E39</f>
        <v>4.4192897576510652E-7</v>
      </c>
      <c r="CB40" s="31">
        <f>IF(CB$13-$C39&lt;0,$O$9*ABS(CB$13-$C39),$O$8*(CB$13-$C39))*$E39</f>
        <v>4.5748985519345524E-7</v>
      </c>
      <c r="CC40" s="31">
        <f>IF(CC$13-$C39&lt;0,$O$9*ABS(CC$13-$C39),$O$8*(CC$13-$C39))*$E39</f>
        <v>4.7305073462180411E-7</v>
      </c>
      <c r="CD40" s="31">
        <f>IF(CD$13-$C39&lt;0,$O$9*ABS(CD$13-$C39),$O$8*(CD$13-$C39))*$E39</f>
        <v>4.8861161405015288E-7</v>
      </c>
      <c r="CE40" s="31">
        <f>IF(CE$13-$C39&lt;0,$O$9*ABS(CE$13-$C39),$O$8*(CE$13-$C39))*$E39</f>
        <v>5.0417249347850166E-7</v>
      </c>
      <c r="CF40" s="31">
        <f>IF(CF$13-$C39&lt;0,$O$9*ABS(CF$13-$C39),$O$8*(CF$13-$C39))*$E39</f>
        <v>5.1973337290685053E-7</v>
      </c>
      <c r="CG40" s="31">
        <f>IF(CG$13-$C39&lt;0,$O$9*ABS(CG$13-$C39),$O$8*(CG$13-$C39))*$E39</f>
        <v>5.3529425233519941E-7</v>
      </c>
      <c r="CH40" s="31">
        <f>IF(CH$13-$C39&lt;0,$O$9*ABS(CH$13-$C39),$O$8*(CH$13-$C39))*$E39</f>
        <v>5.5085513176354818E-7</v>
      </c>
      <c r="CI40" s="31">
        <f>IF(CI$13-$C39&lt;0,$O$9*ABS(CI$13-$C39),$O$8*(CI$13-$C39))*$E39</f>
        <v>5.6641601119189695E-7</v>
      </c>
      <c r="CJ40" s="31">
        <f>IF(CJ$13-$C39&lt;0,$O$9*ABS(CJ$13-$C39),$O$8*(CJ$13-$C39))*$E39</f>
        <v>5.8197689062024583E-7</v>
      </c>
      <c r="CK40" s="31">
        <f>IF(CK$13-$C39&lt;0,$O$9*ABS(CK$13-$C39),$O$8*(CK$13-$C39))*$E39</f>
        <v>5.975377700485946E-7</v>
      </c>
      <c r="CL40" s="31">
        <f>IF(CL$13-$C39&lt;0,$O$9*ABS(CL$13-$C39),$O$8*(CL$13-$C39))*$E39</f>
        <v>6.1309864947694347E-7</v>
      </c>
      <c r="CM40" s="31">
        <f>IF(CM$13-$C39&lt;0,$O$9*ABS(CM$13-$C39),$O$8*(CM$13-$C39))*$E39</f>
        <v>6.2865952890529224E-7</v>
      </c>
      <c r="CN40" s="31">
        <f>IF(CN$13-$C39&lt;0,$O$9*ABS(CN$13-$C39),$O$8*(CN$13-$C39))*$E39</f>
        <v>6.4422040833364112E-7</v>
      </c>
      <c r="CO40" s="31">
        <f>IF(CO$13-$C39&lt;0,$O$9*ABS(CO$13-$C39),$O$8*(CO$13-$C39))*$E39</f>
        <v>6.5978128776198989E-7</v>
      </c>
      <c r="CP40" s="31">
        <f>IF(CP$13-$C39&lt;0,$O$9*ABS(CP$13-$C39),$O$8*(CP$13-$C39))*$E39</f>
        <v>6.7534216719033866E-7</v>
      </c>
      <c r="CQ40" s="31">
        <f>IF(CQ$13-$C39&lt;0,$O$9*ABS(CQ$13-$C39),$O$8*(CQ$13-$C39))*$E39</f>
        <v>6.9090304661868754E-7</v>
      </c>
      <c r="CR40" s="31">
        <f>IF(CR$13-$C39&lt;0,$O$9*ABS(CR$13-$C39),$O$8*(CR$13-$C39))*$E39</f>
        <v>7.0646392604703631E-7</v>
      </c>
      <c r="CS40" s="31">
        <f>IF(CS$13-$C39&lt;0,$O$9*ABS(CS$13-$C39),$O$8*(CS$13-$C39))*$E39</f>
        <v>7.2202480547538529E-7</v>
      </c>
      <c r="CT40" s="31">
        <f>IF(CT$13-$C39&lt;0,$O$9*ABS(CT$13-$C39),$O$8*(CT$13-$C39))*$E39</f>
        <v>7.3758568490373406E-7</v>
      </c>
      <c r="CU40" s="31">
        <f>IF(CU$13-$C39&lt;0,$O$9*ABS(CU$13-$C39),$O$8*(CU$13-$C39))*$E39</f>
        <v>7.5314656433208294E-7</v>
      </c>
      <c r="CV40" s="31">
        <f>IF(CV$13-$C39&lt;0,$O$9*ABS(CV$13-$C39),$O$8*(CV$13-$C39))*$E39</f>
        <v>7.6870744376043171E-7</v>
      </c>
      <c r="CW40" s="31">
        <f>IF(CW$13-$C39&lt;0,$O$9*ABS(CW$13-$C39),$O$8*(CW$13-$C39))*$E39</f>
        <v>7.8426832318878048E-7</v>
      </c>
      <c r="CX40" s="32"/>
      <c r="CY40" s="70"/>
      <c r="CZ40" s="70"/>
      <c r="DA40" s="70"/>
      <c r="DB40" s="70"/>
    </row>
    <row r="41" spans="2:106" ht="15.75" thickBot="1" x14ac:dyDescent="0.3">
      <c r="B41" s="10"/>
      <c r="C41" s="5">
        <f t="shared" si="4"/>
        <v>5.7000000000000028</v>
      </c>
      <c r="D41" s="39">
        <f t="shared" si="0"/>
        <v>4.0235912282461756E-6</v>
      </c>
      <c r="E41" s="78">
        <f t="shared" si="1"/>
        <v>8.0471832490661523E-7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5">
        <f t="shared" si="5"/>
        <v>-2</v>
      </c>
      <c r="T41" s="44">
        <f>IF(S41&gt;0,S41*$O$8,ABS(S41)*$O$9)</f>
        <v>0.02</v>
      </c>
      <c r="U41" s="88"/>
      <c r="V41" s="88"/>
      <c r="W41" s="66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2"/>
      <c r="AK41" s="11"/>
      <c r="AL41" s="85"/>
      <c r="AM41" s="47">
        <f t="shared" si="6"/>
        <v>5.5000000000000027</v>
      </c>
      <c r="AN41" s="31">
        <f>IF(AN$13-$C40&lt;0,$O$9*ABS(AN$13-$C40),$O$8*(AN$13-$C40))*$E40</f>
        <v>2.7662292811741039E-8</v>
      </c>
      <c r="AO41" s="31">
        <f>IF(AO$13-$C40&lt;0,$O$9*ABS(AO$13-$C40),$O$8*(AO$13-$C40))*$E40</f>
        <v>2.5147538919764586E-8</v>
      </c>
      <c r="AP41" s="31">
        <f>IF(AP$13-$C40&lt;0,$O$9*ABS(AP$13-$C40),$O$8*(AP$13-$C40))*$E40</f>
        <v>2.2632785027788126E-8</v>
      </c>
      <c r="AQ41" s="31">
        <f>IF(AQ$13-$C40&lt;0,$O$9*ABS(AQ$13-$C40),$O$8*(AQ$13-$C40))*$E40</f>
        <v>2.011803113581167E-8</v>
      </c>
      <c r="AR41" s="31">
        <f>IF(AR$13-$C40&lt;0,$O$9*ABS(AR$13-$C40),$O$8*(AR$13-$C40))*$E40</f>
        <v>1.760327724383521E-8</v>
      </c>
      <c r="AS41" s="31">
        <f>IF(AS$13-$C40&lt;0,$O$9*ABS(AS$13-$C40),$O$8*(AS$13-$C40))*$E40</f>
        <v>1.5088523351858754E-8</v>
      </c>
      <c r="AT41" s="31">
        <f>IF(AT$13-$C40&lt;0,$O$9*ABS(AT$13-$C40),$O$8*(AT$13-$C40))*$E40</f>
        <v>1.2573769459882298E-8</v>
      </c>
      <c r="AU41" s="31">
        <f>IF(AU$13-$C40&lt;0,$O$9*ABS(AU$13-$C40),$O$8*(AU$13-$C40))*$E40</f>
        <v>1.0059015567905842E-8</v>
      </c>
      <c r="AV41" s="31">
        <f>IF(AV$13-$C40&lt;0,$O$9*ABS(AV$13-$C40),$O$8*(AV$13-$C40))*$E40</f>
        <v>7.5442616759293836E-9</v>
      </c>
      <c r="AW41" s="31">
        <f>IF(AW$13-$C40&lt;0,$O$9*ABS(AW$13-$C40),$O$8*(AW$13-$C40))*$E40</f>
        <v>5.0295077839529274E-9</v>
      </c>
      <c r="AX41" s="31">
        <f>IF(AX$13-$C40&lt;0,$O$9*ABS(AX$13-$C40),$O$8*(AX$13-$C40))*$E40</f>
        <v>2.5147538919764703E-9</v>
      </c>
      <c r="AY41" s="31">
        <f>IF(AY$13-$C40&lt;0,$O$9*ABS(AY$13-$C40),$O$8*(AY$13-$C40))*$E40</f>
        <v>1.3401300826262333E-23</v>
      </c>
      <c r="AZ41" s="31">
        <f>IF(AZ$13-$C40&lt;0,$O$9*ABS(AZ$13-$C40),$O$8*(AZ$13-$C40))*$E40</f>
        <v>2.5147538919764437E-8</v>
      </c>
      <c r="BA41" s="31">
        <f>IF(BA$13-$C40&lt;0,$O$9*ABS(BA$13-$C40),$O$8*(BA$13-$C40))*$E40</f>
        <v>5.0295077839529006E-8</v>
      </c>
      <c r="BB41" s="31">
        <f>IF(BB$13-$C40&lt;0,$O$9*ABS(BB$13-$C40),$O$8*(BB$13-$C40))*$E40</f>
        <v>7.5442616759293575E-8</v>
      </c>
      <c r="BC41" s="31">
        <f>IF(BC$13-$C40&lt;0,$O$9*ABS(BC$13-$C40),$O$8*(BC$13-$C40))*$E40</f>
        <v>1.0059015567905814E-7</v>
      </c>
      <c r="BD41" s="31">
        <f>IF(BD$13-$C40&lt;0,$O$9*ABS(BD$13-$C40),$O$8*(BD$13-$C40))*$E40</f>
        <v>1.2573769459882271E-7</v>
      </c>
      <c r="BE41" s="31">
        <f>IF(BE$13-$C40&lt;0,$O$9*ABS(BE$13-$C40),$O$8*(BE$13-$C40))*$E40</f>
        <v>1.5088523351858731E-7</v>
      </c>
      <c r="BF41" s="31">
        <f>IF(BF$13-$C40&lt;0,$O$9*ABS(BF$13-$C40),$O$8*(BF$13-$C40))*$E40</f>
        <v>1.7603277243835185E-7</v>
      </c>
      <c r="BG41" s="31">
        <f>IF(BG$13-$C40&lt;0,$O$9*ABS(BG$13-$C40),$O$8*(BG$13-$C40))*$E40</f>
        <v>2.0118031135811642E-7</v>
      </c>
      <c r="BH41" s="31">
        <f>IF(BH$13-$C40&lt;0,$O$9*ABS(BH$13-$C40),$O$8*(BH$13-$C40))*$E40</f>
        <v>2.2632785027788099E-7</v>
      </c>
      <c r="BI41" s="31">
        <f>IF(BI$13-$C40&lt;0,$O$9*ABS(BI$13-$C40),$O$8*(BI$13-$C40))*$E40</f>
        <v>2.5147538919764558E-7</v>
      </c>
      <c r="BJ41" s="31">
        <f>IF(BJ$13-$C40&lt;0,$O$9*ABS(BJ$13-$C40),$O$8*(BJ$13-$C40))*$E40</f>
        <v>2.7662292811741013E-7</v>
      </c>
      <c r="BK41" s="31">
        <f>IF(BK$13-$C40&lt;0,$O$9*ABS(BK$13-$C40),$O$8*(BK$13-$C40))*$E40</f>
        <v>3.0177046703717472E-7</v>
      </c>
      <c r="BL41" s="31">
        <f>IF(BL$13-$C40&lt;0,$O$9*ABS(BL$13-$C40),$O$8*(BL$13-$C40))*$E40</f>
        <v>3.2691800595693932E-7</v>
      </c>
      <c r="BM41" s="31">
        <f>IF(BM$13-$C40&lt;0,$O$9*ABS(BM$13-$C40),$O$8*(BM$13-$C40))*$E40</f>
        <v>3.5206554487670381E-7</v>
      </c>
      <c r="BN41" s="31">
        <f>IF(BN$13-$C40&lt;0,$O$9*ABS(BN$13-$C40),$O$8*(BN$13-$C40))*$E40</f>
        <v>3.772130837964684E-7</v>
      </c>
      <c r="BO41" s="31">
        <f>IF(BO$13-$C40&lt;0,$O$9*ABS(BO$13-$C40),$O$8*(BO$13-$C40))*$E40</f>
        <v>4.02360622716233E-7</v>
      </c>
      <c r="BP41" s="31">
        <f>IF(BP$13-$C40&lt;0,$O$9*ABS(BP$13-$C40),$O$8*(BP$13-$C40))*$E40</f>
        <v>4.2750816163599749E-7</v>
      </c>
      <c r="BQ41" s="31">
        <f>IF(BQ$13-$C40&lt;0,$O$9*ABS(BQ$13-$C40),$O$8*(BQ$13-$C40))*$E40</f>
        <v>4.5265570055576208E-7</v>
      </c>
      <c r="BR41" s="31">
        <f>IF(BR$13-$C40&lt;0,$O$9*ABS(BR$13-$C40),$O$8*(BR$13-$C40))*$E40</f>
        <v>4.7780323947552663E-7</v>
      </c>
      <c r="BS41" s="31">
        <f>IF(BS$13-$C40&lt;0,$O$9*ABS(BS$13-$C40),$O$8*(BS$13-$C40))*$E40</f>
        <v>5.0295077839529117E-7</v>
      </c>
      <c r="BT41" s="31">
        <f>IF(BT$13-$C40&lt;0,$O$9*ABS(BT$13-$C40),$O$8*(BT$13-$C40))*$E40</f>
        <v>5.2809831731505571E-7</v>
      </c>
      <c r="BU41" s="31">
        <f>IF(BU$13-$C40&lt;0,$O$9*ABS(BU$13-$C40),$O$8*(BU$13-$C40))*$E40</f>
        <v>5.5324585623482036E-7</v>
      </c>
      <c r="BV41" s="31">
        <f>IF(BV$13-$C40&lt;0,$O$9*ABS(BV$13-$C40),$O$8*(BV$13-$C40))*$E40</f>
        <v>5.783933951545849E-7</v>
      </c>
      <c r="BW41" s="31">
        <f>IF(BW$13-$C40&lt;0,$O$9*ABS(BW$13-$C40),$O$8*(BW$13-$C40))*$E40</f>
        <v>6.0354093407434955E-7</v>
      </c>
      <c r="BX41" s="31">
        <f>IF(BX$13-$C40&lt;0,$O$9*ABS(BX$13-$C40),$O$8*(BX$13-$C40))*$E40</f>
        <v>6.2868847299411409E-7</v>
      </c>
      <c r="BY41" s="31">
        <f>IF(BY$13-$C40&lt;0,$O$9*ABS(BY$13-$C40),$O$8*(BY$13-$C40))*$E40</f>
        <v>6.5383601191387874E-7</v>
      </c>
      <c r="BZ41" s="31">
        <f>IF(BZ$13-$C40&lt;0,$O$9*ABS(BZ$13-$C40),$O$8*(BZ$13-$C40))*$E40</f>
        <v>6.7898355083364318E-7</v>
      </c>
      <c r="CA41" s="31">
        <f>IF(CA$13-$C40&lt;0,$O$9*ABS(CA$13-$C40),$O$8*(CA$13-$C40))*$E40</f>
        <v>7.0413108975340783E-7</v>
      </c>
      <c r="CB41" s="31">
        <f>IF(CB$13-$C40&lt;0,$O$9*ABS(CB$13-$C40),$O$8*(CB$13-$C40))*$E40</f>
        <v>7.2927862867317237E-7</v>
      </c>
      <c r="CC41" s="31">
        <f>IF(CC$13-$C40&lt;0,$O$9*ABS(CC$13-$C40),$O$8*(CC$13-$C40))*$E40</f>
        <v>7.5442616759293691E-7</v>
      </c>
      <c r="CD41" s="31">
        <f>IF(CD$13-$C40&lt;0,$O$9*ABS(CD$13-$C40),$O$8*(CD$13-$C40))*$E40</f>
        <v>7.7957370651270156E-7</v>
      </c>
      <c r="CE41" s="31">
        <f>IF(CE$13-$C40&lt;0,$O$9*ABS(CE$13-$C40),$O$8*(CE$13-$C40))*$E40</f>
        <v>8.04721245432466E-7</v>
      </c>
      <c r="CF41" s="31">
        <f>IF(CF$13-$C40&lt;0,$O$9*ABS(CF$13-$C40),$O$8*(CF$13-$C40))*$E40</f>
        <v>8.2986878435223065E-7</v>
      </c>
      <c r="CG41" s="31">
        <f>IF(CG$13-$C40&lt;0,$O$9*ABS(CG$13-$C40),$O$8*(CG$13-$C40))*$E40</f>
        <v>8.5501632327199519E-7</v>
      </c>
      <c r="CH41" s="31">
        <f>IF(CH$13-$C40&lt;0,$O$9*ABS(CH$13-$C40),$O$8*(CH$13-$C40))*$E40</f>
        <v>8.8016386219175984E-7</v>
      </c>
      <c r="CI41" s="31">
        <f>IF(CI$13-$C40&lt;0,$O$9*ABS(CI$13-$C40),$O$8*(CI$13-$C40))*$E40</f>
        <v>9.0531140111152438E-7</v>
      </c>
      <c r="CJ41" s="31">
        <f>IF(CJ$13-$C40&lt;0,$O$9*ABS(CJ$13-$C40),$O$8*(CJ$13-$C40))*$E40</f>
        <v>9.3045894003128892E-7</v>
      </c>
      <c r="CK41" s="31">
        <f>IF(CK$13-$C40&lt;0,$O$9*ABS(CK$13-$C40),$O$8*(CK$13-$C40))*$E40</f>
        <v>9.5560647895105346E-7</v>
      </c>
      <c r="CL41" s="31">
        <f>IF(CL$13-$C40&lt;0,$O$9*ABS(CL$13-$C40),$O$8*(CL$13-$C40))*$E40</f>
        <v>9.8075401787081801E-7</v>
      </c>
      <c r="CM41" s="31">
        <f>IF(CM$13-$C40&lt;0,$O$9*ABS(CM$13-$C40),$O$8*(CM$13-$C40))*$E40</f>
        <v>1.0059015567905825E-6</v>
      </c>
      <c r="CN41" s="31">
        <f>IF(CN$13-$C40&lt;0,$O$9*ABS(CN$13-$C40),$O$8*(CN$13-$C40))*$E40</f>
        <v>1.0310490957103473E-6</v>
      </c>
      <c r="CO41" s="31">
        <f>IF(CO$13-$C40&lt;0,$O$9*ABS(CO$13-$C40),$O$8*(CO$13-$C40))*$E40</f>
        <v>1.0561966346301116E-6</v>
      </c>
      <c r="CP41" s="31">
        <f>IF(CP$13-$C40&lt;0,$O$9*ABS(CP$13-$C40),$O$8*(CP$13-$C40))*$E40</f>
        <v>1.0813441735498764E-6</v>
      </c>
      <c r="CQ41" s="31">
        <f>IF(CQ$13-$C40&lt;0,$O$9*ABS(CQ$13-$C40),$O$8*(CQ$13-$C40))*$E40</f>
        <v>1.1064917124696409E-6</v>
      </c>
      <c r="CR41" s="31">
        <f>IF(CR$13-$C40&lt;0,$O$9*ABS(CR$13-$C40),$O$8*(CR$13-$C40))*$E40</f>
        <v>1.1316392513894055E-6</v>
      </c>
      <c r="CS41" s="31">
        <f>IF(CS$13-$C40&lt;0,$O$9*ABS(CS$13-$C40),$O$8*(CS$13-$C40))*$E40</f>
        <v>1.15678679030917E-6</v>
      </c>
      <c r="CT41" s="31">
        <f>IF(CT$13-$C40&lt;0,$O$9*ABS(CT$13-$C40),$O$8*(CT$13-$C40))*$E40</f>
        <v>1.1819343292289346E-6</v>
      </c>
      <c r="CU41" s="31">
        <f>IF(CU$13-$C40&lt;0,$O$9*ABS(CU$13-$C40),$O$8*(CU$13-$C40))*$E40</f>
        <v>1.2070818681486993E-6</v>
      </c>
      <c r="CV41" s="31">
        <f>IF(CV$13-$C40&lt;0,$O$9*ABS(CV$13-$C40),$O$8*(CV$13-$C40))*$E40</f>
        <v>1.2322294070684636E-6</v>
      </c>
      <c r="CW41" s="31">
        <f>IF(CW$13-$C40&lt;0,$O$9*ABS(CW$13-$C40),$O$8*(CW$13-$C40))*$E40</f>
        <v>1.2573769459882284E-6</v>
      </c>
      <c r="CX41" s="32"/>
      <c r="CY41" s="70"/>
      <c r="CZ41" s="70"/>
      <c r="DA41" s="70"/>
      <c r="DB41" s="70"/>
    </row>
    <row r="42" spans="2:106" ht="15.75" thickBot="1" x14ac:dyDescent="0.3">
      <c r="B42" s="10"/>
      <c r="C42" s="5">
        <f t="shared" si="4"/>
        <v>5.900000000000003</v>
      </c>
      <c r="D42" s="39">
        <f t="shared" si="0"/>
        <v>6.3736661909167548E-6</v>
      </c>
      <c r="E42" s="78">
        <f t="shared" si="1"/>
        <v>1.2747333637329048E-6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5">
        <f t="shared" si="5"/>
        <v>-1</v>
      </c>
      <c r="T42" s="44">
        <f>IF(S42&gt;0,S42*$O$8,ABS(S42)*$O$9)</f>
        <v>0.01</v>
      </c>
      <c r="U42" s="88"/>
      <c r="V42" s="88"/>
      <c r="W42" s="66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2"/>
      <c r="AK42" s="11"/>
      <c r="AL42" s="85"/>
      <c r="AM42" s="47">
        <f t="shared" si="6"/>
        <v>5.7000000000000028</v>
      </c>
      <c r="AN42" s="31">
        <f>IF(AN$13-$C41&lt;0,$O$9*ABS(AN$13-$C41),$O$8*(AN$13-$C41))*$E41</f>
        <v>4.5868944519677094E-8</v>
      </c>
      <c r="AO42" s="31">
        <f>IF(AO$13-$C41&lt;0,$O$9*ABS(AO$13-$C41),$O$8*(AO$13-$C41))*$E41</f>
        <v>4.1845352895144017E-8</v>
      </c>
      <c r="AP42" s="31">
        <f>IF(AP$13-$C41&lt;0,$O$9*ABS(AP$13-$C41),$O$8*(AP$13-$C41))*$E41</f>
        <v>3.7821761270610939E-8</v>
      </c>
      <c r="AQ42" s="31">
        <f>IF(AQ$13-$C41&lt;0,$O$9*ABS(AQ$13-$C41),$O$8*(AQ$13-$C41))*$E41</f>
        <v>3.3798169646077862E-8</v>
      </c>
      <c r="AR42" s="31">
        <f>IF(AR$13-$C41&lt;0,$O$9*ABS(AR$13-$C41),$O$8*(AR$13-$C41))*$E41</f>
        <v>2.9774578021544784E-8</v>
      </c>
      <c r="AS42" s="31">
        <f>IF(AS$13-$C41&lt;0,$O$9*ABS(AS$13-$C41),$O$8*(AS$13-$C41))*$E41</f>
        <v>2.575098639701171E-8</v>
      </c>
      <c r="AT42" s="31">
        <f>IF(AT$13-$C41&lt;0,$O$9*ABS(AT$13-$C41),$O$8*(AT$13-$C41))*$E41</f>
        <v>2.1727394772478632E-8</v>
      </c>
      <c r="AU42" s="31">
        <f>IF(AU$13-$C41&lt;0,$O$9*ABS(AU$13-$C41),$O$8*(AU$13-$C41))*$E41</f>
        <v>1.7703803147945558E-8</v>
      </c>
      <c r="AV42" s="31">
        <f>IF(AV$13-$C41&lt;0,$O$9*ABS(AV$13-$C41),$O$8*(AV$13-$C41))*$E41</f>
        <v>1.3680211523412482E-8</v>
      </c>
      <c r="AW42" s="31">
        <f>IF(AW$13-$C41&lt;0,$O$9*ABS(AW$13-$C41),$O$8*(AW$13-$C41))*$E41</f>
        <v>9.6566198988794048E-9</v>
      </c>
      <c r="AX42" s="31">
        <f>IF(AX$13-$C41&lt;0,$O$9*ABS(AX$13-$C41),$O$8*(AX$13-$C41))*$E41</f>
        <v>5.6330282743463298E-9</v>
      </c>
      <c r="AY42" s="31">
        <f>IF(AY$13-$C41&lt;0,$O$9*ABS(AY$13-$C41),$O$8*(AY$13-$C41))*$E41</f>
        <v>1.6094366498132536E-9</v>
      </c>
      <c r="AZ42" s="31">
        <f>IF(AZ$13-$C41&lt;0,$O$9*ABS(AZ$13-$C41),$O$8*(AZ$13-$C41))*$E41</f>
        <v>2.414154974719823E-8</v>
      </c>
      <c r="BA42" s="31">
        <f>IF(BA$13-$C41&lt;0,$O$9*ABS(BA$13-$C41),$O$8*(BA$13-$C41))*$E41</f>
        <v>6.4377465992529002E-8</v>
      </c>
      <c r="BB42" s="31">
        <f>IF(BB$13-$C41&lt;0,$O$9*ABS(BB$13-$C41),$O$8*(BB$13-$C41))*$E41</f>
        <v>1.0461338223785976E-7</v>
      </c>
      <c r="BC42" s="31">
        <f>IF(BC$13-$C41&lt;0,$O$9*ABS(BC$13-$C41),$O$8*(BC$13-$C41))*$E41</f>
        <v>1.4484929848319053E-7</v>
      </c>
      <c r="BD42" s="31">
        <f>IF(BD$13-$C41&lt;0,$O$9*ABS(BD$13-$C41),$O$8*(BD$13-$C41))*$E41</f>
        <v>1.8508521472852129E-7</v>
      </c>
      <c r="BE42" s="31">
        <f>IF(BE$13-$C41&lt;0,$O$9*ABS(BE$13-$C41),$O$8*(BE$13-$C41))*$E41</f>
        <v>2.2532113097385207E-7</v>
      </c>
      <c r="BF42" s="31">
        <f>IF(BF$13-$C41&lt;0,$O$9*ABS(BF$13-$C41),$O$8*(BF$13-$C41))*$E41</f>
        <v>2.6555704721918284E-7</v>
      </c>
      <c r="BG42" s="31">
        <f>IF(BG$13-$C41&lt;0,$O$9*ABS(BG$13-$C41),$O$8*(BG$13-$C41))*$E41</f>
        <v>3.0579296346451355E-7</v>
      </c>
      <c r="BH42" s="31">
        <f>IF(BH$13-$C41&lt;0,$O$9*ABS(BH$13-$C41),$O$8*(BH$13-$C41))*$E41</f>
        <v>3.4602887970984431E-7</v>
      </c>
      <c r="BI42" s="31">
        <f>IF(BI$13-$C41&lt;0,$O$9*ABS(BI$13-$C41),$O$8*(BI$13-$C41))*$E41</f>
        <v>3.8626479595517512E-7</v>
      </c>
      <c r="BJ42" s="31">
        <f>IF(BJ$13-$C41&lt;0,$O$9*ABS(BJ$13-$C41),$O$8*(BJ$13-$C41))*$E41</f>
        <v>4.2650071220050583E-7</v>
      </c>
      <c r="BK42" s="31">
        <f>IF(BK$13-$C41&lt;0,$O$9*ABS(BK$13-$C41),$O$8*(BK$13-$C41))*$E41</f>
        <v>4.6673662844583665E-7</v>
      </c>
      <c r="BL42" s="31">
        <f>IF(BL$13-$C41&lt;0,$O$9*ABS(BL$13-$C41),$O$8*(BL$13-$C41))*$E41</f>
        <v>5.0697254469116746E-7</v>
      </c>
      <c r="BM42" s="31">
        <f>IF(BM$13-$C41&lt;0,$O$9*ABS(BM$13-$C41),$O$8*(BM$13-$C41))*$E41</f>
        <v>5.4720846093649817E-7</v>
      </c>
      <c r="BN42" s="31">
        <f>IF(BN$13-$C41&lt;0,$O$9*ABS(BN$13-$C41),$O$8*(BN$13-$C41))*$E41</f>
        <v>5.8744437718182888E-7</v>
      </c>
      <c r="BO42" s="31">
        <f>IF(BO$13-$C41&lt;0,$O$9*ABS(BO$13-$C41),$O$8*(BO$13-$C41))*$E41</f>
        <v>6.2768029342715969E-7</v>
      </c>
      <c r="BP42" s="31">
        <f>IF(BP$13-$C41&lt;0,$O$9*ABS(BP$13-$C41),$O$8*(BP$13-$C41))*$E41</f>
        <v>6.679162096724904E-7</v>
      </c>
      <c r="BQ42" s="31">
        <f>IF(BQ$13-$C41&lt;0,$O$9*ABS(BQ$13-$C41),$O$8*(BQ$13-$C41))*$E41</f>
        <v>7.0815212591782122E-7</v>
      </c>
      <c r="BR42" s="31">
        <f>IF(BR$13-$C41&lt;0,$O$9*ABS(BR$13-$C41),$O$8*(BR$13-$C41))*$E41</f>
        <v>7.4838804216315192E-7</v>
      </c>
      <c r="BS42" s="31">
        <f>IF(BS$13-$C41&lt;0,$O$9*ABS(BS$13-$C41),$O$8*(BS$13-$C41))*$E41</f>
        <v>7.8862395840848274E-7</v>
      </c>
      <c r="BT42" s="31">
        <f>IF(BT$13-$C41&lt;0,$O$9*ABS(BT$13-$C41),$O$8*(BT$13-$C41))*$E41</f>
        <v>8.2885987465381355E-7</v>
      </c>
      <c r="BU42" s="31">
        <f>IF(BU$13-$C41&lt;0,$O$9*ABS(BU$13-$C41),$O$8*(BU$13-$C41))*$E41</f>
        <v>8.6909579089914437E-7</v>
      </c>
      <c r="BV42" s="31">
        <f>IF(BV$13-$C41&lt;0,$O$9*ABS(BV$13-$C41),$O$8*(BV$13-$C41))*$E41</f>
        <v>9.0933170714447497E-7</v>
      </c>
      <c r="BW42" s="31">
        <f>IF(BW$13-$C41&lt;0,$O$9*ABS(BW$13-$C41),$O$8*(BW$13-$C41))*$E41</f>
        <v>9.4956762338980579E-7</v>
      </c>
      <c r="BX42" s="31">
        <f>IF(BX$13-$C41&lt;0,$O$9*ABS(BX$13-$C41),$O$8*(BX$13-$C41))*$E41</f>
        <v>9.8980353963513649E-7</v>
      </c>
      <c r="BY42" s="31">
        <f>IF(BY$13-$C41&lt;0,$O$9*ABS(BY$13-$C41),$O$8*(BY$13-$C41))*$E41</f>
        <v>1.0300394558804674E-6</v>
      </c>
      <c r="BZ42" s="31">
        <f>IF(BZ$13-$C41&lt;0,$O$9*ABS(BZ$13-$C41),$O$8*(BZ$13-$C41))*$E41</f>
        <v>1.0702753721257981E-6</v>
      </c>
      <c r="CA42" s="31">
        <f>IF(CA$13-$C41&lt;0,$O$9*ABS(CA$13-$C41),$O$8*(CA$13-$C41))*$E41</f>
        <v>1.1105112883711288E-6</v>
      </c>
      <c r="CB42" s="31">
        <f>IF(CB$13-$C41&lt;0,$O$9*ABS(CB$13-$C41),$O$8*(CB$13-$C41))*$E41</f>
        <v>1.1507472046164595E-6</v>
      </c>
      <c r="CC42" s="31">
        <f>IF(CC$13-$C41&lt;0,$O$9*ABS(CC$13-$C41),$O$8*(CC$13-$C41))*$E41</f>
        <v>1.1909831208617902E-6</v>
      </c>
      <c r="CD42" s="31">
        <f>IF(CD$13-$C41&lt;0,$O$9*ABS(CD$13-$C41),$O$8*(CD$13-$C41))*$E41</f>
        <v>1.2312190371071212E-6</v>
      </c>
      <c r="CE42" s="31">
        <f>IF(CE$13-$C41&lt;0,$O$9*ABS(CE$13-$C41),$O$8*(CE$13-$C41))*$E41</f>
        <v>1.2714549533524519E-6</v>
      </c>
      <c r="CF42" s="31">
        <f>IF(CF$13-$C41&lt;0,$O$9*ABS(CF$13-$C41),$O$8*(CF$13-$C41))*$E41</f>
        <v>1.3116908695977828E-6</v>
      </c>
      <c r="CG42" s="31">
        <f>IF(CG$13-$C41&lt;0,$O$9*ABS(CG$13-$C41),$O$8*(CG$13-$C41))*$E41</f>
        <v>1.3519267858431133E-6</v>
      </c>
      <c r="CH42" s="31">
        <f>IF(CH$13-$C41&lt;0,$O$9*ABS(CH$13-$C41),$O$8*(CH$13-$C41))*$E41</f>
        <v>1.3921627020884442E-6</v>
      </c>
      <c r="CI42" s="31">
        <f>IF(CI$13-$C41&lt;0,$O$9*ABS(CI$13-$C41),$O$8*(CI$13-$C41))*$E41</f>
        <v>1.4323986183337749E-6</v>
      </c>
      <c r="CJ42" s="31">
        <f>IF(CJ$13-$C41&lt;0,$O$9*ABS(CJ$13-$C41),$O$8*(CJ$13-$C41))*$E41</f>
        <v>1.4726345345791058E-6</v>
      </c>
      <c r="CK42" s="31">
        <f>IF(CK$13-$C41&lt;0,$O$9*ABS(CK$13-$C41),$O$8*(CK$13-$C41))*$E41</f>
        <v>1.5128704508244366E-6</v>
      </c>
      <c r="CL42" s="31">
        <f>IF(CL$13-$C41&lt;0,$O$9*ABS(CL$13-$C41),$O$8*(CL$13-$C41))*$E41</f>
        <v>1.5531063670697673E-6</v>
      </c>
      <c r="CM42" s="31">
        <f>IF(CM$13-$C41&lt;0,$O$9*ABS(CM$13-$C41),$O$8*(CM$13-$C41))*$E41</f>
        <v>1.593342283315098E-6</v>
      </c>
      <c r="CN42" s="31">
        <f>IF(CN$13-$C41&lt;0,$O$9*ABS(CN$13-$C41),$O$8*(CN$13-$C41))*$E41</f>
        <v>1.6335781995604287E-6</v>
      </c>
      <c r="CO42" s="31">
        <f>IF(CO$13-$C41&lt;0,$O$9*ABS(CO$13-$C41),$O$8*(CO$13-$C41))*$E41</f>
        <v>1.6738141158057594E-6</v>
      </c>
      <c r="CP42" s="31">
        <f>IF(CP$13-$C41&lt;0,$O$9*ABS(CP$13-$C41),$O$8*(CP$13-$C41))*$E41</f>
        <v>1.7140500320510903E-6</v>
      </c>
      <c r="CQ42" s="31">
        <f>IF(CQ$13-$C41&lt;0,$O$9*ABS(CQ$13-$C41),$O$8*(CQ$13-$C41))*$E41</f>
        <v>1.754285948296421E-6</v>
      </c>
      <c r="CR42" s="31">
        <f>IF(CR$13-$C41&lt;0,$O$9*ABS(CR$13-$C41),$O$8*(CR$13-$C41))*$E41</f>
        <v>1.7945218645417519E-6</v>
      </c>
      <c r="CS42" s="31">
        <f>IF(CS$13-$C41&lt;0,$O$9*ABS(CS$13-$C41),$O$8*(CS$13-$C41))*$E41</f>
        <v>1.8347577807870826E-6</v>
      </c>
      <c r="CT42" s="31">
        <f>IF(CT$13-$C41&lt;0,$O$9*ABS(CT$13-$C41),$O$8*(CT$13-$C41))*$E41</f>
        <v>1.8749936970324131E-6</v>
      </c>
      <c r="CU42" s="31">
        <f>IF(CU$13-$C41&lt;0,$O$9*ABS(CU$13-$C41),$O$8*(CU$13-$C41))*$E41</f>
        <v>1.9152296132777443E-6</v>
      </c>
      <c r="CV42" s="31">
        <f>IF(CV$13-$C41&lt;0,$O$9*ABS(CV$13-$C41),$O$8*(CV$13-$C41))*$E41</f>
        <v>1.955465529523075E-6</v>
      </c>
      <c r="CW42" s="31">
        <f>IF(CW$13-$C41&lt;0,$O$9*ABS(CW$13-$C41),$O$8*(CW$13-$C41))*$E41</f>
        <v>1.9957014457684057E-6</v>
      </c>
      <c r="CX42" s="32"/>
      <c r="CY42" s="70"/>
      <c r="CZ42" s="70"/>
      <c r="DA42" s="70"/>
      <c r="DB42" s="70"/>
    </row>
    <row r="43" spans="2:106" ht="15.75" thickBot="1" x14ac:dyDescent="0.3">
      <c r="B43" s="10"/>
      <c r="C43" s="5">
        <f t="shared" si="4"/>
        <v>6.1000000000000032</v>
      </c>
      <c r="D43" s="39">
        <f t="shared" si="0"/>
        <v>9.9958983534614836E-6</v>
      </c>
      <c r="E43" s="78">
        <f t="shared" si="1"/>
        <v>1.9991798675931922E-6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5">
        <f t="shared" si="5"/>
        <v>0</v>
      </c>
      <c r="T43" s="44">
        <f>IF(S43&gt;0,S43*$O$8,ABS(S43)*$O$9)</f>
        <v>0</v>
      </c>
      <c r="U43" s="88"/>
      <c r="V43" s="88"/>
      <c r="W43" s="66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2"/>
      <c r="AK43" s="11"/>
      <c r="AL43" s="85"/>
      <c r="AM43" s="47">
        <f t="shared" si="6"/>
        <v>5.900000000000003</v>
      </c>
      <c r="AN43" s="31">
        <f>IF(AN$13-$C42&lt;0,$O$9*ABS(AN$13-$C42),$O$8*(AN$13-$C42))*$E42</f>
        <v>7.5209268460241428E-8</v>
      </c>
      <c r="AO43" s="31">
        <f>IF(AO$13-$C42&lt;0,$O$9*ABS(AO$13-$C42),$O$8*(AO$13-$C42))*$E42</f>
        <v>6.8835601641576904E-8</v>
      </c>
      <c r="AP43" s="31">
        <f>IF(AP$13-$C42&lt;0,$O$9*ABS(AP$13-$C42),$O$8*(AP$13-$C42))*$E42</f>
        <v>6.246193482291238E-8</v>
      </c>
      <c r="AQ43" s="31">
        <f>IF(AQ$13-$C42&lt;0,$O$9*ABS(AQ$13-$C42),$O$8*(AQ$13-$C42))*$E42</f>
        <v>5.6088268004247855E-8</v>
      </c>
      <c r="AR43" s="31">
        <f>IF(AR$13-$C42&lt;0,$O$9*ABS(AR$13-$C42),$O$8*(AR$13-$C42))*$E42</f>
        <v>4.9714601185583325E-8</v>
      </c>
      <c r="AS43" s="31">
        <f>IF(AS$13-$C42&lt;0,$O$9*ABS(AS$13-$C42),$O$8*(AS$13-$C42))*$E42</f>
        <v>4.33409343669188E-8</v>
      </c>
      <c r="AT43" s="31">
        <f>IF(AT$13-$C42&lt;0,$O$9*ABS(AT$13-$C42),$O$8*(AT$13-$C42))*$E42</f>
        <v>3.6967267548254276E-8</v>
      </c>
      <c r="AU43" s="31">
        <f>IF(AU$13-$C42&lt;0,$O$9*ABS(AU$13-$C42),$O$8*(AU$13-$C42))*$E42</f>
        <v>3.0593600729589759E-8</v>
      </c>
      <c r="AV43" s="31">
        <f>IF(AV$13-$C42&lt;0,$O$9*ABS(AV$13-$C42),$O$8*(AV$13-$C42))*$E42</f>
        <v>2.4219933910925231E-8</v>
      </c>
      <c r="AW43" s="31">
        <f>IF(AW$13-$C42&lt;0,$O$9*ABS(AW$13-$C42),$O$8*(AW$13-$C42))*$E42</f>
        <v>1.7846267092260707E-8</v>
      </c>
      <c r="AX43" s="31">
        <f>IF(AX$13-$C42&lt;0,$O$9*ABS(AX$13-$C42),$O$8*(AX$13-$C42))*$E42</f>
        <v>1.1472600273596183E-8</v>
      </c>
      <c r="AY43" s="31">
        <f>IF(AY$13-$C42&lt;0,$O$9*ABS(AY$13-$C42),$O$8*(AY$13-$C42))*$E42</f>
        <v>5.0989334549316584E-9</v>
      </c>
      <c r="AZ43" s="31">
        <f>IF(AZ$13-$C42&lt;0,$O$9*ABS(AZ$13-$C42),$O$8*(AZ$13-$C42))*$E42</f>
        <v>1.2747333637328665E-8</v>
      </c>
      <c r="BA43" s="31">
        <f>IF(BA$13-$C42&lt;0,$O$9*ABS(BA$13-$C42),$O$8*(BA$13-$C42))*$E42</f>
        <v>7.6484001823973907E-8</v>
      </c>
      <c r="BB43" s="31">
        <f>IF(BB$13-$C42&lt;0,$O$9*ABS(BB$13-$C42),$O$8*(BB$13-$C42))*$E42</f>
        <v>1.4022067001061916E-7</v>
      </c>
      <c r="BC43" s="31">
        <f>IF(BC$13-$C42&lt;0,$O$9*ABS(BC$13-$C42),$O$8*(BC$13-$C42))*$E42</f>
        <v>2.0395733819726438E-7</v>
      </c>
      <c r="BD43" s="31">
        <f>IF(BD$13-$C42&lt;0,$O$9*ABS(BD$13-$C42),$O$8*(BD$13-$C42))*$E42</f>
        <v>2.6769400638390965E-7</v>
      </c>
      <c r="BE43" s="31">
        <f>IF(BE$13-$C42&lt;0,$O$9*ABS(BE$13-$C42),$O$8*(BE$13-$C42))*$E42</f>
        <v>3.3143067457055494E-7</v>
      </c>
      <c r="BF43" s="31">
        <f>IF(BF$13-$C42&lt;0,$O$9*ABS(BF$13-$C42),$O$8*(BF$13-$C42))*$E42</f>
        <v>3.9516734275720013E-7</v>
      </c>
      <c r="BG43" s="31">
        <f>IF(BG$13-$C42&lt;0,$O$9*ABS(BG$13-$C42),$O$8*(BG$13-$C42))*$E42</f>
        <v>4.5890401094384537E-7</v>
      </c>
      <c r="BH43" s="31">
        <f>IF(BH$13-$C42&lt;0,$O$9*ABS(BH$13-$C42),$O$8*(BH$13-$C42))*$E42</f>
        <v>5.2264067913049056E-7</v>
      </c>
      <c r="BI43" s="31">
        <f>IF(BI$13-$C42&lt;0,$O$9*ABS(BI$13-$C42),$O$8*(BI$13-$C42))*$E42</f>
        <v>5.8637734731713591E-7</v>
      </c>
      <c r="BJ43" s="31">
        <f>IF(BJ$13-$C42&lt;0,$O$9*ABS(BJ$13-$C42),$O$8*(BJ$13-$C42))*$E42</f>
        <v>6.5011401550378105E-7</v>
      </c>
      <c r="BK43" s="31">
        <f>IF(BK$13-$C42&lt;0,$O$9*ABS(BK$13-$C42),$O$8*(BK$13-$C42))*$E42</f>
        <v>7.1385068369042639E-7</v>
      </c>
      <c r="BL43" s="31">
        <f>IF(BL$13-$C42&lt;0,$O$9*ABS(BL$13-$C42),$O$8*(BL$13-$C42))*$E42</f>
        <v>7.7758735187707164E-7</v>
      </c>
      <c r="BM43" s="31">
        <f>IF(BM$13-$C42&lt;0,$O$9*ABS(BM$13-$C42),$O$8*(BM$13-$C42))*$E42</f>
        <v>8.4132402006371677E-7</v>
      </c>
      <c r="BN43" s="31">
        <f>IF(BN$13-$C42&lt;0,$O$9*ABS(BN$13-$C42),$O$8*(BN$13-$C42))*$E42</f>
        <v>9.0506068825036212E-7</v>
      </c>
      <c r="BO43" s="31">
        <f>IF(BO$13-$C42&lt;0,$O$9*ABS(BO$13-$C42),$O$8*(BO$13-$C42))*$E42</f>
        <v>9.6879735643700747E-7</v>
      </c>
      <c r="BP43" s="31">
        <f>IF(BP$13-$C42&lt;0,$O$9*ABS(BP$13-$C42),$O$8*(BP$13-$C42))*$E42</f>
        <v>1.0325340246236526E-6</v>
      </c>
      <c r="BQ43" s="31">
        <f>IF(BQ$13-$C42&lt;0,$O$9*ABS(BQ$13-$C42),$O$8*(BQ$13-$C42))*$E42</f>
        <v>1.096270692810298E-6</v>
      </c>
      <c r="BR43" s="31">
        <f>IF(BR$13-$C42&lt;0,$O$9*ABS(BR$13-$C42),$O$8*(BR$13-$C42))*$E42</f>
        <v>1.1600073609969431E-6</v>
      </c>
      <c r="BS43" s="31">
        <f>IF(BS$13-$C42&lt;0,$O$9*ABS(BS$13-$C42),$O$8*(BS$13-$C42))*$E42</f>
        <v>1.2237440291835884E-6</v>
      </c>
      <c r="BT43" s="31">
        <f>IF(BT$13-$C42&lt;0,$O$9*ABS(BT$13-$C42),$O$8*(BT$13-$C42))*$E42</f>
        <v>1.2874806973702336E-6</v>
      </c>
      <c r="BU43" s="31">
        <f>IF(BU$13-$C42&lt;0,$O$9*ABS(BU$13-$C42),$O$8*(BU$13-$C42))*$E42</f>
        <v>1.3512173655568789E-6</v>
      </c>
      <c r="BV43" s="31">
        <f>IF(BV$13-$C42&lt;0,$O$9*ABS(BV$13-$C42),$O$8*(BV$13-$C42))*$E42</f>
        <v>1.4149540337435243E-6</v>
      </c>
      <c r="BW43" s="31">
        <f>IF(BW$13-$C42&lt;0,$O$9*ABS(BW$13-$C42),$O$8*(BW$13-$C42))*$E42</f>
        <v>1.4786907019301696E-6</v>
      </c>
      <c r="BX43" s="31">
        <f>IF(BX$13-$C42&lt;0,$O$9*ABS(BX$13-$C42),$O$8*(BX$13-$C42))*$E42</f>
        <v>1.5424273701168148E-6</v>
      </c>
      <c r="BY43" s="31">
        <f>IF(BY$13-$C42&lt;0,$O$9*ABS(BY$13-$C42),$O$8*(BY$13-$C42))*$E42</f>
        <v>1.6061640383034599E-6</v>
      </c>
      <c r="BZ43" s="31">
        <f>IF(BZ$13-$C42&lt;0,$O$9*ABS(BZ$13-$C42),$O$8*(BZ$13-$C42))*$E42</f>
        <v>1.669900706490105E-6</v>
      </c>
      <c r="CA43" s="31">
        <f>IF(CA$13-$C42&lt;0,$O$9*ABS(CA$13-$C42),$O$8*(CA$13-$C42))*$E42</f>
        <v>1.7336373746767504E-6</v>
      </c>
      <c r="CB43" s="31">
        <f>IF(CB$13-$C42&lt;0,$O$9*ABS(CB$13-$C42),$O$8*(CB$13-$C42))*$E42</f>
        <v>1.7973740428633957E-6</v>
      </c>
      <c r="CC43" s="31">
        <f>IF(CC$13-$C42&lt;0,$O$9*ABS(CC$13-$C42),$O$8*(CC$13-$C42))*$E42</f>
        <v>1.8611107110500411E-6</v>
      </c>
      <c r="CD43" s="31">
        <f>IF(CD$13-$C42&lt;0,$O$9*ABS(CD$13-$C42),$O$8*(CD$13-$C42))*$E42</f>
        <v>1.9248473792366862E-6</v>
      </c>
      <c r="CE43" s="31">
        <f>IF(CE$13-$C42&lt;0,$O$9*ABS(CE$13-$C42),$O$8*(CE$13-$C42))*$E42</f>
        <v>1.9885840474233311E-6</v>
      </c>
      <c r="CF43" s="31">
        <f>IF(CF$13-$C42&lt;0,$O$9*ABS(CF$13-$C42),$O$8*(CF$13-$C42))*$E42</f>
        <v>2.0523207156099765E-6</v>
      </c>
      <c r="CG43" s="31">
        <f>IF(CG$13-$C42&lt;0,$O$9*ABS(CG$13-$C42),$O$8*(CG$13-$C42))*$E42</f>
        <v>2.1160573837966218E-6</v>
      </c>
      <c r="CH43" s="31">
        <f>IF(CH$13-$C42&lt;0,$O$9*ABS(CH$13-$C42),$O$8*(CH$13-$C42))*$E42</f>
        <v>2.1797940519832672E-6</v>
      </c>
      <c r="CI43" s="31">
        <f>IF(CI$13-$C42&lt;0,$O$9*ABS(CI$13-$C42),$O$8*(CI$13-$C42))*$E42</f>
        <v>2.2435307201699121E-6</v>
      </c>
      <c r="CJ43" s="31">
        <f>IF(CJ$13-$C42&lt;0,$O$9*ABS(CJ$13-$C42),$O$8*(CJ$13-$C42))*$E42</f>
        <v>2.3072673883565574E-6</v>
      </c>
      <c r="CK43" s="31">
        <f>IF(CK$13-$C42&lt;0,$O$9*ABS(CK$13-$C42),$O$8*(CK$13-$C42))*$E42</f>
        <v>2.3710040565432028E-6</v>
      </c>
      <c r="CL43" s="31">
        <f>IF(CL$13-$C42&lt;0,$O$9*ABS(CL$13-$C42),$O$8*(CL$13-$C42))*$E42</f>
        <v>2.4347407247298481E-6</v>
      </c>
      <c r="CM43" s="31">
        <f>IF(CM$13-$C42&lt;0,$O$9*ABS(CM$13-$C42),$O$8*(CM$13-$C42))*$E42</f>
        <v>2.4984773929164935E-6</v>
      </c>
      <c r="CN43" s="31">
        <f>IF(CN$13-$C42&lt;0,$O$9*ABS(CN$13-$C42),$O$8*(CN$13-$C42))*$E42</f>
        <v>2.5622140611031384E-6</v>
      </c>
      <c r="CO43" s="31">
        <f>IF(CO$13-$C42&lt;0,$O$9*ABS(CO$13-$C42),$O$8*(CO$13-$C42))*$E42</f>
        <v>2.6259507292897842E-6</v>
      </c>
      <c r="CP43" s="31">
        <f>IF(CP$13-$C42&lt;0,$O$9*ABS(CP$13-$C42),$O$8*(CP$13-$C42))*$E42</f>
        <v>2.6896873974764291E-6</v>
      </c>
      <c r="CQ43" s="31">
        <f>IF(CQ$13-$C42&lt;0,$O$9*ABS(CQ$13-$C42),$O$8*(CQ$13-$C42))*$E42</f>
        <v>2.753424065663074E-6</v>
      </c>
      <c r="CR43" s="31">
        <f>IF(CR$13-$C42&lt;0,$O$9*ABS(CR$13-$C42),$O$8*(CR$13-$C42))*$E42</f>
        <v>2.8171607338497198E-6</v>
      </c>
      <c r="CS43" s="31">
        <f>IF(CS$13-$C42&lt;0,$O$9*ABS(CS$13-$C42),$O$8*(CS$13-$C42))*$E42</f>
        <v>2.8808974020363647E-6</v>
      </c>
      <c r="CT43" s="31">
        <f>IF(CT$13-$C42&lt;0,$O$9*ABS(CT$13-$C42),$O$8*(CT$13-$C42))*$E42</f>
        <v>2.9446340702230101E-6</v>
      </c>
      <c r="CU43" s="31">
        <f>IF(CU$13-$C42&lt;0,$O$9*ABS(CU$13-$C42),$O$8*(CU$13-$C42))*$E42</f>
        <v>3.0083707384096554E-6</v>
      </c>
      <c r="CV43" s="31">
        <f>IF(CV$13-$C42&lt;0,$O$9*ABS(CV$13-$C42),$O$8*(CV$13-$C42))*$E42</f>
        <v>3.0721074065963008E-6</v>
      </c>
      <c r="CW43" s="31">
        <f>IF(CW$13-$C42&lt;0,$O$9*ABS(CW$13-$C42),$O$8*(CW$13-$C42))*$E42</f>
        <v>3.1358440747829457E-6</v>
      </c>
      <c r="CX43" s="32"/>
      <c r="CY43" s="70"/>
      <c r="CZ43" s="70"/>
      <c r="DA43" s="70"/>
      <c r="DB43" s="70"/>
    </row>
    <row r="44" spans="2:106" ht="15.75" thickBot="1" x14ac:dyDescent="0.3">
      <c r="B44" s="10"/>
      <c r="C44" s="5">
        <f t="shared" si="4"/>
        <v>6.3000000000000034</v>
      </c>
      <c r="D44" s="39">
        <f t="shared" si="0"/>
        <v>1.5520703528925245E-5</v>
      </c>
      <c r="E44" s="78">
        <f t="shared" si="1"/>
        <v>3.1041410115144902E-6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5">
        <f t="shared" si="5"/>
        <v>1</v>
      </c>
      <c r="T44" s="44">
        <f>IF(S44&gt;0,S44*$O$8,ABS(S44)*$O$9)</f>
        <v>0.1</v>
      </c>
      <c r="U44" s="88"/>
      <c r="V44" s="88"/>
      <c r="W44" s="66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2"/>
      <c r="AK44" s="11"/>
      <c r="AL44" s="85"/>
      <c r="AM44" s="47">
        <f t="shared" si="6"/>
        <v>6.1000000000000032</v>
      </c>
      <c r="AN44" s="31">
        <f>IF(AN$13-$C43&lt;0,$O$9*ABS(AN$13-$C43),$O$8*(AN$13-$C43))*$E43</f>
        <v>1.2194997192318479E-7</v>
      </c>
      <c r="AO44" s="31">
        <f>IF(AO$13-$C43&lt;0,$O$9*ABS(AO$13-$C43),$O$8*(AO$13-$C43))*$E43</f>
        <v>1.1195407258521883E-7</v>
      </c>
      <c r="AP44" s="31">
        <f>IF(AP$13-$C43&lt;0,$O$9*ABS(AP$13-$C43),$O$8*(AP$13-$C43))*$E43</f>
        <v>1.0195817324725286E-7</v>
      </c>
      <c r="AQ44" s="31">
        <f>IF(AQ$13-$C43&lt;0,$O$9*ABS(AQ$13-$C43),$O$8*(AQ$13-$C43))*$E43</f>
        <v>9.1962273909286902E-8</v>
      </c>
      <c r="AR44" s="31">
        <f>IF(AR$13-$C43&lt;0,$O$9*ABS(AR$13-$C43),$O$8*(AR$13-$C43))*$E43</f>
        <v>8.1966374571320945E-8</v>
      </c>
      <c r="AS44" s="31">
        <f>IF(AS$13-$C43&lt;0,$O$9*ABS(AS$13-$C43),$O$8*(AS$13-$C43))*$E43</f>
        <v>7.1970475233354987E-8</v>
      </c>
      <c r="AT44" s="31">
        <f>IF(AT$13-$C43&lt;0,$O$9*ABS(AT$13-$C43),$O$8*(AT$13-$C43))*$E43</f>
        <v>6.1974575895389017E-8</v>
      </c>
      <c r="AU44" s="31">
        <f>IF(AU$13-$C43&lt;0,$O$9*ABS(AU$13-$C43),$O$8*(AU$13-$C43))*$E43</f>
        <v>5.1978676557423066E-8</v>
      </c>
      <c r="AV44" s="31">
        <f>IF(AV$13-$C43&lt;0,$O$9*ABS(AV$13-$C43),$O$8*(AV$13-$C43))*$E43</f>
        <v>4.1982777219457102E-8</v>
      </c>
      <c r="AW44" s="31">
        <f>IF(AW$13-$C43&lt;0,$O$9*ABS(AW$13-$C43),$O$8*(AW$13-$C43))*$E43</f>
        <v>3.1986877881491139E-8</v>
      </c>
      <c r="AX44" s="31">
        <f>IF(AX$13-$C43&lt;0,$O$9*ABS(AX$13-$C43),$O$8*(AX$13-$C43))*$E43</f>
        <v>2.1990978543525178E-8</v>
      </c>
      <c r="AY44" s="31">
        <f>IF(AY$13-$C43&lt;0,$O$9*ABS(AY$13-$C43),$O$8*(AY$13-$C43))*$E43</f>
        <v>1.1995079205559217E-8</v>
      </c>
      <c r="AZ44" s="31">
        <f>IF(AZ$13-$C43&lt;0,$O$9*ABS(AZ$13-$C43),$O$8*(AZ$13-$C43))*$E43</f>
        <v>1.9991798675932561E-9</v>
      </c>
      <c r="BA44" s="31">
        <f>IF(BA$13-$C43&lt;0,$O$9*ABS(BA$13-$C43),$O$8*(BA$13-$C43))*$E43</f>
        <v>7.9967194703727049E-8</v>
      </c>
      <c r="BB44" s="31">
        <f>IF(BB$13-$C43&lt;0,$O$9*ABS(BB$13-$C43),$O$8*(BB$13-$C43))*$E43</f>
        <v>1.7992618808338667E-7</v>
      </c>
      <c r="BC44" s="31">
        <f>IF(BC$13-$C43&lt;0,$O$9*ABS(BC$13-$C43),$O$8*(BC$13-$C43))*$E43</f>
        <v>2.7988518146304627E-7</v>
      </c>
      <c r="BD44" s="31">
        <f>IF(BD$13-$C43&lt;0,$O$9*ABS(BD$13-$C43),$O$8*(BD$13-$C43))*$E43</f>
        <v>3.7984417484270592E-7</v>
      </c>
      <c r="BE44" s="31">
        <f>IF(BE$13-$C43&lt;0,$O$9*ABS(BE$13-$C43),$O$8*(BE$13-$C43))*$E43</f>
        <v>4.7980316822236552E-7</v>
      </c>
      <c r="BF44" s="31">
        <f>IF(BF$13-$C43&lt;0,$O$9*ABS(BF$13-$C43),$O$8*(BF$13-$C43))*$E43</f>
        <v>5.7976216160202518E-7</v>
      </c>
      <c r="BG44" s="31">
        <f>IF(BG$13-$C43&lt;0,$O$9*ABS(BG$13-$C43),$O$8*(BG$13-$C43))*$E43</f>
        <v>6.7972115498168472E-7</v>
      </c>
      <c r="BH44" s="31">
        <f>IF(BH$13-$C43&lt;0,$O$9*ABS(BH$13-$C43),$O$8*(BH$13-$C43))*$E43</f>
        <v>7.7968014836134427E-7</v>
      </c>
      <c r="BI44" s="31">
        <f>IF(BI$13-$C43&lt;0,$O$9*ABS(BI$13-$C43),$O$8*(BI$13-$C43))*$E43</f>
        <v>8.7963914174100402E-7</v>
      </c>
      <c r="BJ44" s="31">
        <f>IF(BJ$13-$C43&lt;0,$O$9*ABS(BJ$13-$C43),$O$8*(BJ$13-$C43))*$E43</f>
        <v>9.7959813512066368E-7</v>
      </c>
      <c r="BK44" s="31">
        <f>IF(BK$13-$C43&lt;0,$O$9*ABS(BK$13-$C43),$O$8*(BK$13-$C43))*$E43</f>
        <v>1.0795571285003232E-6</v>
      </c>
      <c r="BL44" s="31">
        <f>IF(BL$13-$C43&lt;0,$O$9*ABS(BL$13-$C43),$O$8*(BL$13-$C43))*$E43</f>
        <v>1.179516121879983E-6</v>
      </c>
      <c r="BM44" s="31">
        <f>IF(BM$13-$C43&lt;0,$O$9*ABS(BM$13-$C43),$O$8*(BM$13-$C43))*$E43</f>
        <v>1.2794751152596423E-6</v>
      </c>
      <c r="BN44" s="31">
        <f>IF(BN$13-$C43&lt;0,$O$9*ABS(BN$13-$C43),$O$8*(BN$13-$C43))*$E43</f>
        <v>1.3794341086393021E-6</v>
      </c>
      <c r="BO44" s="31">
        <f>IF(BO$13-$C43&lt;0,$O$9*ABS(BO$13-$C43),$O$8*(BO$13-$C43))*$E43</f>
        <v>1.4793931020189618E-6</v>
      </c>
      <c r="BP44" s="31">
        <f>IF(BP$13-$C43&lt;0,$O$9*ABS(BP$13-$C43),$O$8*(BP$13-$C43))*$E43</f>
        <v>1.5793520953986212E-6</v>
      </c>
      <c r="BQ44" s="31">
        <f>IF(BQ$13-$C43&lt;0,$O$9*ABS(BQ$13-$C43),$O$8*(BQ$13-$C43))*$E43</f>
        <v>1.6793110887782809E-6</v>
      </c>
      <c r="BR44" s="31">
        <f>IF(BR$13-$C43&lt;0,$O$9*ABS(BR$13-$C43),$O$8*(BR$13-$C43))*$E43</f>
        <v>1.7792700821579405E-6</v>
      </c>
      <c r="BS44" s="31">
        <f>IF(BS$13-$C43&lt;0,$O$9*ABS(BS$13-$C43),$O$8*(BS$13-$C43))*$E43</f>
        <v>1.8792290755376E-6</v>
      </c>
      <c r="BT44" s="31">
        <f>IF(BT$13-$C43&lt;0,$O$9*ABS(BT$13-$C43),$O$8*(BT$13-$C43))*$E43</f>
        <v>1.97918806891726E-6</v>
      </c>
      <c r="BU44" s="31">
        <f>IF(BU$13-$C43&lt;0,$O$9*ABS(BU$13-$C43),$O$8*(BU$13-$C43))*$E43</f>
        <v>2.0791470622969193E-6</v>
      </c>
      <c r="BV44" s="31">
        <f>IF(BV$13-$C43&lt;0,$O$9*ABS(BV$13-$C43),$O$8*(BV$13-$C43))*$E43</f>
        <v>2.1791060556765786E-6</v>
      </c>
      <c r="BW44" s="31">
        <f>IF(BW$13-$C43&lt;0,$O$9*ABS(BW$13-$C43),$O$8*(BW$13-$C43))*$E43</f>
        <v>2.2790650490562384E-6</v>
      </c>
      <c r="BX44" s="31">
        <f>IF(BX$13-$C43&lt;0,$O$9*ABS(BX$13-$C43),$O$8*(BX$13-$C43))*$E43</f>
        <v>2.3790240424358982E-6</v>
      </c>
      <c r="BY44" s="31">
        <f>IF(BY$13-$C43&lt;0,$O$9*ABS(BY$13-$C43),$O$8*(BY$13-$C43))*$E43</f>
        <v>2.4789830358155579E-6</v>
      </c>
      <c r="BZ44" s="31">
        <f>IF(BZ$13-$C43&lt;0,$O$9*ABS(BZ$13-$C43),$O$8*(BZ$13-$C43))*$E43</f>
        <v>2.5789420291952177E-6</v>
      </c>
      <c r="CA44" s="31">
        <f>IF(CA$13-$C43&lt;0,$O$9*ABS(CA$13-$C43),$O$8*(CA$13-$C43))*$E43</f>
        <v>2.6789010225748774E-6</v>
      </c>
      <c r="CB44" s="31">
        <f>IF(CB$13-$C43&lt;0,$O$9*ABS(CB$13-$C43),$O$8*(CB$13-$C43))*$E43</f>
        <v>2.7788600159545363E-6</v>
      </c>
      <c r="CC44" s="31">
        <f>IF(CC$13-$C43&lt;0,$O$9*ABS(CC$13-$C43),$O$8*(CC$13-$C43))*$E43</f>
        <v>2.8788190093341961E-6</v>
      </c>
      <c r="CD44" s="31">
        <f>IF(CD$13-$C43&lt;0,$O$9*ABS(CD$13-$C43),$O$8*(CD$13-$C43))*$E43</f>
        <v>2.9787780027138559E-6</v>
      </c>
      <c r="CE44" s="31">
        <f>IF(CE$13-$C43&lt;0,$O$9*ABS(CE$13-$C43),$O$8*(CE$13-$C43))*$E43</f>
        <v>3.0787369960935156E-6</v>
      </c>
      <c r="CF44" s="31">
        <f>IF(CF$13-$C43&lt;0,$O$9*ABS(CF$13-$C43),$O$8*(CF$13-$C43))*$E43</f>
        <v>3.1786959894731754E-6</v>
      </c>
      <c r="CG44" s="31">
        <f>IF(CG$13-$C43&lt;0,$O$9*ABS(CG$13-$C43),$O$8*(CG$13-$C43))*$E43</f>
        <v>3.2786549828528351E-6</v>
      </c>
      <c r="CH44" s="31">
        <f>IF(CH$13-$C43&lt;0,$O$9*ABS(CH$13-$C43),$O$8*(CH$13-$C43))*$E43</f>
        <v>3.3786139762324949E-6</v>
      </c>
      <c r="CI44" s="31">
        <f>IF(CI$13-$C43&lt;0,$O$9*ABS(CI$13-$C43),$O$8*(CI$13-$C43))*$E43</f>
        <v>3.4785729696121542E-6</v>
      </c>
      <c r="CJ44" s="31">
        <f>IF(CJ$13-$C43&lt;0,$O$9*ABS(CJ$13-$C43),$O$8*(CJ$13-$C43))*$E43</f>
        <v>3.578531962991814E-6</v>
      </c>
      <c r="CK44" s="31">
        <f>IF(CK$13-$C43&lt;0,$O$9*ABS(CK$13-$C43),$O$8*(CK$13-$C43))*$E43</f>
        <v>3.6784909563714733E-6</v>
      </c>
      <c r="CL44" s="31">
        <f>IF(CL$13-$C43&lt;0,$O$9*ABS(CL$13-$C43),$O$8*(CL$13-$C43))*$E43</f>
        <v>3.7784499497511331E-6</v>
      </c>
      <c r="CM44" s="31">
        <f>IF(CM$13-$C43&lt;0,$O$9*ABS(CM$13-$C43),$O$8*(CM$13-$C43))*$E43</f>
        <v>3.8784089431307928E-6</v>
      </c>
      <c r="CN44" s="31">
        <f>IF(CN$13-$C43&lt;0,$O$9*ABS(CN$13-$C43),$O$8*(CN$13-$C43))*$E43</f>
        <v>3.9783679365104522E-6</v>
      </c>
      <c r="CO44" s="31">
        <f>IF(CO$13-$C43&lt;0,$O$9*ABS(CO$13-$C43),$O$8*(CO$13-$C43))*$E43</f>
        <v>4.0783269298901124E-6</v>
      </c>
      <c r="CP44" s="31">
        <f>IF(CP$13-$C43&lt;0,$O$9*ABS(CP$13-$C43),$O$8*(CP$13-$C43))*$E43</f>
        <v>4.1782859232697717E-6</v>
      </c>
      <c r="CQ44" s="31">
        <f>IF(CQ$13-$C43&lt;0,$O$9*ABS(CQ$13-$C43),$O$8*(CQ$13-$C43))*$E43</f>
        <v>4.2782449166494319E-6</v>
      </c>
      <c r="CR44" s="31">
        <f>IF(CR$13-$C43&lt;0,$O$9*ABS(CR$13-$C43),$O$8*(CR$13-$C43))*$E43</f>
        <v>4.3782039100290912E-6</v>
      </c>
      <c r="CS44" s="31">
        <f>IF(CS$13-$C43&lt;0,$O$9*ABS(CS$13-$C43),$O$8*(CS$13-$C43))*$E43</f>
        <v>4.4781629034087497E-6</v>
      </c>
      <c r="CT44" s="31">
        <f>IF(CT$13-$C43&lt;0,$O$9*ABS(CT$13-$C43),$O$8*(CT$13-$C43))*$E43</f>
        <v>4.5781218967884099E-6</v>
      </c>
      <c r="CU44" s="31">
        <f>IF(CU$13-$C43&lt;0,$O$9*ABS(CU$13-$C43),$O$8*(CU$13-$C43))*$E43</f>
        <v>4.6780808901680692E-6</v>
      </c>
      <c r="CV44" s="31">
        <f>IF(CV$13-$C43&lt;0,$O$9*ABS(CV$13-$C43),$O$8*(CV$13-$C43))*$E43</f>
        <v>4.7780398835477294E-6</v>
      </c>
      <c r="CW44" s="31">
        <f>IF(CW$13-$C43&lt;0,$O$9*ABS(CW$13-$C43),$O$8*(CW$13-$C43))*$E43</f>
        <v>4.8779988769273887E-6</v>
      </c>
      <c r="CX44" s="32"/>
      <c r="CY44" s="70"/>
      <c r="CZ44" s="70"/>
      <c r="DA44" s="70"/>
      <c r="DB44" s="70"/>
    </row>
    <row r="45" spans="2:106" ht="15.75" thickBot="1" x14ac:dyDescent="0.3">
      <c r="B45" s="10"/>
      <c r="C45" s="5">
        <f t="shared" si="4"/>
        <v>6.5000000000000036</v>
      </c>
      <c r="D45" s="39">
        <f t="shared" ref="D45:D76" si="7">_xlfn.NORM.DIST(C45,$E$8,$E$9,FALSE)</f>
        <v>2.3859318270602645E-5</v>
      </c>
      <c r="E45" s="78">
        <f t="shared" ref="E45:E76" si="8">D45/SUM($D$13:$D$139)</f>
        <v>4.7718641241054131E-6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5">
        <f t="shared" si="5"/>
        <v>2</v>
      </c>
      <c r="T45" s="44">
        <f>IF(S45&gt;0,S45*$O$8,ABS(S45)*$O$9)</f>
        <v>0.2</v>
      </c>
      <c r="U45" s="88"/>
      <c r="V45" s="88"/>
      <c r="W45" s="66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2"/>
      <c r="AK45" s="11"/>
      <c r="AL45" s="85"/>
      <c r="AM45" s="47">
        <f t="shared" si="6"/>
        <v>6.3000000000000034</v>
      </c>
      <c r="AN45" s="31">
        <f>IF(AN$13-$C44&lt;0,$O$9*ABS(AN$13-$C44),$O$8*(AN$13-$C44))*$E44</f>
        <v>1.9556088372541298E-7</v>
      </c>
      <c r="AO45" s="31">
        <f>IF(AO$13-$C44&lt;0,$O$9*ABS(AO$13-$C44),$O$8*(AO$13-$C44))*$E44</f>
        <v>1.8004017866784056E-7</v>
      </c>
      <c r="AP45" s="31">
        <f>IF(AP$13-$C44&lt;0,$O$9*ABS(AP$13-$C44),$O$8*(AP$13-$C44))*$E44</f>
        <v>1.6451947361026809E-7</v>
      </c>
      <c r="AQ45" s="31">
        <f>IF(AQ$13-$C44&lt;0,$O$9*ABS(AQ$13-$C44),$O$8*(AQ$13-$C44))*$E44</f>
        <v>1.4899876855269564E-7</v>
      </c>
      <c r="AR45" s="31">
        <f>IF(AR$13-$C44&lt;0,$O$9*ABS(AR$13-$C44),$O$8*(AR$13-$C44))*$E44</f>
        <v>1.3347806349512317E-7</v>
      </c>
      <c r="AS45" s="31">
        <f>IF(AS$13-$C44&lt;0,$O$9*ABS(AS$13-$C44),$O$8*(AS$13-$C44))*$E44</f>
        <v>1.1795735843755073E-7</v>
      </c>
      <c r="AT45" s="31">
        <f>IF(AT$13-$C44&lt;0,$O$9*ABS(AT$13-$C44),$O$8*(AT$13-$C44))*$E44</f>
        <v>1.0243665337997828E-7</v>
      </c>
      <c r="AU45" s="31">
        <f>IF(AU$13-$C44&lt;0,$O$9*ABS(AU$13-$C44),$O$8*(AU$13-$C44))*$E44</f>
        <v>8.6915948322405839E-8</v>
      </c>
      <c r="AV45" s="31">
        <f>IF(AV$13-$C44&lt;0,$O$9*ABS(AV$13-$C44),$O$8*(AV$13-$C44))*$E44</f>
        <v>7.1395243264833381E-8</v>
      </c>
      <c r="AW45" s="31">
        <f>IF(AW$13-$C44&lt;0,$O$9*ABS(AW$13-$C44),$O$8*(AW$13-$C44))*$E44</f>
        <v>5.5874538207260929E-8</v>
      </c>
      <c r="AX45" s="31">
        <f>IF(AX$13-$C44&lt;0,$O$9*ABS(AX$13-$C44),$O$8*(AX$13-$C44))*$E44</f>
        <v>4.0353833149688478E-8</v>
      </c>
      <c r="AY45" s="31">
        <f>IF(AY$13-$C44&lt;0,$O$9*ABS(AY$13-$C44),$O$8*(AY$13-$C44))*$E44</f>
        <v>2.4833128092116023E-8</v>
      </c>
      <c r="AZ45" s="31">
        <f>IF(AZ$13-$C44&lt;0,$O$9*ABS(AZ$13-$C44),$O$8*(AZ$13-$C44))*$E44</f>
        <v>9.3124230345435753E-9</v>
      </c>
      <c r="BA45" s="31">
        <f>IF(BA$13-$C44&lt;0,$O$9*ABS(BA$13-$C44),$O$8*(BA$13-$C44))*$E44</f>
        <v>6.208282023028876E-8</v>
      </c>
      <c r="BB45" s="31">
        <f>IF(BB$13-$C44&lt;0,$O$9*ABS(BB$13-$C44),$O$8*(BB$13-$C44))*$E44</f>
        <v>2.1728987080601325E-7</v>
      </c>
      <c r="BC45" s="31">
        <f>IF(BC$13-$C44&lt;0,$O$9*ABS(BC$13-$C44),$O$8*(BC$13-$C44))*$E44</f>
        <v>3.7249692138173777E-7</v>
      </c>
      <c r="BD45" s="31">
        <f>IF(BD$13-$C44&lt;0,$O$9*ABS(BD$13-$C44),$O$8*(BD$13-$C44))*$E44</f>
        <v>5.2770397195746238E-7</v>
      </c>
      <c r="BE45" s="31">
        <f>IF(BE$13-$C44&lt;0,$O$9*ABS(BE$13-$C44),$O$8*(BE$13-$C44))*$E44</f>
        <v>6.8291102253318683E-7</v>
      </c>
      <c r="BF45" s="31">
        <f>IF(BF$13-$C44&lt;0,$O$9*ABS(BF$13-$C44),$O$8*(BF$13-$C44))*$E44</f>
        <v>8.3811807310891138E-7</v>
      </c>
      <c r="BG45" s="31">
        <f>IF(BG$13-$C44&lt;0,$O$9*ABS(BG$13-$C44),$O$8*(BG$13-$C44))*$E44</f>
        <v>9.9332512368463583E-7</v>
      </c>
      <c r="BH45" s="31">
        <f>IF(BH$13-$C44&lt;0,$O$9*ABS(BH$13-$C44),$O$8*(BH$13-$C44))*$E44</f>
        <v>1.1485321742603603E-6</v>
      </c>
      <c r="BI45" s="31">
        <f>IF(BI$13-$C44&lt;0,$O$9*ABS(BI$13-$C44),$O$8*(BI$13-$C44))*$E44</f>
        <v>1.3037392248360849E-6</v>
      </c>
      <c r="BJ45" s="31">
        <f>IF(BJ$13-$C44&lt;0,$O$9*ABS(BJ$13-$C44),$O$8*(BJ$13-$C44))*$E44</f>
        <v>1.4589462754118094E-6</v>
      </c>
      <c r="BK45" s="31">
        <f>IF(BK$13-$C44&lt;0,$O$9*ABS(BK$13-$C44),$O$8*(BK$13-$C44))*$E44</f>
        <v>1.6141533259875338E-6</v>
      </c>
      <c r="BL45" s="31">
        <f>IF(BL$13-$C44&lt;0,$O$9*ABS(BL$13-$C44),$O$8*(BL$13-$C44))*$E44</f>
        <v>1.7693603765632585E-6</v>
      </c>
      <c r="BM45" s="31">
        <f>IF(BM$13-$C44&lt;0,$O$9*ABS(BM$13-$C44),$O$8*(BM$13-$C44))*$E44</f>
        <v>1.9245674271389827E-6</v>
      </c>
      <c r="BN45" s="31">
        <f>IF(BN$13-$C44&lt;0,$O$9*ABS(BN$13-$C44),$O$8*(BN$13-$C44))*$E44</f>
        <v>2.0797744777147074E-6</v>
      </c>
      <c r="BO45" s="31">
        <f>IF(BO$13-$C44&lt;0,$O$9*ABS(BO$13-$C44),$O$8*(BO$13-$C44))*$E44</f>
        <v>2.234981528290432E-6</v>
      </c>
      <c r="BP45" s="31">
        <f>IF(BP$13-$C44&lt;0,$O$9*ABS(BP$13-$C44),$O$8*(BP$13-$C44))*$E44</f>
        <v>2.3901885788661563E-6</v>
      </c>
      <c r="BQ45" s="31">
        <f>IF(BQ$13-$C44&lt;0,$O$9*ABS(BQ$13-$C44),$O$8*(BQ$13-$C44))*$E44</f>
        <v>2.5453956294418809E-6</v>
      </c>
      <c r="BR45" s="31">
        <f>IF(BR$13-$C44&lt;0,$O$9*ABS(BR$13-$C44),$O$8*(BR$13-$C44))*$E44</f>
        <v>2.7006026800176056E-6</v>
      </c>
      <c r="BS45" s="31">
        <f>IF(BS$13-$C44&lt;0,$O$9*ABS(BS$13-$C44),$O$8*(BS$13-$C44))*$E44</f>
        <v>2.8558097305933298E-6</v>
      </c>
      <c r="BT45" s="31">
        <f>IF(BT$13-$C44&lt;0,$O$9*ABS(BT$13-$C44),$O$8*(BT$13-$C44))*$E44</f>
        <v>3.0110167811690545E-6</v>
      </c>
      <c r="BU45" s="31">
        <f>IF(BU$13-$C44&lt;0,$O$9*ABS(BU$13-$C44),$O$8*(BU$13-$C44))*$E44</f>
        <v>3.1662238317447787E-6</v>
      </c>
      <c r="BV45" s="31">
        <f>IF(BV$13-$C44&lt;0,$O$9*ABS(BV$13-$C44),$O$8*(BV$13-$C44))*$E44</f>
        <v>3.3214308823205034E-6</v>
      </c>
      <c r="BW45" s="31">
        <f>IF(BW$13-$C44&lt;0,$O$9*ABS(BW$13-$C44),$O$8*(BW$13-$C44))*$E44</f>
        <v>3.476637932896228E-6</v>
      </c>
      <c r="BX45" s="31">
        <f>IF(BX$13-$C44&lt;0,$O$9*ABS(BX$13-$C44),$O$8*(BX$13-$C44))*$E44</f>
        <v>3.6318449834719527E-6</v>
      </c>
      <c r="BY45" s="31">
        <f>IF(BY$13-$C44&lt;0,$O$9*ABS(BY$13-$C44),$O$8*(BY$13-$C44))*$E44</f>
        <v>3.7870520340476774E-6</v>
      </c>
      <c r="BZ45" s="31">
        <f>IF(BZ$13-$C44&lt;0,$O$9*ABS(BZ$13-$C44),$O$8*(BZ$13-$C44))*$E44</f>
        <v>3.9422590846234016E-6</v>
      </c>
      <c r="CA45" s="31">
        <f>IF(CA$13-$C44&lt;0,$O$9*ABS(CA$13-$C44),$O$8*(CA$13-$C44))*$E44</f>
        <v>4.0974661351991262E-6</v>
      </c>
      <c r="CB45" s="31">
        <f>IF(CB$13-$C44&lt;0,$O$9*ABS(CB$13-$C44),$O$8*(CB$13-$C44))*$E44</f>
        <v>4.2526731857748509E-6</v>
      </c>
      <c r="CC45" s="31">
        <f>IF(CC$13-$C44&lt;0,$O$9*ABS(CC$13-$C44),$O$8*(CC$13-$C44))*$E44</f>
        <v>4.4078802363505756E-6</v>
      </c>
      <c r="CD45" s="31">
        <f>IF(CD$13-$C44&lt;0,$O$9*ABS(CD$13-$C44),$O$8*(CD$13-$C44))*$E44</f>
        <v>4.5630872869263002E-6</v>
      </c>
      <c r="CE45" s="31">
        <f>IF(CE$13-$C44&lt;0,$O$9*ABS(CE$13-$C44),$O$8*(CE$13-$C44))*$E44</f>
        <v>4.718294337502024E-6</v>
      </c>
      <c r="CF45" s="31">
        <f>IF(CF$13-$C44&lt;0,$O$9*ABS(CF$13-$C44),$O$8*(CF$13-$C44))*$E44</f>
        <v>4.8735013880777487E-6</v>
      </c>
      <c r="CG45" s="31">
        <f>IF(CG$13-$C44&lt;0,$O$9*ABS(CG$13-$C44),$O$8*(CG$13-$C44))*$E44</f>
        <v>5.0287084386534734E-6</v>
      </c>
      <c r="CH45" s="31">
        <f>IF(CH$13-$C44&lt;0,$O$9*ABS(CH$13-$C44),$O$8*(CH$13-$C44))*$E44</f>
        <v>5.183915489229198E-6</v>
      </c>
      <c r="CI45" s="31">
        <f>IF(CI$13-$C44&lt;0,$O$9*ABS(CI$13-$C44),$O$8*(CI$13-$C44))*$E44</f>
        <v>5.3391225398049227E-6</v>
      </c>
      <c r="CJ45" s="31">
        <f>IF(CJ$13-$C44&lt;0,$O$9*ABS(CJ$13-$C44),$O$8*(CJ$13-$C44))*$E44</f>
        <v>5.4943295903806465E-6</v>
      </c>
      <c r="CK45" s="31">
        <f>IF(CK$13-$C44&lt;0,$O$9*ABS(CK$13-$C44),$O$8*(CK$13-$C44))*$E44</f>
        <v>5.6495366409563711E-6</v>
      </c>
      <c r="CL45" s="31">
        <f>IF(CL$13-$C44&lt;0,$O$9*ABS(CL$13-$C44),$O$8*(CL$13-$C44))*$E44</f>
        <v>5.8047436915320958E-6</v>
      </c>
      <c r="CM45" s="31">
        <f>IF(CM$13-$C44&lt;0,$O$9*ABS(CM$13-$C44),$O$8*(CM$13-$C44))*$E44</f>
        <v>5.9599507421078205E-6</v>
      </c>
      <c r="CN45" s="31">
        <f>IF(CN$13-$C44&lt;0,$O$9*ABS(CN$13-$C44),$O$8*(CN$13-$C44))*$E44</f>
        <v>6.1151577926835451E-6</v>
      </c>
      <c r="CO45" s="31">
        <f>IF(CO$13-$C44&lt;0,$O$9*ABS(CO$13-$C44),$O$8*(CO$13-$C44))*$E44</f>
        <v>6.2703648432592689E-6</v>
      </c>
      <c r="CP45" s="31">
        <f>IF(CP$13-$C44&lt;0,$O$9*ABS(CP$13-$C44),$O$8*(CP$13-$C44))*$E44</f>
        <v>6.4255718938349944E-6</v>
      </c>
      <c r="CQ45" s="31">
        <f>IF(CQ$13-$C44&lt;0,$O$9*ABS(CQ$13-$C44),$O$8*(CQ$13-$C44))*$E44</f>
        <v>6.5807789444107182E-6</v>
      </c>
      <c r="CR45" s="31">
        <f>IF(CR$13-$C44&lt;0,$O$9*ABS(CR$13-$C44),$O$8*(CR$13-$C44))*$E44</f>
        <v>6.7359859949864421E-6</v>
      </c>
      <c r="CS45" s="31">
        <f>IF(CS$13-$C44&lt;0,$O$9*ABS(CS$13-$C44),$O$8*(CS$13-$C44))*$E44</f>
        <v>6.8911930455621676E-6</v>
      </c>
      <c r="CT45" s="31">
        <f>IF(CT$13-$C44&lt;0,$O$9*ABS(CT$13-$C44),$O$8*(CT$13-$C44))*$E44</f>
        <v>7.0464000961378914E-6</v>
      </c>
      <c r="CU45" s="31">
        <f>IF(CU$13-$C44&lt;0,$O$9*ABS(CU$13-$C44),$O$8*(CU$13-$C44))*$E44</f>
        <v>7.2016071467136169E-6</v>
      </c>
      <c r="CV45" s="31">
        <f>IF(CV$13-$C44&lt;0,$O$9*ABS(CV$13-$C44),$O$8*(CV$13-$C44))*$E44</f>
        <v>7.3568141972893407E-6</v>
      </c>
      <c r="CW45" s="31">
        <f>IF(CW$13-$C44&lt;0,$O$9*ABS(CW$13-$C44),$O$8*(CW$13-$C44))*$E44</f>
        <v>7.5120212478650662E-6</v>
      </c>
      <c r="CX45" s="32"/>
      <c r="CY45" s="70"/>
      <c r="CZ45" s="70"/>
      <c r="DA45" s="70"/>
      <c r="DB45" s="70"/>
    </row>
    <row r="46" spans="2:106" ht="15.75" thickBot="1" x14ac:dyDescent="0.3">
      <c r="B46" s="10"/>
      <c r="C46" s="5">
        <f t="shared" si="4"/>
        <v>6.7000000000000037</v>
      </c>
      <c r="D46" s="39">
        <f t="shared" si="7"/>
        <v>3.6312965151126426E-5</v>
      </c>
      <c r="E46" s="78">
        <f t="shared" si="8"/>
        <v>7.2625937455242103E-6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5">
        <f t="shared" si="5"/>
        <v>3</v>
      </c>
      <c r="T46" s="44">
        <f>IF(S46&gt;0,S46*$O$8,ABS(S46)*$O$9)</f>
        <v>0.30000000000000004</v>
      </c>
      <c r="U46" s="88"/>
      <c r="V46" s="88"/>
      <c r="W46" s="66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2"/>
      <c r="AK46" s="11"/>
      <c r="AL46" s="85"/>
      <c r="AM46" s="47">
        <f t="shared" si="6"/>
        <v>6.5000000000000036</v>
      </c>
      <c r="AN46" s="31">
        <f>IF(AN$13-$C45&lt;0,$O$9*ABS(AN$13-$C45),$O$8*(AN$13-$C45))*$E45</f>
        <v>3.10171168066852E-7</v>
      </c>
      <c r="AO46" s="31">
        <f>IF(AO$13-$C45&lt;0,$O$9*ABS(AO$13-$C45),$O$8*(AO$13-$C45))*$E45</f>
        <v>2.8631184744632496E-7</v>
      </c>
      <c r="AP46" s="31">
        <f>IF(AP$13-$C45&lt;0,$O$9*ABS(AP$13-$C45),$O$8*(AP$13-$C45))*$E45</f>
        <v>2.6245252682579791E-7</v>
      </c>
      <c r="AQ46" s="31">
        <f>IF(AQ$13-$C45&lt;0,$O$9*ABS(AQ$13-$C45),$O$8*(AQ$13-$C45))*$E45</f>
        <v>2.3859320620527082E-7</v>
      </c>
      <c r="AR46" s="31">
        <f>IF(AR$13-$C45&lt;0,$O$9*ABS(AR$13-$C45),$O$8*(AR$13-$C45))*$E45</f>
        <v>2.1473388558474374E-7</v>
      </c>
      <c r="AS46" s="31">
        <f>IF(AS$13-$C45&lt;0,$O$9*ABS(AS$13-$C45),$O$8*(AS$13-$C45))*$E45</f>
        <v>1.908745649642167E-7</v>
      </c>
      <c r="AT46" s="31">
        <f>IF(AT$13-$C45&lt;0,$O$9*ABS(AT$13-$C45),$O$8*(AT$13-$C45))*$E45</f>
        <v>1.6701524434368963E-7</v>
      </c>
      <c r="AU46" s="31">
        <f>IF(AU$13-$C45&lt;0,$O$9*ABS(AU$13-$C45),$O$8*(AU$13-$C45))*$E45</f>
        <v>1.4315592372316256E-7</v>
      </c>
      <c r="AV46" s="31">
        <f>IF(AV$13-$C45&lt;0,$O$9*ABS(AV$13-$C45),$O$8*(AV$13-$C45))*$E45</f>
        <v>1.1929660310263551E-7</v>
      </c>
      <c r="AW46" s="31">
        <f>IF(AW$13-$C45&lt;0,$O$9*ABS(AW$13-$C45),$O$8*(AW$13-$C45))*$E45</f>
        <v>9.5437282482108429E-8</v>
      </c>
      <c r="AX46" s="31">
        <f>IF(AX$13-$C45&lt;0,$O$9*ABS(AX$13-$C45),$O$8*(AX$13-$C45))*$E45</f>
        <v>7.1577961861581372E-8</v>
      </c>
      <c r="AY46" s="31">
        <f>IF(AY$13-$C45&lt;0,$O$9*ABS(AY$13-$C45),$O$8*(AY$13-$C45))*$E45</f>
        <v>4.7718641241054301E-8</v>
      </c>
      <c r="AZ46" s="31">
        <f>IF(AZ$13-$C45&lt;0,$O$9*ABS(AZ$13-$C45),$O$8*(AZ$13-$C45))*$E45</f>
        <v>2.3859320620527236E-8</v>
      </c>
      <c r="BA46" s="31">
        <f>IF(BA$13-$C45&lt;0,$O$9*ABS(BA$13-$C45),$O$8*(BA$13-$C45))*$E45</f>
        <v>1.6953066947086674E-22</v>
      </c>
      <c r="BB46" s="31">
        <f>IF(BB$13-$C45&lt;0,$O$9*ABS(BB$13-$C45),$O$8*(BB$13-$C45))*$E45</f>
        <v>2.3859320620526896E-7</v>
      </c>
      <c r="BC46" s="31">
        <f>IF(BC$13-$C45&lt;0,$O$9*ABS(BC$13-$C45),$O$8*(BC$13-$C45))*$E45</f>
        <v>4.7718641241053962E-7</v>
      </c>
      <c r="BD46" s="31">
        <f>IF(BD$13-$C45&lt;0,$O$9*ABS(BD$13-$C45),$O$8*(BD$13-$C45))*$E45</f>
        <v>7.1577961861581038E-7</v>
      </c>
      <c r="BE46" s="31">
        <f>IF(BE$13-$C45&lt;0,$O$9*ABS(BE$13-$C45),$O$8*(BE$13-$C45))*$E45</f>
        <v>9.5437282482108093E-7</v>
      </c>
      <c r="BF46" s="31">
        <f>IF(BF$13-$C45&lt;0,$O$9*ABS(BF$13-$C45),$O$8*(BF$13-$C45))*$E45</f>
        <v>1.1929660310263516E-6</v>
      </c>
      <c r="BG46" s="31">
        <f>IF(BG$13-$C45&lt;0,$O$9*ABS(BG$13-$C45),$O$8*(BG$13-$C45))*$E45</f>
        <v>1.4315592372316222E-6</v>
      </c>
      <c r="BH46" s="31">
        <f>IF(BH$13-$C45&lt;0,$O$9*ABS(BH$13-$C45),$O$8*(BH$13-$C45))*$E45</f>
        <v>1.6701524434368929E-6</v>
      </c>
      <c r="BI46" s="31">
        <f>IF(BI$13-$C45&lt;0,$O$9*ABS(BI$13-$C45),$O$8*(BI$13-$C45))*$E45</f>
        <v>1.9087456496421636E-6</v>
      </c>
      <c r="BJ46" s="31">
        <f>IF(BJ$13-$C45&lt;0,$O$9*ABS(BJ$13-$C45),$O$8*(BJ$13-$C45))*$E45</f>
        <v>2.1473388558474342E-6</v>
      </c>
      <c r="BK46" s="31">
        <f>IF(BK$13-$C45&lt;0,$O$9*ABS(BK$13-$C45),$O$8*(BK$13-$C45))*$E45</f>
        <v>2.3859320620527049E-6</v>
      </c>
      <c r="BL46" s="31">
        <f>IF(BL$13-$C45&lt;0,$O$9*ABS(BL$13-$C45),$O$8*(BL$13-$C45))*$E45</f>
        <v>2.624525268257976E-6</v>
      </c>
      <c r="BM46" s="31">
        <f>IF(BM$13-$C45&lt;0,$O$9*ABS(BM$13-$C45),$O$8*(BM$13-$C45))*$E45</f>
        <v>2.8631184744632462E-6</v>
      </c>
      <c r="BN46" s="31">
        <f>IF(BN$13-$C45&lt;0,$O$9*ABS(BN$13-$C45),$O$8*(BN$13-$C45))*$E45</f>
        <v>3.1017116806685168E-6</v>
      </c>
      <c r="BO46" s="31">
        <f>IF(BO$13-$C45&lt;0,$O$9*ABS(BO$13-$C45),$O$8*(BO$13-$C45))*$E45</f>
        <v>3.3403048868737879E-6</v>
      </c>
      <c r="BP46" s="31">
        <f>IF(BP$13-$C45&lt;0,$O$9*ABS(BP$13-$C45),$O$8*(BP$13-$C45))*$E45</f>
        <v>3.5788980930790582E-6</v>
      </c>
      <c r="BQ46" s="31">
        <f>IF(BQ$13-$C45&lt;0,$O$9*ABS(BQ$13-$C45),$O$8*(BQ$13-$C45))*$E45</f>
        <v>3.8174912992843288E-6</v>
      </c>
      <c r="BR46" s="31">
        <f>IF(BR$13-$C45&lt;0,$O$9*ABS(BR$13-$C45),$O$8*(BR$13-$C45))*$E45</f>
        <v>4.0560845054895995E-6</v>
      </c>
      <c r="BS46" s="31">
        <f>IF(BS$13-$C45&lt;0,$O$9*ABS(BS$13-$C45),$O$8*(BS$13-$C45))*$E45</f>
        <v>4.2946777116948701E-6</v>
      </c>
      <c r="BT46" s="31">
        <f>IF(BT$13-$C45&lt;0,$O$9*ABS(BT$13-$C45),$O$8*(BT$13-$C45))*$E45</f>
        <v>4.5332709179001408E-6</v>
      </c>
      <c r="BU46" s="31">
        <f>IF(BU$13-$C45&lt;0,$O$9*ABS(BU$13-$C45),$O$8*(BU$13-$C45))*$E45</f>
        <v>4.7718641241054114E-6</v>
      </c>
      <c r="BV46" s="31">
        <f>IF(BV$13-$C45&lt;0,$O$9*ABS(BV$13-$C45),$O$8*(BV$13-$C45))*$E45</f>
        <v>5.0104573303106821E-6</v>
      </c>
      <c r="BW46" s="31">
        <f>IF(BW$13-$C45&lt;0,$O$9*ABS(BW$13-$C45),$O$8*(BW$13-$C45))*$E45</f>
        <v>5.2490505365159527E-6</v>
      </c>
      <c r="BX46" s="31">
        <f>IF(BX$13-$C45&lt;0,$O$9*ABS(BX$13-$C45),$O$8*(BX$13-$C45))*$E45</f>
        <v>5.4876437427212234E-6</v>
      </c>
      <c r="BY46" s="31">
        <f>IF(BY$13-$C45&lt;0,$O$9*ABS(BY$13-$C45),$O$8*(BY$13-$C45))*$E45</f>
        <v>5.7262369489264941E-6</v>
      </c>
      <c r="BZ46" s="31">
        <f>IF(BZ$13-$C45&lt;0,$O$9*ABS(BZ$13-$C45),$O$8*(BZ$13-$C45))*$E45</f>
        <v>5.9648301551317656E-6</v>
      </c>
      <c r="CA46" s="31">
        <f>IF(CA$13-$C45&lt;0,$O$9*ABS(CA$13-$C45),$O$8*(CA$13-$C45))*$E45</f>
        <v>6.2034233613370362E-6</v>
      </c>
      <c r="CB46" s="31">
        <f>IF(CB$13-$C45&lt;0,$O$9*ABS(CB$13-$C45),$O$8*(CB$13-$C45))*$E45</f>
        <v>6.442016567542306E-6</v>
      </c>
      <c r="CC46" s="31">
        <f>IF(CC$13-$C45&lt;0,$O$9*ABS(CC$13-$C45),$O$8*(CC$13-$C45))*$E45</f>
        <v>6.6806097737475767E-6</v>
      </c>
      <c r="CD46" s="31">
        <f>IF(CD$13-$C45&lt;0,$O$9*ABS(CD$13-$C45),$O$8*(CD$13-$C45))*$E45</f>
        <v>6.9192029799528473E-6</v>
      </c>
      <c r="CE46" s="31">
        <f>IF(CE$13-$C45&lt;0,$O$9*ABS(CE$13-$C45),$O$8*(CE$13-$C45))*$E45</f>
        <v>7.1577961861581188E-6</v>
      </c>
      <c r="CF46" s="31">
        <f>IF(CF$13-$C45&lt;0,$O$9*ABS(CF$13-$C45),$O$8*(CF$13-$C45))*$E45</f>
        <v>7.3963893923633895E-6</v>
      </c>
      <c r="CG46" s="31">
        <f>IF(CG$13-$C45&lt;0,$O$9*ABS(CG$13-$C45),$O$8*(CG$13-$C45))*$E45</f>
        <v>7.6349825985686593E-6</v>
      </c>
      <c r="CH46" s="31">
        <f>IF(CH$13-$C45&lt;0,$O$9*ABS(CH$13-$C45),$O$8*(CH$13-$C45))*$E45</f>
        <v>7.87357580477393E-6</v>
      </c>
      <c r="CI46" s="31">
        <f>IF(CI$13-$C45&lt;0,$O$9*ABS(CI$13-$C45),$O$8*(CI$13-$C45))*$E45</f>
        <v>8.1121690109792006E-6</v>
      </c>
      <c r="CJ46" s="31">
        <f>IF(CJ$13-$C45&lt;0,$O$9*ABS(CJ$13-$C45),$O$8*(CJ$13-$C45))*$E45</f>
        <v>8.3507622171844713E-6</v>
      </c>
      <c r="CK46" s="31">
        <f>IF(CK$13-$C45&lt;0,$O$9*ABS(CK$13-$C45),$O$8*(CK$13-$C45))*$E45</f>
        <v>8.5893554233897419E-6</v>
      </c>
      <c r="CL46" s="31">
        <f>IF(CL$13-$C45&lt;0,$O$9*ABS(CL$13-$C45),$O$8*(CL$13-$C45))*$E45</f>
        <v>8.8279486295950126E-6</v>
      </c>
      <c r="CM46" s="31">
        <f>IF(CM$13-$C45&lt;0,$O$9*ABS(CM$13-$C45),$O$8*(CM$13-$C45))*$E45</f>
        <v>9.0665418358002833E-6</v>
      </c>
      <c r="CN46" s="31">
        <f>IF(CN$13-$C45&lt;0,$O$9*ABS(CN$13-$C45),$O$8*(CN$13-$C45))*$E45</f>
        <v>9.3051350420055539E-6</v>
      </c>
      <c r="CO46" s="31">
        <f>IF(CO$13-$C45&lt;0,$O$9*ABS(CO$13-$C45),$O$8*(CO$13-$C45))*$E45</f>
        <v>9.5437282482108246E-6</v>
      </c>
      <c r="CP46" s="31">
        <f>IF(CP$13-$C45&lt;0,$O$9*ABS(CP$13-$C45),$O$8*(CP$13-$C45))*$E45</f>
        <v>9.7823214544160952E-6</v>
      </c>
      <c r="CQ46" s="31">
        <f>IF(CQ$13-$C45&lt;0,$O$9*ABS(CQ$13-$C45),$O$8*(CQ$13-$C45))*$E45</f>
        <v>1.0020914660621366E-5</v>
      </c>
      <c r="CR46" s="31">
        <f>IF(CR$13-$C45&lt;0,$O$9*ABS(CR$13-$C45),$O$8*(CR$13-$C45))*$E45</f>
        <v>1.0259507866826638E-5</v>
      </c>
      <c r="CS46" s="31">
        <f>IF(CS$13-$C45&lt;0,$O$9*ABS(CS$13-$C45),$O$8*(CS$13-$C45))*$E45</f>
        <v>1.0498101073031907E-5</v>
      </c>
      <c r="CT46" s="31">
        <f>IF(CT$13-$C45&lt;0,$O$9*ABS(CT$13-$C45),$O$8*(CT$13-$C45))*$E45</f>
        <v>1.0736694279237178E-5</v>
      </c>
      <c r="CU46" s="31">
        <f>IF(CU$13-$C45&lt;0,$O$9*ABS(CU$13-$C45),$O$8*(CU$13-$C45))*$E45</f>
        <v>1.0975287485442449E-5</v>
      </c>
      <c r="CV46" s="31">
        <f>IF(CV$13-$C45&lt;0,$O$9*ABS(CV$13-$C45),$O$8*(CV$13-$C45))*$E45</f>
        <v>1.1213880691647719E-5</v>
      </c>
      <c r="CW46" s="31">
        <f>IF(CW$13-$C45&lt;0,$O$9*ABS(CW$13-$C45),$O$8*(CW$13-$C45))*$E45</f>
        <v>1.1452473897852992E-5</v>
      </c>
      <c r="CX46" s="32"/>
      <c r="CY46" s="70"/>
      <c r="CZ46" s="70"/>
      <c r="DA46" s="70"/>
      <c r="DB46" s="70"/>
    </row>
    <row r="47" spans="2:106" ht="15.75" thickBot="1" x14ac:dyDescent="0.3">
      <c r="B47" s="10"/>
      <c r="C47" s="5">
        <f t="shared" si="4"/>
        <v>6.9000000000000039</v>
      </c>
      <c r="D47" s="39">
        <f t="shared" si="7"/>
        <v>5.4717021719900663E-5</v>
      </c>
      <c r="E47" s="78">
        <f t="shared" si="8"/>
        <v>1.0943405421805275E-5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5">
        <f t="shared" si="5"/>
        <v>4</v>
      </c>
      <c r="T47" s="44">
        <f>IF(S47&gt;0,S47*$O$8,ABS(S47)*$O$9)</f>
        <v>0.4</v>
      </c>
      <c r="U47" s="88"/>
      <c r="V47" s="88"/>
      <c r="W47" s="66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2"/>
      <c r="AK47" s="11"/>
      <c r="AL47" s="85"/>
      <c r="AM47" s="47">
        <f t="shared" si="6"/>
        <v>6.7000000000000037</v>
      </c>
      <c r="AN47" s="31">
        <f>IF(AN$13-$C46&lt;0,$O$9*ABS(AN$13-$C46),$O$8*(AN$13-$C46))*$E46</f>
        <v>4.8659378095012238E-7</v>
      </c>
      <c r="AO47" s="31">
        <f>IF(AO$13-$C46&lt;0,$O$9*ABS(AO$13-$C46),$O$8*(AO$13-$C46))*$E46</f>
        <v>4.5028081222250133E-7</v>
      </c>
      <c r="AP47" s="31">
        <f>IF(AP$13-$C46&lt;0,$O$9*ABS(AP$13-$C46),$O$8*(AP$13-$C46))*$E46</f>
        <v>4.1396784349488027E-7</v>
      </c>
      <c r="AQ47" s="31">
        <f>IF(AQ$13-$C46&lt;0,$O$9*ABS(AQ$13-$C46),$O$8*(AQ$13-$C46))*$E46</f>
        <v>3.7765487476725922E-7</v>
      </c>
      <c r="AR47" s="31">
        <f>IF(AR$13-$C46&lt;0,$O$9*ABS(AR$13-$C46),$O$8*(AR$13-$C46))*$E46</f>
        <v>3.4134190603963817E-7</v>
      </c>
      <c r="AS47" s="31">
        <f>IF(AS$13-$C46&lt;0,$O$9*ABS(AS$13-$C46),$O$8*(AS$13-$C46))*$E46</f>
        <v>3.0502893731201711E-7</v>
      </c>
      <c r="AT47" s="31">
        <f>IF(AT$13-$C46&lt;0,$O$9*ABS(AT$13-$C46),$O$8*(AT$13-$C46))*$E46</f>
        <v>2.6871596858439606E-7</v>
      </c>
      <c r="AU47" s="31">
        <f>IF(AU$13-$C46&lt;0,$O$9*ABS(AU$13-$C46),$O$8*(AU$13-$C46))*$E46</f>
        <v>2.3240299985677498E-7</v>
      </c>
      <c r="AV47" s="31">
        <f>IF(AV$13-$C46&lt;0,$O$9*ABS(AV$13-$C46),$O$8*(AV$13-$C46))*$E46</f>
        <v>1.9609003112915395E-7</v>
      </c>
      <c r="AW47" s="31">
        <f>IF(AW$13-$C46&lt;0,$O$9*ABS(AW$13-$C46),$O$8*(AW$13-$C46))*$E46</f>
        <v>1.597770624015329E-7</v>
      </c>
      <c r="AX47" s="31">
        <f>IF(AX$13-$C46&lt;0,$O$9*ABS(AX$13-$C46),$O$8*(AX$13-$C46))*$E46</f>
        <v>1.2346409367391187E-7</v>
      </c>
      <c r="AY47" s="31">
        <f>IF(AY$13-$C46&lt;0,$O$9*ABS(AY$13-$C46),$O$8*(AY$13-$C46))*$E46</f>
        <v>8.7151124946290806E-8</v>
      </c>
      <c r="AZ47" s="31">
        <f>IF(AZ$13-$C46&lt;0,$O$9*ABS(AZ$13-$C46),$O$8*(AZ$13-$C46))*$E46</f>
        <v>5.0838156218669746E-8</v>
      </c>
      <c r="BA47" s="31">
        <f>IF(BA$13-$C46&lt;0,$O$9*ABS(BA$13-$C46),$O$8*(BA$13-$C46))*$E46</f>
        <v>1.4525187491048691E-8</v>
      </c>
      <c r="BB47" s="31">
        <f>IF(BB$13-$C46&lt;0,$O$9*ABS(BB$13-$C46),$O$8*(BB$13-$C46))*$E46</f>
        <v>2.1787781236572359E-7</v>
      </c>
      <c r="BC47" s="31">
        <f>IF(BC$13-$C46&lt;0,$O$9*ABS(BC$13-$C46),$O$8*(BC$13-$C46))*$E46</f>
        <v>5.810074996419341E-7</v>
      </c>
      <c r="BD47" s="31">
        <f>IF(BD$13-$C46&lt;0,$O$9*ABS(BD$13-$C46),$O$8*(BD$13-$C46))*$E46</f>
        <v>9.4413718691814474E-7</v>
      </c>
      <c r="BE47" s="31">
        <f>IF(BE$13-$C46&lt;0,$O$9*ABS(BE$13-$C46),$O$8*(BE$13-$C46))*$E46</f>
        <v>1.3072668741943552E-6</v>
      </c>
      <c r="BF47" s="31">
        <f>IF(BF$13-$C46&lt;0,$O$9*ABS(BF$13-$C46),$O$8*(BF$13-$C46))*$E46</f>
        <v>1.6703965614705658E-6</v>
      </c>
      <c r="BG47" s="31">
        <f>IF(BG$13-$C46&lt;0,$O$9*ABS(BG$13-$C46),$O$8*(BG$13-$C46))*$E46</f>
        <v>2.0335262487467765E-6</v>
      </c>
      <c r="BH47" s="31">
        <f>IF(BH$13-$C46&lt;0,$O$9*ABS(BH$13-$C46),$O$8*(BH$13-$C46))*$E46</f>
        <v>2.3966559360229869E-6</v>
      </c>
      <c r="BI47" s="31">
        <f>IF(BI$13-$C46&lt;0,$O$9*ABS(BI$13-$C46),$O$8*(BI$13-$C46))*$E46</f>
        <v>2.7597856232991973E-6</v>
      </c>
      <c r="BJ47" s="31">
        <f>IF(BJ$13-$C46&lt;0,$O$9*ABS(BJ$13-$C46),$O$8*(BJ$13-$C46))*$E46</f>
        <v>3.1229153105754077E-6</v>
      </c>
      <c r="BK47" s="31">
        <f>IF(BK$13-$C46&lt;0,$O$9*ABS(BK$13-$C46),$O$8*(BK$13-$C46))*$E46</f>
        <v>3.4860449978516186E-6</v>
      </c>
      <c r="BL47" s="31">
        <f>IF(BL$13-$C46&lt;0,$O$9*ABS(BL$13-$C46),$O$8*(BL$13-$C46))*$E46</f>
        <v>3.849174685127829E-6</v>
      </c>
      <c r="BM47" s="31">
        <f>IF(BM$13-$C46&lt;0,$O$9*ABS(BM$13-$C46),$O$8*(BM$13-$C46))*$E46</f>
        <v>4.2123043724040395E-6</v>
      </c>
      <c r="BN47" s="31">
        <f>IF(BN$13-$C46&lt;0,$O$9*ABS(BN$13-$C46),$O$8*(BN$13-$C46))*$E46</f>
        <v>4.5754340596802499E-6</v>
      </c>
      <c r="BO47" s="31">
        <f>IF(BO$13-$C46&lt;0,$O$9*ABS(BO$13-$C46),$O$8*(BO$13-$C46))*$E46</f>
        <v>4.9385637469564612E-6</v>
      </c>
      <c r="BP47" s="31">
        <f>IF(BP$13-$C46&lt;0,$O$9*ABS(BP$13-$C46),$O$8*(BP$13-$C46))*$E46</f>
        <v>5.3016934342326707E-6</v>
      </c>
      <c r="BQ47" s="31">
        <f>IF(BQ$13-$C46&lt;0,$O$9*ABS(BQ$13-$C46),$O$8*(BQ$13-$C46))*$E46</f>
        <v>5.664823121508882E-6</v>
      </c>
      <c r="BR47" s="31">
        <f>IF(BR$13-$C46&lt;0,$O$9*ABS(BR$13-$C46),$O$8*(BR$13-$C46))*$E46</f>
        <v>6.0279528087850924E-6</v>
      </c>
      <c r="BS47" s="31">
        <f>IF(BS$13-$C46&lt;0,$O$9*ABS(BS$13-$C46),$O$8*(BS$13-$C46))*$E46</f>
        <v>6.3910824960613037E-6</v>
      </c>
      <c r="BT47" s="31">
        <f>IF(BT$13-$C46&lt;0,$O$9*ABS(BT$13-$C46),$O$8*(BT$13-$C46))*$E46</f>
        <v>6.7542121833375133E-6</v>
      </c>
      <c r="BU47" s="31">
        <f>IF(BU$13-$C46&lt;0,$O$9*ABS(BU$13-$C46),$O$8*(BU$13-$C46))*$E46</f>
        <v>7.1173418706137246E-6</v>
      </c>
      <c r="BV47" s="31">
        <f>IF(BV$13-$C46&lt;0,$O$9*ABS(BV$13-$C46),$O$8*(BV$13-$C46))*$E46</f>
        <v>7.480471557889935E-6</v>
      </c>
      <c r="BW47" s="31">
        <f>IF(BW$13-$C46&lt;0,$O$9*ABS(BW$13-$C46),$O$8*(BW$13-$C46))*$E46</f>
        <v>7.8436012451661463E-6</v>
      </c>
      <c r="BX47" s="31">
        <f>IF(BX$13-$C46&lt;0,$O$9*ABS(BX$13-$C46),$O$8*(BX$13-$C46))*$E46</f>
        <v>8.206730932442355E-6</v>
      </c>
      <c r="BY47" s="31">
        <f>IF(BY$13-$C46&lt;0,$O$9*ABS(BY$13-$C46),$O$8*(BY$13-$C46))*$E46</f>
        <v>8.5698606197185654E-6</v>
      </c>
      <c r="BZ47" s="31">
        <f>IF(BZ$13-$C46&lt;0,$O$9*ABS(BZ$13-$C46),$O$8*(BZ$13-$C46))*$E46</f>
        <v>8.9329903069947776E-6</v>
      </c>
      <c r="CA47" s="31">
        <f>IF(CA$13-$C46&lt;0,$O$9*ABS(CA$13-$C46),$O$8*(CA$13-$C46))*$E46</f>
        <v>9.296119994270988E-6</v>
      </c>
      <c r="CB47" s="31">
        <f>IF(CB$13-$C46&lt;0,$O$9*ABS(CB$13-$C46),$O$8*(CB$13-$C46))*$E46</f>
        <v>9.6592496815471984E-6</v>
      </c>
      <c r="CC47" s="31">
        <f>IF(CC$13-$C46&lt;0,$O$9*ABS(CC$13-$C46),$O$8*(CC$13-$C46))*$E46</f>
        <v>1.0022379368823409E-5</v>
      </c>
      <c r="CD47" s="31">
        <f>IF(CD$13-$C46&lt;0,$O$9*ABS(CD$13-$C46),$O$8*(CD$13-$C46))*$E46</f>
        <v>1.0385509056099619E-5</v>
      </c>
      <c r="CE47" s="31">
        <f>IF(CE$13-$C46&lt;0,$O$9*ABS(CE$13-$C46),$O$8*(CE$13-$C46))*$E46</f>
        <v>1.074863874337583E-5</v>
      </c>
      <c r="CF47" s="31">
        <f>IF(CF$13-$C46&lt;0,$O$9*ABS(CF$13-$C46),$O$8*(CF$13-$C46))*$E46</f>
        <v>1.111176843065204E-5</v>
      </c>
      <c r="CG47" s="31">
        <f>IF(CG$13-$C46&lt;0,$O$9*ABS(CG$13-$C46),$O$8*(CG$13-$C46))*$E46</f>
        <v>1.1474898117928251E-5</v>
      </c>
      <c r="CH47" s="31">
        <f>IF(CH$13-$C46&lt;0,$O$9*ABS(CH$13-$C46),$O$8*(CH$13-$C46))*$E46</f>
        <v>1.1838027805204463E-5</v>
      </c>
      <c r="CI47" s="31">
        <f>IF(CI$13-$C46&lt;0,$O$9*ABS(CI$13-$C46),$O$8*(CI$13-$C46))*$E46</f>
        <v>1.2201157492480671E-5</v>
      </c>
      <c r="CJ47" s="31">
        <f>IF(CJ$13-$C46&lt;0,$O$9*ABS(CJ$13-$C46),$O$8*(CJ$13-$C46))*$E46</f>
        <v>1.2564287179756882E-5</v>
      </c>
      <c r="CK47" s="31">
        <f>IF(CK$13-$C46&lt;0,$O$9*ABS(CK$13-$C46),$O$8*(CK$13-$C46))*$E46</f>
        <v>1.2927416867033092E-5</v>
      </c>
      <c r="CL47" s="31">
        <f>IF(CL$13-$C46&lt;0,$O$9*ABS(CL$13-$C46),$O$8*(CL$13-$C46))*$E46</f>
        <v>1.3290546554309304E-5</v>
      </c>
      <c r="CM47" s="31">
        <f>IF(CM$13-$C46&lt;0,$O$9*ABS(CM$13-$C46),$O$8*(CM$13-$C46))*$E46</f>
        <v>1.3653676241585515E-5</v>
      </c>
      <c r="CN47" s="31">
        <f>IF(CN$13-$C46&lt;0,$O$9*ABS(CN$13-$C46),$O$8*(CN$13-$C46))*$E46</f>
        <v>1.4016805928861724E-5</v>
      </c>
      <c r="CO47" s="31">
        <f>IF(CO$13-$C46&lt;0,$O$9*ABS(CO$13-$C46),$O$8*(CO$13-$C46))*$E46</f>
        <v>1.4379935616137934E-5</v>
      </c>
      <c r="CP47" s="31">
        <f>IF(CP$13-$C46&lt;0,$O$9*ABS(CP$13-$C46),$O$8*(CP$13-$C46))*$E46</f>
        <v>1.4743065303414146E-5</v>
      </c>
      <c r="CQ47" s="31">
        <f>IF(CQ$13-$C46&lt;0,$O$9*ABS(CQ$13-$C46),$O$8*(CQ$13-$C46))*$E46</f>
        <v>1.5106194990690355E-5</v>
      </c>
      <c r="CR47" s="31">
        <f>IF(CR$13-$C46&lt;0,$O$9*ABS(CR$13-$C46),$O$8*(CR$13-$C46))*$E46</f>
        <v>1.5469324677966567E-5</v>
      </c>
      <c r="CS47" s="31">
        <f>IF(CS$13-$C46&lt;0,$O$9*ABS(CS$13-$C46),$O$8*(CS$13-$C46))*$E46</f>
        <v>1.5832454365242777E-5</v>
      </c>
      <c r="CT47" s="31">
        <f>IF(CT$13-$C46&lt;0,$O$9*ABS(CT$13-$C46),$O$8*(CT$13-$C46))*$E46</f>
        <v>1.6195584052518988E-5</v>
      </c>
      <c r="CU47" s="31">
        <f>IF(CU$13-$C46&lt;0,$O$9*ABS(CU$13-$C46),$O$8*(CU$13-$C46))*$E46</f>
        <v>1.6558713739795198E-5</v>
      </c>
      <c r="CV47" s="31">
        <f>IF(CV$13-$C46&lt;0,$O$9*ABS(CV$13-$C46),$O$8*(CV$13-$C46))*$E46</f>
        <v>1.6921843427071409E-5</v>
      </c>
      <c r="CW47" s="31">
        <f>IF(CW$13-$C46&lt;0,$O$9*ABS(CW$13-$C46),$O$8*(CW$13-$C46))*$E46</f>
        <v>1.7284973114347619E-5</v>
      </c>
      <c r="CX47" s="32"/>
      <c r="CY47" s="70"/>
      <c r="CZ47" s="70"/>
      <c r="DA47" s="70"/>
      <c r="DB47" s="70"/>
    </row>
    <row r="48" spans="2:106" ht="15.75" thickBot="1" x14ac:dyDescent="0.3">
      <c r="B48" s="10"/>
      <c r="C48" s="5">
        <f t="shared" si="4"/>
        <v>7.1000000000000041</v>
      </c>
      <c r="D48" s="39">
        <f t="shared" si="7"/>
        <v>8.1628204383121726E-5</v>
      </c>
      <c r="E48" s="78">
        <f t="shared" si="8"/>
        <v>1.6325642484550513E-5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5">
        <f t="shared" si="5"/>
        <v>5</v>
      </c>
      <c r="T48" s="44">
        <f>IF(S48&gt;0,S48*$O$8,ABS(S48)*$O$9)</f>
        <v>0.5</v>
      </c>
      <c r="U48" s="88"/>
      <c r="V48" s="88"/>
      <c r="W48" s="66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2"/>
      <c r="AK48" s="11"/>
      <c r="AL48" s="85"/>
      <c r="AM48" s="47">
        <f t="shared" si="6"/>
        <v>6.9000000000000039</v>
      </c>
      <c r="AN48" s="31">
        <f>IF(AN$13-$C47&lt;0,$O$9*ABS(AN$13-$C47),$O$8*(AN$13-$C47))*$E47</f>
        <v>7.5509497410456448E-7</v>
      </c>
      <c r="AO48" s="31">
        <f>IF(AO$13-$C47&lt;0,$O$9*ABS(AO$13-$C47),$O$8*(AO$13-$C47))*$E47</f>
        <v>7.0037794699553809E-7</v>
      </c>
      <c r="AP48" s="31">
        <f>IF(AP$13-$C47&lt;0,$O$9*ABS(AP$13-$C47),$O$8*(AP$13-$C47))*$E47</f>
        <v>6.4566091988651169E-7</v>
      </c>
      <c r="AQ48" s="31">
        <f>IF(AQ$13-$C47&lt;0,$O$9*ABS(AQ$13-$C47),$O$8*(AQ$13-$C47))*$E47</f>
        <v>5.909438927774853E-7</v>
      </c>
      <c r="AR48" s="31">
        <f>IF(AR$13-$C47&lt;0,$O$9*ABS(AR$13-$C47),$O$8*(AR$13-$C47))*$E47</f>
        <v>5.3622686566845901E-7</v>
      </c>
      <c r="AS48" s="31">
        <f>IF(AS$13-$C47&lt;0,$O$9*ABS(AS$13-$C47),$O$8*(AS$13-$C47))*$E47</f>
        <v>4.8150983855943251E-7</v>
      </c>
      <c r="AT48" s="31">
        <f>IF(AT$13-$C47&lt;0,$O$9*ABS(AT$13-$C47),$O$8*(AT$13-$C47))*$E47</f>
        <v>4.2679281145040617E-7</v>
      </c>
      <c r="AU48" s="31">
        <f>IF(AU$13-$C47&lt;0,$O$9*ABS(AU$13-$C47),$O$8*(AU$13-$C47))*$E47</f>
        <v>3.7207578434137978E-7</v>
      </c>
      <c r="AV48" s="31">
        <f>IF(AV$13-$C47&lt;0,$O$9*ABS(AV$13-$C47),$O$8*(AV$13-$C47))*$E47</f>
        <v>3.1735875723235344E-7</v>
      </c>
      <c r="AW48" s="31">
        <f>IF(AW$13-$C47&lt;0,$O$9*ABS(AW$13-$C47),$O$8*(AW$13-$C47))*$E47</f>
        <v>2.6264173012332705E-7</v>
      </c>
      <c r="AX48" s="31">
        <f>IF(AX$13-$C47&lt;0,$O$9*ABS(AX$13-$C47),$O$8*(AX$13-$C47))*$E47</f>
        <v>2.0792470301430068E-7</v>
      </c>
      <c r="AY48" s="31">
        <f>IF(AY$13-$C47&lt;0,$O$9*ABS(AY$13-$C47),$O$8*(AY$13-$C47))*$E47</f>
        <v>1.5320767590527429E-7</v>
      </c>
      <c r="AZ48" s="31">
        <f>IF(AZ$13-$C47&lt;0,$O$9*ABS(AZ$13-$C47),$O$8*(AZ$13-$C47))*$E47</f>
        <v>9.8490648796247908E-8</v>
      </c>
      <c r="BA48" s="31">
        <f>IF(BA$13-$C47&lt;0,$O$9*ABS(BA$13-$C47),$O$8*(BA$13-$C47))*$E47</f>
        <v>4.3773621687221528E-8</v>
      </c>
      <c r="BB48" s="31">
        <f>IF(BB$13-$C47&lt;0,$O$9*ABS(BB$13-$C47),$O$8*(BB$13-$C47))*$E47</f>
        <v>1.0943405421804849E-7</v>
      </c>
      <c r="BC48" s="31">
        <f>IF(BC$13-$C47&lt;0,$O$9*ABS(BC$13-$C47),$O$8*(BC$13-$C47))*$E47</f>
        <v>6.5660432530831227E-7</v>
      </c>
      <c r="BD48" s="31">
        <f>IF(BD$13-$C47&lt;0,$O$9*ABS(BD$13-$C47),$O$8*(BD$13-$C47))*$E47</f>
        <v>1.203774596398576E-6</v>
      </c>
      <c r="BE48" s="31">
        <f>IF(BE$13-$C47&lt;0,$O$9*ABS(BE$13-$C47),$O$8*(BE$13-$C47))*$E47</f>
        <v>1.7509448674888399E-6</v>
      </c>
      <c r="BF48" s="31">
        <f>IF(BF$13-$C47&lt;0,$O$9*ABS(BF$13-$C47),$O$8*(BF$13-$C47))*$E47</f>
        <v>2.2981151385791039E-6</v>
      </c>
      <c r="BG48" s="31">
        <f>IF(BG$13-$C47&lt;0,$O$9*ABS(BG$13-$C47),$O$8*(BG$13-$C47))*$E47</f>
        <v>2.8452854096693674E-6</v>
      </c>
      <c r="BH48" s="31">
        <f>IF(BH$13-$C47&lt;0,$O$9*ABS(BH$13-$C47),$O$8*(BH$13-$C47))*$E47</f>
        <v>3.3924556807596309E-6</v>
      </c>
      <c r="BI48" s="31">
        <f>IF(BI$13-$C47&lt;0,$O$9*ABS(BI$13-$C47),$O$8*(BI$13-$C47))*$E47</f>
        <v>3.9396259518498952E-6</v>
      </c>
      <c r="BJ48" s="31">
        <f>IF(BJ$13-$C47&lt;0,$O$9*ABS(BJ$13-$C47),$O$8*(BJ$13-$C47))*$E47</f>
        <v>4.4867962229401592E-6</v>
      </c>
      <c r="BK48" s="31">
        <f>IF(BK$13-$C47&lt;0,$O$9*ABS(BK$13-$C47),$O$8*(BK$13-$C47))*$E47</f>
        <v>5.0339664940304223E-6</v>
      </c>
      <c r="BL48" s="31">
        <f>IF(BL$13-$C47&lt;0,$O$9*ABS(BL$13-$C47),$O$8*(BL$13-$C47))*$E47</f>
        <v>5.581136765120687E-6</v>
      </c>
      <c r="BM48" s="31">
        <f>IF(BM$13-$C47&lt;0,$O$9*ABS(BM$13-$C47),$O$8*(BM$13-$C47))*$E47</f>
        <v>6.1283070362109501E-6</v>
      </c>
      <c r="BN48" s="31">
        <f>IF(BN$13-$C47&lt;0,$O$9*ABS(BN$13-$C47),$O$8*(BN$13-$C47))*$E47</f>
        <v>6.6754773073012141E-6</v>
      </c>
      <c r="BO48" s="31">
        <f>IF(BO$13-$C47&lt;0,$O$9*ABS(BO$13-$C47),$O$8*(BO$13-$C47))*$E47</f>
        <v>7.222647578391478E-6</v>
      </c>
      <c r="BP48" s="31">
        <f>IF(BP$13-$C47&lt;0,$O$9*ABS(BP$13-$C47),$O$8*(BP$13-$C47))*$E47</f>
        <v>7.7698178494817411E-6</v>
      </c>
      <c r="BQ48" s="31">
        <f>IF(BQ$13-$C47&lt;0,$O$9*ABS(BQ$13-$C47),$O$8*(BQ$13-$C47))*$E47</f>
        <v>8.316988120572005E-6</v>
      </c>
      <c r="BR48" s="31">
        <f>IF(BR$13-$C47&lt;0,$O$9*ABS(BR$13-$C47),$O$8*(BR$13-$C47))*$E47</f>
        <v>8.8641583916622689E-6</v>
      </c>
      <c r="BS48" s="31">
        <f>IF(BS$13-$C47&lt;0,$O$9*ABS(BS$13-$C47),$O$8*(BS$13-$C47))*$E47</f>
        <v>9.4113286627525329E-6</v>
      </c>
      <c r="BT48" s="31">
        <f>IF(BT$13-$C47&lt;0,$O$9*ABS(BT$13-$C47),$O$8*(BT$13-$C47))*$E47</f>
        <v>9.9584989338427968E-6</v>
      </c>
      <c r="BU48" s="31">
        <f>IF(BU$13-$C47&lt;0,$O$9*ABS(BU$13-$C47),$O$8*(BU$13-$C47))*$E47</f>
        <v>1.0505669204933061E-5</v>
      </c>
      <c r="BV48" s="31">
        <f>IF(BV$13-$C47&lt;0,$O$9*ABS(BV$13-$C47),$O$8*(BV$13-$C47))*$E47</f>
        <v>1.1052839476023323E-5</v>
      </c>
      <c r="BW48" s="31">
        <f>IF(BW$13-$C47&lt;0,$O$9*ABS(BW$13-$C47),$O$8*(BW$13-$C47))*$E47</f>
        <v>1.1600009747113587E-5</v>
      </c>
      <c r="BX48" s="31">
        <f>IF(BX$13-$C47&lt;0,$O$9*ABS(BX$13-$C47),$O$8*(BX$13-$C47))*$E47</f>
        <v>1.2147180018203853E-5</v>
      </c>
      <c r="BY48" s="31">
        <f>IF(BY$13-$C47&lt;0,$O$9*ABS(BY$13-$C47),$O$8*(BY$13-$C47))*$E47</f>
        <v>1.2694350289294116E-5</v>
      </c>
      <c r="BZ48" s="31">
        <f>IF(BZ$13-$C47&lt;0,$O$9*ABS(BZ$13-$C47),$O$8*(BZ$13-$C47))*$E47</f>
        <v>1.324152056038438E-5</v>
      </c>
      <c r="CA48" s="31">
        <f>IF(CA$13-$C47&lt;0,$O$9*ABS(CA$13-$C47),$O$8*(CA$13-$C47))*$E47</f>
        <v>1.3788690831474644E-5</v>
      </c>
      <c r="CB48" s="31">
        <f>IF(CB$13-$C47&lt;0,$O$9*ABS(CB$13-$C47),$O$8*(CB$13-$C47))*$E47</f>
        <v>1.4335861102564907E-5</v>
      </c>
      <c r="CC48" s="31">
        <f>IF(CC$13-$C47&lt;0,$O$9*ABS(CC$13-$C47),$O$8*(CC$13-$C47))*$E47</f>
        <v>1.4883031373655171E-5</v>
      </c>
      <c r="CD48" s="31">
        <f>IF(CD$13-$C47&lt;0,$O$9*ABS(CD$13-$C47),$O$8*(CD$13-$C47))*$E47</f>
        <v>1.5430201644745436E-5</v>
      </c>
      <c r="CE48" s="31">
        <f>IF(CE$13-$C47&lt;0,$O$9*ABS(CE$13-$C47),$O$8*(CE$13-$C47))*$E47</f>
        <v>1.59773719158357E-5</v>
      </c>
      <c r="CF48" s="31">
        <f>IF(CF$13-$C47&lt;0,$O$9*ABS(CF$13-$C47),$O$8*(CF$13-$C47))*$E47</f>
        <v>1.6524542186925964E-5</v>
      </c>
      <c r="CG48" s="31">
        <f>IF(CG$13-$C47&lt;0,$O$9*ABS(CG$13-$C47),$O$8*(CG$13-$C47))*$E47</f>
        <v>1.7071712458016225E-5</v>
      </c>
      <c r="CH48" s="31">
        <f>IF(CH$13-$C47&lt;0,$O$9*ABS(CH$13-$C47),$O$8*(CH$13-$C47))*$E47</f>
        <v>1.7618882729106488E-5</v>
      </c>
      <c r="CI48" s="31">
        <f>IF(CI$13-$C47&lt;0,$O$9*ABS(CI$13-$C47),$O$8*(CI$13-$C47))*$E47</f>
        <v>1.8166053000196752E-5</v>
      </c>
      <c r="CJ48" s="31">
        <f>IF(CJ$13-$C47&lt;0,$O$9*ABS(CJ$13-$C47),$O$8*(CJ$13-$C47))*$E47</f>
        <v>1.8713223271287016E-5</v>
      </c>
      <c r="CK48" s="31">
        <f>IF(CK$13-$C47&lt;0,$O$9*ABS(CK$13-$C47),$O$8*(CK$13-$C47))*$E47</f>
        <v>1.926039354237728E-5</v>
      </c>
      <c r="CL48" s="31">
        <f>IF(CL$13-$C47&lt;0,$O$9*ABS(CL$13-$C47),$O$8*(CL$13-$C47))*$E47</f>
        <v>1.9807563813467544E-5</v>
      </c>
      <c r="CM48" s="31">
        <f>IF(CM$13-$C47&lt;0,$O$9*ABS(CM$13-$C47),$O$8*(CM$13-$C47))*$E47</f>
        <v>2.0354734084557805E-5</v>
      </c>
      <c r="CN48" s="31">
        <f>IF(CN$13-$C47&lt;0,$O$9*ABS(CN$13-$C47),$O$8*(CN$13-$C47))*$E47</f>
        <v>2.0901904355648069E-5</v>
      </c>
      <c r="CO48" s="31">
        <f>IF(CO$13-$C47&lt;0,$O$9*ABS(CO$13-$C47),$O$8*(CO$13-$C47))*$E47</f>
        <v>2.1449074626738333E-5</v>
      </c>
      <c r="CP48" s="31">
        <f>IF(CP$13-$C47&lt;0,$O$9*ABS(CP$13-$C47),$O$8*(CP$13-$C47))*$E47</f>
        <v>2.1996244897828597E-5</v>
      </c>
      <c r="CQ48" s="31">
        <f>IF(CQ$13-$C47&lt;0,$O$9*ABS(CQ$13-$C47),$O$8*(CQ$13-$C47))*$E47</f>
        <v>2.2543415168918864E-5</v>
      </c>
      <c r="CR48" s="31">
        <f>IF(CR$13-$C47&lt;0,$O$9*ABS(CR$13-$C47),$O$8*(CR$13-$C47))*$E47</f>
        <v>2.3090585440009124E-5</v>
      </c>
      <c r="CS48" s="31">
        <f>IF(CS$13-$C47&lt;0,$O$9*ABS(CS$13-$C47),$O$8*(CS$13-$C47))*$E47</f>
        <v>2.3637755711099392E-5</v>
      </c>
      <c r="CT48" s="31">
        <f>IF(CT$13-$C47&lt;0,$O$9*ABS(CT$13-$C47),$O$8*(CT$13-$C47))*$E47</f>
        <v>2.4184925982189652E-5</v>
      </c>
      <c r="CU48" s="31">
        <f>IF(CU$13-$C47&lt;0,$O$9*ABS(CU$13-$C47),$O$8*(CU$13-$C47))*$E47</f>
        <v>2.4732096253279916E-5</v>
      </c>
      <c r="CV48" s="31">
        <f>IF(CV$13-$C47&lt;0,$O$9*ABS(CV$13-$C47),$O$8*(CV$13-$C47))*$E47</f>
        <v>2.527926652437018E-5</v>
      </c>
      <c r="CW48" s="31">
        <f>IF(CW$13-$C47&lt;0,$O$9*ABS(CW$13-$C47),$O$8*(CW$13-$C47))*$E47</f>
        <v>2.5826436795460444E-5</v>
      </c>
      <c r="CX48" s="32"/>
      <c r="CY48" s="70"/>
      <c r="CZ48" s="70"/>
      <c r="DA48" s="70"/>
      <c r="DB48" s="70"/>
    </row>
    <row r="49" spans="2:106" ht="15.75" thickBot="1" x14ac:dyDescent="0.3">
      <c r="B49" s="10"/>
      <c r="C49" s="5">
        <f t="shared" si="4"/>
        <v>7.3000000000000043</v>
      </c>
      <c r="D49" s="39">
        <f t="shared" si="7"/>
        <v>1.205632901129977E-4</v>
      </c>
      <c r="E49" s="78">
        <f t="shared" si="8"/>
        <v>2.4112660397475605E-5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5">
        <f t="shared" si="5"/>
        <v>6</v>
      </c>
      <c r="T49" s="44">
        <f>IF(S49&gt;0,S49*$O$8,ABS(S49)*$O$9)</f>
        <v>0.60000000000000009</v>
      </c>
      <c r="U49" s="88"/>
      <c r="V49" s="88"/>
      <c r="W49" s="66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2"/>
      <c r="AK49" s="11"/>
      <c r="AL49" s="85"/>
      <c r="AM49" s="47">
        <f t="shared" si="6"/>
        <v>7.1000000000000041</v>
      </c>
      <c r="AN49" s="31">
        <f>IF(AN$13-$C48&lt;0,$O$9*ABS(AN$13-$C48),$O$8*(AN$13-$C48))*$E48</f>
        <v>1.1591206164030872E-6</v>
      </c>
      <c r="AO49" s="31">
        <f>IF(AO$13-$C48&lt;0,$O$9*ABS(AO$13-$C48),$O$8*(AO$13-$C48))*$E48</f>
        <v>1.0774924039803347E-6</v>
      </c>
      <c r="AP49" s="31">
        <f>IF(AP$13-$C48&lt;0,$O$9*ABS(AP$13-$C48),$O$8*(AP$13-$C48))*$E48</f>
        <v>9.9586419155758197E-7</v>
      </c>
      <c r="AQ49" s="31">
        <f>IF(AQ$13-$C48&lt;0,$O$9*ABS(AQ$13-$C48),$O$8*(AQ$13-$C48))*$E48</f>
        <v>9.1423597913482947E-7</v>
      </c>
      <c r="AR49" s="31">
        <f>IF(AR$13-$C48&lt;0,$O$9*ABS(AR$13-$C48),$O$8*(AR$13-$C48))*$E48</f>
        <v>8.3260776671207697E-7</v>
      </c>
      <c r="AS49" s="31">
        <f>IF(AS$13-$C48&lt;0,$O$9*ABS(AS$13-$C48),$O$8*(AS$13-$C48))*$E48</f>
        <v>7.5097955428932426E-7</v>
      </c>
      <c r="AT49" s="31">
        <f>IF(AT$13-$C48&lt;0,$O$9*ABS(AT$13-$C48),$O$8*(AT$13-$C48))*$E48</f>
        <v>6.6935134186657176E-7</v>
      </c>
      <c r="AU49" s="31">
        <f>IF(AU$13-$C48&lt;0,$O$9*ABS(AU$13-$C48),$O$8*(AU$13-$C48))*$E48</f>
        <v>5.8772312944381916E-7</v>
      </c>
      <c r="AV49" s="31">
        <f>IF(AV$13-$C48&lt;0,$O$9*ABS(AV$13-$C48),$O$8*(AV$13-$C48))*$E48</f>
        <v>5.0609491702106655E-7</v>
      </c>
      <c r="AW49" s="31">
        <f>IF(AW$13-$C48&lt;0,$O$9*ABS(AW$13-$C48),$O$8*(AW$13-$C48))*$E48</f>
        <v>4.24466704598314E-7</v>
      </c>
      <c r="AX49" s="31">
        <f>IF(AX$13-$C48&lt;0,$O$9*ABS(AX$13-$C48),$O$8*(AX$13-$C48))*$E48</f>
        <v>3.428384921755615E-7</v>
      </c>
      <c r="AY49" s="31">
        <f>IF(AY$13-$C48&lt;0,$O$9*ABS(AY$13-$C48),$O$8*(AY$13-$C48))*$E48</f>
        <v>2.612102797528089E-7</v>
      </c>
      <c r="AZ49" s="31">
        <f>IF(AZ$13-$C48&lt;0,$O$9*ABS(AZ$13-$C48),$O$8*(AZ$13-$C48))*$E48</f>
        <v>1.7958206733005632E-7</v>
      </c>
      <c r="BA49" s="31">
        <f>IF(BA$13-$C48&lt;0,$O$9*ABS(BA$13-$C48),$O$8*(BA$13-$C48))*$E48</f>
        <v>9.7953854907303753E-8</v>
      </c>
      <c r="BB49" s="31">
        <f>IF(BB$13-$C48&lt;0,$O$9*ABS(BB$13-$C48),$O$8*(BB$13-$C48))*$E48</f>
        <v>1.6325642484551178E-8</v>
      </c>
      <c r="BC49" s="31">
        <f>IF(BC$13-$C48&lt;0,$O$9*ABS(BC$13-$C48),$O$8*(BC$13-$C48))*$E48</f>
        <v>6.5302569938201385E-7</v>
      </c>
      <c r="BD49" s="31">
        <f>IF(BD$13-$C48&lt;0,$O$9*ABS(BD$13-$C48),$O$8*(BD$13-$C48))*$E48</f>
        <v>1.4693078236095395E-6</v>
      </c>
      <c r="BE49" s="31">
        <f>IF(BE$13-$C48&lt;0,$O$9*ABS(BE$13-$C48),$O$8*(BE$13-$C48))*$E48</f>
        <v>2.2855899478370653E-6</v>
      </c>
      <c r="BF49" s="31">
        <f>IF(BF$13-$C48&lt;0,$O$9*ABS(BF$13-$C48),$O$8*(BF$13-$C48))*$E48</f>
        <v>3.1018720720645912E-6</v>
      </c>
      <c r="BG49" s="31">
        <f>IF(BG$13-$C48&lt;0,$O$9*ABS(BG$13-$C48),$O$8*(BG$13-$C48))*$E48</f>
        <v>3.9181541962921166E-6</v>
      </c>
      <c r="BH49" s="31">
        <f>IF(BH$13-$C48&lt;0,$O$9*ABS(BH$13-$C48),$O$8*(BH$13-$C48))*$E48</f>
        <v>4.7344363205196424E-6</v>
      </c>
      <c r="BI49" s="31">
        <f>IF(BI$13-$C48&lt;0,$O$9*ABS(BI$13-$C48),$O$8*(BI$13-$C48))*$E48</f>
        <v>5.5507184447471682E-6</v>
      </c>
      <c r="BJ49" s="31">
        <f>IF(BJ$13-$C48&lt;0,$O$9*ABS(BJ$13-$C48),$O$8*(BJ$13-$C48))*$E48</f>
        <v>6.3670005689746941E-6</v>
      </c>
      <c r="BK49" s="31">
        <f>IF(BK$13-$C48&lt;0,$O$9*ABS(BK$13-$C48),$O$8*(BK$13-$C48))*$E48</f>
        <v>7.1832826932022199E-6</v>
      </c>
      <c r="BL49" s="31">
        <f>IF(BL$13-$C48&lt;0,$O$9*ABS(BL$13-$C48),$O$8*(BL$13-$C48))*$E48</f>
        <v>7.9995648174297458E-6</v>
      </c>
      <c r="BM49" s="31">
        <f>IF(BM$13-$C48&lt;0,$O$9*ABS(BM$13-$C48),$O$8*(BM$13-$C48))*$E48</f>
        <v>8.8158469416572699E-6</v>
      </c>
      <c r="BN49" s="31">
        <f>IF(BN$13-$C48&lt;0,$O$9*ABS(BN$13-$C48),$O$8*(BN$13-$C48))*$E48</f>
        <v>9.6321290658847974E-6</v>
      </c>
      <c r="BO49" s="31">
        <f>IF(BO$13-$C48&lt;0,$O$9*ABS(BO$13-$C48),$O$8*(BO$13-$C48))*$E48</f>
        <v>1.0448411190112323E-5</v>
      </c>
      <c r="BP49" s="31">
        <f>IF(BP$13-$C48&lt;0,$O$9*ABS(BP$13-$C48),$O$8*(BP$13-$C48))*$E48</f>
        <v>1.1264693314339847E-5</v>
      </c>
      <c r="BQ49" s="31">
        <f>IF(BQ$13-$C48&lt;0,$O$9*ABS(BQ$13-$C48),$O$8*(BQ$13-$C48))*$E48</f>
        <v>1.2080975438567375E-5</v>
      </c>
      <c r="BR49" s="31">
        <f>IF(BR$13-$C48&lt;0,$O$9*ABS(BR$13-$C48),$O$8*(BR$13-$C48))*$E48</f>
        <v>1.2897257562794899E-5</v>
      </c>
      <c r="BS49" s="31">
        <f>IF(BS$13-$C48&lt;0,$O$9*ABS(BS$13-$C48),$O$8*(BS$13-$C48))*$E48</f>
        <v>1.3713539687022423E-5</v>
      </c>
      <c r="BT49" s="31">
        <f>IF(BT$13-$C48&lt;0,$O$9*ABS(BT$13-$C48),$O$8*(BT$13-$C48))*$E48</f>
        <v>1.4529821811249949E-5</v>
      </c>
      <c r="BU49" s="31">
        <f>IF(BU$13-$C48&lt;0,$O$9*ABS(BU$13-$C48),$O$8*(BU$13-$C48))*$E48</f>
        <v>1.5346103935477475E-5</v>
      </c>
      <c r="BV49" s="31">
        <f>IF(BV$13-$C48&lt;0,$O$9*ABS(BV$13-$C48),$O$8*(BV$13-$C48))*$E48</f>
        <v>1.6162386059705002E-5</v>
      </c>
      <c r="BW49" s="31">
        <f>IF(BW$13-$C48&lt;0,$O$9*ABS(BW$13-$C48),$O$8*(BW$13-$C48))*$E48</f>
        <v>1.6978668183932527E-5</v>
      </c>
      <c r="BX49" s="31">
        <f>IF(BX$13-$C48&lt;0,$O$9*ABS(BX$13-$C48),$O$8*(BX$13-$C48))*$E48</f>
        <v>1.7794950308160054E-5</v>
      </c>
      <c r="BY49" s="31">
        <f>IF(BY$13-$C48&lt;0,$O$9*ABS(BY$13-$C48),$O$8*(BY$13-$C48))*$E48</f>
        <v>1.8611232432387575E-5</v>
      </c>
      <c r="BZ49" s="31">
        <f>IF(BZ$13-$C48&lt;0,$O$9*ABS(BZ$13-$C48),$O$8*(BZ$13-$C48))*$E48</f>
        <v>1.9427514556615102E-5</v>
      </c>
      <c r="CA49" s="31">
        <f>IF(CA$13-$C48&lt;0,$O$9*ABS(CA$13-$C48),$O$8*(CA$13-$C48))*$E48</f>
        <v>2.024379668084263E-5</v>
      </c>
      <c r="CB49" s="31">
        <f>IF(CB$13-$C48&lt;0,$O$9*ABS(CB$13-$C48),$O$8*(CB$13-$C48))*$E48</f>
        <v>2.1060078805070154E-5</v>
      </c>
      <c r="CC49" s="31">
        <f>IF(CC$13-$C48&lt;0,$O$9*ABS(CC$13-$C48),$O$8*(CC$13-$C48))*$E48</f>
        <v>2.1876360929297682E-5</v>
      </c>
      <c r="CD49" s="31">
        <f>IF(CD$13-$C48&lt;0,$O$9*ABS(CD$13-$C48),$O$8*(CD$13-$C48))*$E48</f>
        <v>2.2692643053525209E-5</v>
      </c>
      <c r="CE49" s="31">
        <f>IF(CE$13-$C48&lt;0,$O$9*ABS(CE$13-$C48),$O$8*(CE$13-$C48))*$E48</f>
        <v>2.350892517775273E-5</v>
      </c>
      <c r="CF49" s="31">
        <f>IF(CF$13-$C48&lt;0,$O$9*ABS(CF$13-$C48),$O$8*(CF$13-$C48))*$E48</f>
        <v>2.4325207301980257E-5</v>
      </c>
      <c r="CG49" s="31">
        <f>IF(CG$13-$C48&lt;0,$O$9*ABS(CG$13-$C48),$O$8*(CG$13-$C48))*$E48</f>
        <v>2.5141489426207785E-5</v>
      </c>
      <c r="CH49" s="31">
        <f>IF(CH$13-$C48&lt;0,$O$9*ABS(CH$13-$C48),$O$8*(CH$13-$C48))*$E48</f>
        <v>2.5957771550435309E-5</v>
      </c>
      <c r="CI49" s="31">
        <f>IF(CI$13-$C48&lt;0,$O$9*ABS(CI$13-$C48),$O$8*(CI$13-$C48))*$E48</f>
        <v>2.6774053674662837E-5</v>
      </c>
      <c r="CJ49" s="31">
        <f>IF(CJ$13-$C48&lt;0,$O$9*ABS(CJ$13-$C48),$O$8*(CJ$13-$C48))*$E48</f>
        <v>2.7590335798890361E-5</v>
      </c>
      <c r="CK49" s="31">
        <f>IF(CK$13-$C48&lt;0,$O$9*ABS(CK$13-$C48),$O$8*(CK$13-$C48))*$E48</f>
        <v>2.8406617923117885E-5</v>
      </c>
      <c r="CL49" s="31">
        <f>IF(CL$13-$C48&lt;0,$O$9*ABS(CL$13-$C48),$O$8*(CL$13-$C48))*$E48</f>
        <v>2.9222900047345412E-5</v>
      </c>
      <c r="CM49" s="31">
        <f>IF(CM$13-$C48&lt;0,$O$9*ABS(CM$13-$C48),$O$8*(CM$13-$C48))*$E48</f>
        <v>3.003918217157294E-5</v>
      </c>
      <c r="CN49" s="31">
        <f>IF(CN$13-$C48&lt;0,$O$9*ABS(CN$13-$C48),$O$8*(CN$13-$C48))*$E48</f>
        <v>3.0855464295800464E-5</v>
      </c>
      <c r="CO49" s="31">
        <f>IF(CO$13-$C48&lt;0,$O$9*ABS(CO$13-$C48),$O$8*(CO$13-$C48))*$E48</f>
        <v>3.1671746420027988E-5</v>
      </c>
      <c r="CP49" s="31">
        <f>IF(CP$13-$C48&lt;0,$O$9*ABS(CP$13-$C48),$O$8*(CP$13-$C48))*$E48</f>
        <v>3.2488028544255512E-5</v>
      </c>
      <c r="CQ49" s="31">
        <f>IF(CQ$13-$C48&lt;0,$O$9*ABS(CQ$13-$C48),$O$8*(CQ$13-$C48))*$E48</f>
        <v>3.3304310668483043E-5</v>
      </c>
      <c r="CR49" s="31">
        <f>IF(CR$13-$C48&lt;0,$O$9*ABS(CR$13-$C48),$O$8*(CR$13-$C48))*$E48</f>
        <v>3.4120592792710561E-5</v>
      </c>
      <c r="CS49" s="31">
        <f>IF(CS$13-$C48&lt;0,$O$9*ABS(CS$13-$C48),$O$8*(CS$13-$C48))*$E48</f>
        <v>3.4936874916938092E-5</v>
      </c>
      <c r="CT49" s="31">
        <f>IF(CT$13-$C48&lt;0,$O$9*ABS(CT$13-$C48),$O$8*(CT$13-$C48))*$E48</f>
        <v>3.5753157041165616E-5</v>
      </c>
      <c r="CU49" s="31">
        <f>IF(CU$13-$C48&lt;0,$O$9*ABS(CU$13-$C48),$O$8*(CU$13-$C48))*$E48</f>
        <v>3.6569439165393147E-5</v>
      </c>
      <c r="CV49" s="31">
        <f>IF(CV$13-$C48&lt;0,$O$9*ABS(CV$13-$C48),$O$8*(CV$13-$C48))*$E48</f>
        <v>3.7385721289620671E-5</v>
      </c>
      <c r="CW49" s="31">
        <f>IF(CW$13-$C48&lt;0,$O$9*ABS(CW$13-$C48),$O$8*(CW$13-$C48))*$E48</f>
        <v>3.8202003413848195E-5</v>
      </c>
      <c r="CX49" s="32"/>
      <c r="CY49" s="70"/>
      <c r="CZ49" s="70"/>
      <c r="DA49" s="70"/>
      <c r="DB49" s="70"/>
    </row>
    <row r="50" spans="2:106" ht="15.75" thickBot="1" x14ac:dyDescent="0.3">
      <c r="B50" s="10"/>
      <c r="C50" s="5">
        <f t="shared" si="4"/>
        <v>7.5000000000000044</v>
      </c>
      <c r="D50" s="39">
        <f t="shared" si="7"/>
        <v>1.7629784118372411E-4</v>
      </c>
      <c r="E50" s="78">
        <f t="shared" si="8"/>
        <v>3.5259571709489499E-5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5">
        <f t="shared" si="5"/>
        <v>7</v>
      </c>
      <c r="T50" s="44">
        <f>IF(S50&gt;0,S50*$O$8,ABS(S50)*$O$9)</f>
        <v>0.70000000000000007</v>
      </c>
      <c r="U50" s="88"/>
      <c r="V50" s="88"/>
      <c r="W50" s="66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2"/>
      <c r="AK50" s="11"/>
      <c r="AL50" s="85"/>
      <c r="AM50" s="47">
        <f t="shared" si="6"/>
        <v>7.3000000000000043</v>
      </c>
      <c r="AN50" s="31">
        <f>IF(AN$13-$C49&lt;0,$O$9*ABS(AN$13-$C49),$O$8*(AN$13-$C49))*$E49</f>
        <v>1.7602242090157204E-6</v>
      </c>
      <c r="AO50" s="31">
        <f>IF(AO$13-$C49&lt;0,$O$9*ABS(AO$13-$C49),$O$8*(AO$13-$C49))*$E49</f>
        <v>1.6396609070283423E-6</v>
      </c>
      <c r="AP50" s="31">
        <f>IF(AP$13-$C49&lt;0,$O$9*ABS(AP$13-$C49),$O$8*(AP$13-$C49))*$E49</f>
        <v>1.5190976050409641E-6</v>
      </c>
      <c r="AQ50" s="31">
        <f>IF(AQ$13-$C49&lt;0,$O$9*ABS(AQ$13-$C49),$O$8*(AQ$13-$C49))*$E49</f>
        <v>1.3985343030535861E-6</v>
      </c>
      <c r="AR50" s="31">
        <f>IF(AR$13-$C49&lt;0,$O$9*ABS(AR$13-$C49),$O$8*(AR$13-$C49))*$E49</f>
        <v>1.2779710010662082E-6</v>
      </c>
      <c r="AS50" s="31">
        <f>IF(AS$13-$C49&lt;0,$O$9*ABS(AS$13-$C49),$O$8*(AS$13-$C49))*$E49</f>
        <v>1.1574076990788302E-6</v>
      </c>
      <c r="AT50" s="31">
        <f>IF(AT$13-$C49&lt;0,$O$9*ABS(AT$13-$C49),$O$8*(AT$13-$C49))*$E49</f>
        <v>1.0368443970914522E-6</v>
      </c>
      <c r="AU50" s="31">
        <f>IF(AU$13-$C49&lt;0,$O$9*ABS(AU$13-$C49),$O$8*(AU$13-$C49))*$E49</f>
        <v>9.1628109510407404E-7</v>
      </c>
      <c r="AV50" s="31">
        <f>IF(AV$13-$C49&lt;0,$O$9*ABS(AV$13-$C49),$O$8*(AV$13-$C49))*$E49</f>
        <v>7.9571779311669607E-7</v>
      </c>
      <c r="AW50" s="31">
        <f>IF(AW$13-$C49&lt;0,$O$9*ABS(AW$13-$C49),$O$8*(AW$13-$C49))*$E49</f>
        <v>6.75154491129318E-7</v>
      </c>
      <c r="AX50" s="31">
        <f>IF(AX$13-$C49&lt;0,$O$9*ABS(AX$13-$C49),$O$8*(AX$13-$C49))*$E49</f>
        <v>5.5459118914194003E-7</v>
      </c>
      <c r="AY50" s="31">
        <f>IF(AY$13-$C49&lt;0,$O$9*ABS(AY$13-$C49),$O$8*(AY$13-$C49))*$E49</f>
        <v>4.3402788715456195E-7</v>
      </c>
      <c r="AZ50" s="31">
        <f>IF(AZ$13-$C49&lt;0,$O$9*ABS(AZ$13-$C49),$O$8*(AZ$13-$C49))*$E49</f>
        <v>3.1346458516718388E-7</v>
      </c>
      <c r="BA50" s="31">
        <f>IF(BA$13-$C49&lt;0,$O$9*ABS(BA$13-$C49),$O$8*(BA$13-$C49))*$E49</f>
        <v>1.9290128317980589E-7</v>
      </c>
      <c r="BB50" s="31">
        <f>IF(BB$13-$C49&lt;0,$O$9*ABS(BB$13-$C49),$O$8*(BB$13-$C49))*$E49</f>
        <v>7.2337981192427839E-8</v>
      </c>
      <c r="BC50" s="31">
        <f>IF(BC$13-$C49&lt;0,$O$9*ABS(BC$13-$C49),$O$8*(BC$13-$C49))*$E49</f>
        <v>4.8225320794950181E-7</v>
      </c>
      <c r="BD50" s="31">
        <f>IF(BD$13-$C49&lt;0,$O$9*ABS(BD$13-$C49),$O$8*(BD$13-$C49))*$E49</f>
        <v>1.6878862278232822E-6</v>
      </c>
      <c r="BE50" s="31">
        <f>IF(BE$13-$C49&lt;0,$O$9*ABS(BE$13-$C49),$O$8*(BE$13-$C49))*$E49</f>
        <v>2.8935192476970623E-6</v>
      </c>
      <c r="BF50" s="31">
        <f>IF(BF$13-$C49&lt;0,$O$9*ABS(BF$13-$C49),$O$8*(BF$13-$C49))*$E49</f>
        <v>4.0991522675708429E-6</v>
      </c>
      <c r="BG50" s="31">
        <f>IF(BG$13-$C49&lt;0,$O$9*ABS(BG$13-$C49),$O$8*(BG$13-$C49))*$E49</f>
        <v>5.304785287444623E-6</v>
      </c>
      <c r="BH50" s="31">
        <f>IF(BH$13-$C49&lt;0,$O$9*ABS(BH$13-$C49),$O$8*(BH$13-$C49))*$E49</f>
        <v>6.5104183073184031E-6</v>
      </c>
      <c r="BI50" s="31">
        <f>IF(BI$13-$C49&lt;0,$O$9*ABS(BI$13-$C49),$O$8*(BI$13-$C49))*$E49</f>
        <v>7.7160513271921848E-6</v>
      </c>
      <c r="BJ50" s="31">
        <f>IF(BJ$13-$C49&lt;0,$O$9*ABS(BJ$13-$C49),$O$8*(BJ$13-$C49))*$E49</f>
        <v>8.9216843470659641E-6</v>
      </c>
      <c r="BK50" s="31">
        <f>IF(BK$13-$C49&lt;0,$O$9*ABS(BK$13-$C49),$O$8*(BK$13-$C49))*$E49</f>
        <v>1.0127317366939745E-5</v>
      </c>
      <c r="BL50" s="31">
        <f>IF(BL$13-$C49&lt;0,$O$9*ABS(BL$13-$C49),$O$8*(BL$13-$C49))*$E49</f>
        <v>1.1332950386813524E-5</v>
      </c>
      <c r="BM50" s="31">
        <f>IF(BM$13-$C49&lt;0,$O$9*ABS(BM$13-$C49),$O$8*(BM$13-$C49))*$E49</f>
        <v>1.2538583406687305E-5</v>
      </c>
      <c r="BN50" s="31">
        <f>IF(BN$13-$C49&lt;0,$O$9*ABS(BN$13-$C49),$O$8*(BN$13-$C49))*$E49</f>
        <v>1.3744216426561086E-5</v>
      </c>
      <c r="BO50" s="31">
        <f>IF(BO$13-$C49&lt;0,$O$9*ABS(BO$13-$C49),$O$8*(BO$13-$C49))*$E49</f>
        <v>1.4949849446434867E-5</v>
      </c>
      <c r="BP50" s="31">
        <f>IF(BP$13-$C49&lt;0,$O$9*ABS(BP$13-$C49),$O$8*(BP$13-$C49))*$E49</f>
        <v>1.6155482466308645E-5</v>
      </c>
      <c r="BQ50" s="31">
        <f>IF(BQ$13-$C49&lt;0,$O$9*ABS(BQ$13-$C49),$O$8*(BQ$13-$C49))*$E49</f>
        <v>1.7361115486182427E-5</v>
      </c>
      <c r="BR50" s="31">
        <f>IF(BR$13-$C49&lt;0,$O$9*ABS(BR$13-$C49),$O$8*(BR$13-$C49))*$E49</f>
        <v>1.8566748506056207E-5</v>
      </c>
      <c r="BS50" s="31">
        <f>IF(BS$13-$C49&lt;0,$O$9*ABS(BS$13-$C49),$O$8*(BS$13-$C49))*$E49</f>
        <v>1.9772381525929986E-5</v>
      </c>
      <c r="BT50" s="31">
        <f>IF(BT$13-$C49&lt;0,$O$9*ABS(BT$13-$C49),$O$8*(BT$13-$C49))*$E49</f>
        <v>2.0978014545803768E-5</v>
      </c>
      <c r="BU50" s="31">
        <f>IF(BU$13-$C49&lt;0,$O$9*ABS(BU$13-$C49),$O$8*(BU$13-$C49))*$E49</f>
        <v>2.2183647565677548E-5</v>
      </c>
      <c r="BV50" s="31">
        <f>IF(BV$13-$C49&lt;0,$O$9*ABS(BV$13-$C49),$O$8*(BV$13-$C49))*$E49</f>
        <v>2.3389280585551327E-5</v>
      </c>
      <c r="BW50" s="31">
        <f>IF(BW$13-$C49&lt;0,$O$9*ABS(BW$13-$C49),$O$8*(BW$13-$C49))*$E49</f>
        <v>2.4594913605425106E-5</v>
      </c>
      <c r="BX50" s="31">
        <f>IF(BX$13-$C49&lt;0,$O$9*ABS(BX$13-$C49),$O$8*(BX$13-$C49))*$E49</f>
        <v>2.5800546625298889E-5</v>
      </c>
      <c r="BY50" s="31">
        <f>IF(BY$13-$C49&lt;0,$O$9*ABS(BY$13-$C49),$O$8*(BY$13-$C49))*$E49</f>
        <v>2.7006179645172672E-5</v>
      </c>
      <c r="BZ50" s="31">
        <f>IF(BZ$13-$C49&lt;0,$O$9*ABS(BZ$13-$C49),$O$8*(BZ$13-$C49))*$E49</f>
        <v>2.8211812665046451E-5</v>
      </c>
      <c r="CA50" s="31">
        <f>IF(CA$13-$C49&lt;0,$O$9*ABS(CA$13-$C49),$O$8*(CA$13-$C49))*$E49</f>
        <v>2.9417445684920233E-5</v>
      </c>
      <c r="CB50" s="31">
        <f>IF(CB$13-$C49&lt;0,$O$9*ABS(CB$13-$C49),$O$8*(CB$13-$C49))*$E49</f>
        <v>3.0623078704794006E-5</v>
      </c>
      <c r="CC50" s="31">
        <f>IF(CC$13-$C49&lt;0,$O$9*ABS(CC$13-$C49),$O$8*(CC$13-$C49))*$E49</f>
        <v>3.1828711724667789E-5</v>
      </c>
      <c r="CD50" s="31">
        <f>IF(CD$13-$C49&lt;0,$O$9*ABS(CD$13-$C49),$O$8*(CD$13-$C49))*$E49</f>
        <v>3.3034344744541571E-5</v>
      </c>
      <c r="CE50" s="31">
        <f>IF(CE$13-$C49&lt;0,$O$9*ABS(CE$13-$C49),$O$8*(CE$13-$C49))*$E49</f>
        <v>3.4239977764415354E-5</v>
      </c>
      <c r="CF50" s="31">
        <f>IF(CF$13-$C49&lt;0,$O$9*ABS(CF$13-$C49),$O$8*(CF$13-$C49))*$E49</f>
        <v>3.5445610784289136E-5</v>
      </c>
      <c r="CG50" s="31">
        <f>IF(CG$13-$C49&lt;0,$O$9*ABS(CG$13-$C49),$O$8*(CG$13-$C49))*$E49</f>
        <v>3.6651243804162912E-5</v>
      </c>
      <c r="CH50" s="31">
        <f>IF(CH$13-$C49&lt;0,$O$9*ABS(CH$13-$C49),$O$8*(CH$13-$C49))*$E49</f>
        <v>3.7856876824036688E-5</v>
      </c>
      <c r="CI50" s="31">
        <f>IF(CI$13-$C49&lt;0,$O$9*ABS(CI$13-$C49),$O$8*(CI$13-$C49))*$E49</f>
        <v>3.9062509843910471E-5</v>
      </c>
      <c r="CJ50" s="31">
        <f>IF(CJ$13-$C49&lt;0,$O$9*ABS(CJ$13-$C49),$O$8*(CJ$13-$C49))*$E49</f>
        <v>4.0268142863784253E-5</v>
      </c>
      <c r="CK50" s="31">
        <f>IF(CK$13-$C49&lt;0,$O$9*ABS(CK$13-$C49),$O$8*(CK$13-$C49))*$E49</f>
        <v>4.1473775883658036E-5</v>
      </c>
      <c r="CL50" s="31">
        <f>IF(CL$13-$C49&lt;0,$O$9*ABS(CL$13-$C49),$O$8*(CL$13-$C49))*$E49</f>
        <v>4.2679408903531812E-5</v>
      </c>
      <c r="CM50" s="31">
        <f>IF(CM$13-$C49&lt;0,$O$9*ABS(CM$13-$C49),$O$8*(CM$13-$C49))*$E49</f>
        <v>4.3885041923405595E-5</v>
      </c>
      <c r="CN50" s="31">
        <f>IF(CN$13-$C49&lt;0,$O$9*ABS(CN$13-$C49),$O$8*(CN$13-$C49))*$E49</f>
        <v>4.5090674943279377E-5</v>
      </c>
      <c r="CO50" s="31">
        <f>IF(CO$13-$C49&lt;0,$O$9*ABS(CO$13-$C49),$O$8*(CO$13-$C49))*$E49</f>
        <v>4.6296307963153153E-5</v>
      </c>
      <c r="CP50" s="31">
        <f>IF(CP$13-$C49&lt;0,$O$9*ABS(CP$13-$C49),$O$8*(CP$13-$C49))*$E49</f>
        <v>4.7501940983026936E-5</v>
      </c>
      <c r="CQ50" s="31">
        <f>IF(CQ$13-$C49&lt;0,$O$9*ABS(CQ$13-$C49),$O$8*(CQ$13-$C49))*$E49</f>
        <v>4.8707574002900712E-5</v>
      </c>
      <c r="CR50" s="31">
        <f>IF(CR$13-$C49&lt;0,$O$9*ABS(CR$13-$C49),$O$8*(CR$13-$C49))*$E49</f>
        <v>4.9913207022774501E-5</v>
      </c>
      <c r="CS50" s="31">
        <f>IF(CS$13-$C49&lt;0,$O$9*ABS(CS$13-$C49),$O$8*(CS$13-$C49))*$E49</f>
        <v>5.1118840042648277E-5</v>
      </c>
      <c r="CT50" s="31">
        <f>IF(CT$13-$C49&lt;0,$O$9*ABS(CT$13-$C49),$O$8*(CT$13-$C49))*$E49</f>
        <v>5.2324473062522053E-5</v>
      </c>
      <c r="CU50" s="31">
        <f>IF(CU$13-$C49&lt;0,$O$9*ABS(CU$13-$C49),$O$8*(CU$13-$C49))*$E49</f>
        <v>5.3530106082395835E-5</v>
      </c>
      <c r="CV50" s="31">
        <f>IF(CV$13-$C49&lt;0,$O$9*ABS(CV$13-$C49),$O$8*(CV$13-$C49))*$E49</f>
        <v>5.4735739102269611E-5</v>
      </c>
      <c r="CW50" s="31">
        <f>IF(CW$13-$C49&lt;0,$O$9*ABS(CW$13-$C49),$O$8*(CW$13-$C49))*$E49</f>
        <v>5.5941372122143401E-5</v>
      </c>
      <c r="CX50" s="32"/>
      <c r="CY50" s="70"/>
      <c r="CZ50" s="70"/>
      <c r="DA50" s="70"/>
      <c r="DB50" s="70"/>
    </row>
    <row r="51" spans="2:106" ht="15.75" thickBot="1" x14ac:dyDescent="0.3">
      <c r="B51" s="10"/>
      <c r="C51" s="5">
        <f t="shared" si="4"/>
        <v>7.7000000000000046</v>
      </c>
      <c r="D51" s="39">
        <f t="shared" si="7"/>
        <v>2.5523248717209481E-4</v>
      </c>
      <c r="E51" s="78">
        <f t="shared" si="8"/>
        <v>5.104650246203163E-5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5">
        <f t="shared" si="5"/>
        <v>8</v>
      </c>
      <c r="T51" s="44">
        <f>IF(S51&gt;0,S51*$O$8,ABS(S51)*$O$9)</f>
        <v>0.8</v>
      </c>
      <c r="U51" s="88"/>
      <c r="V51" s="88"/>
      <c r="W51" s="66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2"/>
      <c r="AK51" s="11"/>
      <c r="AL51" s="85"/>
      <c r="AM51" s="47">
        <f t="shared" si="6"/>
        <v>7.5000000000000044</v>
      </c>
      <c r="AN51" s="31">
        <f>IF(AN$13-$C50&lt;0,$O$9*ABS(AN$13-$C50),$O$8*(AN$13-$C50))*$E50</f>
        <v>2.6444678782117142E-6</v>
      </c>
      <c r="AO51" s="31">
        <f>IF(AO$13-$C50&lt;0,$O$9*ABS(AO$13-$C50),$O$8*(AO$13-$C50))*$E50</f>
        <v>2.4681700196642667E-6</v>
      </c>
      <c r="AP51" s="31">
        <f>IF(AP$13-$C50&lt;0,$O$9*ABS(AP$13-$C50),$O$8*(AP$13-$C50))*$E50</f>
        <v>2.2918721611168191E-6</v>
      </c>
      <c r="AQ51" s="31">
        <f>IF(AQ$13-$C50&lt;0,$O$9*ABS(AQ$13-$C50),$O$8*(AQ$13-$C50))*$E50</f>
        <v>2.1155743025693716E-6</v>
      </c>
      <c r="AR51" s="31">
        <f>IF(AR$13-$C50&lt;0,$O$9*ABS(AR$13-$C50),$O$8*(AR$13-$C50))*$E50</f>
        <v>1.9392764440219241E-6</v>
      </c>
      <c r="AS51" s="31">
        <f>IF(AS$13-$C50&lt;0,$O$9*ABS(AS$13-$C50),$O$8*(AS$13-$C50))*$E50</f>
        <v>1.7629785854744765E-6</v>
      </c>
      <c r="AT51" s="31">
        <f>IF(AT$13-$C50&lt;0,$O$9*ABS(AT$13-$C50),$O$8*(AT$13-$C50))*$E50</f>
        <v>1.586680726927029E-6</v>
      </c>
      <c r="AU51" s="31">
        <f>IF(AU$13-$C50&lt;0,$O$9*ABS(AU$13-$C50),$O$8*(AU$13-$C50))*$E50</f>
        <v>1.4103828683795815E-6</v>
      </c>
      <c r="AV51" s="31">
        <f>IF(AV$13-$C50&lt;0,$O$9*ABS(AV$13-$C50),$O$8*(AV$13-$C50))*$E50</f>
        <v>1.234085009832134E-6</v>
      </c>
      <c r="AW51" s="31">
        <f>IF(AW$13-$C50&lt;0,$O$9*ABS(AW$13-$C50),$O$8*(AW$13-$C50))*$E50</f>
        <v>1.0577871512846864E-6</v>
      </c>
      <c r="AX51" s="31">
        <f>IF(AX$13-$C50&lt;0,$O$9*ABS(AX$13-$C50),$O$8*(AX$13-$C50))*$E50</f>
        <v>8.8148929273723912E-7</v>
      </c>
      <c r="AY51" s="31">
        <f>IF(AY$13-$C50&lt;0,$O$9*ABS(AY$13-$C50),$O$8*(AY$13-$C50))*$E50</f>
        <v>7.0519143418979159E-7</v>
      </c>
      <c r="AZ51" s="31">
        <f>IF(AZ$13-$C50&lt;0,$O$9*ABS(AZ$13-$C50),$O$8*(AZ$13-$C50))*$E50</f>
        <v>5.2889357564234407E-7</v>
      </c>
      <c r="BA51" s="31">
        <f>IF(BA$13-$C50&lt;0,$O$9*ABS(BA$13-$C50),$O$8*(BA$13-$C50))*$E50</f>
        <v>3.5259571709489659E-7</v>
      </c>
      <c r="BB51" s="31">
        <f>IF(BB$13-$C50&lt;0,$O$9*ABS(BB$13-$C50),$O$8*(BB$13-$C50))*$E50</f>
        <v>1.7629785854744906E-7</v>
      </c>
      <c r="BC51" s="31">
        <f>IF(BC$13-$C50&lt;0,$O$9*ABS(BC$13-$C50),$O$8*(BC$13-$C50))*$E50</f>
        <v>1.5658395340118814E-21</v>
      </c>
      <c r="BD51" s="31">
        <f>IF(BD$13-$C50&lt;0,$O$9*ABS(BD$13-$C50),$O$8*(BD$13-$C50))*$E50</f>
        <v>1.7629785854744594E-6</v>
      </c>
      <c r="BE51" s="31">
        <f>IF(BE$13-$C50&lt;0,$O$9*ABS(BE$13-$C50),$O$8*(BE$13-$C50))*$E50</f>
        <v>3.5259571709489345E-6</v>
      </c>
      <c r="BF51" s="31">
        <f>IF(BF$13-$C50&lt;0,$O$9*ABS(BF$13-$C50),$O$8*(BF$13-$C50))*$E50</f>
        <v>5.2889357564234097E-6</v>
      </c>
      <c r="BG51" s="31">
        <f>IF(BG$13-$C50&lt;0,$O$9*ABS(BG$13-$C50),$O$8*(BG$13-$C50))*$E50</f>
        <v>7.0519143418978842E-6</v>
      </c>
      <c r="BH51" s="31">
        <f>IF(BH$13-$C50&lt;0,$O$9*ABS(BH$13-$C50),$O$8*(BH$13-$C50))*$E50</f>
        <v>8.8148929273723594E-6</v>
      </c>
      <c r="BI51" s="31">
        <f>IF(BI$13-$C50&lt;0,$O$9*ABS(BI$13-$C50),$O$8*(BI$13-$C50))*$E50</f>
        <v>1.0577871512846835E-5</v>
      </c>
      <c r="BJ51" s="31">
        <f>IF(BJ$13-$C50&lt;0,$O$9*ABS(BJ$13-$C50),$O$8*(BJ$13-$C50))*$E50</f>
        <v>1.234085009832131E-5</v>
      </c>
      <c r="BK51" s="31">
        <f>IF(BK$13-$C50&lt;0,$O$9*ABS(BK$13-$C50),$O$8*(BK$13-$C50))*$E50</f>
        <v>1.4103828683795785E-5</v>
      </c>
      <c r="BL51" s="31">
        <f>IF(BL$13-$C50&lt;0,$O$9*ABS(BL$13-$C50),$O$8*(BL$13-$C50))*$E50</f>
        <v>1.5866807269270261E-5</v>
      </c>
      <c r="BM51" s="31">
        <f>IF(BM$13-$C50&lt;0,$O$9*ABS(BM$13-$C50),$O$8*(BM$13-$C50))*$E50</f>
        <v>1.7629785854744732E-5</v>
      </c>
      <c r="BN51" s="31">
        <f>IF(BN$13-$C50&lt;0,$O$9*ABS(BN$13-$C50),$O$8*(BN$13-$C50))*$E50</f>
        <v>1.9392764440219211E-5</v>
      </c>
      <c r="BO51" s="31">
        <f>IF(BO$13-$C50&lt;0,$O$9*ABS(BO$13-$C50),$O$8*(BO$13-$C50))*$E50</f>
        <v>2.1155743025693686E-5</v>
      </c>
      <c r="BP51" s="31">
        <f>IF(BP$13-$C50&lt;0,$O$9*ABS(BP$13-$C50),$O$8*(BP$13-$C50))*$E50</f>
        <v>2.2918721611168158E-5</v>
      </c>
      <c r="BQ51" s="31">
        <f>IF(BQ$13-$C50&lt;0,$O$9*ABS(BQ$13-$C50),$O$8*(BQ$13-$C50))*$E50</f>
        <v>2.4681700196642637E-5</v>
      </c>
      <c r="BR51" s="31">
        <f>IF(BR$13-$C50&lt;0,$O$9*ABS(BR$13-$C50),$O$8*(BR$13-$C50))*$E50</f>
        <v>2.6444678782117109E-5</v>
      </c>
      <c r="BS51" s="31">
        <f>IF(BS$13-$C50&lt;0,$O$9*ABS(BS$13-$C50),$O$8*(BS$13-$C50))*$E50</f>
        <v>2.8207657367591584E-5</v>
      </c>
      <c r="BT51" s="31">
        <f>IF(BT$13-$C50&lt;0,$O$9*ABS(BT$13-$C50),$O$8*(BT$13-$C50))*$E50</f>
        <v>2.9970635953066063E-5</v>
      </c>
      <c r="BU51" s="31">
        <f>IF(BU$13-$C50&lt;0,$O$9*ABS(BU$13-$C50),$O$8*(BU$13-$C50))*$E50</f>
        <v>3.1733614538540535E-5</v>
      </c>
      <c r="BV51" s="31">
        <f>IF(BV$13-$C50&lt;0,$O$9*ABS(BV$13-$C50),$O$8*(BV$13-$C50))*$E50</f>
        <v>3.3496593124015017E-5</v>
      </c>
      <c r="BW51" s="31">
        <f>IF(BW$13-$C50&lt;0,$O$9*ABS(BW$13-$C50),$O$8*(BW$13-$C50))*$E50</f>
        <v>3.5259571709489485E-5</v>
      </c>
      <c r="BX51" s="31">
        <f>IF(BX$13-$C50&lt;0,$O$9*ABS(BX$13-$C50),$O$8*(BX$13-$C50))*$E50</f>
        <v>3.702255029496396E-5</v>
      </c>
      <c r="BY51" s="31">
        <f>IF(BY$13-$C50&lt;0,$O$9*ABS(BY$13-$C50),$O$8*(BY$13-$C50))*$E50</f>
        <v>3.8785528880438436E-5</v>
      </c>
      <c r="BZ51" s="31">
        <f>IF(BZ$13-$C50&lt;0,$O$9*ABS(BZ$13-$C50),$O$8*(BZ$13-$C50))*$E50</f>
        <v>4.0548507465912911E-5</v>
      </c>
      <c r="CA51" s="31">
        <f>IF(CA$13-$C50&lt;0,$O$9*ABS(CA$13-$C50),$O$8*(CA$13-$C50))*$E50</f>
        <v>4.2311486051387386E-5</v>
      </c>
      <c r="CB51" s="31">
        <f>IF(CB$13-$C50&lt;0,$O$9*ABS(CB$13-$C50),$O$8*(CB$13-$C50))*$E50</f>
        <v>4.4074464636861868E-5</v>
      </c>
      <c r="CC51" s="31">
        <f>IF(CC$13-$C50&lt;0,$O$9*ABS(CC$13-$C50),$O$8*(CC$13-$C50))*$E50</f>
        <v>4.5837443222336344E-5</v>
      </c>
      <c r="CD51" s="31">
        <f>IF(CD$13-$C50&lt;0,$O$9*ABS(CD$13-$C50),$O$8*(CD$13-$C50))*$E50</f>
        <v>4.7600421807810812E-5</v>
      </c>
      <c r="CE51" s="31">
        <f>IF(CE$13-$C50&lt;0,$O$9*ABS(CE$13-$C50),$O$8*(CE$13-$C50))*$E50</f>
        <v>4.9363400393285287E-5</v>
      </c>
      <c r="CF51" s="31">
        <f>IF(CF$13-$C50&lt;0,$O$9*ABS(CF$13-$C50),$O$8*(CF$13-$C50))*$E50</f>
        <v>5.1126378978759763E-5</v>
      </c>
      <c r="CG51" s="31">
        <f>IF(CG$13-$C50&lt;0,$O$9*ABS(CG$13-$C50),$O$8*(CG$13-$C50))*$E50</f>
        <v>5.2889357564234238E-5</v>
      </c>
      <c r="CH51" s="31">
        <f>IF(CH$13-$C50&lt;0,$O$9*ABS(CH$13-$C50),$O$8*(CH$13-$C50))*$E50</f>
        <v>5.465233614970872E-5</v>
      </c>
      <c r="CI51" s="31">
        <f>IF(CI$13-$C50&lt;0,$O$9*ABS(CI$13-$C50),$O$8*(CI$13-$C50))*$E50</f>
        <v>5.6415314735183189E-5</v>
      </c>
      <c r="CJ51" s="31">
        <f>IF(CJ$13-$C50&lt;0,$O$9*ABS(CJ$13-$C50),$O$8*(CJ$13-$C50))*$E50</f>
        <v>5.8178293320657664E-5</v>
      </c>
      <c r="CK51" s="31">
        <f>IF(CK$13-$C50&lt;0,$O$9*ABS(CK$13-$C50),$O$8*(CK$13-$C50))*$E50</f>
        <v>5.9941271906132139E-5</v>
      </c>
      <c r="CL51" s="31">
        <f>IF(CL$13-$C50&lt;0,$O$9*ABS(CL$13-$C50),$O$8*(CL$13-$C50))*$E50</f>
        <v>6.1704250491606614E-5</v>
      </c>
      <c r="CM51" s="31">
        <f>IF(CM$13-$C50&lt;0,$O$9*ABS(CM$13-$C50),$O$8*(CM$13-$C50))*$E50</f>
        <v>6.3467229077081096E-5</v>
      </c>
      <c r="CN51" s="31">
        <f>IF(CN$13-$C50&lt;0,$O$9*ABS(CN$13-$C50),$O$8*(CN$13-$C50))*$E50</f>
        <v>6.5230207662555565E-5</v>
      </c>
      <c r="CO51" s="31">
        <f>IF(CO$13-$C50&lt;0,$O$9*ABS(CO$13-$C50),$O$8*(CO$13-$C50))*$E50</f>
        <v>6.6993186248030033E-5</v>
      </c>
      <c r="CP51" s="31">
        <f>IF(CP$13-$C50&lt;0,$O$9*ABS(CP$13-$C50),$O$8*(CP$13-$C50))*$E50</f>
        <v>6.8756164833504515E-5</v>
      </c>
      <c r="CQ51" s="31">
        <f>IF(CQ$13-$C50&lt;0,$O$9*ABS(CQ$13-$C50),$O$8*(CQ$13-$C50))*$E50</f>
        <v>7.0519143418978984E-5</v>
      </c>
      <c r="CR51" s="31">
        <f>IF(CR$13-$C50&lt;0,$O$9*ABS(CR$13-$C50),$O$8*(CR$13-$C50))*$E50</f>
        <v>7.2282122004453466E-5</v>
      </c>
      <c r="CS51" s="31">
        <f>IF(CS$13-$C50&lt;0,$O$9*ABS(CS$13-$C50),$O$8*(CS$13-$C50))*$E50</f>
        <v>7.4045100589927934E-5</v>
      </c>
      <c r="CT51" s="31">
        <f>IF(CT$13-$C50&lt;0,$O$9*ABS(CT$13-$C50),$O$8*(CT$13-$C50))*$E50</f>
        <v>7.5808079175402417E-5</v>
      </c>
      <c r="CU51" s="31">
        <f>IF(CU$13-$C50&lt;0,$O$9*ABS(CU$13-$C50),$O$8*(CU$13-$C50))*$E50</f>
        <v>7.7571057760876885E-5</v>
      </c>
      <c r="CV51" s="31">
        <f>IF(CV$13-$C50&lt;0,$O$9*ABS(CV$13-$C50),$O$8*(CV$13-$C50))*$E50</f>
        <v>7.9334036346351354E-5</v>
      </c>
      <c r="CW51" s="31">
        <f>IF(CW$13-$C50&lt;0,$O$9*ABS(CW$13-$C50),$O$8*(CW$13-$C50))*$E50</f>
        <v>8.1097014931825836E-5</v>
      </c>
      <c r="CX51" s="32"/>
      <c r="CY51" s="70"/>
      <c r="CZ51" s="70"/>
      <c r="DA51" s="70"/>
      <c r="DB51" s="70"/>
    </row>
    <row r="52" spans="2:106" ht="15.75" thickBot="1" x14ac:dyDescent="0.3">
      <c r="B52" s="10"/>
      <c r="C52" s="5">
        <f t="shared" si="4"/>
        <v>7.9000000000000048</v>
      </c>
      <c r="D52" s="39">
        <f t="shared" si="7"/>
        <v>3.6583223141515837E-4</v>
      </c>
      <c r="E52" s="78">
        <f t="shared" si="8"/>
        <v>7.3166453489256804E-5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">
        <f t="shared" si="5"/>
        <v>9</v>
      </c>
      <c r="T52" s="44">
        <f>IF(S52&gt;0,S52*$O$8,ABS(S52)*$O$9)</f>
        <v>0.9</v>
      </c>
      <c r="U52" s="88"/>
      <c r="V52" s="88"/>
      <c r="W52" s="66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2"/>
      <c r="AK52" s="11"/>
      <c r="AL52" s="85"/>
      <c r="AM52" s="47">
        <f t="shared" si="6"/>
        <v>7.7000000000000046</v>
      </c>
      <c r="AN52" s="31">
        <f>IF(AN$13-$C51&lt;0,$O$9*ABS(AN$13-$C51),$O$8*(AN$13-$C51))*$E51</f>
        <v>3.9305806895764379E-6</v>
      </c>
      <c r="AO52" s="31">
        <f>IF(AO$13-$C51&lt;0,$O$9*ABS(AO$13-$C51),$O$8*(AO$13-$C51))*$E51</f>
        <v>3.67534817726628E-6</v>
      </c>
      <c r="AP52" s="31">
        <f>IF(AP$13-$C51&lt;0,$O$9*ABS(AP$13-$C51),$O$8*(AP$13-$C51))*$E51</f>
        <v>3.4201156649561216E-6</v>
      </c>
      <c r="AQ52" s="31">
        <f>IF(AQ$13-$C51&lt;0,$O$9*ABS(AQ$13-$C51),$O$8*(AQ$13-$C51))*$E51</f>
        <v>3.1648831526459637E-6</v>
      </c>
      <c r="AR52" s="31">
        <f>IF(AR$13-$C51&lt;0,$O$9*ABS(AR$13-$C51),$O$8*(AR$13-$C51))*$E51</f>
        <v>2.9096506403358053E-6</v>
      </c>
      <c r="AS52" s="31">
        <f>IF(AS$13-$C51&lt;0,$O$9*ABS(AS$13-$C51),$O$8*(AS$13-$C51))*$E51</f>
        <v>2.6544181280256469E-6</v>
      </c>
      <c r="AT52" s="31">
        <f>IF(AT$13-$C51&lt;0,$O$9*ABS(AT$13-$C51),$O$8*(AT$13-$C51))*$E51</f>
        <v>2.399185615715489E-6</v>
      </c>
      <c r="AU52" s="31">
        <f>IF(AU$13-$C51&lt;0,$O$9*ABS(AU$13-$C51),$O$8*(AU$13-$C51))*$E51</f>
        <v>2.1439531034053306E-6</v>
      </c>
      <c r="AV52" s="31">
        <f>IF(AV$13-$C51&lt;0,$O$9*ABS(AV$13-$C51),$O$8*(AV$13-$C51))*$E51</f>
        <v>1.8887205910951727E-6</v>
      </c>
      <c r="AW52" s="31">
        <f>IF(AW$13-$C51&lt;0,$O$9*ABS(AW$13-$C51),$O$8*(AW$13-$C51))*$E51</f>
        <v>1.6334880787850147E-6</v>
      </c>
      <c r="AX52" s="31">
        <f>IF(AX$13-$C51&lt;0,$O$9*ABS(AX$13-$C51),$O$8*(AX$13-$C51))*$E51</f>
        <v>1.3782555664748564E-6</v>
      </c>
      <c r="AY52" s="31">
        <f>IF(AY$13-$C51&lt;0,$O$9*ABS(AY$13-$C51),$O$8*(AY$13-$C51))*$E51</f>
        <v>1.1230230541646982E-6</v>
      </c>
      <c r="AZ52" s="31">
        <f>IF(AZ$13-$C51&lt;0,$O$9*ABS(AZ$13-$C51),$O$8*(AZ$13-$C51))*$E51</f>
        <v>8.6779054185454006E-7</v>
      </c>
      <c r="BA52" s="31">
        <f>IF(BA$13-$C51&lt;0,$O$9*ABS(BA$13-$C51),$O$8*(BA$13-$C51))*$E51</f>
        <v>6.1255802954438201E-7</v>
      </c>
      <c r="BB52" s="31">
        <f>IF(BB$13-$C51&lt;0,$O$9*ABS(BB$13-$C51),$O$8*(BB$13-$C51))*$E51</f>
        <v>3.5732551723422375E-7</v>
      </c>
      <c r="BC52" s="31">
        <f>IF(BC$13-$C51&lt;0,$O$9*ABS(BC$13-$C51),$O$8*(BC$13-$C51))*$E51</f>
        <v>1.0209300492406561E-7</v>
      </c>
      <c r="BD52" s="31">
        <f>IF(BD$13-$C51&lt;0,$O$9*ABS(BD$13-$C51),$O$8*(BD$13-$C51))*$E51</f>
        <v>1.5313950738609254E-6</v>
      </c>
      <c r="BE52" s="31">
        <f>IF(BE$13-$C51&lt;0,$O$9*ABS(BE$13-$C51),$O$8*(BE$13-$C51))*$E51</f>
        <v>4.0837201969625068E-6</v>
      </c>
      <c r="BF52" s="31">
        <f>IF(BF$13-$C51&lt;0,$O$9*ABS(BF$13-$C51),$O$8*(BF$13-$C51))*$E51</f>
        <v>6.6360453200640879E-6</v>
      </c>
      <c r="BG52" s="31">
        <f>IF(BG$13-$C51&lt;0,$O$9*ABS(BG$13-$C51),$O$8*(BG$13-$C51))*$E51</f>
        <v>9.1883704431656708E-6</v>
      </c>
      <c r="BH52" s="31">
        <f>IF(BH$13-$C51&lt;0,$O$9*ABS(BH$13-$C51),$O$8*(BH$13-$C51))*$E51</f>
        <v>1.1740695566267252E-5</v>
      </c>
      <c r="BI52" s="31">
        <f>IF(BI$13-$C51&lt;0,$O$9*ABS(BI$13-$C51),$O$8*(BI$13-$C51))*$E51</f>
        <v>1.4293020689368831E-5</v>
      </c>
      <c r="BJ52" s="31">
        <f>IF(BJ$13-$C51&lt;0,$O$9*ABS(BJ$13-$C51),$O$8*(BJ$13-$C51))*$E51</f>
        <v>1.6845345812470418E-5</v>
      </c>
      <c r="BK52" s="31">
        <f>IF(BK$13-$C51&lt;0,$O$9*ABS(BK$13-$C51),$O$8*(BK$13-$C51))*$E51</f>
        <v>1.9397670935571997E-5</v>
      </c>
      <c r="BL52" s="31">
        <f>IF(BL$13-$C51&lt;0,$O$9*ABS(BL$13-$C51),$O$8*(BL$13-$C51))*$E51</f>
        <v>2.1949996058673576E-5</v>
      </c>
      <c r="BM52" s="31">
        <f>IF(BM$13-$C51&lt;0,$O$9*ABS(BM$13-$C51),$O$8*(BM$13-$C51))*$E51</f>
        <v>2.4502321181775159E-5</v>
      </c>
      <c r="BN52" s="31">
        <f>IF(BN$13-$C51&lt;0,$O$9*ABS(BN$13-$C51),$O$8*(BN$13-$C51))*$E51</f>
        <v>2.7054646304876742E-5</v>
      </c>
      <c r="BO52" s="31">
        <f>IF(BO$13-$C51&lt;0,$O$9*ABS(BO$13-$C51),$O$8*(BO$13-$C51))*$E51</f>
        <v>2.9606971427978322E-5</v>
      </c>
      <c r="BP52" s="31">
        <f>IF(BP$13-$C51&lt;0,$O$9*ABS(BP$13-$C51),$O$8*(BP$13-$C51))*$E51</f>
        <v>3.2159296551079904E-5</v>
      </c>
      <c r="BQ52" s="31">
        <f>IF(BQ$13-$C51&lt;0,$O$9*ABS(BQ$13-$C51),$O$8*(BQ$13-$C51))*$E51</f>
        <v>3.4711621674181487E-5</v>
      </c>
      <c r="BR52" s="31">
        <f>IF(BR$13-$C51&lt;0,$O$9*ABS(BR$13-$C51),$O$8*(BR$13-$C51))*$E51</f>
        <v>3.7263946797283063E-5</v>
      </c>
      <c r="BS52" s="31">
        <f>IF(BS$13-$C51&lt;0,$O$9*ABS(BS$13-$C51),$O$8*(BS$13-$C51))*$E51</f>
        <v>3.9816271920384653E-5</v>
      </c>
      <c r="BT52" s="31">
        <f>IF(BT$13-$C51&lt;0,$O$9*ABS(BT$13-$C51),$O$8*(BT$13-$C51))*$E51</f>
        <v>4.2368597043486236E-5</v>
      </c>
      <c r="BU52" s="31">
        <f>IF(BU$13-$C51&lt;0,$O$9*ABS(BU$13-$C51),$O$8*(BU$13-$C51))*$E51</f>
        <v>4.4920922166587812E-5</v>
      </c>
      <c r="BV52" s="31">
        <f>IF(BV$13-$C51&lt;0,$O$9*ABS(BV$13-$C51),$O$8*(BV$13-$C51))*$E51</f>
        <v>4.7473247289689395E-5</v>
      </c>
      <c r="BW52" s="31">
        <f>IF(BW$13-$C51&lt;0,$O$9*ABS(BW$13-$C51),$O$8*(BW$13-$C51))*$E51</f>
        <v>5.0025572412790971E-5</v>
      </c>
      <c r="BX52" s="31">
        <f>IF(BX$13-$C51&lt;0,$O$9*ABS(BX$13-$C51),$O$8*(BX$13-$C51))*$E51</f>
        <v>5.257789753589256E-5</v>
      </c>
      <c r="BY52" s="31">
        <f>IF(BY$13-$C51&lt;0,$O$9*ABS(BY$13-$C51),$O$8*(BY$13-$C51))*$E51</f>
        <v>5.5130222658994143E-5</v>
      </c>
      <c r="BZ52" s="31">
        <f>IF(BZ$13-$C51&lt;0,$O$9*ABS(BZ$13-$C51),$O$8*(BZ$13-$C51))*$E51</f>
        <v>5.7682547782095726E-5</v>
      </c>
      <c r="CA52" s="31">
        <f>IF(CA$13-$C51&lt;0,$O$9*ABS(CA$13-$C51),$O$8*(CA$13-$C51))*$E51</f>
        <v>6.0234872905197295E-5</v>
      </c>
      <c r="CB52" s="31">
        <f>IF(CB$13-$C51&lt;0,$O$9*ABS(CB$13-$C51),$O$8*(CB$13-$C51))*$E51</f>
        <v>6.2787198028298885E-5</v>
      </c>
      <c r="CC52" s="31">
        <f>IF(CC$13-$C51&lt;0,$O$9*ABS(CC$13-$C51),$O$8*(CC$13-$C51))*$E51</f>
        <v>6.5339523151400461E-5</v>
      </c>
      <c r="CD52" s="31">
        <f>IF(CD$13-$C51&lt;0,$O$9*ABS(CD$13-$C51),$O$8*(CD$13-$C51))*$E51</f>
        <v>6.7891848274502051E-5</v>
      </c>
      <c r="CE52" s="31">
        <f>IF(CE$13-$C51&lt;0,$O$9*ABS(CE$13-$C51),$O$8*(CE$13-$C51))*$E51</f>
        <v>7.0444173397603627E-5</v>
      </c>
      <c r="CF52" s="31">
        <f>IF(CF$13-$C51&lt;0,$O$9*ABS(CF$13-$C51),$O$8*(CF$13-$C51))*$E51</f>
        <v>7.2996498520705216E-5</v>
      </c>
      <c r="CG52" s="31">
        <f>IF(CG$13-$C51&lt;0,$O$9*ABS(CG$13-$C51),$O$8*(CG$13-$C51))*$E51</f>
        <v>7.5548823643806792E-5</v>
      </c>
      <c r="CH52" s="31">
        <f>IF(CH$13-$C51&lt;0,$O$9*ABS(CH$13-$C51),$O$8*(CH$13-$C51))*$E51</f>
        <v>7.8101148766908368E-5</v>
      </c>
      <c r="CI52" s="31">
        <f>IF(CI$13-$C51&lt;0,$O$9*ABS(CI$13-$C51),$O$8*(CI$13-$C51))*$E51</f>
        <v>8.0653473890009958E-5</v>
      </c>
      <c r="CJ52" s="31">
        <f>IF(CJ$13-$C51&lt;0,$O$9*ABS(CJ$13-$C51),$O$8*(CJ$13-$C51))*$E51</f>
        <v>8.3205799013111548E-5</v>
      </c>
      <c r="CK52" s="31">
        <f>IF(CK$13-$C51&lt;0,$O$9*ABS(CK$13-$C51),$O$8*(CK$13-$C51))*$E51</f>
        <v>8.5758124136213124E-5</v>
      </c>
      <c r="CL52" s="31">
        <f>IF(CL$13-$C51&lt;0,$O$9*ABS(CL$13-$C51),$O$8*(CL$13-$C51))*$E51</f>
        <v>8.8310449259314713E-5</v>
      </c>
      <c r="CM52" s="31">
        <f>IF(CM$13-$C51&lt;0,$O$9*ABS(CM$13-$C51),$O$8*(CM$13-$C51))*$E51</f>
        <v>9.0862774382416289E-5</v>
      </c>
      <c r="CN52" s="31">
        <f>IF(CN$13-$C51&lt;0,$O$9*ABS(CN$13-$C51),$O$8*(CN$13-$C51))*$E51</f>
        <v>9.3415099505517879E-5</v>
      </c>
      <c r="CO52" s="31">
        <f>IF(CO$13-$C51&lt;0,$O$9*ABS(CO$13-$C51),$O$8*(CO$13-$C51))*$E51</f>
        <v>9.5967424628619455E-5</v>
      </c>
      <c r="CP52" s="31">
        <f>IF(CP$13-$C51&lt;0,$O$9*ABS(CP$13-$C51),$O$8*(CP$13-$C51))*$E51</f>
        <v>9.8519749751721031E-5</v>
      </c>
      <c r="CQ52" s="31">
        <f>IF(CQ$13-$C51&lt;0,$O$9*ABS(CQ$13-$C51),$O$8*(CQ$13-$C51))*$E51</f>
        <v>1.0107207487482262E-4</v>
      </c>
      <c r="CR52" s="31">
        <f>IF(CR$13-$C51&lt;0,$O$9*ABS(CR$13-$C51),$O$8*(CR$13-$C51))*$E51</f>
        <v>1.036243999979242E-4</v>
      </c>
      <c r="CS52" s="31">
        <f>IF(CS$13-$C51&lt;0,$O$9*ABS(CS$13-$C51),$O$8*(CS$13-$C51))*$E51</f>
        <v>1.0617672512102577E-4</v>
      </c>
      <c r="CT52" s="31">
        <f>IF(CT$13-$C51&lt;0,$O$9*ABS(CT$13-$C51),$O$8*(CT$13-$C51))*$E51</f>
        <v>1.0872905024412736E-4</v>
      </c>
      <c r="CU52" s="31">
        <f>IF(CU$13-$C51&lt;0,$O$9*ABS(CU$13-$C51),$O$8*(CU$13-$C51))*$E51</f>
        <v>1.1128137536722894E-4</v>
      </c>
      <c r="CV52" s="31">
        <f>IF(CV$13-$C51&lt;0,$O$9*ABS(CV$13-$C51),$O$8*(CV$13-$C51))*$E51</f>
        <v>1.1383370049033053E-4</v>
      </c>
      <c r="CW52" s="31">
        <f>IF(CW$13-$C51&lt;0,$O$9*ABS(CW$13-$C51),$O$8*(CW$13-$C51))*$E51</f>
        <v>1.163860256134321E-4</v>
      </c>
      <c r="CX52" s="32"/>
      <c r="CY52" s="70"/>
      <c r="CZ52" s="70"/>
      <c r="DA52" s="70"/>
      <c r="DB52" s="70"/>
    </row>
    <row r="53" spans="2:106" ht="15.75" thickBot="1" x14ac:dyDescent="0.3">
      <c r="B53" s="10"/>
      <c r="C53" s="5">
        <f t="shared" si="4"/>
        <v>8.100000000000005</v>
      </c>
      <c r="D53" s="39">
        <f t="shared" si="7"/>
        <v>5.1914064783071016E-4</v>
      </c>
      <c r="E53" s="78">
        <f t="shared" si="8"/>
        <v>1.0382813979226226E-4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">
        <f t="shared" si="5"/>
        <v>10</v>
      </c>
      <c r="T53" s="44">
        <f>IF(S53&gt;0,S53*$O$8,ABS(S53)*$O$9)</f>
        <v>1</v>
      </c>
      <c r="U53" s="88"/>
      <c r="V53" s="88"/>
      <c r="W53" s="66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2"/>
      <c r="AK53" s="11"/>
      <c r="AL53" s="85"/>
      <c r="AM53" s="47">
        <f t="shared" si="6"/>
        <v>7.9000000000000048</v>
      </c>
      <c r="AN53" s="31">
        <f>IF(AN$13-$C52&lt;0,$O$9*ABS(AN$13-$C52),$O$8*(AN$13-$C52))*$E52</f>
        <v>5.7801498256512918E-6</v>
      </c>
      <c r="AO53" s="31">
        <f>IF(AO$13-$C52&lt;0,$O$9*ABS(AO$13-$C52),$O$8*(AO$13-$C52))*$E52</f>
        <v>5.4143175582050069E-6</v>
      </c>
      <c r="AP53" s="31">
        <f>IF(AP$13-$C52&lt;0,$O$9*ABS(AP$13-$C52),$O$8*(AP$13-$C52))*$E52</f>
        <v>5.0484852907587228E-6</v>
      </c>
      <c r="AQ53" s="31">
        <f>IF(AQ$13-$C52&lt;0,$O$9*ABS(AQ$13-$C52),$O$8*(AQ$13-$C52))*$E52</f>
        <v>4.6826530233124387E-6</v>
      </c>
      <c r="AR53" s="31">
        <f>IF(AR$13-$C52&lt;0,$O$9*ABS(AR$13-$C52),$O$8*(AR$13-$C52))*$E52</f>
        <v>4.3168207558661555E-6</v>
      </c>
      <c r="AS53" s="31">
        <f>IF(AS$13-$C52&lt;0,$O$9*ABS(AS$13-$C52),$O$8*(AS$13-$C52))*$E52</f>
        <v>3.9509884884198705E-6</v>
      </c>
      <c r="AT53" s="31">
        <f>IF(AT$13-$C52&lt;0,$O$9*ABS(AT$13-$C52),$O$8*(AT$13-$C52))*$E52</f>
        <v>3.5851562209735873E-6</v>
      </c>
      <c r="AU53" s="31">
        <f>IF(AU$13-$C52&lt;0,$O$9*ABS(AU$13-$C52),$O$8*(AU$13-$C52))*$E52</f>
        <v>3.2193239535273028E-6</v>
      </c>
      <c r="AV53" s="31">
        <f>IF(AV$13-$C52&lt;0,$O$9*ABS(AV$13-$C52),$O$8*(AV$13-$C52))*$E52</f>
        <v>2.8534916860810191E-6</v>
      </c>
      <c r="AW53" s="31">
        <f>IF(AW$13-$C52&lt;0,$O$9*ABS(AW$13-$C52),$O$8*(AW$13-$C52))*$E52</f>
        <v>2.487659418634735E-6</v>
      </c>
      <c r="AX53" s="31">
        <f>IF(AX$13-$C52&lt;0,$O$9*ABS(AX$13-$C52),$O$8*(AX$13-$C52))*$E52</f>
        <v>2.1218271511884509E-6</v>
      </c>
      <c r="AY53" s="31">
        <f>IF(AY$13-$C52&lt;0,$O$9*ABS(AY$13-$C52),$O$8*(AY$13-$C52))*$E52</f>
        <v>1.7559948837421668E-6</v>
      </c>
      <c r="AZ53" s="31">
        <f>IF(AZ$13-$C52&lt;0,$O$9*ABS(AZ$13-$C52),$O$8*(AZ$13-$C52))*$E52</f>
        <v>1.3901626162958828E-6</v>
      </c>
      <c r="BA53" s="31">
        <f>IF(BA$13-$C52&lt;0,$O$9*ABS(BA$13-$C52),$O$8*(BA$13-$C52))*$E52</f>
        <v>1.0243303488495989E-6</v>
      </c>
      <c r="BB53" s="31">
        <f>IF(BB$13-$C52&lt;0,$O$9*ABS(BB$13-$C52),$O$8*(BB$13-$C52))*$E52</f>
        <v>6.5849808140331479E-7</v>
      </c>
      <c r="BC53" s="31">
        <f>IF(BC$13-$C52&lt;0,$O$9*ABS(BC$13-$C52),$O$8*(BC$13-$C52))*$E52</f>
        <v>2.926658139570307E-7</v>
      </c>
      <c r="BD53" s="31">
        <f>IF(BD$13-$C52&lt;0,$O$9*ABS(BD$13-$C52),$O$8*(BD$13-$C52))*$E52</f>
        <v>7.3166453489253303E-7</v>
      </c>
      <c r="BE53" s="31">
        <f>IF(BE$13-$C52&lt;0,$O$9*ABS(BE$13-$C52),$O$8*(BE$13-$C52))*$E52</f>
        <v>4.3899872093553735E-6</v>
      </c>
      <c r="BF53" s="31">
        <f>IF(BF$13-$C52&lt;0,$O$9*ABS(BF$13-$C52),$O$8*(BF$13-$C52))*$E52</f>
        <v>8.0483098838182144E-6</v>
      </c>
      <c r="BG53" s="31">
        <f>IF(BG$13-$C52&lt;0,$O$9*ABS(BG$13-$C52),$O$8*(BG$13-$C52))*$E52</f>
        <v>1.1706632558281054E-5</v>
      </c>
      <c r="BH53" s="31">
        <f>IF(BH$13-$C52&lt;0,$O$9*ABS(BH$13-$C52),$O$8*(BH$13-$C52))*$E52</f>
        <v>1.5364955232743894E-5</v>
      </c>
      <c r="BI53" s="31">
        <f>IF(BI$13-$C52&lt;0,$O$9*ABS(BI$13-$C52),$O$8*(BI$13-$C52))*$E52</f>
        <v>1.9023277907206732E-5</v>
      </c>
      <c r="BJ53" s="31">
        <f>IF(BJ$13-$C52&lt;0,$O$9*ABS(BJ$13-$C52),$O$8*(BJ$13-$C52))*$E52</f>
        <v>2.2681600581669576E-5</v>
      </c>
      <c r="BK53" s="31">
        <f>IF(BK$13-$C52&lt;0,$O$9*ABS(BK$13-$C52),$O$8*(BK$13-$C52))*$E52</f>
        <v>2.6339923256132417E-5</v>
      </c>
      <c r="BL53" s="31">
        <f>IF(BL$13-$C52&lt;0,$O$9*ABS(BL$13-$C52),$O$8*(BL$13-$C52))*$E52</f>
        <v>2.9998245930595255E-5</v>
      </c>
      <c r="BM53" s="31">
        <f>IF(BM$13-$C52&lt;0,$O$9*ABS(BM$13-$C52),$O$8*(BM$13-$C52))*$E52</f>
        <v>3.3656568605058096E-5</v>
      </c>
      <c r="BN53" s="31">
        <f>IF(BN$13-$C52&lt;0,$O$9*ABS(BN$13-$C52),$O$8*(BN$13-$C52))*$E52</f>
        <v>3.731489127952094E-5</v>
      </c>
      <c r="BO53" s="31">
        <f>IF(BO$13-$C52&lt;0,$O$9*ABS(BO$13-$C52),$O$8*(BO$13-$C52))*$E52</f>
        <v>4.0973213953983771E-5</v>
      </c>
      <c r="BP53" s="31">
        <f>IF(BP$13-$C52&lt;0,$O$9*ABS(BP$13-$C52),$O$8*(BP$13-$C52))*$E52</f>
        <v>4.4631536628446615E-5</v>
      </c>
      <c r="BQ53" s="31">
        <f>IF(BQ$13-$C52&lt;0,$O$9*ABS(BQ$13-$C52),$O$8*(BQ$13-$C52))*$E52</f>
        <v>4.8289859302909459E-5</v>
      </c>
      <c r="BR53" s="31">
        <f>IF(BR$13-$C52&lt;0,$O$9*ABS(BR$13-$C52),$O$8*(BR$13-$C52))*$E52</f>
        <v>5.1948181977372297E-5</v>
      </c>
      <c r="BS53" s="31">
        <f>IF(BS$13-$C52&lt;0,$O$9*ABS(BS$13-$C52),$O$8*(BS$13-$C52))*$E52</f>
        <v>5.5606504651835141E-5</v>
      </c>
      <c r="BT53" s="31">
        <f>IF(BT$13-$C52&lt;0,$O$9*ABS(BT$13-$C52),$O$8*(BT$13-$C52))*$E52</f>
        <v>5.9264827326297972E-5</v>
      </c>
      <c r="BU53" s="31">
        <f>IF(BU$13-$C52&lt;0,$O$9*ABS(BU$13-$C52),$O$8*(BU$13-$C52))*$E52</f>
        <v>6.2923150000760816E-5</v>
      </c>
      <c r="BV53" s="31">
        <f>IF(BV$13-$C52&lt;0,$O$9*ABS(BV$13-$C52),$O$8*(BV$13-$C52))*$E52</f>
        <v>6.658147267522366E-5</v>
      </c>
      <c r="BW53" s="31">
        <f>IF(BW$13-$C52&lt;0,$O$9*ABS(BW$13-$C52),$O$8*(BW$13-$C52))*$E52</f>
        <v>7.0239795349686491E-5</v>
      </c>
      <c r="BX53" s="31">
        <f>IF(BX$13-$C52&lt;0,$O$9*ABS(BX$13-$C52),$O$8*(BX$13-$C52))*$E52</f>
        <v>7.3898118024149335E-5</v>
      </c>
      <c r="BY53" s="31">
        <f>IF(BY$13-$C52&lt;0,$O$9*ABS(BY$13-$C52),$O$8*(BY$13-$C52))*$E52</f>
        <v>7.7556440698612166E-5</v>
      </c>
      <c r="BZ53" s="31">
        <f>IF(BZ$13-$C52&lt;0,$O$9*ABS(BZ$13-$C52),$O$8*(BZ$13-$C52))*$E52</f>
        <v>8.121476337307501E-5</v>
      </c>
      <c r="CA53" s="31">
        <f>IF(CA$13-$C52&lt;0,$O$9*ABS(CA$13-$C52),$O$8*(CA$13-$C52))*$E52</f>
        <v>8.4873086047537855E-5</v>
      </c>
      <c r="CB53" s="31">
        <f>IF(CB$13-$C52&lt;0,$O$9*ABS(CB$13-$C52),$O$8*(CB$13-$C52))*$E52</f>
        <v>8.8531408722000699E-5</v>
      </c>
      <c r="CC53" s="31">
        <f>IF(CC$13-$C52&lt;0,$O$9*ABS(CC$13-$C52),$O$8*(CC$13-$C52))*$E52</f>
        <v>9.2189731396463543E-5</v>
      </c>
      <c r="CD53" s="31">
        <f>IF(CD$13-$C52&lt;0,$O$9*ABS(CD$13-$C52),$O$8*(CD$13-$C52))*$E52</f>
        <v>9.5848054070926387E-5</v>
      </c>
      <c r="CE53" s="31">
        <f>IF(CE$13-$C52&lt;0,$O$9*ABS(CE$13-$C52),$O$8*(CE$13-$C52))*$E52</f>
        <v>9.9506376745389218E-5</v>
      </c>
      <c r="CF53" s="31">
        <f>IF(CF$13-$C52&lt;0,$O$9*ABS(CF$13-$C52),$O$8*(CF$13-$C52))*$E52</f>
        <v>1.0316469941985206E-4</v>
      </c>
      <c r="CG53" s="31">
        <f>IF(CG$13-$C52&lt;0,$O$9*ABS(CG$13-$C52),$O$8*(CG$13-$C52))*$E52</f>
        <v>1.0682302209431489E-4</v>
      </c>
      <c r="CH53" s="31">
        <f>IF(CH$13-$C52&lt;0,$O$9*ABS(CH$13-$C52),$O$8*(CH$13-$C52))*$E52</f>
        <v>1.1048134476877774E-4</v>
      </c>
      <c r="CI53" s="31">
        <f>IF(CI$13-$C52&lt;0,$O$9*ABS(CI$13-$C52),$O$8*(CI$13-$C52))*$E52</f>
        <v>1.1413966744324058E-4</v>
      </c>
      <c r="CJ53" s="31">
        <f>IF(CJ$13-$C52&lt;0,$O$9*ABS(CJ$13-$C52),$O$8*(CJ$13-$C52))*$E52</f>
        <v>1.1779799011770341E-4</v>
      </c>
      <c r="CK53" s="31">
        <f>IF(CK$13-$C52&lt;0,$O$9*ABS(CK$13-$C52),$O$8*(CK$13-$C52))*$E52</f>
        <v>1.2145631279216626E-4</v>
      </c>
      <c r="CL53" s="31">
        <f>IF(CL$13-$C52&lt;0,$O$9*ABS(CL$13-$C52),$O$8*(CL$13-$C52))*$E52</f>
        <v>1.2511463546662909E-4</v>
      </c>
      <c r="CM53" s="31">
        <f>IF(CM$13-$C52&lt;0,$O$9*ABS(CM$13-$C52),$O$8*(CM$13-$C52))*$E52</f>
        <v>1.2877295814109195E-4</v>
      </c>
      <c r="CN53" s="31">
        <f>IF(CN$13-$C52&lt;0,$O$9*ABS(CN$13-$C52),$O$8*(CN$13-$C52))*$E52</f>
        <v>1.3243128081555478E-4</v>
      </c>
      <c r="CO53" s="31">
        <f>IF(CO$13-$C52&lt;0,$O$9*ABS(CO$13-$C52),$O$8*(CO$13-$C52))*$E52</f>
        <v>1.3608960349001761E-4</v>
      </c>
      <c r="CP53" s="31">
        <f>IF(CP$13-$C52&lt;0,$O$9*ABS(CP$13-$C52),$O$8*(CP$13-$C52))*$E52</f>
        <v>1.3974792616448046E-4</v>
      </c>
      <c r="CQ53" s="31">
        <f>IF(CQ$13-$C52&lt;0,$O$9*ABS(CQ$13-$C52),$O$8*(CQ$13-$C52))*$E52</f>
        <v>1.434062488389433E-4</v>
      </c>
      <c r="CR53" s="31">
        <f>IF(CR$13-$C52&lt;0,$O$9*ABS(CR$13-$C52),$O$8*(CR$13-$C52))*$E52</f>
        <v>1.4706457151340613E-4</v>
      </c>
      <c r="CS53" s="31">
        <f>IF(CS$13-$C52&lt;0,$O$9*ABS(CS$13-$C52),$O$8*(CS$13-$C52))*$E52</f>
        <v>1.5072289418786898E-4</v>
      </c>
      <c r="CT53" s="31">
        <f>IF(CT$13-$C52&lt;0,$O$9*ABS(CT$13-$C52),$O$8*(CT$13-$C52))*$E52</f>
        <v>1.5438121686233181E-4</v>
      </c>
      <c r="CU53" s="31">
        <f>IF(CU$13-$C52&lt;0,$O$9*ABS(CU$13-$C52),$O$8*(CU$13-$C52))*$E52</f>
        <v>1.5803953953679467E-4</v>
      </c>
      <c r="CV53" s="31">
        <f>IF(CV$13-$C52&lt;0,$O$9*ABS(CV$13-$C52),$O$8*(CV$13-$C52))*$E52</f>
        <v>1.616978622112575E-4</v>
      </c>
      <c r="CW53" s="31">
        <f>IF(CW$13-$C52&lt;0,$O$9*ABS(CW$13-$C52),$O$8*(CW$13-$C52))*$E52</f>
        <v>1.6535618488572033E-4</v>
      </c>
      <c r="CX53" s="32"/>
      <c r="CY53" s="70"/>
      <c r="CZ53" s="70"/>
      <c r="DA53" s="70"/>
      <c r="DB53" s="70"/>
    </row>
    <row r="54" spans="2:106" ht="15.75" thickBot="1" x14ac:dyDescent="0.3">
      <c r="B54" s="10"/>
      <c r="C54" s="5">
        <f t="shared" si="4"/>
        <v>8.3000000000000043</v>
      </c>
      <c r="D54" s="39">
        <f t="shared" si="7"/>
        <v>7.2936540233337814E-4</v>
      </c>
      <c r="E54" s="78">
        <f t="shared" si="8"/>
        <v>1.4587309483383859E-4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">
        <f t="shared" si="5"/>
        <v>11</v>
      </c>
      <c r="T54" s="44">
        <f>IF(S54&gt;0,S54*$O$8,ABS(S54)*$O$9)</f>
        <v>1.1000000000000001</v>
      </c>
      <c r="U54" s="88"/>
      <c r="V54" s="88"/>
      <c r="W54" s="66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2"/>
      <c r="AK54" s="11"/>
      <c r="AL54" s="85"/>
      <c r="AM54" s="47">
        <f t="shared" si="6"/>
        <v>8.100000000000005</v>
      </c>
      <c r="AN54" s="31">
        <f>IF(AN$13-$C53&lt;0,$O$9*ABS(AN$13-$C53),$O$8*(AN$13-$C53))*$E53</f>
        <v>8.4100793231732494E-6</v>
      </c>
      <c r="AO54" s="31">
        <f>IF(AO$13-$C53&lt;0,$O$9*ABS(AO$13-$C53),$O$8*(AO$13-$C53))*$E53</f>
        <v>7.8909386242119383E-6</v>
      </c>
      <c r="AP54" s="31">
        <f>IF(AP$13-$C53&lt;0,$O$9*ABS(AP$13-$C53),$O$8*(AP$13-$C53))*$E53</f>
        <v>7.3717979252506255E-6</v>
      </c>
      <c r="AQ54" s="31">
        <f>IF(AQ$13-$C53&lt;0,$O$9*ABS(AQ$13-$C53),$O$8*(AQ$13-$C53))*$E53</f>
        <v>6.8526572262893135E-6</v>
      </c>
      <c r="AR54" s="31">
        <f>IF(AR$13-$C53&lt;0,$O$9*ABS(AR$13-$C53),$O$8*(AR$13-$C53))*$E53</f>
        <v>6.3335165273280033E-6</v>
      </c>
      <c r="AS54" s="31">
        <f>IF(AS$13-$C53&lt;0,$O$9*ABS(AS$13-$C53),$O$8*(AS$13-$C53))*$E53</f>
        <v>5.8143758283666922E-6</v>
      </c>
      <c r="AT54" s="31">
        <f>IF(AT$13-$C53&lt;0,$O$9*ABS(AT$13-$C53),$O$8*(AT$13-$C53))*$E53</f>
        <v>5.2952351294053811E-6</v>
      </c>
      <c r="AU54" s="31">
        <f>IF(AU$13-$C53&lt;0,$O$9*ABS(AU$13-$C53),$O$8*(AU$13-$C53))*$E53</f>
        <v>4.7760944304440691E-6</v>
      </c>
      <c r="AV54" s="31">
        <f>IF(AV$13-$C53&lt;0,$O$9*ABS(AV$13-$C53),$O$8*(AV$13-$C53))*$E53</f>
        <v>4.256953731482758E-6</v>
      </c>
      <c r="AW54" s="31">
        <f>IF(AW$13-$C53&lt;0,$O$9*ABS(AW$13-$C53),$O$8*(AW$13-$C53))*$E53</f>
        <v>3.7378130325214469E-6</v>
      </c>
      <c r="AX54" s="31">
        <f>IF(AX$13-$C53&lt;0,$O$9*ABS(AX$13-$C53),$O$8*(AX$13-$C53))*$E53</f>
        <v>3.2186723335601354E-6</v>
      </c>
      <c r="AY54" s="31">
        <f>IF(AY$13-$C53&lt;0,$O$9*ABS(AY$13-$C53),$O$8*(AY$13-$C53))*$E53</f>
        <v>2.6995316345988243E-6</v>
      </c>
      <c r="AZ54" s="31">
        <f>IF(AZ$13-$C53&lt;0,$O$9*ABS(AZ$13-$C53),$O$8*(AZ$13-$C53))*$E53</f>
        <v>2.1803909356375127E-6</v>
      </c>
      <c r="BA54" s="31">
        <f>IF(BA$13-$C53&lt;0,$O$9*ABS(BA$13-$C53),$O$8*(BA$13-$C53))*$E53</f>
        <v>1.6612502366762012E-6</v>
      </c>
      <c r="BB54" s="31">
        <f>IF(BB$13-$C53&lt;0,$O$9*ABS(BB$13-$C53),$O$8*(BB$13-$C53))*$E53</f>
        <v>1.1421095377148901E-6</v>
      </c>
      <c r="BC54" s="31">
        <f>IF(BC$13-$C53&lt;0,$O$9*ABS(BC$13-$C53),$O$8*(BC$13-$C53))*$E53</f>
        <v>6.2296883875357868E-7</v>
      </c>
      <c r="BD54" s="31">
        <f>IF(BD$13-$C53&lt;0,$O$9*ABS(BD$13-$C53),$O$8*(BD$13-$C53))*$E53</f>
        <v>1.0382813979226742E-7</v>
      </c>
      <c r="BE54" s="31">
        <f>IF(BE$13-$C53&lt;0,$O$9*ABS(BE$13-$C53),$O$8*(BE$13-$C53))*$E53</f>
        <v>4.1531255916904397E-6</v>
      </c>
      <c r="BF54" s="31">
        <f>IF(BF$13-$C53&lt;0,$O$9*ABS(BF$13-$C53),$O$8*(BF$13-$C53))*$E53</f>
        <v>9.3445325813035525E-6</v>
      </c>
      <c r="BG54" s="31">
        <f>IF(BG$13-$C53&lt;0,$O$9*ABS(BG$13-$C53),$O$8*(BG$13-$C53))*$E53</f>
        <v>1.4535939570916667E-5</v>
      </c>
      <c r="BH54" s="31">
        <f>IF(BH$13-$C53&lt;0,$O$9*ABS(BH$13-$C53),$O$8*(BH$13-$C53))*$E53</f>
        <v>1.9727346560529778E-5</v>
      </c>
      <c r="BI54" s="31">
        <f>IF(BI$13-$C53&lt;0,$O$9*ABS(BI$13-$C53),$O$8*(BI$13-$C53))*$E53</f>
        <v>2.4918753550142892E-5</v>
      </c>
      <c r="BJ54" s="31">
        <f>IF(BJ$13-$C53&lt;0,$O$9*ABS(BJ$13-$C53),$O$8*(BJ$13-$C53))*$E53</f>
        <v>3.0110160539756007E-5</v>
      </c>
      <c r="BK54" s="31">
        <f>IF(BK$13-$C53&lt;0,$O$9*ABS(BK$13-$C53),$O$8*(BK$13-$C53))*$E53</f>
        <v>3.5301567529369121E-5</v>
      </c>
      <c r="BL54" s="31">
        <f>IF(BL$13-$C53&lt;0,$O$9*ABS(BL$13-$C53),$O$8*(BL$13-$C53))*$E53</f>
        <v>4.0492974518982232E-5</v>
      </c>
      <c r="BM54" s="31">
        <f>IF(BM$13-$C53&lt;0,$O$9*ABS(BM$13-$C53),$O$8*(BM$13-$C53))*$E53</f>
        <v>4.5684381508595343E-5</v>
      </c>
      <c r="BN54" s="31">
        <f>IF(BN$13-$C53&lt;0,$O$9*ABS(BN$13-$C53),$O$8*(BN$13-$C53))*$E53</f>
        <v>5.0875788498208461E-5</v>
      </c>
      <c r="BO54" s="31">
        <f>IF(BO$13-$C53&lt;0,$O$9*ABS(BO$13-$C53),$O$8*(BO$13-$C53))*$E53</f>
        <v>5.6067195487821565E-5</v>
      </c>
      <c r="BP54" s="31">
        <f>IF(BP$13-$C53&lt;0,$O$9*ABS(BP$13-$C53),$O$8*(BP$13-$C53))*$E53</f>
        <v>6.1258602477434683E-5</v>
      </c>
      <c r="BQ54" s="31">
        <f>IF(BQ$13-$C53&lt;0,$O$9*ABS(BQ$13-$C53),$O$8*(BQ$13-$C53))*$E53</f>
        <v>6.6450009467047808E-5</v>
      </c>
      <c r="BR54" s="31">
        <f>IF(BR$13-$C53&lt;0,$O$9*ABS(BR$13-$C53),$O$8*(BR$13-$C53))*$E53</f>
        <v>7.1641416456660905E-5</v>
      </c>
      <c r="BS54" s="31">
        <f>IF(BS$13-$C53&lt;0,$O$9*ABS(BS$13-$C53),$O$8*(BS$13-$C53))*$E53</f>
        <v>7.683282344627403E-5</v>
      </c>
      <c r="BT54" s="31">
        <f>IF(BT$13-$C53&lt;0,$O$9*ABS(BT$13-$C53),$O$8*(BT$13-$C53))*$E53</f>
        <v>8.2024230435887141E-5</v>
      </c>
      <c r="BU54" s="31">
        <f>IF(BU$13-$C53&lt;0,$O$9*ABS(BU$13-$C53),$O$8*(BU$13-$C53))*$E53</f>
        <v>8.7215637425500252E-5</v>
      </c>
      <c r="BV54" s="31">
        <f>IF(BV$13-$C53&lt;0,$O$9*ABS(BV$13-$C53),$O$8*(BV$13-$C53))*$E53</f>
        <v>9.2407044415113363E-5</v>
      </c>
      <c r="BW54" s="31">
        <f>IF(BW$13-$C53&lt;0,$O$9*ABS(BW$13-$C53),$O$8*(BW$13-$C53))*$E53</f>
        <v>9.7598451404726474E-5</v>
      </c>
      <c r="BX54" s="31">
        <f>IF(BX$13-$C53&lt;0,$O$9*ABS(BX$13-$C53),$O$8*(BX$13-$C53))*$E53</f>
        <v>1.0278985839433959E-4</v>
      </c>
      <c r="BY54" s="31">
        <f>IF(BY$13-$C53&lt;0,$O$9*ABS(BY$13-$C53),$O$8*(BY$13-$C53))*$E53</f>
        <v>1.0798126538395271E-4</v>
      </c>
      <c r="BZ54" s="31">
        <f>IF(BZ$13-$C53&lt;0,$O$9*ABS(BZ$13-$C53),$O$8*(BZ$13-$C53))*$E53</f>
        <v>1.1317267237356582E-4</v>
      </c>
      <c r="CA54" s="31">
        <f>IF(CA$13-$C53&lt;0,$O$9*ABS(CA$13-$C53),$O$8*(CA$13-$C53))*$E53</f>
        <v>1.1836407936317892E-4</v>
      </c>
      <c r="CB54" s="31">
        <f>IF(CB$13-$C53&lt;0,$O$9*ABS(CB$13-$C53),$O$8*(CB$13-$C53))*$E53</f>
        <v>1.2355548635279204E-4</v>
      </c>
      <c r="CC54" s="31">
        <f>IF(CC$13-$C53&lt;0,$O$9*ABS(CC$13-$C53),$O$8*(CC$13-$C53))*$E53</f>
        <v>1.2874689334240515E-4</v>
      </c>
      <c r="CD54" s="31">
        <f>IF(CD$13-$C53&lt;0,$O$9*ABS(CD$13-$C53),$O$8*(CD$13-$C53))*$E53</f>
        <v>1.3393830033201827E-4</v>
      </c>
      <c r="CE54" s="31">
        <f>IF(CE$13-$C53&lt;0,$O$9*ABS(CE$13-$C53),$O$8*(CE$13-$C53))*$E53</f>
        <v>1.391297073216314E-4</v>
      </c>
      <c r="CF54" s="31">
        <f>IF(CF$13-$C53&lt;0,$O$9*ABS(CF$13-$C53),$O$8*(CF$13-$C53))*$E53</f>
        <v>1.4432111431124451E-4</v>
      </c>
      <c r="CG54" s="31">
        <f>IF(CG$13-$C53&lt;0,$O$9*ABS(CG$13-$C53),$O$8*(CG$13-$C53))*$E53</f>
        <v>1.495125213008576E-4</v>
      </c>
      <c r="CH54" s="31">
        <f>IF(CH$13-$C53&lt;0,$O$9*ABS(CH$13-$C53),$O$8*(CH$13-$C53))*$E53</f>
        <v>1.5470392829047071E-4</v>
      </c>
      <c r="CI54" s="31">
        <f>IF(CI$13-$C53&lt;0,$O$9*ABS(CI$13-$C53),$O$8*(CI$13-$C53))*$E53</f>
        <v>1.5989533528008385E-4</v>
      </c>
      <c r="CJ54" s="31">
        <f>IF(CJ$13-$C53&lt;0,$O$9*ABS(CJ$13-$C53),$O$8*(CJ$13-$C53))*$E53</f>
        <v>1.6508674226969696E-4</v>
      </c>
      <c r="CK54" s="31">
        <f>IF(CK$13-$C53&lt;0,$O$9*ABS(CK$13-$C53),$O$8*(CK$13-$C53))*$E53</f>
        <v>1.7027814925931007E-4</v>
      </c>
      <c r="CL54" s="31">
        <f>IF(CL$13-$C53&lt;0,$O$9*ABS(CL$13-$C53),$O$8*(CL$13-$C53))*$E53</f>
        <v>1.7546955624892318E-4</v>
      </c>
      <c r="CM54" s="31">
        <f>IF(CM$13-$C53&lt;0,$O$9*ABS(CM$13-$C53),$O$8*(CM$13-$C53))*$E53</f>
        <v>1.8066096323853629E-4</v>
      </c>
      <c r="CN54" s="31">
        <f>IF(CN$13-$C53&lt;0,$O$9*ABS(CN$13-$C53),$O$8*(CN$13-$C53))*$E53</f>
        <v>1.858523702281494E-4</v>
      </c>
      <c r="CO54" s="31">
        <f>IF(CO$13-$C53&lt;0,$O$9*ABS(CO$13-$C53),$O$8*(CO$13-$C53))*$E53</f>
        <v>1.9104377721776251E-4</v>
      </c>
      <c r="CP54" s="31">
        <f>IF(CP$13-$C53&lt;0,$O$9*ABS(CP$13-$C53),$O$8*(CP$13-$C53))*$E53</f>
        <v>1.9623518420737565E-4</v>
      </c>
      <c r="CQ54" s="31">
        <f>IF(CQ$13-$C53&lt;0,$O$9*ABS(CQ$13-$C53),$O$8*(CQ$13-$C53))*$E53</f>
        <v>2.0142659119698874E-4</v>
      </c>
      <c r="CR54" s="31">
        <f>IF(CR$13-$C53&lt;0,$O$9*ABS(CR$13-$C53),$O$8*(CR$13-$C53))*$E53</f>
        <v>2.0661799818660185E-4</v>
      </c>
      <c r="CS54" s="31">
        <f>IF(CS$13-$C53&lt;0,$O$9*ABS(CS$13-$C53),$O$8*(CS$13-$C53))*$E53</f>
        <v>2.1180940517621496E-4</v>
      </c>
      <c r="CT54" s="31">
        <f>IF(CT$13-$C53&lt;0,$O$9*ABS(CT$13-$C53),$O$8*(CT$13-$C53))*$E53</f>
        <v>2.1700081216582807E-4</v>
      </c>
      <c r="CU54" s="31">
        <f>IF(CU$13-$C53&lt;0,$O$9*ABS(CU$13-$C53),$O$8*(CU$13-$C53))*$E53</f>
        <v>2.2219221915544121E-4</v>
      </c>
      <c r="CV54" s="31">
        <f>IF(CV$13-$C53&lt;0,$O$9*ABS(CV$13-$C53),$O$8*(CV$13-$C53))*$E53</f>
        <v>2.2738362614505429E-4</v>
      </c>
      <c r="CW54" s="31">
        <f>IF(CW$13-$C53&lt;0,$O$9*ABS(CW$13-$C53),$O$8*(CW$13-$C53))*$E53</f>
        <v>2.3257503313466743E-4</v>
      </c>
      <c r="CX54" s="32"/>
      <c r="CY54" s="70"/>
      <c r="CZ54" s="70"/>
      <c r="DA54" s="70"/>
      <c r="DB54" s="70"/>
    </row>
    <row r="55" spans="2:106" ht="15.75" thickBot="1" x14ac:dyDescent="0.3">
      <c r="B55" s="10"/>
      <c r="C55" s="5">
        <f t="shared" si="4"/>
        <v>8.5000000000000036</v>
      </c>
      <c r="D55" s="39">
        <f t="shared" si="7"/>
        <v>1.0145240286498895E-3</v>
      </c>
      <c r="E55" s="78">
        <f t="shared" si="8"/>
        <v>2.0290482571424368E-4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">
        <f t="shared" si="5"/>
        <v>12</v>
      </c>
      <c r="T55" s="44">
        <f>IF(S55&gt;0,S55*$O$8,ABS(S55)*$O$9)</f>
        <v>1.2000000000000002</v>
      </c>
      <c r="U55" s="88"/>
      <c r="V55" s="88"/>
      <c r="W55" s="66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2"/>
      <c r="AK55" s="11"/>
      <c r="AL55" s="85"/>
      <c r="AM55" s="47">
        <f t="shared" si="6"/>
        <v>8.3000000000000043</v>
      </c>
      <c r="AN55" s="31">
        <f>IF(AN$13-$C54&lt;0,$O$9*ABS(AN$13-$C54),$O$8*(AN$13-$C54))*$E54</f>
        <v>1.210746687120861E-5</v>
      </c>
      <c r="AO55" s="31">
        <f>IF(AO$13-$C54&lt;0,$O$9*ABS(AO$13-$C54),$O$8*(AO$13-$C54))*$E54</f>
        <v>1.1378101397039416E-5</v>
      </c>
      <c r="AP55" s="31">
        <f>IF(AP$13-$C54&lt;0,$O$9*ABS(AP$13-$C54),$O$8*(AP$13-$C54))*$E54</f>
        <v>1.0648735922870225E-5</v>
      </c>
      <c r="AQ55" s="31">
        <f>IF(AQ$13-$C54&lt;0,$O$9*ABS(AQ$13-$C54),$O$8*(AQ$13-$C54))*$E54</f>
        <v>9.9193704487010314E-6</v>
      </c>
      <c r="AR55" s="31">
        <f>IF(AR$13-$C54&lt;0,$O$9*ABS(AR$13-$C54),$O$8*(AR$13-$C54))*$E54</f>
        <v>9.1900049745318373E-6</v>
      </c>
      <c r="AS55" s="31">
        <f>IF(AS$13-$C54&lt;0,$O$9*ABS(AS$13-$C54),$O$8*(AS$13-$C54))*$E54</f>
        <v>8.4606395003626449E-6</v>
      </c>
      <c r="AT55" s="31">
        <f>IF(AT$13-$C54&lt;0,$O$9*ABS(AT$13-$C54),$O$8*(AT$13-$C54))*$E54</f>
        <v>7.7312740261934526E-6</v>
      </c>
      <c r="AU55" s="31">
        <f>IF(AU$13-$C54&lt;0,$O$9*ABS(AU$13-$C54),$O$8*(AU$13-$C54))*$E54</f>
        <v>7.0019085520242585E-6</v>
      </c>
      <c r="AV55" s="31">
        <f>IF(AV$13-$C54&lt;0,$O$9*ABS(AV$13-$C54),$O$8*(AV$13-$C54))*$E54</f>
        <v>6.2725430778550662E-6</v>
      </c>
      <c r="AW55" s="31">
        <f>IF(AW$13-$C54&lt;0,$O$9*ABS(AW$13-$C54),$O$8*(AW$13-$C54))*$E54</f>
        <v>5.5431776036858721E-6</v>
      </c>
      <c r="AX55" s="31">
        <f>IF(AX$13-$C54&lt;0,$O$9*ABS(AX$13-$C54),$O$8*(AX$13-$C54))*$E54</f>
        <v>4.8138121295166798E-6</v>
      </c>
      <c r="AY55" s="31">
        <f>IF(AY$13-$C54&lt;0,$O$9*ABS(AY$13-$C54),$O$8*(AY$13-$C54))*$E54</f>
        <v>4.0844466553474865E-6</v>
      </c>
      <c r="AZ55" s="31">
        <f>IF(AZ$13-$C54&lt;0,$O$9*ABS(AZ$13-$C54),$O$8*(AZ$13-$C54))*$E54</f>
        <v>3.3550811811782942E-6</v>
      </c>
      <c r="BA55" s="31">
        <f>IF(BA$13-$C54&lt;0,$O$9*ABS(BA$13-$C54),$O$8*(BA$13-$C54))*$E54</f>
        <v>2.625715707009101E-6</v>
      </c>
      <c r="BB55" s="31">
        <f>IF(BB$13-$C54&lt;0,$O$9*ABS(BB$13-$C54),$O$8*(BB$13-$C54))*$E54</f>
        <v>1.896350232839908E-6</v>
      </c>
      <c r="BC55" s="31">
        <f>IF(BC$13-$C54&lt;0,$O$9*ABS(BC$13-$C54),$O$8*(BC$13-$C54))*$E54</f>
        <v>1.1669847586707152E-6</v>
      </c>
      <c r="BD55" s="31">
        <f>IF(BD$13-$C54&lt;0,$O$9*ABS(BD$13-$C54),$O$8*(BD$13-$C54))*$E54</f>
        <v>4.3761928450152198E-7</v>
      </c>
      <c r="BE55" s="31">
        <f>IF(BE$13-$C54&lt;0,$O$9*ABS(BE$13-$C54),$O$8*(BE$13-$C54))*$E54</f>
        <v>2.9174618966767097E-6</v>
      </c>
      <c r="BF55" s="31">
        <f>IF(BF$13-$C54&lt;0,$O$9*ABS(BF$13-$C54),$O$8*(BF$13-$C54))*$E54</f>
        <v>1.0211116638368641E-5</v>
      </c>
      <c r="BG55" s="31">
        <f>IF(BG$13-$C54&lt;0,$O$9*ABS(BG$13-$C54),$O$8*(BG$13-$C54))*$E54</f>
        <v>1.7504771380060569E-5</v>
      </c>
      <c r="BH55" s="31">
        <f>IF(BH$13-$C54&lt;0,$O$9*ABS(BH$13-$C54),$O$8*(BH$13-$C54))*$E54</f>
        <v>2.4798426121752503E-5</v>
      </c>
      <c r="BI55" s="31">
        <f>IF(BI$13-$C54&lt;0,$O$9*ABS(BI$13-$C54),$O$8*(BI$13-$C54))*$E54</f>
        <v>3.209208086344443E-5</v>
      </c>
      <c r="BJ55" s="31">
        <f>IF(BJ$13-$C54&lt;0,$O$9*ABS(BJ$13-$C54),$O$8*(BJ$13-$C54))*$E54</f>
        <v>3.9385735605136357E-5</v>
      </c>
      <c r="BK55" s="31">
        <f>IF(BK$13-$C54&lt;0,$O$9*ABS(BK$13-$C54),$O$8*(BK$13-$C54))*$E54</f>
        <v>4.6679390346828298E-5</v>
      </c>
      <c r="BL55" s="31">
        <f>IF(BL$13-$C54&lt;0,$O$9*ABS(BL$13-$C54),$O$8*(BL$13-$C54))*$E54</f>
        <v>5.3973045088520225E-5</v>
      </c>
      <c r="BM55" s="31">
        <f>IF(BM$13-$C54&lt;0,$O$9*ABS(BM$13-$C54),$O$8*(BM$13-$C54))*$E54</f>
        <v>6.1266699830212152E-5</v>
      </c>
      <c r="BN55" s="31">
        <f>IF(BN$13-$C54&lt;0,$O$9*ABS(BN$13-$C54),$O$8*(BN$13-$C54))*$E54</f>
        <v>6.8560354571904085E-5</v>
      </c>
      <c r="BO55" s="31">
        <f>IF(BO$13-$C54&lt;0,$O$9*ABS(BO$13-$C54),$O$8*(BO$13-$C54))*$E54</f>
        <v>7.5854009313596006E-5</v>
      </c>
      <c r="BP55" s="31">
        <f>IF(BP$13-$C54&lt;0,$O$9*ABS(BP$13-$C54),$O$8*(BP$13-$C54))*$E54</f>
        <v>8.3147664055287939E-5</v>
      </c>
      <c r="BQ55" s="31">
        <f>IF(BQ$13-$C54&lt;0,$O$9*ABS(BQ$13-$C54),$O$8*(BQ$13-$C54))*$E54</f>
        <v>9.0441318796979873E-5</v>
      </c>
      <c r="BR55" s="31">
        <f>IF(BR$13-$C54&lt;0,$O$9*ABS(BR$13-$C54),$O$8*(BR$13-$C54))*$E54</f>
        <v>9.7734973538671793E-5</v>
      </c>
      <c r="BS55" s="31">
        <f>IF(BS$13-$C54&lt;0,$O$9*ABS(BS$13-$C54),$O$8*(BS$13-$C54))*$E54</f>
        <v>1.0502862828036374E-4</v>
      </c>
      <c r="BT55" s="31">
        <f>IF(BT$13-$C54&lt;0,$O$9*ABS(BT$13-$C54),$O$8*(BT$13-$C54))*$E54</f>
        <v>1.1232228302205566E-4</v>
      </c>
      <c r="BU55" s="31">
        <f>IF(BU$13-$C54&lt;0,$O$9*ABS(BU$13-$C54),$O$8*(BU$13-$C54))*$E54</f>
        <v>1.1961593776374759E-4</v>
      </c>
      <c r="BV55" s="31">
        <f>IF(BV$13-$C54&lt;0,$O$9*ABS(BV$13-$C54),$O$8*(BV$13-$C54))*$E54</f>
        <v>1.2690959250543951E-4</v>
      </c>
      <c r="BW55" s="31">
        <f>IF(BW$13-$C54&lt;0,$O$9*ABS(BW$13-$C54),$O$8*(BW$13-$C54))*$E54</f>
        <v>1.3420324724713144E-4</v>
      </c>
      <c r="BX55" s="31">
        <f>IF(BX$13-$C54&lt;0,$O$9*ABS(BX$13-$C54),$O$8*(BX$13-$C54))*$E54</f>
        <v>1.4149690198882338E-4</v>
      </c>
      <c r="BY55" s="31">
        <f>IF(BY$13-$C54&lt;0,$O$9*ABS(BY$13-$C54),$O$8*(BY$13-$C54))*$E54</f>
        <v>1.487905567305153E-4</v>
      </c>
      <c r="BZ55" s="31">
        <f>IF(BZ$13-$C54&lt;0,$O$9*ABS(BZ$13-$C54),$O$8*(BZ$13-$C54))*$E54</f>
        <v>1.5608421147220725E-4</v>
      </c>
      <c r="CA55" s="31">
        <f>IF(CA$13-$C54&lt;0,$O$9*ABS(CA$13-$C54),$O$8*(CA$13-$C54))*$E54</f>
        <v>1.6337786621389917E-4</v>
      </c>
      <c r="CB55" s="31">
        <f>IF(CB$13-$C54&lt;0,$O$9*ABS(CB$13-$C54),$O$8*(CB$13-$C54))*$E54</f>
        <v>1.7067152095559112E-4</v>
      </c>
      <c r="CC55" s="31">
        <f>IF(CC$13-$C54&lt;0,$O$9*ABS(CC$13-$C54),$O$8*(CC$13-$C54))*$E54</f>
        <v>1.7796517569728304E-4</v>
      </c>
      <c r="CD55" s="31">
        <f>IF(CD$13-$C54&lt;0,$O$9*ABS(CD$13-$C54),$O$8*(CD$13-$C54))*$E54</f>
        <v>1.8525883043897496E-4</v>
      </c>
      <c r="CE55" s="31">
        <f>IF(CE$13-$C54&lt;0,$O$9*ABS(CE$13-$C54),$O$8*(CE$13-$C54))*$E54</f>
        <v>1.9255248518066688E-4</v>
      </c>
      <c r="CF55" s="31">
        <f>IF(CF$13-$C54&lt;0,$O$9*ABS(CF$13-$C54),$O$8*(CF$13-$C54))*$E54</f>
        <v>1.9984613992235883E-4</v>
      </c>
      <c r="CG55" s="31">
        <f>IF(CG$13-$C54&lt;0,$O$9*ABS(CG$13-$C54),$O$8*(CG$13-$C54))*$E54</f>
        <v>2.0713979466405077E-4</v>
      </c>
      <c r="CH55" s="31">
        <f>IF(CH$13-$C54&lt;0,$O$9*ABS(CH$13-$C54),$O$8*(CH$13-$C54))*$E54</f>
        <v>2.1443344940574269E-4</v>
      </c>
      <c r="CI55" s="31">
        <f>IF(CI$13-$C54&lt;0,$O$9*ABS(CI$13-$C54),$O$8*(CI$13-$C54))*$E54</f>
        <v>2.2172710414743461E-4</v>
      </c>
      <c r="CJ55" s="31">
        <f>IF(CJ$13-$C54&lt;0,$O$9*ABS(CJ$13-$C54),$O$8*(CJ$13-$C54))*$E54</f>
        <v>2.2902075888912653E-4</v>
      </c>
      <c r="CK55" s="31">
        <f>IF(CK$13-$C54&lt;0,$O$9*ABS(CK$13-$C54),$O$8*(CK$13-$C54))*$E54</f>
        <v>2.3631441363081848E-4</v>
      </c>
      <c r="CL55" s="31">
        <f>IF(CL$13-$C54&lt;0,$O$9*ABS(CL$13-$C54),$O$8*(CL$13-$C54))*$E54</f>
        <v>2.436080683725104E-4</v>
      </c>
      <c r="CM55" s="31">
        <f>IF(CM$13-$C54&lt;0,$O$9*ABS(CM$13-$C54),$O$8*(CM$13-$C54))*$E54</f>
        <v>2.5090172311420235E-4</v>
      </c>
      <c r="CN55" s="31">
        <f>IF(CN$13-$C54&lt;0,$O$9*ABS(CN$13-$C54),$O$8*(CN$13-$C54))*$E54</f>
        <v>2.5819537785589427E-4</v>
      </c>
      <c r="CO55" s="31">
        <f>IF(CO$13-$C54&lt;0,$O$9*ABS(CO$13-$C54),$O$8*(CO$13-$C54))*$E54</f>
        <v>2.6548903259758619E-4</v>
      </c>
      <c r="CP55" s="31">
        <f>IF(CP$13-$C54&lt;0,$O$9*ABS(CP$13-$C54),$O$8*(CP$13-$C54))*$E54</f>
        <v>2.7278268733927811E-4</v>
      </c>
      <c r="CQ55" s="31">
        <f>IF(CQ$13-$C54&lt;0,$O$9*ABS(CQ$13-$C54),$O$8*(CQ$13-$C54))*$E54</f>
        <v>2.8007634208097008E-4</v>
      </c>
      <c r="CR55" s="31">
        <f>IF(CR$13-$C54&lt;0,$O$9*ABS(CR$13-$C54),$O$8*(CR$13-$C54))*$E54</f>
        <v>2.87369996822662E-4</v>
      </c>
      <c r="CS55" s="31">
        <f>IF(CS$13-$C54&lt;0,$O$9*ABS(CS$13-$C54),$O$8*(CS$13-$C54))*$E54</f>
        <v>2.9466365156435392E-4</v>
      </c>
      <c r="CT55" s="31">
        <f>IF(CT$13-$C54&lt;0,$O$9*ABS(CT$13-$C54),$O$8*(CT$13-$C54))*$E54</f>
        <v>3.0195730630604584E-4</v>
      </c>
      <c r="CU55" s="31">
        <f>IF(CU$13-$C54&lt;0,$O$9*ABS(CU$13-$C54),$O$8*(CU$13-$C54))*$E54</f>
        <v>3.0925096104773776E-4</v>
      </c>
      <c r="CV55" s="31">
        <f>IF(CV$13-$C54&lt;0,$O$9*ABS(CV$13-$C54),$O$8*(CV$13-$C54))*$E54</f>
        <v>3.1654461578942968E-4</v>
      </c>
      <c r="CW55" s="31">
        <f>IF(CW$13-$C54&lt;0,$O$9*ABS(CW$13-$C54),$O$8*(CW$13-$C54))*$E54</f>
        <v>3.2383827053112166E-4</v>
      </c>
      <c r="CX55" s="32"/>
      <c r="CY55" s="70"/>
      <c r="CZ55" s="70"/>
      <c r="DA55" s="70"/>
      <c r="DB55" s="70"/>
    </row>
    <row r="56" spans="2:106" ht="15.75" thickBot="1" x14ac:dyDescent="0.3">
      <c r="B56" s="10"/>
      <c r="C56" s="5">
        <f t="shared" si="4"/>
        <v>8.7000000000000028</v>
      </c>
      <c r="D56" s="39">
        <f t="shared" si="7"/>
        <v>1.3971292074397297E-3</v>
      </c>
      <c r="E56" s="78">
        <f t="shared" si="8"/>
        <v>2.7942586900883318E-4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">
        <f t="shared" si="5"/>
        <v>13</v>
      </c>
      <c r="T56" s="44">
        <f>IF(S56&gt;0,S56*$O$8,ABS(S56)*$O$9)</f>
        <v>1.3</v>
      </c>
      <c r="U56" s="88"/>
      <c r="V56" s="88"/>
      <c r="W56" s="66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2"/>
      <c r="AK56" s="11"/>
      <c r="AL56" s="85"/>
      <c r="AM56" s="47">
        <f t="shared" si="6"/>
        <v>8.5000000000000036</v>
      </c>
      <c r="AN56" s="31">
        <f>IF(AN$13-$C55&lt;0,$O$9*ABS(AN$13-$C55),$O$8*(AN$13-$C55))*$E55</f>
        <v>1.724691018571072E-5</v>
      </c>
      <c r="AO56" s="31">
        <f>IF(AO$13-$C55&lt;0,$O$9*ABS(AO$13-$C55),$O$8*(AO$13-$C55))*$E55</f>
        <v>1.6232386057139503E-5</v>
      </c>
      <c r="AP56" s="31">
        <f>IF(AP$13-$C55&lt;0,$O$9*ABS(AP$13-$C55),$O$8*(AP$13-$C55))*$E55</f>
        <v>1.5217861928568283E-5</v>
      </c>
      <c r="AQ56" s="31">
        <f>IF(AQ$13-$C55&lt;0,$O$9*ABS(AQ$13-$C55),$O$8*(AQ$13-$C55))*$E55</f>
        <v>1.4203337799997065E-5</v>
      </c>
      <c r="AR56" s="31">
        <f>IF(AR$13-$C55&lt;0,$O$9*ABS(AR$13-$C55),$O$8*(AR$13-$C55))*$E55</f>
        <v>1.3188813671425845E-5</v>
      </c>
      <c r="AS56" s="31">
        <f>IF(AS$13-$C55&lt;0,$O$9*ABS(AS$13-$C55),$O$8*(AS$13-$C55))*$E55</f>
        <v>1.2174289542854628E-5</v>
      </c>
      <c r="AT56" s="31">
        <f>IF(AT$13-$C55&lt;0,$O$9*ABS(AT$13-$C55),$O$8*(AT$13-$C55))*$E55</f>
        <v>1.115976541428341E-5</v>
      </c>
      <c r="AU56" s="31">
        <f>IF(AU$13-$C55&lt;0,$O$9*ABS(AU$13-$C55),$O$8*(AU$13-$C55))*$E55</f>
        <v>1.0145241285712192E-5</v>
      </c>
      <c r="AV56" s="31">
        <f>IF(AV$13-$C55&lt;0,$O$9*ABS(AV$13-$C55),$O$8*(AV$13-$C55))*$E55</f>
        <v>9.1307171571409717E-6</v>
      </c>
      <c r="AW56" s="31">
        <f>IF(AW$13-$C55&lt;0,$O$9*ABS(AW$13-$C55),$O$8*(AW$13-$C55))*$E55</f>
        <v>8.116193028569755E-6</v>
      </c>
      <c r="AX56" s="31">
        <f>IF(AX$13-$C55&lt;0,$O$9*ABS(AX$13-$C55),$O$8*(AX$13-$C55))*$E55</f>
        <v>7.1016688999985367E-6</v>
      </c>
      <c r="AY56" s="31">
        <f>IF(AY$13-$C55&lt;0,$O$9*ABS(AY$13-$C55),$O$8*(AY$13-$C55))*$E55</f>
        <v>6.0871447714273175E-6</v>
      </c>
      <c r="AZ56" s="31">
        <f>IF(AZ$13-$C55&lt;0,$O$9*ABS(AZ$13-$C55),$O$8*(AZ$13-$C55))*$E55</f>
        <v>5.0726206428560992E-6</v>
      </c>
      <c r="BA56" s="31">
        <f>IF(BA$13-$C55&lt;0,$O$9*ABS(BA$13-$C55),$O$8*(BA$13-$C55))*$E55</f>
        <v>4.0580965142848809E-6</v>
      </c>
      <c r="BB56" s="31">
        <f>IF(BB$13-$C55&lt;0,$O$9*ABS(BB$13-$C55),$O$8*(BB$13-$C55))*$E55</f>
        <v>3.0435723857136626E-6</v>
      </c>
      <c r="BC56" s="31">
        <f>IF(BC$13-$C55&lt;0,$O$9*ABS(BC$13-$C55),$O$8*(BC$13-$C55))*$E55</f>
        <v>2.0290482571424438E-6</v>
      </c>
      <c r="BD56" s="31">
        <f>IF(BD$13-$C55&lt;0,$O$9*ABS(BD$13-$C55),$O$8*(BD$13-$C55))*$E55</f>
        <v>1.0145241285712255E-6</v>
      </c>
      <c r="BE56" s="31">
        <f>IF(BE$13-$C55&lt;0,$O$9*ABS(BE$13-$C55),$O$8*(BE$13-$C55))*$E55</f>
        <v>7.2086274980962509E-21</v>
      </c>
      <c r="BF56" s="31">
        <f>IF(BF$13-$C55&lt;0,$O$9*ABS(BF$13-$C55),$O$8*(BF$13-$C55))*$E55</f>
        <v>1.0145241285712112E-5</v>
      </c>
      <c r="BG56" s="31">
        <f>IF(BG$13-$C55&lt;0,$O$9*ABS(BG$13-$C55),$O$8*(BG$13-$C55))*$E55</f>
        <v>2.0290482571424295E-5</v>
      </c>
      <c r="BH56" s="31">
        <f>IF(BH$13-$C55&lt;0,$O$9*ABS(BH$13-$C55),$O$8*(BH$13-$C55))*$E55</f>
        <v>3.0435723857136482E-5</v>
      </c>
      <c r="BI56" s="31">
        <f>IF(BI$13-$C55&lt;0,$O$9*ABS(BI$13-$C55),$O$8*(BI$13-$C55))*$E55</f>
        <v>4.0580965142848665E-5</v>
      </c>
      <c r="BJ56" s="31">
        <f>IF(BJ$13-$C55&lt;0,$O$9*ABS(BJ$13-$C55),$O$8*(BJ$13-$C55))*$E55</f>
        <v>5.0726206428560852E-5</v>
      </c>
      <c r="BK56" s="31">
        <f>IF(BK$13-$C55&lt;0,$O$9*ABS(BK$13-$C55),$O$8*(BK$13-$C55))*$E55</f>
        <v>6.0871447714273031E-5</v>
      </c>
      <c r="BL56" s="31">
        <f>IF(BL$13-$C55&lt;0,$O$9*ABS(BL$13-$C55),$O$8*(BL$13-$C55))*$E55</f>
        <v>7.1016688999985211E-5</v>
      </c>
      <c r="BM56" s="31">
        <f>IF(BM$13-$C55&lt;0,$O$9*ABS(BM$13-$C55),$O$8*(BM$13-$C55))*$E55</f>
        <v>8.1161930285697411E-5</v>
      </c>
      <c r="BN56" s="31">
        <f>IF(BN$13-$C55&lt;0,$O$9*ABS(BN$13-$C55),$O$8*(BN$13-$C55))*$E55</f>
        <v>9.1307171571409584E-5</v>
      </c>
      <c r="BO56" s="31">
        <f>IF(BO$13-$C55&lt;0,$O$9*ABS(BO$13-$C55),$O$8*(BO$13-$C55))*$E55</f>
        <v>1.0145241285712177E-4</v>
      </c>
      <c r="BP56" s="31">
        <f>IF(BP$13-$C55&lt;0,$O$9*ABS(BP$13-$C55),$O$8*(BP$13-$C55))*$E55</f>
        <v>1.1159765414283396E-4</v>
      </c>
      <c r="BQ56" s="31">
        <f>IF(BQ$13-$C55&lt;0,$O$9*ABS(BQ$13-$C55),$O$8*(BQ$13-$C55))*$E55</f>
        <v>1.2174289542854613E-4</v>
      </c>
      <c r="BR56" s="31">
        <f>IF(BR$13-$C55&lt;0,$O$9*ABS(BR$13-$C55),$O$8*(BR$13-$C55))*$E55</f>
        <v>1.3188813671425833E-4</v>
      </c>
      <c r="BS56" s="31">
        <f>IF(BS$13-$C55&lt;0,$O$9*ABS(BS$13-$C55),$O$8*(BS$13-$C55))*$E55</f>
        <v>1.4203337799997053E-4</v>
      </c>
      <c r="BT56" s="31">
        <f>IF(BT$13-$C55&lt;0,$O$9*ABS(BT$13-$C55),$O$8*(BT$13-$C55))*$E55</f>
        <v>1.521786192856827E-4</v>
      </c>
      <c r="BU56" s="31">
        <f>IF(BU$13-$C55&lt;0,$O$9*ABS(BU$13-$C55),$O$8*(BU$13-$C55))*$E55</f>
        <v>1.6232386057139488E-4</v>
      </c>
      <c r="BV56" s="31">
        <f>IF(BV$13-$C55&lt;0,$O$9*ABS(BV$13-$C55),$O$8*(BV$13-$C55))*$E55</f>
        <v>1.7246910185710705E-4</v>
      </c>
      <c r="BW56" s="31">
        <f>IF(BW$13-$C55&lt;0,$O$9*ABS(BW$13-$C55),$O$8*(BW$13-$C55))*$E55</f>
        <v>1.8261434314281925E-4</v>
      </c>
      <c r="BX56" s="31">
        <f>IF(BX$13-$C55&lt;0,$O$9*ABS(BX$13-$C55),$O$8*(BX$13-$C55))*$E55</f>
        <v>1.9275958442853145E-4</v>
      </c>
      <c r="BY56" s="31">
        <f>IF(BY$13-$C55&lt;0,$O$9*ABS(BY$13-$C55),$O$8*(BY$13-$C55))*$E55</f>
        <v>2.0290482571424362E-4</v>
      </c>
      <c r="BZ56" s="31">
        <f>IF(BZ$13-$C55&lt;0,$O$9*ABS(BZ$13-$C55),$O$8*(BZ$13-$C55))*$E55</f>
        <v>2.1305006699995577E-4</v>
      </c>
      <c r="CA56" s="31">
        <f>IF(CA$13-$C55&lt;0,$O$9*ABS(CA$13-$C55),$O$8*(CA$13-$C55))*$E55</f>
        <v>2.2319530828566797E-4</v>
      </c>
      <c r="CB56" s="31">
        <f>IF(CB$13-$C55&lt;0,$O$9*ABS(CB$13-$C55),$O$8*(CB$13-$C55))*$E55</f>
        <v>2.3334054957138017E-4</v>
      </c>
      <c r="CC56" s="31">
        <f>IF(CC$13-$C55&lt;0,$O$9*ABS(CC$13-$C55),$O$8*(CC$13-$C55))*$E55</f>
        <v>2.4348579085709237E-4</v>
      </c>
      <c r="CD56" s="31">
        <f>IF(CD$13-$C55&lt;0,$O$9*ABS(CD$13-$C55),$O$8*(CD$13-$C55))*$E55</f>
        <v>2.5363103214280457E-4</v>
      </c>
      <c r="CE56" s="31">
        <f>IF(CE$13-$C55&lt;0,$O$9*ABS(CE$13-$C55),$O$8*(CE$13-$C55))*$E55</f>
        <v>2.6377627342851677E-4</v>
      </c>
      <c r="CF56" s="31">
        <f>IF(CF$13-$C55&lt;0,$O$9*ABS(CF$13-$C55),$O$8*(CF$13-$C55))*$E55</f>
        <v>2.7392151471422892E-4</v>
      </c>
      <c r="CG56" s="31">
        <f>IF(CG$13-$C55&lt;0,$O$9*ABS(CG$13-$C55),$O$8*(CG$13-$C55))*$E55</f>
        <v>2.8406675599994106E-4</v>
      </c>
      <c r="CH56" s="31">
        <f>IF(CH$13-$C55&lt;0,$O$9*ABS(CH$13-$C55),$O$8*(CH$13-$C55))*$E55</f>
        <v>2.9421199728565326E-4</v>
      </c>
      <c r="CI56" s="31">
        <f>IF(CI$13-$C55&lt;0,$O$9*ABS(CI$13-$C55),$O$8*(CI$13-$C55))*$E55</f>
        <v>3.0435723857136546E-4</v>
      </c>
      <c r="CJ56" s="31">
        <f>IF(CJ$13-$C55&lt;0,$O$9*ABS(CJ$13-$C55),$O$8*(CJ$13-$C55))*$E55</f>
        <v>3.1450247985707766E-4</v>
      </c>
      <c r="CK56" s="31">
        <f>IF(CK$13-$C55&lt;0,$O$9*ABS(CK$13-$C55),$O$8*(CK$13-$C55))*$E55</f>
        <v>3.2464772114278981E-4</v>
      </c>
      <c r="CL56" s="31">
        <f>IF(CL$13-$C55&lt;0,$O$9*ABS(CL$13-$C55),$O$8*(CL$13-$C55))*$E55</f>
        <v>3.3479296242850201E-4</v>
      </c>
      <c r="CM56" s="31">
        <f>IF(CM$13-$C55&lt;0,$O$9*ABS(CM$13-$C55),$O$8*(CM$13-$C55))*$E55</f>
        <v>3.4493820371421421E-4</v>
      </c>
      <c r="CN56" s="31">
        <f>IF(CN$13-$C55&lt;0,$O$9*ABS(CN$13-$C55),$O$8*(CN$13-$C55))*$E55</f>
        <v>3.5508344499992641E-4</v>
      </c>
      <c r="CO56" s="31">
        <f>IF(CO$13-$C55&lt;0,$O$9*ABS(CO$13-$C55),$O$8*(CO$13-$C55))*$E55</f>
        <v>3.6522868628563861E-4</v>
      </c>
      <c r="CP56" s="31">
        <f>IF(CP$13-$C55&lt;0,$O$9*ABS(CP$13-$C55),$O$8*(CP$13-$C55))*$E55</f>
        <v>3.7537392757135075E-4</v>
      </c>
      <c r="CQ56" s="31">
        <f>IF(CQ$13-$C55&lt;0,$O$9*ABS(CQ$13-$C55),$O$8*(CQ$13-$C55))*$E55</f>
        <v>3.855191688570629E-4</v>
      </c>
      <c r="CR56" s="31">
        <f>IF(CR$13-$C55&lt;0,$O$9*ABS(CR$13-$C55),$O$8*(CR$13-$C55))*$E55</f>
        <v>3.956644101427751E-4</v>
      </c>
      <c r="CS56" s="31">
        <f>IF(CS$13-$C55&lt;0,$O$9*ABS(CS$13-$C55),$O$8*(CS$13-$C55))*$E55</f>
        <v>4.058096514284873E-4</v>
      </c>
      <c r="CT56" s="31">
        <f>IF(CT$13-$C55&lt;0,$O$9*ABS(CT$13-$C55),$O$8*(CT$13-$C55))*$E55</f>
        <v>4.159548927141995E-4</v>
      </c>
      <c r="CU56" s="31">
        <f>IF(CU$13-$C55&lt;0,$O$9*ABS(CU$13-$C55),$O$8*(CU$13-$C55))*$E55</f>
        <v>4.2610013399991165E-4</v>
      </c>
      <c r="CV56" s="31">
        <f>IF(CV$13-$C55&lt;0,$O$9*ABS(CV$13-$C55),$O$8*(CV$13-$C55))*$E55</f>
        <v>4.362453752856239E-4</v>
      </c>
      <c r="CW56" s="31">
        <f>IF(CW$13-$C55&lt;0,$O$9*ABS(CW$13-$C55),$O$8*(CW$13-$C55))*$E55</f>
        <v>4.4639061657133605E-4</v>
      </c>
      <c r="CX56" s="32"/>
      <c r="CY56" s="70"/>
      <c r="CZ56" s="70"/>
      <c r="DA56" s="70"/>
      <c r="DB56" s="70"/>
    </row>
    <row r="57" spans="2:106" ht="15.75" thickBot="1" x14ac:dyDescent="0.3">
      <c r="B57" s="10"/>
      <c r="C57" s="5">
        <f t="shared" si="4"/>
        <v>8.9000000000000021</v>
      </c>
      <c r="D57" s="39">
        <f t="shared" si="7"/>
        <v>1.90488104911091E-3</v>
      </c>
      <c r="E57" s="78">
        <f t="shared" si="8"/>
        <v>3.8097624734485087E-4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">
        <f t="shared" si="5"/>
        <v>14</v>
      </c>
      <c r="T57" s="44">
        <f>IF(S57&gt;0,S57*$O$8,ABS(S57)*$O$9)</f>
        <v>1.4000000000000001</v>
      </c>
      <c r="U57" s="88"/>
      <c r="V57" s="88"/>
      <c r="W57" s="66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2"/>
      <c r="AK57" s="11"/>
      <c r="AL57" s="85"/>
      <c r="AM57" s="47">
        <f t="shared" si="6"/>
        <v>8.7000000000000028</v>
      </c>
      <c r="AN57" s="31">
        <f>IF(AN$13-$C56&lt;0,$O$9*ABS(AN$13-$C56),$O$8*(AN$13-$C56))*$E56</f>
        <v>2.4310050603768496E-5</v>
      </c>
      <c r="AO57" s="31">
        <f>IF(AO$13-$C56&lt;0,$O$9*ABS(AO$13-$C56),$O$8*(AO$13-$C56))*$E56</f>
        <v>2.2912921258724329E-5</v>
      </c>
      <c r="AP57" s="31">
        <f>IF(AP$13-$C56&lt;0,$O$9*ABS(AP$13-$C56),$O$8*(AP$13-$C56))*$E56</f>
        <v>2.1515791913680163E-5</v>
      </c>
      <c r="AQ57" s="31">
        <f>IF(AQ$13-$C56&lt;0,$O$9*ABS(AQ$13-$C56),$O$8*(AQ$13-$C56))*$E56</f>
        <v>2.0118662568636E-5</v>
      </c>
      <c r="AR57" s="31">
        <f>IF(AR$13-$C56&lt;0,$O$9*ABS(AR$13-$C56),$O$8*(AR$13-$C56))*$E56</f>
        <v>1.8721533223591833E-5</v>
      </c>
      <c r="AS57" s="31">
        <f>IF(AS$13-$C56&lt;0,$O$9*ABS(AS$13-$C56),$O$8*(AS$13-$C56))*$E56</f>
        <v>1.7324403878547666E-5</v>
      </c>
      <c r="AT57" s="31">
        <f>IF(AT$13-$C56&lt;0,$O$9*ABS(AT$13-$C56),$O$8*(AT$13-$C56))*$E56</f>
        <v>1.59272745335035E-5</v>
      </c>
      <c r="AU57" s="31">
        <f>IF(AU$13-$C56&lt;0,$O$9*ABS(AU$13-$C56),$O$8*(AU$13-$C56))*$E56</f>
        <v>1.4530145188459335E-5</v>
      </c>
      <c r="AV57" s="31">
        <f>IF(AV$13-$C56&lt;0,$O$9*ABS(AV$13-$C56),$O$8*(AV$13-$C56))*$E56</f>
        <v>1.3133015843415167E-5</v>
      </c>
      <c r="AW57" s="31">
        <f>IF(AW$13-$C56&lt;0,$O$9*ABS(AW$13-$C56),$O$8*(AW$13-$C56))*$E56</f>
        <v>1.1735886498371002E-5</v>
      </c>
      <c r="AX57" s="31">
        <f>IF(AX$13-$C56&lt;0,$O$9*ABS(AX$13-$C56),$O$8*(AX$13-$C56))*$E56</f>
        <v>1.0338757153326835E-5</v>
      </c>
      <c r="AY57" s="31">
        <f>IF(AY$13-$C56&lt;0,$O$9*ABS(AY$13-$C56),$O$8*(AY$13-$C56))*$E56</f>
        <v>8.9416278082826703E-6</v>
      </c>
      <c r="AZ57" s="31">
        <f>IF(AZ$13-$C56&lt;0,$O$9*ABS(AZ$13-$C56),$O$8*(AZ$13-$C56))*$E56</f>
        <v>7.5444984632385037E-6</v>
      </c>
      <c r="BA57" s="31">
        <f>IF(BA$13-$C56&lt;0,$O$9*ABS(BA$13-$C56),$O$8*(BA$13-$C56))*$E56</f>
        <v>6.1473691181943388E-6</v>
      </c>
      <c r="BB57" s="31">
        <f>IF(BB$13-$C56&lt;0,$O$9*ABS(BB$13-$C56),$O$8*(BB$13-$C56))*$E56</f>
        <v>4.7502397731501722E-6</v>
      </c>
      <c r="BC57" s="31">
        <f>IF(BC$13-$C56&lt;0,$O$9*ABS(BC$13-$C56),$O$8*(BC$13-$C56))*$E56</f>
        <v>3.353110428106006E-6</v>
      </c>
      <c r="BD57" s="31">
        <f>IF(BD$13-$C56&lt;0,$O$9*ABS(BD$13-$C56),$O$8*(BD$13-$C56))*$E56</f>
        <v>1.9559810830618403E-6</v>
      </c>
      <c r="BE57" s="31">
        <f>IF(BE$13-$C56&lt;0,$O$9*ABS(BE$13-$C56),$O$8*(BE$13-$C56))*$E56</f>
        <v>5.5885173801767441E-7</v>
      </c>
      <c r="BF57" s="31">
        <f>IF(BF$13-$C56&lt;0,$O$9*ABS(BF$13-$C56),$O$8*(BF$13-$C56))*$E56</f>
        <v>8.3827760702649166E-6</v>
      </c>
      <c r="BG57" s="31">
        <f>IF(BG$13-$C56&lt;0,$O$9*ABS(BG$13-$C56),$O$8*(BG$13-$C56))*$E56</f>
        <v>2.2354069520706577E-5</v>
      </c>
      <c r="BH57" s="31">
        <f>IF(BH$13-$C56&lt;0,$O$9*ABS(BH$13-$C56),$O$8*(BH$13-$C56))*$E56</f>
        <v>3.6325362971148237E-5</v>
      </c>
      <c r="BI57" s="31">
        <f>IF(BI$13-$C56&lt;0,$O$9*ABS(BI$13-$C56),$O$8*(BI$13-$C56))*$E56</f>
        <v>5.0296656421589896E-5</v>
      </c>
      <c r="BJ57" s="31">
        <f>IF(BJ$13-$C56&lt;0,$O$9*ABS(BJ$13-$C56),$O$8*(BJ$13-$C56))*$E56</f>
        <v>6.4267949872031562E-5</v>
      </c>
      <c r="BK57" s="31">
        <f>IF(BK$13-$C56&lt;0,$O$9*ABS(BK$13-$C56),$O$8*(BK$13-$C56))*$E56</f>
        <v>7.8239243322473221E-5</v>
      </c>
      <c r="BL57" s="31">
        <f>IF(BL$13-$C56&lt;0,$O$9*ABS(BL$13-$C56),$O$8*(BL$13-$C56))*$E56</f>
        <v>9.221053677291488E-5</v>
      </c>
      <c r="BM57" s="31">
        <f>IF(BM$13-$C56&lt;0,$O$9*ABS(BM$13-$C56),$O$8*(BM$13-$C56))*$E56</f>
        <v>1.0618183022335654E-4</v>
      </c>
      <c r="BN57" s="31">
        <f>IF(BN$13-$C56&lt;0,$O$9*ABS(BN$13-$C56),$O$8*(BN$13-$C56))*$E56</f>
        <v>1.2015312367379819E-4</v>
      </c>
      <c r="BO57" s="31">
        <f>IF(BO$13-$C56&lt;0,$O$9*ABS(BO$13-$C56),$O$8*(BO$13-$C56))*$E56</f>
        <v>1.3412441712423986E-4</v>
      </c>
      <c r="BP57" s="31">
        <f>IF(BP$13-$C56&lt;0,$O$9*ABS(BP$13-$C56),$O$8*(BP$13-$C56))*$E56</f>
        <v>1.480957105746815E-4</v>
      </c>
      <c r="BQ57" s="31">
        <f>IF(BQ$13-$C56&lt;0,$O$9*ABS(BQ$13-$C56),$O$8*(BQ$13-$C56))*$E56</f>
        <v>1.6206700402512318E-4</v>
      </c>
      <c r="BR57" s="31">
        <f>IF(BR$13-$C56&lt;0,$O$9*ABS(BR$13-$C56),$O$8*(BR$13-$C56))*$E56</f>
        <v>1.7603829747556485E-4</v>
      </c>
      <c r="BS57" s="31">
        <f>IF(BS$13-$C56&lt;0,$O$9*ABS(BS$13-$C56),$O$8*(BS$13-$C56))*$E56</f>
        <v>1.9000959092600649E-4</v>
      </c>
      <c r="BT57" s="31">
        <f>IF(BT$13-$C56&lt;0,$O$9*ABS(BT$13-$C56),$O$8*(BT$13-$C56))*$E56</f>
        <v>2.0398088437644817E-4</v>
      </c>
      <c r="BU57" s="31">
        <f>IF(BU$13-$C56&lt;0,$O$9*ABS(BU$13-$C56),$O$8*(BU$13-$C56))*$E56</f>
        <v>2.1795217782688984E-4</v>
      </c>
      <c r="BV57" s="31">
        <f>IF(BV$13-$C56&lt;0,$O$9*ABS(BV$13-$C56),$O$8*(BV$13-$C56))*$E56</f>
        <v>2.3192347127733146E-4</v>
      </c>
      <c r="BW57" s="31">
        <f>IF(BW$13-$C56&lt;0,$O$9*ABS(BW$13-$C56),$O$8*(BW$13-$C56))*$E56</f>
        <v>2.4589476472777316E-4</v>
      </c>
      <c r="BX57" s="31">
        <f>IF(BX$13-$C56&lt;0,$O$9*ABS(BX$13-$C56),$O$8*(BX$13-$C56))*$E56</f>
        <v>2.5986605817821478E-4</v>
      </c>
      <c r="BY57" s="31">
        <f>IF(BY$13-$C56&lt;0,$O$9*ABS(BY$13-$C56),$O$8*(BY$13-$C56))*$E56</f>
        <v>2.7383735162865645E-4</v>
      </c>
      <c r="BZ57" s="31">
        <f>IF(BZ$13-$C56&lt;0,$O$9*ABS(BZ$13-$C56),$O$8*(BZ$13-$C56))*$E56</f>
        <v>2.8780864507909812E-4</v>
      </c>
      <c r="CA57" s="31">
        <f>IF(CA$13-$C56&lt;0,$O$9*ABS(CA$13-$C56),$O$8*(CA$13-$C56))*$E56</f>
        <v>3.017799385295398E-4</v>
      </c>
      <c r="CB57" s="31">
        <f>IF(CB$13-$C56&lt;0,$O$9*ABS(CB$13-$C56),$O$8*(CB$13-$C56))*$E56</f>
        <v>3.1575123197998141E-4</v>
      </c>
      <c r="CC57" s="31">
        <f>IF(CC$13-$C56&lt;0,$O$9*ABS(CC$13-$C56),$O$8*(CC$13-$C56))*$E56</f>
        <v>3.2972252543042309E-4</v>
      </c>
      <c r="CD57" s="31">
        <f>IF(CD$13-$C56&lt;0,$O$9*ABS(CD$13-$C56),$O$8*(CD$13-$C56))*$E56</f>
        <v>3.4369381888086476E-4</v>
      </c>
      <c r="CE57" s="31">
        <f>IF(CE$13-$C56&lt;0,$O$9*ABS(CE$13-$C56),$O$8*(CE$13-$C56))*$E56</f>
        <v>3.5766511233130643E-4</v>
      </c>
      <c r="CF57" s="31">
        <f>IF(CF$13-$C56&lt;0,$O$9*ABS(CF$13-$C56),$O$8*(CF$13-$C56))*$E56</f>
        <v>3.7163640578174811E-4</v>
      </c>
      <c r="CG57" s="31">
        <f>IF(CG$13-$C56&lt;0,$O$9*ABS(CG$13-$C56),$O$8*(CG$13-$C56))*$E56</f>
        <v>3.8560769923218978E-4</v>
      </c>
      <c r="CH57" s="31">
        <f>IF(CH$13-$C56&lt;0,$O$9*ABS(CH$13-$C56),$O$8*(CH$13-$C56))*$E56</f>
        <v>3.995789926826314E-4</v>
      </c>
      <c r="CI57" s="31">
        <f>IF(CI$13-$C56&lt;0,$O$9*ABS(CI$13-$C56),$O$8*(CI$13-$C56))*$E56</f>
        <v>4.1355028613307307E-4</v>
      </c>
      <c r="CJ57" s="31">
        <f>IF(CJ$13-$C56&lt;0,$O$9*ABS(CJ$13-$C56),$O$8*(CJ$13-$C56))*$E56</f>
        <v>4.2752157958351474E-4</v>
      </c>
      <c r="CK57" s="31">
        <f>IF(CK$13-$C56&lt;0,$O$9*ABS(CK$13-$C56),$O$8*(CK$13-$C56))*$E56</f>
        <v>4.4149287303395641E-4</v>
      </c>
      <c r="CL57" s="31">
        <f>IF(CL$13-$C56&lt;0,$O$9*ABS(CL$13-$C56),$O$8*(CL$13-$C56))*$E56</f>
        <v>4.5546416648439809E-4</v>
      </c>
      <c r="CM57" s="31">
        <f>IF(CM$13-$C56&lt;0,$O$9*ABS(CM$13-$C56),$O$8*(CM$13-$C56))*$E56</f>
        <v>4.6943545993483965E-4</v>
      </c>
      <c r="CN57" s="31">
        <f>IF(CN$13-$C56&lt;0,$O$9*ABS(CN$13-$C56),$O$8*(CN$13-$C56))*$E56</f>
        <v>4.8340675338528132E-4</v>
      </c>
      <c r="CO57" s="31">
        <f>IF(CO$13-$C56&lt;0,$O$9*ABS(CO$13-$C56),$O$8*(CO$13-$C56))*$E56</f>
        <v>4.9737804683572305E-4</v>
      </c>
      <c r="CP57" s="31">
        <f>IF(CP$13-$C56&lt;0,$O$9*ABS(CP$13-$C56),$O$8*(CP$13-$C56))*$E56</f>
        <v>5.1134934028616472E-4</v>
      </c>
      <c r="CQ57" s="31">
        <f>IF(CQ$13-$C56&lt;0,$O$9*ABS(CQ$13-$C56),$O$8*(CQ$13-$C56))*$E56</f>
        <v>5.253206337366064E-4</v>
      </c>
      <c r="CR57" s="31">
        <f>IF(CR$13-$C56&lt;0,$O$9*ABS(CR$13-$C56),$O$8*(CR$13-$C56))*$E56</f>
        <v>5.3929192718704796E-4</v>
      </c>
      <c r="CS57" s="31">
        <f>IF(CS$13-$C56&lt;0,$O$9*ABS(CS$13-$C56),$O$8*(CS$13-$C56))*$E56</f>
        <v>5.5326322063748963E-4</v>
      </c>
      <c r="CT57" s="31">
        <f>IF(CT$13-$C56&lt;0,$O$9*ABS(CT$13-$C56),$O$8*(CT$13-$C56))*$E56</f>
        <v>5.6723451408793131E-4</v>
      </c>
      <c r="CU57" s="31">
        <f>IF(CU$13-$C56&lt;0,$O$9*ABS(CU$13-$C56),$O$8*(CU$13-$C56))*$E56</f>
        <v>5.8120580753837287E-4</v>
      </c>
      <c r="CV57" s="31">
        <f>IF(CV$13-$C56&lt;0,$O$9*ABS(CV$13-$C56),$O$8*(CV$13-$C56))*$E56</f>
        <v>5.9517710098881465E-4</v>
      </c>
      <c r="CW57" s="31">
        <f>IF(CW$13-$C56&lt;0,$O$9*ABS(CW$13-$C56),$O$8*(CW$13-$C56))*$E56</f>
        <v>6.0914839443925622E-4</v>
      </c>
      <c r="CX57" s="32"/>
      <c r="CY57" s="70"/>
      <c r="CZ57" s="70"/>
      <c r="DA57" s="70"/>
      <c r="DB57" s="70"/>
    </row>
    <row r="58" spans="2:106" ht="15.75" thickBot="1" x14ac:dyDescent="0.3">
      <c r="B58" s="10"/>
      <c r="C58" s="5">
        <f t="shared" si="4"/>
        <v>9.1000000000000014</v>
      </c>
      <c r="D58" s="39">
        <f t="shared" si="7"/>
        <v>2.5713204615269761E-3</v>
      </c>
      <c r="E58" s="78">
        <f t="shared" si="8"/>
        <v>5.1426414295570029E-4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">
        <f t="shared" si="5"/>
        <v>15</v>
      </c>
      <c r="T58" s="44">
        <f>IF(S58&gt;0,S58*$O$8,ABS(S58)*$O$9)</f>
        <v>1.5</v>
      </c>
      <c r="U58" s="88"/>
      <c r="V58" s="88"/>
      <c r="W58" s="66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2"/>
      <c r="AK58" s="11"/>
      <c r="AL58" s="85"/>
      <c r="AM58" s="47">
        <f t="shared" si="6"/>
        <v>8.9000000000000021</v>
      </c>
      <c r="AN58" s="31">
        <f>IF(AN$13-$C57&lt;0,$O$9*ABS(AN$13-$C57),$O$8*(AN$13-$C57))*$E57</f>
        <v>3.3906886013691739E-5</v>
      </c>
      <c r="AO58" s="31">
        <f>IF(AO$13-$C57&lt;0,$O$9*ABS(AO$13-$C57),$O$8*(AO$13-$C57))*$E57</f>
        <v>3.200200477696748E-5</v>
      </c>
      <c r="AP58" s="31">
        <f>IF(AP$13-$C57&lt;0,$O$9*ABS(AP$13-$C57),$O$8*(AP$13-$C57))*$E57</f>
        <v>3.0097123540243228E-5</v>
      </c>
      <c r="AQ58" s="31">
        <f>IF(AQ$13-$C57&lt;0,$O$9*ABS(AQ$13-$C57),$O$8*(AQ$13-$C57))*$E57</f>
        <v>2.8192242303518972E-5</v>
      </c>
      <c r="AR58" s="31">
        <f>IF(AR$13-$C57&lt;0,$O$9*ABS(AR$13-$C57),$O$8*(AR$13-$C57))*$E57</f>
        <v>2.6287361066794716E-5</v>
      </c>
      <c r="AS58" s="31">
        <f>IF(AS$13-$C57&lt;0,$O$9*ABS(AS$13-$C57),$O$8*(AS$13-$C57))*$E57</f>
        <v>2.4382479830070467E-5</v>
      </c>
      <c r="AT58" s="31">
        <f>IF(AT$13-$C57&lt;0,$O$9*ABS(AT$13-$C57),$O$8*(AT$13-$C57))*$E57</f>
        <v>2.2477598593346211E-5</v>
      </c>
      <c r="AU58" s="31">
        <f>IF(AU$13-$C57&lt;0,$O$9*ABS(AU$13-$C57),$O$8*(AU$13-$C57))*$E57</f>
        <v>2.0572717356621955E-5</v>
      </c>
      <c r="AV58" s="31">
        <f>IF(AV$13-$C57&lt;0,$O$9*ABS(AV$13-$C57),$O$8*(AV$13-$C57))*$E57</f>
        <v>1.86678361198977E-5</v>
      </c>
      <c r="AW58" s="31">
        <f>IF(AW$13-$C57&lt;0,$O$9*ABS(AW$13-$C57),$O$8*(AW$13-$C57))*$E57</f>
        <v>1.6762954883173447E-5</v>
      </c>
      <c r="AX58" s="31">
        <f>IF(AX$13-$C57&lt;0,$O$9*ABS(AX$13-$C57),$O$8*(AX$13-$C57))*$E57</f>
        <v>1.4858073646449191E-5</v>
      </c>
      <c r="AY58" s="31">
        <f>IF(AY$13-$C57&lt;0,$O$9*ABS(AY$13-$C57),$O$8*(AY$13-$C57))*$E57</f>
        <v>1.2953192409724939E-5</v>
      </c>
      <c r="AZ58" s="31">
        <f>IF(AZ$13-$C57&lt;0,$O$9*ABS(AZ$13-$C57),$O$8*(AZ$13-$C57))*$E57</f>
        <v>1.1048311173000683E-5</v>
      </c>
      <c r="BA58" s="31">
        <f>IF(BA$13-$C57&lt;0,$O$9*ABS(BA$13-$C57),$O$8*(BA$13-$C57))*$E57</f>
        <v>9.1434299362764289E-6</v>
      </c>
      <c r="BB58" s="31">
        <f>IF(BB$13-$C57&lt;0,$O$9*ABS(BB$13-$C57),$O$8*(BB$13-$C57))*$E57</f>
        <v>7.238548699552174E-6</v>
      </c>
      <c r="BC58" s="31">
        <f>IF(BC$13-$C57&lt;0,$O$9*ABS(BC$13-$C57),$O$8*(BC$13-$C57))*$E57</f>
        <v>5.3336674628279198E-6</v>
      </c>
      <c r="BD58" s="31">
        <f>IF(BD$13-$C57&lt;0,$O$9*ABS(BD$13-$C57),$O$8*(BD$13-$C57))*$E57</f>
        <v>3.4287862261036661E-6</v>
      </c>
      <c r="BE58" s="31">
        <f>IF(BE$13-$C57&lt;0,$O$9*ABS(BE$13-$C57),$O$8*(BE$13-$C57))*$E57</f>
        <v>1.5239049893794118E-6</v>
      </c>
      <c r="BF58" s="31">
        <f>IF(BF$13-$C57&lt;0,$O$9*ABS(BF$13-$C57),$O$8*(BF$13-$C57))*$E57</f>
        <v>3.8097624734484274E-6</v>
      </c>
      <c r="BG58" s="31">
        <f>IF(BG$13-$C57&lt;0,$O$9*ABS(BG$13-$C57),$O$8*(BG$13-$C57))*$E57</f>
        <v>2.2858574840690972E-5</v>
      </c>
      <c r="BH58" s="31">
        <f>IF(BH$13-$C57&lt;0,$O$9*ABS(BH$13-$C57),$O$8*(BH$13-$C57))*$E57</f>
        <v>4.1907387207933513E-5</v>
      </c>
      <c r="BI58" s="31">
        <f>IF(BI$13-$C57&lt;0,$O$9*ABS(BI$13-$C57),$O$8*(BI$13-$C57))*$E57</f>
        <v>6.0956199575176064E-5</v>
      </c>
      <c r="BJ58" s="31">
        <f>IF(BJ$13-$C57&lt;0,$O$9*ABS(BJ$13-$C57),$O$8*(BJ$13-$C57))*$E57</f>
        <v>8.0005011942418602E-5</v>
      </c>
      <c r="BK58" s="31">
        <f>IF(BK$13-$C57&lt;0,$O$9*ABS(BK$13-$C57),$O$8*(BK$13-$C57))*$E57</f>
        <v>9.905382430966114E-5</v>
      </c>
      <c r="BL58" s="31">
        <f>IF(BL$13-$C57&lt;0,$O$9*ABS(BL$13-$C57),$O$8*(BL$13-$C57))*$E57</f>
        <v>1.181026366769037E-4</v>
      </c>
      <c r="BM58" s="31">
        <f>IF(BM$13-$C57&lt;0,$O$9*ABS(BM$13-$C57),$O$8*(BM$13-$C57))*$E57</f>
        <v>1.3715144904414626E-4</v>
      </c>
      <c r="BN58" s="31">
        <f>IF(BN$13-$C57&lt;0,$O$9*ABS(BN$13-$C57),$O$8*(BN$13-$C57))*$E57</f>
        <v>1.5620026141138879E-4</v>
      </c>
      <c r="BO58" s="31">
        <f>IF(BO$13-$C57&lt;0,$O$9*ABS(BO$13-$C57),$O$8*(BO$13-$C57))*$E57</f>
        <v>1.7524907377863133E-4</v>
      </c>
      <c r="BP58" s="31">
        <f>IF(BP$13-$C57&lt;0,$O$9*ABS(BP$13-$C57),$O$8*(BP$13-$C57))*$E57</f>
        <v>1.9429788614587387E-4</v>
      </c>
      <c r="BQ58" s="31">
        <f>IF(BQ$13-$C57&lt;0,$O$9*ABS(BQ$13-$C57),$O$8*(BQ$13-$C57))*$E57</f>
        <v>2.1334669851311641E-4</v>
      </c>
      <c r="BR58" s="31">
        <f>IF(BR$13-$C57&lt;0,$O$9*ABS(BR$13-$C57),$O$8*(BR$13-$C57))*$E57</f>
        <v>2.3239551088035897E-4</v>
      </c>
      <c r="BS58" s="31">
        <f>IF(BS$13-$C57&lt;0,$O$9*ABS(BS$13-$C57),$O$8*(BS$13-$C57))*$E57</f>
        <v>2.5144432324760151E-4</v>
      </c>
      <c r="BT58" s="31">
        <f>IF(BT$13-$C57&lt;0,$O$9*ABS(BT$13-$C57),$O$8*(BT$13-$C57))*$E57</f>
        <v>2.7049313561484408E-4</v>
      </c>
      <c r="BU58" s="31">
        <f>IF(BU$13-$C57&lt;0,$O$9*ABS(BU$13-$C57),$O$8*(BU$13-$C57))*$E57</f>
        <v>2.8954194798208659E-4</v>
      </c>
      <c r="BV58" s="31">
        <f>IF(BV$13-$C57&lt;0,$O$9*ABS(BV$13-$C57),$O$8*(BV$13-$C57))*$E57</f>
        <v>3.0859076034932915E-4</v>
      </c>
      <c r="BW58" s="31">
        <f>IF(BW$13-$C57&lt;0,$O$9*ABS(BW$13-$C57),$O$8*(BW$13-$C57))*$E57</f>
        <v>3.2763957271657172E-4</v>
      </c>
      <c r="BX58" s="31">
        <f>IF(BX$13-$C57&lt;0,$O$9*ABS(BX$13-$C57),$O$8*(BX$13-$C57))*$E57</f>
        <v>3.4668838508381423E-4</v>
      </c>
      <c r="BY58" s="31">
        <f>IF(BY$13-$C57&lt;0,$O$9*ABS(BY$13-$C57),$O$8*(BY$13-$C57))*$E57</f>
        <v>3.6573719745105679E-4</v>
      </c>
      <c r="BZ58" s="31">
        <f>IF(BZ$13-$C57&lt;0,$O$9*ABS(BZ$13-$C57),$O$8*(BZ$13-$C57))*$E57</f>
        <v>3.847860098182993E-4</v>
      </c>
      <c r="CA58" s="31">
        <f>IF(CA$13-$C57&lt;0,$O$9*ABS(CA$13-$C57),$O$8*(CA$13-$C57))*$E57</f>
        <v>4.0383482218554187E-4</v>
      </c>
      <c r="CB58" s="31">
        <f>IF(CB$13-$C57&lt;0,$O$9*ABS(CB$13-$C57),$O$8*(CB$13-$C57))*$E57</f>
        <v>4.2288363455278443E-4</v>
      </c>
      <c r="CC58" s="31">
        <f>IF(CC$13-$C57&lt;0,$O$9*ABS(CC$13-$C57),$O$8*(CC$13-$C57))*$E57</f>
        <v>4.41932446920027E-4</v>
      </c>
      <c r="CD58" s="31">
        <f>IF(CD$13-$C57&lt;0,$O$9*ABS(CD$13-$C57),$O$8*(CD$13-$C57))*$E57</f>
        <v>4.6098125928726951E-4</v>
      </c>
      <c r="CE58" s="31">
        <f>IF(CE$13-$C57&lt;0,$O$9*ABS(CE$13-$C57),$O$8*(CE$13-$C57))*$E57</f>
        <v>4.8003007165451202E-4</v>
      </c>
      <c r="CF58" s="31">
        <f>IF(CF$13-$C57&lt;0,$O$9*ABS(CF$13-$C57),$O$8*(CF$13-$C57))*$E57</f>
        <v>4.9907888402175458E-4</v>
      </c>
      <c r="CG58" s="31">
        <f>IF(CG$13-$C57&lt;0,$O$9*ABS(CG$13-$C57),$O$8*(CG$13-$C57))*$E57</f>
        <v>5.1812769638899709E-4</v>
      </c>
      <c r="CH58" s="31">
        <f>IF(CH$13-$C57&lt;0,$O$9*ABS(CH$13-$C57),$O$8*(CH$13-$C57))*$E57</f>
        <v>5.3717650875623971E-4</v>
      </c>
      <c r="CI58" s="31">
        <f>IF(CI$13-$C57&lt;0,$O$9*ABS(CI$13-$C57),$O$8*(CI$13-$C57))*$E57</f>
        <v>5.5622532112348222E-4</v>
      </c>
      <c r="CJ58" s="31">
        <f>IF(CJ$13-$C57&lt;0,$O$9*ABS(CJ$13-$C57),$O$8*(CJ$13-$C57))*$E57</f>
        <v>5.7527413349072474E-4</v>
      </c>
      <c r="CK58" s="31">
        <f>IF(CK$13-$C57&lt;0,$O$9*ABS(CK$13-$C57),$O$8*(CK$13-$C57))*$E57</f>
        <v>5.9432294585796725E-4</v>
      </c>
      <c r="CL58" s="31">
        <f>IF(CL$13-$C57&lt;0,$O$9*ABS(CL$13-$C57),$O$8*(CL$13-$C57))*$E57</f>
        <v>6.1337175822520987E-4</v>
      </c>
      <c r="CM58" s="31">
        <f>IF(CM$13-$C57&lt;0,$O$9*ABS(CM$13-$C57),$O$8*(CM$13-$C57))*$E57</f>
        <v>6.3242057059245238E-4</v>
      </c>
      <c r="CN58" s="31">
        <f>IF(CN$13-$C57&lt;0,$O$9*ABS(CN$13-$C57),$O$8*(CN$13-$C57))*$E57</f>
        <v>6.5146938295969499E-4</v>
      </c>
      <c r="CO58" s="31">
        <f>IF(CO$13-$C57&lt;0,$O$9*ABS(CO$13-$C57),$O$8*(CO$13-$C57))*$E57</f>
        <v>6.705181953269374E-4</v>
      </c>
      <c r="CP58" s="31">
        <f>IF(CP$13-$C57&lt;0,$O$9*ABS(CP$13-$C57),$O$8*(CP$13-$C57))*$E57</f>
        <v>6.8956700769418002E-4</v>
      </c>
      <c r="CQ58" s="31">
        <f>IF(CQ$13-$C57&lt;0,$O$9*ABS(CQ$13-$C57),$O$8*(CQ$13-$C57))*$E57</f>
        <v>7.0861582006142253E-4</v>
      </c>
      <c r="CR58" s="31">
        <f>IF(CR$13-$C57&lt;0,$O$9*ABS(CR$13-$C57),$O$8*(CR$13-$C57))*$E57</f>
        <v>7.2766463242866515E-4</v>
      </c>
      <c r="CS58" s="31">
        <f>IF(CS$13-$C57&lt;0,$O$9*ABS(CS$13-$C57),$O$8*(CS$13-$C57))*$E57</f>
        <v>7.4671344479590766E-4</v>
      </c>
      <c r="CT58" s="31">
        <f>IF(CT$13-$C57&lt;0,$O$9*ABS(CT$13-$C57),$O$8*(CT$13-$C57))*$E57</f>
        <v>7.6576225716315017E-4</v>
      </c>
      <c r="CU58" s="31">
        <f>IF(CU$13-$C57&lt;0,$O$9*ABS(CU$13-$C57),$O$8*(CU$13-$C57))*$E57</f>
        <v>7.8481106953039279E-4</v>
      </c>
      <c r="CV58" s="31">
        <f>IF(CV$13-$C57&lt;0,$O$9*ABS(CV$13-$C57),$O$8*(CV$13-$C57))*$E57</f>
        <v>8.038598818976353E-4</v>
      </c>
      <c r="CW58" s="31">
        <f>IF(CW$13-$C57&lt;0,$O$9*ABS(CW$13-$C57),$O$8*(CW$13-$C57))*$E57</f>
        <v>8.229086942648777E-4</v>
      </c>
      <c r="CX58" s="32"/>
      <c r="CY58" s="70"/>
      <c r="CZ58" s="70"/>
      <c r="DA58" s="70"/>
      <c r="DB58" s="70"/>
    </row>
    <row r="59" spans="2:106" ht="15.75" thickBot="1" x14ac:dyDescent="0.3">
      <c r="B59" s="10"/>
      <c r="C59" s="5">
        <f t="shared" si="4"/>
        <v>9.3000000000000007</v>
      </c>
      <c r="D59" s="39">
        <f t="shared" si="7"/>
        <v>3.4363833453069891E-3</v>
      </c>
      <c r="E59" s="78">
        <f t="shared" si="8"/>
        <v>6.8727673675185777E-4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">
        <f t="shared" si="5"/>
        <v>16</v>
      </c>
      <c r="T59" s="44">
        <f>IF(S59&gt;0,S59*$O$8,ABS(S59)*$O$9)</f>
        <v>1.6</v>
      </c>
      <c r="U59" s="88"/>
      <c r="V59" s="88"/>
      <c r="W59" s="66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2"/>
      <c r="AK59" s="11"/>
      <c r="AL59" s="85"/>
      <c r="AM59" s="47">
        <f t="shared" si="6"/>
        <v>9.1000000000000014</v>
      </c>
      <c r="AN59" s="31">
        <f>IF(AN$13-$C58&lt;0,$O$9*ABS(AN$13-$C58),$O$8*(AN$13-$C58))*$E58</f>
        <v>4.6798037008968733E-5</v>
      </c>
      <c r="AO59" s="31">
        <f>IF(AO$13-$C58&lt;0,$O$9*ABS(AO$13-$C58),$O$8*(AO$13-$C58))*$E58</f>
        <v>4.4226716294190235E-5</v>
      </c>
      <c r="AP59" s="31">
        <f>IF(AP$13-$C58&lt;0,$O$9*ABS(AP$13-$C58),$O$8*(AP$13-$C58))*$E58</f>
        <v>4.1655395579411729E-5</v>
      </c>
      <c r="AQ59" s="31">
        <f>IF(AQ$13-$C58&lt;0,$O$9*ABS(AQ$13-$C58),$O$8*(AQ$13-$C58))*$E58</f>
        <v>3.9084074864633231E-5</v>
      </c>
      <c r="AR59" s="31">
        <f>IF(AR$13-$C58&lt;0,$O$9*ABS(AR$13-$C58),$O$8*(AR$13-$C58))*$E58</f>
        <v>3.6512754149854733E-5</v>
      </c>
      <c r="AS59" s="31">
        <f>IF(AS$13-$C58&lt;0,$O$9*ABS(AS$13-$C58),$O$8*(AS$13-$C58))*$E58</f>
        <v>3.3941433435076227E-5</v>
      </c>
      <c r="AT59" s="31">
        <f>IF(AT$13-$C58&lt;0,$O$9*ABS(AT$13-$C58),$O$8*(AT$13-$C58))*$E58</f>
        <v>3.1370112720297722E-5</v>
      </c>
      <c r="AU59" s="31">
        <f>IF(AU$13-$C58&lt;0,$O$9*ABS(AU$13-$C58),$O$8*(AU$13-$C58))*$E58</f>
        <v>2.8798792005519224E-5</v>
      </c>
      <c r="AV59" s="31">
        <f>IF(AV$13-$C58&lt;0,$O$9*ABS(AV$13-$C58),$O$8*(AV$13-$C58))*$E58</f>
        <v>2.6227471290740725E-5</v>
      </c>
      <c r="AW59" s="31">
        <f>IF(AW$13-$C58&lt;0,$O$9*ABS(AW$13-$C58),$O$8*(AW$13-$C58))*$E58</f>
        <v>2.365615057596222E-5</v>
      </c>
      <c r="AX59" s="31">
        <f>IF(AX$13-$C58&lt;0,$O$9*ABS(AX$13-$C58),$O$8*(AX$13-$C58))*$E58</f>
        <v>2.1084829861183721E-5</v>
      </c>
      <c r="AY59" s="31">
        <f>IF(AY$13-$C58&lt;0,$O$9*ABS(AY$13-$C58),$O$8*(AY$13-$C58))*$E58</f>
        <v>1.851350914640522E-5</v>
      </c>
      <c r="AZ59" s="31">
        <f>IF(AZ$13-$C58&lt;0,$O$9*ABS(AZ$13-$C58),$O$8*(AZ$13-$C58))*$E58</f>
        <v>1.5942188431626718E-5</v>
      </c>
      <c r="BA59" s="31">
        <f>IF(BA$13-$C58&lt;0,$O$9*ABS(BA$13-$C58),$O$8*(BA$13-$C58))*$E58</f>
        <v>1.3370867716848216E-5</v>
      </c>
      <c r="BB59" s="31">
        <f>IF(BB$13-$C58&lt;0,$O$9*ABS(BB$13-$C58),$O$8*(BB$13-$C58))*$E58</f>
        <v>1.0799547002069714E-5</v>
      </c>
      <c r="BC59" s="31">
        <f>IF(BC$13-$C58&lt;0,$O$9*ABS(BC$13-$C58),$O$8*(BC$13-$C58))*$E58</f>
        <v>8.2282262872912121E-6</v>
      </c>
      <c r="BD59" s="31">
        <f>IF(BD$13-$C58&lt;0,$O$9*ABS(BD$13-$C58),$O$8*(BD$13-$C58))*$E58</f>
        <v>5.656905572512711E-6</v>
      </c>
      <c r="BE59" s="31">
        <f>IF(BE$13-$C58&lt;0,$O$9*ABS(BE$13-$C58),$O$8*(BE$13-$C58))*$E58</f>
        <v>3.0855848577342088E-6</v>
      </c>
      <c r="BF59" s="31">
        <f>IF(BF$13-$C58&lt;0,$O$9*ABS(BF$13-$C58),$O$8*(BF$13-$C58))*$E58</f>
        <v>5.1426414295570764E-7</v>
      </c>
      <c r="BG59" s="31">
        <f>IF(BG$13-$C58&lt;0,$O$9*ABS(BG$13-$C58),$O$8*(BG$13-$C58))*$E58</f>
        <v>2.057056571822794E-5</v>
      </c>
      <c r="BH59" s="31">
        <f>IF(BH$13-$C58&lt;0,$O$9*ABS(BH$13-$C58),$O$8*(BH$13-$C58))*$E58</f>
        <v>4.6283772866012952E-5</v>
      </c>
      <c r="BI59" s="31">
        <f>IF(BI$13-$C58&lt;0,$O$9*ABS(BI$13-$C58),$O$8*(BI$13-$C58))*$E58</f>
        <v>7.1996980013797971E-5</v>
      </c>
      <c r="BJ59" s="31">
        <f>IF(BJ$13-$C58&lt;0,$O$9*ABS(BJ$13-$C58),$O$8*(BJ$13-$C58))*$E58</f>
        <v>9.7710187161582983E-5</v>
      </c>
      <c r="BK59" s="31">
        <f>IF(BK$13-$C58&lt;0,$O$9*ABS(BK$13-$C58),$O$8*(BK$13-$C58))*$E58</f>
        <v>1.2342339430936801E-4</v>
      </c>
      <c r="BL59" s="31">
        <f>IF(BL$13-$C58&lt;0,$O$9*ABS(BL$13-$C58),$O$8*(BL$13-$C58))*$E58</f>
        <v>1.4913660145715301E-4</v>
      </c>
      <c r="BM59" s="31">
        <f>IF(BM$13-$C58&lt;0,$O$9*ABS(BM$13-$C58),$O$8*(BM$13-$C58))*$E58</f>
        <v>1.7484980860493803E-4</v>
      </c>
      <c r="BN59" s="31">
        <f>IF(BN$13-$C58&lt;0,$O$9*ABS(BN$13-$C58),$O$8*(BN$13-$C58))*$E58</f>
        <v>2.0056301575272306E-4</v>
      </c>
      <c r="BO59" s="31">
        <f>IF(BO$13-$C58&lt;0,$O$9*ABS(BO$13-$C58),$O$8*(BO$13-$C58))*$E58</f>
        <v>2.2627622290050808E-4</v>
      </c>
      <c r="BP59" s="31">
        <f>IF(BP$13-$C58&lt;0,$O$9*ABS(BP$13-$C58),$O$8*(BP$13-$C58))*$E58</f>
        <v>2.5198943004829308E-4</v>
      </c>
      <c r="BQ59" s="31">
        <f>IF(BQ$13-$C58&lt;0,$O$9*ABS(BQ$13-$C58),$O$8*(BQ$13-$C58))*$E58</f>
        <v>2.7770263719607813E-4</v>
      </c>
      <c r="BR59" s="31">
        <f>IF(BR$13-$C58&lt;0,$O$9*ABS(BR$13-$C58),$O$8*(BR$13-$C58))*$E58</f>
        <v>3.0341584434386308E-4</v>
      </c>
      <c r="BS59" s="31">
        <f>IF(BS$13-$C58&lt;0,$O$9*ABS(BS$13-$C58),$O$8*(BS$13-$C58))*$E58</f>
        <v>3.2912905149164813E-4</v>
      </c>
      <c r="BT59" s="31">
        <f>IF(BT$13-$C58&lt;0,$O$9*ABS(BT$13-$C58),$O$8*(BT$13-$C58))*$E58</f>
        <v>3.5484225863943318E-4</v>
      </c>
      <c r="BU59" s="31">
        <f>IF(BU$13-$C58&lt;0,$O$9*ABS(BU$13-$C58),$O$8*(BU$13-$C58))*$E58</f>
        <v>3.8055546578721818E-4</v>
      </c>
      <c r="BV59" s="31">
        <f>IF(BV$13-$C58&lt;0,$O$9*ABS(BV$13-$C58),$O$8*(BV$13-$C58))*$E58</f>
        <v>4.0626867293500318E-4</v>
      </c>
      <c r="BW59" s="31">
        <f>IF(BW$13-$C58&lt;0,$O$9*ABS(BW$13-$C58),$O$8*(BW$13-$C58))*$E58</f>
        <v>4.3198188008278818E-4</v>
      </c>
      <c r="BX59" s="31">
        <f>IF(BX$13-$C58&lt;0,$O$9*ABS(BX$13-$C58),$O$8*(BX$13-$C58))*$E58</f>
        <v>4.5769508723057323E-4</v>
      </c>
      <c r="BY59" s="31">
        <f>IF(BY$13-$C58&lt;0,$O$9*ABS(BY$13-$C58),$O$8*(BY$13-$C58))*$E58</f>
        <v>4.8340829437835823E-4</v>
      </c>
      <c r="BZ59" s="31">
        <f>IF(BZ$13-$C58&lt;0,$O$9*ABS(BZ$13-$C58),$O$8*(BZ$13-$C58))*$E58</f>
        <v>5.0912150152614328E-4</v>
      </c>
      <c r="CA59" s="31">
        <f>IF(CA$13-$C58&lt;0,$O$9*ABS(CA$13-$C58),$O$8*(CA$13-$C58))*$E58</f>
        <v>5.3483470867392822E-4</v>
      </c>
      <c r="CB59" s="31">
        <f>IF(CB$13-$C58&lt;0,$O$9*ABS(CB$13-$C58),$O$8*(CB$13-$C58))*$E58</f>
        <v>5.6054791582171328E-4</v>
      </c>
      <c r="CC59" s="31">
        <f>IF(CC$13-$C58&lt;0,$O$9*ABS(CC$13-$C58),$O$8*(CC$13-$C58))*$E58</f>
        <v>5.8626112296949833E-4</v>
      </c>
      <c r="CD59" s="31">
        <f>IF(CD$13-$C58&lt;0,$O$9*ABS(CD$13-$C58),$O$8*(CD$13-$C58))*$E58</f>
        <v>6.1197433011728327E-4</v>
      </c>
      <c r="CE59" s="31">
        <f>IF(CE$13-$C58&lt;0,$O$9*ABS(CE$13-$C58),$O$8*(CE$13-$C58))*$E58</f>
        <v>6.3768753726506833E-4</v>
      </c>
      <c r="CF59" s="31">
        <f>IF(CF$13-$C58&lt;0,$O$9*ABS(CF$13-$C58),$O$8*(CF$13-$C58))*$E58</f>
        <v>6.6340074441285338E-4</v>
      </c>
      <c r="CG59" s="31">
        <f>IF(CG$13-$C58&lt;0,$O$9*ABS(CG$13-$C58),$O$8*(CG$13-$C58))*$E58</f>
        <v>6.8911395156063832E-4</v>
      </c>
      <c r="CH59" s="31">
        <f>IF(CH$13-$C58&lt;0,$O$9*ABS(CH$13-$C58),$O$8*(CH$13-$C58))*$E58</f>
        <v>7.1482715870842338E-4</v>
      </c>
      <c r="CI59" s="31">
        <f>IF(CI$13-$C58&lt;0,$O$9*ABS(CI$13-$C58),$O$8*(CI$13-$C58))*$E58</f>
        <v>7.4054036585620843E-4</v>
      </c>
      <c r="CJ59" s="31">
        <f>IF(CJ$13-$C58&lt;0,$O$9*ABS(CJ$13-$C58),$O$8*(CJ$13-$C58))*$E58</f>
        <v>7.6625357300399348E-4</v>
      </c>
      <c r="CK59" s="31">
        <f>IF(CK$13-$C58&lt;0,$O$9*ABS(CK$13-$C58),$O$8*(CK$13-$C58))*$E58</f>
        <v>7.9196678015177842E-4</v>
      </c>
      <c r="CL59" s="31">
        <f>IF(CL$13-$C58&lt;0,$O$9*ABS(CL$13-$C58),$O$8*(CL$13-$C58))*$E58</f>
        <v>8.1767998729956337E-4</v>
      </c>
      <c r="CM59" s="31">
        <f>IF(CM$13-$C58&lt;0,$O$9*ABS(CM$13-$C58),$O$8*(CM$13-$C58))*$E58</f>
        <v>8.4339319444734842E-4</v>
      </c>
      <c r="CN59" s="31">
        <f>IF(CN$13-$C58&lt;0,$O$9*ABS(CN$13-$C58),$O$8*(CN$13-$C58))*$E58</f>
        <v>8.6910640159513347E-4</v>
      </c>
      <c r="CO59" s="31">
        <f>IF(CO$13-$C58&lt;0,$O$9*ABS(CO$13-$C58),$O$8*(CO$13-$C58))*$E58</f>
        <v>8.9481960874291853E-4</v>
      </c>
      <c r="CP59" s="31">
        <f>IF(CP$13-$C58&lt;0,$O$9*ABS(CP$13-$C58),$O$8*(CP$13-$C58))*$E58</f>
        <v>9.2053281589070358E-4</v>
      </c>
      <c r="CQ59" s="31">
        <f>IF(CQ$13-$C58&lt;0,$O$9*ABS(CQ$13-$C58),$O$8*(CQ$13-$C58))*$E58</f>
        <v>9.4624602303848841E-4</v>
      </c>
      <c r="CR59" s="31">
        <f>IF(CR$13-$C58&lt;0,$O$9*ABS(CR$13-$C58),$O$8*(CR$13-$C58))*$E58</f>
        <v>9.7195923018627347E-4</v>
      </c>
      <c r="CS59" s="31">
        <f>IF(CS$13-$C58&lt;0,$O$9*ABS(CS$13-$C58),$O$8*(CS$13-$C58))*$E58</f>
        <v>9.9767243733405852E-4</v>
      </c>
      <c r="CT59" s="31">
        <f>IF(CT$13-$C58&lt;0,$O$9*ABS(CT$13-$C58),$O$8*(CT$13-$C58))*$E58</f>
        <v>1.0233856444818437E-3</v>
      </c>
      <c r="CU59" s="31">
        <f>IF(CU$13-$C58&lt;0,$O$9*ABS(CU$13-$C58),$O$8*(CU$13-$C58))*$E58</f>
        <v>1.0490988516296286E-3</v>
      </c>
      <c r="CV59" s="31">
        <f>IF(CV$13-$C58&lt;0,$O$9*ABS(CV$13-$C58),$O$8*(CV$13-$C58))*$E58</f>
        <v>1.0748120587774136E-3</v>
      </c>
      <c r="CW59" s="31">
        <f>IF(CW$13-$C58&lt;0,$O$9*ABS(CW$13-$C58),$O$8*(CW$13-$C58))*$E58</f>
        <v>1.1005252659251987E-3</v>
      </c>
      <c r="CX59" s="32"/>
      <c r="CY59" s="70"/>
      <c r="CZ59" s="70"/>
      <c r="DA59" s="70"/>
      <c r="DB59" s="70"/>
    </row>
    <row r="60" spans="2:106" ht="15.75" thickBot="1" x14ac:dyDescent="0.3">
      <c r="B60" s="10"/>
      <c r="C60" s="5">
        <f t="shared" si="4"/>
        <v>9.5</v>
      </c>
      <c r="D60" s="39">
        <f t="shared" si="7"/>
        <v>4.5467812507955264E-3</v>
      </c>
      <c r="E60" s="78">
        <f t="shared" si="8"/>
        <v>9.0935633972237084E-4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>
        <f t="shared" si="5"/>
        <v>17</v>
      </c>
      <c r="T60" s="44">
        <f>IF(S60&gt;0,S60*$O$8,ABS(S60)*$O$9)</f>
        <v>1.7000000000000002</v>
      </c>
      <c r="U60" s="88"/>
      <c r="V60" s="88"/>
      <c r="W60" s="66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2"/>
      <c r="AK60" s="11"/>
      <c r="AL60" s="85"/>
      <c r="AM60" s="47">
        <f t="shared" si="6"/>
        <v>9.3000000000000007</v>
      </c>
      <c r="AN60" s="31">
        <f>IF(AN$13-$C59&lt;0,$O$9*ABS(AN$13-$C59),$O$8*(AN$13-$C59))*$E59</f>
        <v>6.3916736517922784E-5</v>
      </c>
      <c r="AO60" s="31">
        <f>IF(AO$13-$C59&lt;0,$O$9*ABS(AO$13-$C59),$O$8*(AO$13-$C59))*$E59</f>
        <v>6.0480352834163488E-5</v>
      </c>
      <c r="AP60" s="31">
        <f>IF(AP$13-$C59&lt;0,$O$9*ABS(AP$13-$C59),$O$8*(AP$13-$C59))*$E59</f>
        <v>5.7043969150404198E-5</v>
      </c>
      <c r="AQ60" s="31">
        <f>IF(AQ$13-$C59&lt;0,$O$9*ABS(AQ$13-$C59),$O$8*(AQ$13-$C59))*$E59</f>
        <v>5.3607585466644915E-5</v>
      </c>
      <c r="AR60" s="31">
        <f>IF(AR$13-$C59&lt;0,$O$9*ABS(AR$13-$C59),$O$8*(AR$13-$C59))*$E59</f>
        <v>5.0171201782885625E-5</v>
      </c>
      <c r="AS60" s="31">
        <f>IF(AS$13-$C59&lt;0,$O$9*ABS(AS$13-$C59),$O$8*(AS$13-$C59))*$E59</f>
        <v>4.6734818099126329E-5</v>
      </c>
      <c r="AT60" s="31">
        <f>IF(AT$13-$C59&lt;0,$O$9*ABS(AT$13-$C59),$O$8*(AT$13-$C59))*$E59</f>
        <v>4.3298434415367053E-5</v>
      </c>
      <c r="AU60" s="31">
        <f>IF(AU$13-$C59&lt;0,$O$9*ABS(AU$13-$C59),$O$8*(AU$13-$C59))*$E59</f>
        <v>3.9862050731607756E-5</v>
      </c>
      <c r="AV60" s="31">
        <f>IF(AV$13-$C59&lt;0,$O$9*ABS(AV$13-$C59),$O$8*(AV$13-$C59))*$E59</f>
        <v>3.6425667047848467E-5</v>
      </c>
      <c r="AW60" s="31">
        <f>IF(AW$13-$C59&lt;0,$O$9*ABS(AW$13-$C59),$O$8*(AW$13-$C59))*$E59</f>
        <v>3.2989283364089177E-5</v>
      </c>
      <c r="AX60" s="31">
        <f>IF(AX$13-$C59&lt;0,$O$9*ABS(AX$13-$C59),$O$8*(AX$13-$C59))*$E59</f>
        <v>2.9552899680329891E-5</v>
      </c>
      <c r="AY60" s="31">
        <f>IF(AY$13-$C59&lt;0,$O$9*ABS(AY$13-$C59),$O$8*(AY$13-$C59))*$E59</f>
        <v>2.6116515996570601E-5</v>
      </c>
      <c r="AZ60" s="31">
        <f>IF(AZ$13-$C59&lt;0,$O$9*ABS(AZ$13-$C59),$O$8*(AZ$13-$C59))*$E59</f>
        <v>2.2680132312811311E-5</v>
      </c>
      <c r="BA60" s="31">
        <f>IF(BA$13-$C59&lt;0,$O$9*ABS(BA$13-$C59),$O$8*(BA$13-$C59))*$E59</f>
        <v>1.9243748629052022E-5</v>
      </c>
      <c r="BB60" s="31">
        <f>IF(BB$13-$C59&lt;0,$O$9*ABS(BB$13-$C59),$O$8*(BB$13-$C59))*$E59</f>
        <v>1.5807364945292732E-5</v>
      </c>
      <c r="BC60" s="31">
        <f>IF(BC$13-$C59&lt;0,$O$9*ABS(BC$13-$C59),$O$8*(BC$13-$C59))*$E59</f>
        <v>1.2370981261533446E-5</v>
      </c>
      <c r="BD60" s="31">
        <f>IF(BD$13-$C59&lt;0,$O$9*ABS(BD$13-$C59),$O$8*(BD$13-$C59))*$E59</f>
        <v>8.9345975777741559E-6</v>
      </c>
      <c r="BE60" s="31">
        <f>IF(BE$13-$C59&lt;0,$O$9*ABS(BE$13-$C59),$O$8*(BE$13-$C59))*$E59</f>
        <v>5.4982138940148671E-6</v>
      </c>
      <c r="BF60" s="31">
        <f>IF(BF$13-$C59&lt;0,$O$9*ABS(BF$13-$C59),$O$8*(BF$13-$C59))*$E59</f>
        <v>2.0618302102555782E-6</v>
      </c>
      <c r="BG60" s="31">
        <f>IF(BG$13-$C59&lt;0,$O$9*ABS(BG$13-$C59),$O$8*(BG$13-$C59))*$E59</f>
        <v>1.3745534735037108E-5</v>
      </c>
      <c r="BH60" s="31">
        <f>IF(BH$13-$C59&lt;0,$O$9*ABS(BH$13-$C59),$O$8*(BH$13-$C59))*$E59</f>
        <v>4.8109371572630001E-5</v>
      </c>
      <c r="BI60" s="31">
        <f>IF(BI$13-$C59&lt;0,$O$9*ABS(BI$13-$C59),$O$8*(BI$13-$C59))*$E59</f>
        <v>8.2473208410222898E-5</v>
      </c>
      <c r="BJ60" s="31">
        <f>IF(BJ$13-$C59&lt;0,$O$9*ABS(BJ$13-$C59),$O$8*(BJ$13-$C59))*$E59</f>
        <v>1.1683704524781577E-4</v>
      </c>
      <c r="BK60" s="31">
        <f>IF(BK$13-$C59&lt;0,$O$9*ABS(BK$13-$C59),$O$8*(BK$13-$C59))*$E59</f>
        <v>1.5120088208540866E-4</v>
      </c>
      <c r="BL60" s="31">
        <f>IF(BL$13-$C59&lt;0,$O$9*ABS(BL$13-$C59),$O$8*(BL$13-$C59))*$E59</f>
        <v>1.8556471892300158E-4</v>
      </c>
      <c r="BM60" s="31">
        <f>IF(BM$13-$C59&lt;0,$O$9*ABS(BM$13-$C59),$O$8*(BM$13-$C59))*$E59</f>
        <v>2.1992855576059446E-4</v>
      </c>
      <c r="BN60" s="31">
        <f>IF(BN$13-$C59&lt;0,$O$9*ABS(BN$13-$C59),$O$8*(BN$13-$C59))*$E59</f>
        <v>2.5429239259818734E-4</v>
      </c>
      <c r="BO60" s="31">
        <f>IF(BO$13-$C59&lt;0,$O$9*ABS(BO$13-$C59),$O$8*(BO$13-$C59))*$E59</f>
        <v>2.886562294357802E-4</v>
      </c>
      <c r="BP60" s="31">
        <f>IF(BP$13-$C59&lt;0,$O$9*ABS(BP$13-$C59),$O$8*(BP$13-$C59))*$E59</f>
        <v>3.2302006627337316E-4</v>
      </c>
      <c r="BQ60" s="31">
        <f>IF(BQ$13-$C59&lt;0,$O$9*ABS(BQ$13-$C59),$O$8*(BQ$13-$C59))*$E59</f>
        <v>3.5738390311096596E-4</v>
      </c>
      <c r="BR60" s="31">
        <f>IF(BR$13-$C59&lt;0,$O$9*ABS(BR$13-$C59),$O$8*(BR$13-$C59))*$E59</f>
        <v>3.9174773994855888E-4</v>
      </c>
      <c r="BS60" s="31">
        <f>IF(BS$13-$C59&lt;0,$O$9*ABS(BS$13-$C59),$O$8*(BS$13-$C59))*$E59</f>
        <v>4.2611157678615184E-4</v>
      </c>
      <c r="BT60" s="31">
        <f>IF(BT$13-$C59&lt;0,$O$9*ABS(BT$13-$C59),$O$8*(BT$13-$C59))*$E59</f>
        <v>4.6047541362374464E-4</v>
      </c>
      <c r="BU60" s="31">
        <f>IF(BU$13-$C59&lt;0,$O$9*ABS(BU$13-$C59),$O$8*(BU$13-$C59))*$E59</f>
        <v>4.9483925046133761E-4</v>
      </c>
      <c r="BV60" s="31">
        <f>IF(BV$13-$C59&lt;0,$O$9*ABS(BV$13-$C59),$O$8*(BV$13-$C59))*$E59</f>
        <v>5.2920308729893046E-4</v>
      </c>
      <c r="BW60" s="31">
        <f>IF(BW$13-$C59&lt;0,$O$9*ABS(BW$13-$C59),$O$8*(BW$13-$C59))*$E59</f>
        <v>5.6356692413652332E-4</v>
      </c>
      <c r="BX60" s="31">
        <f>IF(BX$13-$C59&lt;0,$O$9*ABS(BX$13-$C59),$O$8*(BX$13-$C59))*$E59</f>
        <v>5.9793076097411628E-4</v>
      </c>
      <c r="BY60" s="31">
        <f>IF(BY$13-$C59&lt;0,$O$9*ABS(BY$13-$C59),$O$8*(BY$13-$C59))*$E59</f>
        <v>6.3229459781170914E-4</v>
      </c>
      <c r="BZ60" s="31">
        <f>IF(BZ$13-$C59&lt;0,$O$9*ABS(BZ$13-$C59),$O$8*(BZ$13-$C59))*$E59</f>
        <v>6.66658434649302E-4</v>
      </c>
      <c r="CA60" s="31">
        <f>IF(CA$13-$C59&lt;0,$O$9*ABS(CA$13-$C59),$O$8*(CA$13-$C59))*$E59</f>
        <v>7.0102227148689496E-4</v>
      </c>
      <c r="CB60" s="31">
        <f>IF(CB$13-$C59&lt;0,$O$9*ABS(CB$13-$C59),$O$8*(CB$13-$C59))*$E59</f>
        <v>7.3538610832448782E-4</v>
      </c>
      <c r="CC60" s="31">
        <f>IF(CC$13-$C59&lt;0,$O$9*ABS(CC$13-$C59),$O$8*(CC$13-$C59))*$E59</f>
        <v>7.6974994516208067E-4</v>
      </c>
      <c r="CD60" s="31">
        <f>IF(CD$13-$C59&lt;0,$O$9*ABS(CD$13-$C59),$O$8*(CD$13-$C59))*$E59</f>
        <v>8.0411378199967353E-4</v>
      </c>
      <c r="CE60" s="31">
        <f>IF(CE$13-$C59&lt;0,$O$9*ABS(CE$13-$C59),$O$8*(CE$13-$C59))*$E59</f>
        <v>8.3847761883726649E-4</v>
      </c>
      <c r="CF60" s="31">
        <f>IF(CF$13-$C59&lt;0,$O$9*ABS(CF$13-$C59),$O$8*(CF$13-$C59))*$E59</f>
        <v>8.7284145567485935E-4</v>
      </c>
      <c r="CG60" s="31">
        <f>IF(CG$13-$C59&lt;0,$O$9*ABS(CG$13-$C59),$O$8*(CG$13-$C59))*$E59</f>
        <v>9.0720529251245231E-4</v>
      </c>
      <c r="CH60" s="31">
        <f>IF(CH$13-$C59&lt;0,$O$9*ABS(CH$13-$C59),$O$8*(CH$13-$C59))*$E59</f>
        <v>9.4156912935004517E-4</v>
      </c>
      <c r="CI60" s="31">
        <f>IF(CI$13-$C59&lt;0,$O$9*ABS(CI$13-$C59),$O$8*(CI$13-$C59))*$E59</f>
        <v>9.7593296618763803E-4</v>
      </c>
      <c r="CJ60" s="31">
        <f>IF(CJ$13-$C59&lt;0,$O$9*ABS(CJ$13-$C59),$O$8*(CJ$13-$C59))*$E59</f>
        <v>1.0102968030252309E-3</v>
      </c>
      <c r="CK60" s="31">
        <f>IF(CK$13-$C59&lt;0,$O$9*ABS(CK$13-$C59),$O$8*(CK$13-$C59))*$E59</f>
        <v>1.0446606398628237E-3</v>
      </c>
      <c r="CL60" s="31">
        <f>IF(CL$13-$C59&lt;0,$O$9*ABS(CL$13-$C59),$O$8*(CL$13-$C59))*$E59</f>
        <v>1.0790244767004168E-3</v>
      </c>
      <c r="CM60" s="31">
        <f>IF(CM$13-$C59&lt;0,$O$9*ABS(CM$13-$C59),$O$8*(CM$13-$C59))*$E59</f>
        <v>1.1133883135380097E-3</v>
      </c>
      <c r="CN60" s="31">
        <f>IF(CN$13-$C59&lt;0,$O$9*ABS(CN$13-$C59),$O$8*(CN$13-$C59))*$E59</f>
        <v>1.1477521503756025E-3</v>
      </c>
      <c r="CO60" s="31">
        <f>IF(CO$13-$C59&lt;0,$O$9*ABS(CO$13-$C59),$O$8*(CO$13-$C59))*$E59</f>
        <v>1.1821159872131954E-3</v>
      </c>
      <c r="CP60" s="31">
        <f>IF(CP$13-$C59&lt;0,$O$9*ABS(CP$13-$C59),$O$8*(CP$13-$C59))*$E59</f>
        <v>1.2164798240507882E-3</v>
      </c>
      <c r="CQ60" s="31">
        <f>IF(CQ$13-$C59&lt;0,$O$9*ABS(CQ$13-$C59),$O$8*(CQ$13-$C59))*$E59</f>
        <v>1.2508436608883811E-3</v>
      </c>
      <c r="CR60" s="31">
        <f>IF(CR$13-$C59&lt;0,$O$9*ABS(CR$13-$C59),$O$8*(CR$13-$C59))*$E59</f>
        <v>1.2852074977259742E-3</v>
      </c>
      <c r="CS60" s="31">
        <f>IF(CS$13-$C59&lt;0,$O$9*ABS(CS$13-$C59),$O$8*(CS$13-$C59))*$E59</f>
        <v>1.3195713345635668E-3</v>
      </c>
      <c r="CT60" s="31">
        <f>IF(CT$13-$C59&lt;0,$O$9*ABS(CT$13-$C59),$O$8*(CT$13-$C59))*$E59</f>
        <v>1.3539351714011599E-3</v>
      </c>
      <c r="CU60" s="31">
        <f>IF(CU$13-$C59&lt;0,$O$9*ABS(CU$13-$C59),$O$8*(CU$13-$C59))*$E59</f>
        <v>1.3882990082387527E-3</v>
      </c>
      <c r="CV60" s="31">
        <f>IF(CV$13-$C59&lt;0,$O$9*ABS(CV$13-$C59),$O$8*(CV$13-$C59))*$E59</f>
        <v>1.4226628450763456E-3</v>
      </c>
      <c r="CW60" s="31">
        <f>IF(CW$13-$C59&lt;0,$O$9*ABS(CW$13-$C59),$O$8*(CW$13-$C59))*$E59</f>
        <v>1.4570266819139384E-3</v>
      </c>
      <c r="CX60" s="32"/>
      <c r="CY60" s="70"/>
      <c r="CZ60" s="70"/>
      <c r="DA60" s="70"/>
      <c r="DB60" s="70"/>
    </row>
    <row r="61" spans="2:106" ht="15.75" thickBot="1" x14ac:dyDescent="0.3">
      <c r="B61" s="10"/>
      <c r="C61" s="5">
        <f t="shared" si="4"/>
        <v>9.6999999999999993</v>
      </c>
      <c r="D61" s="39">
        <f t="shared" si="7"/>
        <v>5.9561218038025844E-3</v>
      </c>
      <c r="E61" s="78">
        <f t="shared" si="8"/>
        <v>1.1912244780852108E-3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5">
        <f t="shared" si="5"/>
        <v>18</v>
      </c>
      <c r="T61" s="44">
        <f>IF(S61&gt;0,S61*$O$8,ABS(S61)*$O$9)</f>
        <v>1.8</v>
      </c>
      <c r="U61" s="88"/>
      <c r="V61" s="88"/>
      <c r="W61" s="66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2"/>
      <c r="AK61" s="11"/>
      <c r="AL61" s="85"/>
      <c r="AM61" s="47">
        <f t="shared" si="6"/>
        <v>9.5</v>
      </c>
      <c r="AN61" s="31">
        <f>IF(AN$13-$C60&lt;0,$O$9*ABS(AN$13-$C60),$O$8*(AN$13-$C60))*$E60</f>
        <v>8.6388852273625236E-5</v>
      </c>
      <c r="AO61" s="31">
        <f>IF(AO$13-$C60&lt;0,$O$9*ABS(AO$13-$C60),$O$8*(AO$13-$C60))*$E60</f>
        <v>8.184207057501337E-5</v>
      </c>
      <c r="AP61" s="31">
        <f>IF(AP$13-$C60&lt;0,$O$9*ABS(AP$13-$C60),$O$8*(AP$13-$C60))*$E60</f>
        <v>7.729528887640153E-5</v>
      </c>
      <c r="AQ61" s="31">
        <f>IF(AQ$13-$C60&lt;0,$O$9*ABS(AQ$13-$C60),$O$8*(AQ$13-$C60))*$E60</f>
        <v>7.2748507177789663E-5</v>
      </c>
      <c r="AR61" s="31">
        <f>IF(AR$13-$C60&lt;0,$O$9*ABS(AR$13-$C60),$O$8*(AR$13-$C60))*$E60</f>
        <v>6.820172547917781E-5</v>
      </c>
      <c r="AS61" s="31">
        <f>IF(AS$13-$C60&lt;0,$O$9*ABS(AS$13-$C60),$O$8*(AS$13-$C60))*$E60</f>
        <v>6.3654943780565971E-5</v>
      </c>
      <c r="AT61" s="31">
        <f>IF(AT$13-$C60&lt;0,$O$9*ABS(AT$13-$C60),$O$8*(AT$13-$C60))*$E60</f>
        <v>5.9108162081954104E-5</v>
      </c>
      <c r="AU61" s="31">
        <f>IF(AU$13-$C60&lt;0,$O$9*ABS(AU$13-$C60),$O$8*(AU$13-$C60))*$E60</f>
        <v>5.4561380383342251E-5</v>
      </c>
      <c r="AV61" s="31">
        <f>IF(AV$13-$C60&lt;0,$O$9*ABS(AV$13-$C60),$O$8*(AV$13-$C60))*$E60</f>
        <v>5.0014598684730398E-5</v>
      </c>
      <c r="AW61" s="31">
        <f>IF(AW$13-$C60&lt;0,$O$9*ABS(AW$13-$C60),$O$8*(AW$13-$C60))*$E60</f>
        <v>4.5467816986118545E-5</v>
      </c>
      <c r="AX61" s="31">
        <f>IF(AX$13-$C60&lt;0,$O$9*ABS(AX$13-$C60),$O$8*(AX$13-$C60))*$E60</f>
        <v>4.0921035287506685E-5</v>
      </c>
      <c r="AY61" s="31">
        <f>IF(AY$13-$C60&lt;0,$O$9*ABS(AY$13-$C60),$O$8*(AY$13-$C60))*$E60</f>
        <v>3.6374253588894832E-5</v>
      </c>
      <c r="AZ61" s="31">
        <f>IF(AZ$13-$C60&lt;0,$O$9*ABS(AZ$13-$C60),$O$8*(AZ$13-$C60))*$E60</f>
        <v>3.1827471890282985E-5</v>
      </c>
      <c r="BA61" s="31">
        <f>IF(BA$13-$C60&lt;0,$O$9*ABS(BA$13-$C60),$O$8*(BA$13-$C60))*$E60</f>
        <v>2.7280690191671125E-5</v>
      </c>
      <c r="BB61" s="31">
        <f>IF(BB$13-$C60&lt;0,$O$9*ABS(BB$13-$C60),$O$8*(BB$13-$C60))*$E60</f>
        <v>2.2733908493059272E-5</v>
      </c>
      <c r="BC61" s="31">
        <f>IF(BC$13-$C60&lt;0,$O$9*ABS(BC$13-$C60),$O$8*(BC$13-$C60))*$E60</f>
        <v>1.8187126794447416E-5</v>
      </c>
      <c r="BD61" s="31">
        <f>IF(BD$13-$C60&lt;0,$O$9*ABS(BD$13-$C60),$O$8*(BD$13-$C60))*$E60</f>
        <v>1.3640345095835563E-5</v>
      </c>
      <c r="BE61" s="31">
        <f>IF(BE$13-$C60&lt;0,$O$9*ABS(BE$13-$C60),$O$8*(BE$13-$C60))*$E60</f>
        <v>9.0935633972237079E-6</v>
      </c>
      <c r="BF61" s="31">
        <f>IF(BF$13-$C60&lt;0,$O$9*ABS(BF$13-$C60),$O$8*(BF$13-$C60))*$E60</f>
        <v>4.546781698611854E-6</v>
      </c>
      <c r="BG61" s="31">
        <f>IF(BG$13-$C60&lt;0,$O$9*ABS(BG$13-$C60),$O$8*(BG$13-$C60))*$E60</f>
        <v>0</v>
      </c>
      <c r="BH61" s="31">
        <f>IF(BH$13-$C60&lt;0,$O$9*ABS(BH$13-$C60),$O$8*(BH$13-$C60))*$E60</f>
        <v>4.5467816986118545E-5</v>
      </c>
      <c r="BI61" s="31">
        <f>IF(BI$13-$C60&lt;0,$O$9*ABS(BI$13-$C60),$O$8*(BI$13-$C60))*$E60</f>
        <v>9.0935633972237089E-5</v>
      </c>
      <c r="BJ61" s="31">
        <f>IF(BJ$13-$C60&lt;0,$O$9*ABS(BJ$13-$C60),$O$8*(BJ$13-$C60))*$E60</f>
        <v>1.3640345095835565E-4</v>
      </c>
      <c r="BK61" s="31">
        <f>IF(BK$13-$C60&lt;0,$O$9*ABS(BK$13-$C60),$O$8*(BK$13-$C60))*$E60</f>
        <v>1.8187126794447418E-4</v>
      </c>
      <c r="BL61" s="31">
        <f>IF(BL$13-$C60&lt;0,$O$9*ABS(BL$13-$C60),$O$8*(BL$13-$C60))*$E60</f>
        <v>2.2733908493059271E-4</v>
      </c>
      <c r="BM61" s="31">
        <f>IF(BM$13-$C60&lt;0,$O$9*ABS(BM$13-$C60),$O$8*(BM$13-$C60))*$E60</f>
        <v>2.728069019167113E-4</v>
      </c>
      <c r="BN61" s="31">
        <f>IF(BN$13-$C60&lt;0,$O$9*ABS(BN$13-$C60),$O$8*(BN$13-$C60))*$E60</f>
        <v>3.182747189028298E-4</v>
      </c>
      <c r="BO61" s="31">
        <f>IF(BO$13-$C60&lt;0,$O$9*ABS(BO$13-$C60),$O$8*(BO$13-$C60))*$E60</f>
        <v>3.6374253588894836E-4</v>
      </c>
      <c r="BP61" s="31">
        <f>IF(BP$13-$C60&lt;0,$O$9*ABS(BP$13-$C60),$O$8*(BP$13-$C60))*$E60</f>
        <v>4.0921035287506686E-4</v>
      </c>
      <c r="BQ61" s="31">
        <f>IF(BQ$13-$C60&lt;0,$O$9*ABS(BQ$13-$C60),$O$8*(BQ$13-$C60))*$E60</f>
        <v>4.5467816986118542E-4</v>
      </c>
      <c r="BR61" s="31">
        <f>IF(BR$13-$C60&lt;0,$O$9*ABS(BR$13-$C60),$O$8*(BR$13-$C60))*$E60</f>
        <v>5.0014598684730398E-4</v>
      </c>
      <c r="BS61" s="31">
        <f>IF(BS$13-$C60&lt;0,$O$9*ABS(BS$13-$C60),$O$8*(BS$13-$C60))*$E60</f>
        <v>5.4561380383342259E-4</v>
      </c>
      <c r="BT61" s="31">
        <f>IF(BT$13-$C60&lt;0,$O$9*ABS(BT$13-$C60),$O$8*(BT$13-$C60))*$E60</f>
        <v>5.9108162081954109E-4</v>
      </c>
      <c r="BU61" s="31">
        <f>IF(BU$13-$C60&lt;0,$O$9*ABS(BU$13-$C60),$O$8*(BU$13-$C60))*$E60</f>
        <v>6.365494378056596E-4</v>
      </c>
      <c r="BV61" s="31">
        <f>IF(BV$13-$C60&lt;0,$O$9*ABS(BV$13-$C60),$O$8*(BV$13-$C60))*$E60</f>
        <v>6.820172547917781E-4</v>
      </c>
      <c r="BW61" s="31">
        <f>IF(BW$13-$C60&lt;0,$O$9*ABS(BW$13-$C60),$O$8*(BW$13-$C60))*$E60</f>
        <v>7.2748507177789671E-4</v>
      </c>
      <c r="BX61" s="31">
        <f>IF(BX$13-$C60&lt;0,$O$9*ABS(BX$13-$C60),$O$8*(BX$13-$C60))*$E60</f>
        <v>7.7295288876401533E-4</v>
      </c>
      <c r="BY61" s="31">
        <f>IF(BY$13-$C60&lt;0,$O$9*ABS(BY$13-$C60),$O$8*(BY$13-$C60))*$E60</f>
        <v>8.1842070575013372E-4</v>
      </c>
      <c r="BZ61" s="31">
        <f>IF(BZ$13-$C60&lt;0,$O$9*ABS(BZ$13-$C60),$O$8*(BZ$13-$C60))*$E60</f>
        <v>8.6388852273625233E-4</v>
      </c>
      <c r="CA61" s="31">
        <f>IF(CA$13-$C60&lt;0,$O$9*ABS(CA$13-$C60),$O$8*(CA$13-$C60))*$E60</f>
        <v>9.0935633972237084E-4</v>
      </c>
      <c r="CB61" s="31">
        <f>IF(CB$13-$C60&lt;0,$O$9*ABS(CB$13-$C60),$O$8*(CB$13-$C60))*$E60</f>
        <v>9.5482415670848945E-4</v>
      </c>
      <c r="CC61" s="31">
        <f>IF(CC$13-$C60&lt;0,$O$9*ABS(CC$13-$C60),$O$8*(CC$13-$C60))*$E60</f>
        <v>1.000291973694608E-3</v>
      </c>
      <c r="CD61" s="31">
        <f>IF(CD$13-$C60&lt;0,$O$9*ABS(CD$13-$C60),$O$8*(CD$13-$C60))*$E60</f>
        <v>1.0457597906807267E-3</v>
      </c>
      <c r="CE61" s="31">
        <f>IF(CE$13-$C60&lt;0,$O$9*ABS(CE$13-$C60),$O$8*(CE$13-$C60))*$E60</f>
        <v>1.0912276076668452E-3</v>
      </c>
      <c r="CF61" s="31">
        <f>IF(CF$13-$C60&lt;0,$O$9*ABS(CF$13-$C60),$O$8*(CF$13-$C60))*$E60</f>
        <v>1.1366954246529635E-3</v>
      </c>
      <c r="CG61" s="31">
        <f>IF(CG$13-$C60&lt;0,$O$9*ABS(CG$13-$C60),$O$8*(CG$13-$C60))*$E60</f>
        <v>1.1821632416390822E-3</v>
      </c>
      <c r="CH61" s="31">
        <f>IF(CH$13-$C60&lt;0,$O$9*ABS(CH$13-$C60),$O$8*(CH$13-$C60))*$E60</f>
        <v>1.2276310586252007E-3</v>
      </c>
      <c r="CI61" s="31">
        <f>IF(CI$13-$C60&lt;0,$O$9*ABS(CI$13-$C60),$O$8*(CI$13-$C60))*$E60</f>
        <v>1.2730988756113192E-3</v>
      </c>
      <c r="CJ61" s="31">
        <f>IF(CJ$13-$C60&lt;0,$O$9*ABS(CJ$13-$C60),$O$8*(CJ$13-$C60))*$E60</f>
        <v>1.3185666925974379E-3</v>
      </c>
      <c r="CK61" s="31">
        <f>IF(CK$13-$C60&lt;0,$O$9*ABS(CK$13-$C60),$O$8*(CK$13-$C60))*$E60</f>
        <v>1.3640345095835562E-3</v>
      </c>
      <c r="CL61" s="31">
        <f>IF(CL$13-$C60&lt;0,$O$9*ABS(CL$13-$C60),$O$8*(CL$13-$C60))*$E60</f>
        <v>1.4095023265696749E-3</v>
      </c>
      <c r="CM61" s="31">
        <f>IF(CM$13-$C60&lt;0,$O$9*ABS(CM$13-$C60),$O$8*(CM$13-$C60))*$E60</f>
        <v>1.4549701435557934E-3</v>
      </c>
      <c r="CN61" s="31">
        <f>IF(CN$13-$C60&lt;0,$O$9*ABS(CN$13-$C60),$O$8*(CN$13-$C60))*$E60</f>
        <v>1.5004379605419119E-3</v>
      </c>
      <c r="CO61" s="31">
        <f>IF(CO$13-$C60&lt;0,$O$9*ABS(CO$13-$C60),$O$8*(CO$13-$C60))*$E60</f>
        <v>1.5459057775280307E-3</v>
      </c>
      <c r="CP61" s="31">
        <f>IF(CP$13-$C60&lt;0,$O$9*ABS(CP$13-$C60),$O$8*(CP$13-$C60))*$E60</f>
        <v>1.5913735945141489E-3</v>
      </c>
      <c r="CQ61" s="31">
        <f>IF(CQ$13-$C60&lt;0,$O$9*ABS(CQ$13-$C60),$O$8*(CQ$13-$C60))*$E60</f>
        <v>1.6368414115002674E-3</v>
      </c>
      <c r="CR61" s="31">
        <f>IF(CR$13-$C60&lt;0,$O$9*ABS(CR$13-$C60),$O$8*(CR$13-$C60))*$E60</f>
        <v>1.6823092284863862E-3</v>
      </c>
      <c r="CS61" s="31">
        <f>IF(CS$13-$C60&lt;0,$O$9*ABS(CS$13-$C60),$O$8*(CS$13-$C60))*$E60</f>
        <v>1.7277770454725047E-3</v>
      </c>
      <c r="CT61" s="31">
        <f>IF(CT$13-$C60&lt;0,$O$9*ABS(CT$13-$C60),$O$8*(CT$13-$C60))*$E60</f>
        <v>1.7732448624586234E-3</v>
      </c>
      <c r="CU61" s="31">
        <f>IF(CU$13-$C60&lt;0,$O$9*ABS(CU$13-$C60),$O$8*(CU$13-$C60))*$E60</f>
        <v>1.8187126794447417E-3</v>
      </c>
      <c r="CV61" s="31">
        <f>IF(CV$13-$C60&lt;0,$O$9*ABS(CV$13-$C60),$O$8*(CV$13-$C60))*$E60</f>
        <v>1.8641804964308604E-3</v>
      </c>
      <c r="CW61" s="31">
        <f>IF(CW$13-$C60&lt;0,$O$9*ABS(CW$13-$C60),$O$8*(CW$13-$C60))*$E60</f>
        <v>1.9096483134169789E-3</v>
      </c>
      <c r="CX61" s="32"/>
      <c r="CY61" s="70"/>
      <c r="CZ61" s="70"/>
      <c r="DA61" s="70"/>
      <c r="DB61" s="70"/>
    </row>
    <row r="62" spans="2:106" ht="15.75" thickBot="1" x14ac:dyDescent="0.3">
      <c r="B62" s="10"/>
      <c r="C62" s="5">
        <f t="shared" si="4"/>
        <v>9.8999999999999986</v>
      </c>
      <c r="D62" s="39">
        <f t="shared" si="7"/>
        <v>7.7246735671975706E-3</v>
      </c>
      <c r="E62" s="78">
        <f t="shared" si="8"/>
        <v>1.5449348656014397E-3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5">
        <f t="shared" si="5"/>
        <v>19</v>
      </c>
      <c r="T62" s="44">
        <f>IF(S62&gt;0,S62*$O$8,ABS(S62)*$O$9)</f>
        <v>1.9000000000000001</v>
      </c>
      <c r="U62" s="88"/>
      <c r="V62" s="88"/>
      <c r="W62" s="66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2"/>
      <c r="AK62" s="11"/>
      <c r="AL62" s="85"/>
      <c r="AM62" s="47">
        <f t="shared" si="6"/>
        <v>9.6999999999999993</v>
      </c>
      <c r="AN62" s="31">
        <f>IF(AN$13-$C61&lt;0,$O$9*ABS(AN$13-$C61),$O$8*(AN$13-$C61))*$E61</f>
        <v>1.1554877437426543E-4</v>
      </c>
      <c r="AO62" s="31">
        <f>IF(AO$13-$C61&lt;0,$O$9*ABS(AO$13-$C61),$O$8*(AO$13-$C61))*$E61</f>
        <v>1.095926519838394E-4</v>
      </c>
      <c r="AP62" s="31">
        <f>IF(AP$13-$C61&lt;0,$O$9*ABS(AP$13-$C61),$O$8*(AP$13-$C61))*$E61</f>
        <v>1.0363652959341333E-4</v>
      </c>
      <c r="AQ62" s="31">
        <f>IF(AQ$13-$C61&lt;0,$O$9*ABS(AQ$13-$C61),$O$8*(AQ$13-$C61))*$E61</f>
        <v>9.7680407202987272E-5</v>
      </c>
      <c r="AR62" s="31">
        <f>IF(AR$13-$C61&lt;0,$O$9*ABS(AR$13-$C61),$O$8*(AR$13-$C61))*$E61</f>
        <v>9.1724284812561235E-5</v>
      </c>
      <c r="AS62" s="31">
        <f>IF(AS$13-$C61&lt;0,$O$9*ABS(AS$13-$C61),$O$8*(AS$13-$C61))*$E61</f>
        <v>8.5768162422135172E-5</v>
      </c>
      <c r="AT62" s="31">
        <f>IF(AT$13-$C61&lt;0,$O$9*ABS(AT$13-$C61),$O$8*(AT$13-$C61))*$E61</f>
        <v>7.9812040031709109E-5</v>
      </c>
      <c r="AU62" s="31">
        <f>IF(AU$13-$C61&lt;0,$O$9*ABS(AU$13-$C61),$O$8*(AU$13-$C61))*$E61</f>
        <v>7.3855917641283059E-5</v>
      </c>
      <c r="AV62" s="31">
        <f>IF(AV$13-$C61&lt;0,$O$9*ABS(AV$13-$C61),$O$8*(AV$13-$C61))*$E61</f>
        <v>6.789979525085701E-5</v>
      </c>
      <c r="AW62" s="31">
        <f>IF(AW$13-$C61&lt;0,$O$9*ABS(AW$13-$C61),$O$8*(AW$13-$C61))*$E61</f>
        <v>6.1943672860430946E-5</v>
      </c>
      <c r="AX62" s="31">
        <f>IF(AX$13-$C61&lt;0,$O$9*ABS(AX$13-$C61),$O$8*(AX$13-$C61))*$E61</f>
        <v>5.5987550470004897E-5</v>
      </c>
      <c r="AY62" s="31">
        <f>IF(AY$13-$C61&lt;0,$O$9*ABS(AY$13-$C61),$O$8*(AY$13-$C61))*$E61</f>
        <v>5.0031428079578847E-5</v>
      </c>
      <c r="AZ62" s="31">
        <f>IF(AZ$13-$C61&lt;0,$O$9*ABS(AZ$13-$C61),$O$8*(AZ$13-$C61))*$E61</f>
        <v>4.4075305689152791E-5</v>
      </c>
      <c r="BA62" s="31">
        <f>IF(BA$13-$C61&lt;0,$O$9*ABS(BA$13-$C61),$O$8*(BA$13-$C61))*$E61</f>
        <v>3.8119183298726741E-5</v>
      </c>
      <c r="BB62" s="31">
        <f>IF(BB$13-$C61&lt;0,$O$9*ABS(BB$13-$C61),$O$8*(BB$13-$C61))*$E61</f>
        <v>3.2163060908300684E-5</v>
      </c>
      <c r="BC62" s="31">
        <f>IF(BC$13-$C61&lt;0,$O$9*ABS(BC$13-$C61),$O$8*(BC$13-$C61))*$E61</f>
        <v>2.6206938517874628E-5</v>
      </c>
      <c r="BD62" s="31">
        <f>IF(BD$13-$C61&lt;0,$O$9*ABS(BD$13-$C61),$O$8*(BD$13-$C61))*$E61</f>
        <v>2.0250816127448578E-5</v>
      </c>
      <c r="BE62" s="31">
        <f>IF(BE$13-$C61&lt;0,$O$9*ABS(BE$13-$C61),$O$8*(BE$13-$C61))*$E61</f>
        <v>1.4294693737022522E-5</v>
      </c>
      <c r="BF62" s="31">
        <f>IF(BF$13-$C61&lt;0,$O$9*ABS(BF$13-$C61),$O$8*(BF$13-$C61))*$E61</f>
        <v>8.3385713465964672E-6</v>
      </c>
      <c r="BG62" s="31">
        <f>IF(BG$13-$C61&lt;0,$O$9*ABS(BG$13-$C61),$O$8*(BG$13-$C61))*$E61</f>
        <v>2.3824489561704133E-6</v>
      </c>
      <c r="BH62" s="31">
        <f>IF(BH$13-$C61&lt;0,$O$9*ABS(BH$13-$C61),$O$8*(BH$13-$C61))*$E61</f>
        <v>3.5736734342556406E-5</v>
      </c>
      <c r="BI62" s="31">
        <f>IF(BI$13-$C61&lt;0,$O$9*ABS(BI$13-$C61),$O$8*(BI$13-$C61))*$E61</f>
        <v>9.5297958246816944E-5</v>
      </c>
      <c r="BJ62" s="31">
        <f>IF(BJ$13-$C61&lt;0,$O$9*ABS(BJ$13-$C61),$O$8*(BJ$13-$C61))*$E61</f>
        <v>1.5485918215107751E-4</v>
      </c>
      <c r="BK62" s="31">
        <f>IF(BK$13-$C61&lt;0,$O$9*ABS(BK$13-$C61),$O$8*(BK$13-$C61))*$E61</f>
        <v>2.1442040605533803E-4</v>
      </c>
      <c r="BL62" s="31">
        <f>IF(BL$13-$C61&lt;0,$O$9*ABS(BL$13-$C61),$O$8*(BL$13-$C61))*$E61</f>
        <v>2.7398162995959861E-4</v>
      </c>
      <c r="BM62" s="31">
        <f>IF(BM$13-$C61&lt;0,$O$9*ABS(BM$13-$C61),$O$8*(BM$13-$C61))*$E61</f>
        <v>3.3354285386385911E-4</v>
      </c>
      <c r="BN62" s="31">
        <f>IF(BN$13-$C61&lt;0,$O$9*ABS(BN$13-$C61),$O$8*(BN$13-$C61))*$E61</f>
        <v>3.9310407776811966E-4</v>
      </c>
      <c r="BO62" s="31">
        <f>IF(BO$13-$C61&lt;0,$O$9*ABS(BO$13-$C61),$O$8*(BO$13-$C61))*$E61</f>
        <v>4.5266530167238026E-4</v>
      </c>
      <c r="BP62" s="31">
        <f>IF(BP$13-$C61&lt;0,$O$9*ABS(BP$13-$C61),$O$8*(BP$13-$C61))*$E61</f>
        <v>5.1222652557664076E-4</v>
      </c>
      <c r="BQ62" s="31">
        <f>IF(BQ$13-$C61&lt;0,$O$9*ABS(BQ$13-$C61),$O$8*(BQ$13-$C61))*$E61</f>
        <v>5.7178774948090131E-4</v>
      </c>
      <c r="BR62" s="31">
        <f>IF(BR$13-$C61&lt;0,$O$9*ABS(BR$13-$C61),$O$8*(BR$13-$C61))*$E61</f>
        <v>6.3134897338516186E-4</v>
      </c>
      <c r="BS62" s="31">
        <f>IF(BS$13-$C61&lt;0,$O$9*ABS(BS$13-$C61),$O$8*(BS$13-$C61))*$E61</f>
        <v>6.909101972894223E-4</v>
      </c>
      <c r="BT62" s="31">
        <f>IF(BT$13-$C61&lt;0,$O$9*ABS(BT$13-$C61),$O$8*(BT$13-$C61))*$E61</f>
        <v>7.5047142119368296E-4</v>
      </c>
      <c r="BU62" s="31">
        <f>IF(BU$13-$C61&lt;0,$O$9*ABS(BU$13-$C61),$O$8*(BU$13-$C61))*$E61</f>
        <v>8.1003264509794351E-4</v>
      </c>
      <c r="BV62" s="31">
        <f>IF(BV$13-$C61&lt;0,$O$9*ABS(BV$13-$C61),$O$8*(BV$13-$C61))*$E61</f>
        <v>8.6959386900220396E-4</v>
      </c>
      <c r="BW62" s="31">
        <f>IF(BW$13-$C61&lt;0,$O$9*ABS(BW$13-$C61),$O$8*(BW$13-$C61))*$E61</f>
        <v>9.2915509290646462E-4</v>
      </c>
      <c r="BX62" s="31">
        <f>IF(BX$13-$C61&lt;0,$O$9*ABS(BX$13-$C61),$O$8*(BX$13-$C61))*$E61</f>
        <v>9.8871631681072495E-4</v>
      </c>
      <c r="BY62" s="31">
        <f>IF(BY$13-$C61&lt;0,$O$9*ABS(BY$13-$C61),$O$8*(BY$13-$C61))*$E61</f>
        <v>1.0482775407149856E-3</v>
      </c>
      <c r="BZ62" s="31">
        <f>IF(BZ$13-$C61&lt;0,$O$9*ABS(BZ$13-$C61),$O$8*(BZ$13-$C61))*$E61</f>
        <v>1.1078387646192463E-3</v>
      </c>
      <c r="CA62" s="31">
        <f>IF(CA$13-$C61&lt;0,$O$9*ABS(CA$13-$C61),$O$8*(CA$13-$C61))*$E61</f>
        <v>1.1673999885235067E-3</v>
      </c>
      <c r="CB62" s="31">
        <f>IF(CB$13-$C61&lt;0,$O$9*ABS(CB$13-$C61),$O$8*(CB$13-$C61))*$E61</f>
        <v>1.2269612124277672E-3</v>
      </c>
      <c r="CC62" s="31">
        <f>IF(CC$13-$C61&lt;0,$O$9*ABS(CC$13-$C61),$O$8*(CC$13-$C61))*$E61</f>
        <v>1.2865224363320278E-3</v>
      </c>
      <c r="CD62" s="31">
        <f>IF(CD$13-$C61&lt;0,$O$9*ABS(CD$13-$C61),$O$8*(CD$13-$C61))*$E61</f>
        <v>1.3460836602362883E-3</v>
      </c>
      <c r="CE62" s="31">
        <f>IF(CE$13-$C61&lt;0,$O$9*ABS(CE$13-$C61),$O$8*(CE$13-$C61))*$E61</f>
        <v>1.4056448841405489E-3</v>
      </c>
      <c r="CF62" s="31">
        <f>IF(CF$13-$C61&lt;0,$O$9*ABS(CF$13-$C61),$O$8*(CF$13-$C61))*$E61</f>
        <v>1.4652061080448096E-3</v>
      </c>
      <c r="CG62" s="31">
        <f>IF(CG$13-$C61&lt;0,$O$9*ABS(CG$13-$C61),$O$8*(CG$13-$C61))*$E61</f>
        <v>1.52476733194907E-3</v>
      </c>
      <c r="CH62" s="31">
        <f>IF(CH$13-$C61&lt;0,$O$9*ABS(CH$13-$C61),$O$8*(CH$13-$C61))*$E61</f>
        <v>1.5843285558533305E-3</v>
      </c>
      <c r="CI62" s="31">
        <f>IF(CI$13-$C61&lt;0,$O$9*ABS(CI$13-$C61),$O$8*(CI$13-$C61))*$E61</f>
        <v>1.6438897797575911E-3</v>
      </c>
      <c r="CJ62" s="31">
        <f>IF(CJ$13-$C61&lt;0,$O$9*ABS(CJ$13-$C61),$O$8*(CJ$13-$C61))*$E61</f>
        <v>1.7034510036618516E-3</v>
      </c>
      <c r="CK62" s="31">
        <f>IF(CK$13-$C61&lt;0,$O$9*ABS(CK$13-$C61),$O$8*(CK$13-$C61))*$E61</f>
        <v>1.7630122275661122E-3</v>
      </c>
      <c r="CL62" s="31">
        <f>IF(CL$13-$C61&lt;0,$O$9*ABS(CL$13-$C61),$O$8*(CL$13-$C61))*$E61</f>
        <v>1.8225734514703729E-3</v>
      </c>
      <c r="CM62" s="31">
        <f>IF(CM$13-$C61&lt;0,$O$9*ABS(CM$13-$C61),$O$8*(CM$13-$C61))*$E61</f>
        <v>1.8821346753746331E-3</v>
      </c>
      <c r="CN62" s="31">
        <f>IF(CN$13-$C61&lt;0,$O$9*ABS(CN$13-$C61),$O$8*(CN$13-$C61))*$E61</f>
        <v>1.9416958992788938E-3</v>
      </c>
      <c r="CO62" s="31">
        <f>IF(CO$13-$C61&lt;0,$O$9*ABS(CO$13-$C61),$O$8*(CO$13-$C61))*$E61</f>
        <v>2.0012571231831544E-3</v>
      </c>
      <c r="CP62" s="31">
        <f>IF(CP$13-$C61&lt;0,$O$9*ABS(CP$13-$C61),$O$8*(CP$13-$C61))*$E61</f>
        <v>2.0608183470874151E-3</v>
      </c>
      <c r="CQ62" s="31">
        <f>IF(CQ$13-$C61&lt;0,$O$9*ABS(CQ$13-$C61),$O$8*(CQ$13-$C61))*$E61</f>
        <v>2.1203795709916753E-3</v>
      </c>
      <c r="CR62" s="31">
        <f>IF(CR$13-$C61&lt;0,$O$9*ABS(CR$13-$C61),$O$8*(CR$13-$C61))*$E61</f>
        <v>2.179940794895936E-3</v>
      </c>
      <c r="CS62" s="31">
        <f>IF(CS$13-$C61&lt;0,$O$9*ABS(CS$13-$C61),$O$8*(CS$13-$C61))*$E61</f>
        <v>2.2395020188001966E-3</v>
      </c>
      <c r="CT62" s="31">
        <f>IF(CT$13-$C61&lt;0,$O$9*ABS(CT$13-$C61),$O$8*(CT$13-$C61))*$E61</f>
        <v>2.2990632427044569E-3</v>
      </c>
      <c r="CU62" s="31">
        <f>IF(CU$13-$C61&lt;0,$O$9*ABS(CU$13-$C61),$O$8*(CU$13-$C61))*$E61</f>
        <v>2.3586244666087175E-3</v>
      </c>
      <c r="CV62" s="31">
        <f>IF(CV$13-$C61&lt;0,$O$9*ABS(CV$13-$C61),$O$8*(CV$13-$C61))*$E61</f>
        <v>2.4181856905129782E-3</v>
      </c>
      <c r="CW62" s="31">
        <f>IF(CW$13-$C61&lt;0,$O$9*ABS(CW$13-$C61),$O$8*(CW$13-$C61))*$E61</f>
        <v>2.4777469144172384E-3</v>
      </c>
      <c r="CX62" s="32"/>
      <c r="CY62" s="70"/>
      <c r="CZ62" s="70"/>
      <c r="DA62" s="70"/>
      <c r="DB62" s="70"/>
    </row>
    <row r="63" spans="2:106" ht="15.75" thickBot="1" x14ac:dyDescent="0.3">
      <c r="B63" s="10"/>
      <c r="C63" s="5">
        <f t="shared" si="4"/>
        <v>10.099999999999998</v>
      </c>
      <c r="D63" s="39">
        <f t="shared" si="7"/>
        <v>9.9186771958976374E-3</v>
      </c>
      <c r="E63" s="78">
        <f t="shared" si="8"/>
        <v>1.9837356345593074E-3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5">
        <f t="shared" si="5"/>
        <v>20</v>
      </c>
      <c r="T63" s="44">
        <f>IF(S63&gt;0,S63*$O$8,ABS(S63)*$O$9)</f>
        <v>2</v>
      </c>
      <c r="U63" s="88"/>
      <c r="V63" s="88"/>
      <c r="W63" s="66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2"/>
      <c r="AK63" s="11"/>
      <c r="AL63" s="85"/>
      <c r="AM63" s="47">
        <f t="shared" si="6"/>
        <v>9.8999999999999986</v>
      </c>
      <c r="AN63" s="31">
        <f>IF(AN$13-$C62&lt;0,$O$9*ABS(AN$13-$C62),$O$8*(AN$13-$C62))*$E62</f>
        <v>1.5294855169454251E-4</v>
      </c>
      <c r="AO63" s="31">
        <f>IF(AO$13-$C62&lt;0,$O$9*ABS(AO$13-$C62),$O$8*(AO$13-$C62))*$E62</f>
        <v>1.4522387736653531E-4</v>
      </c>
      <c r="AP63" s="31">
        <f>IF(AP$13-$C62&lt;0,$O$9*ABS(AP$13-$C62),$O$8*(AP$13-$C62))*$E62</f>
        <v>1.3749920303852809E-4</v>
      </c>
      <c r="AQ63" s="31">
        <f>IF(AQ$13-$C62&lt;0,$O$9*ABS(AQ$13-$C62),$O$8*(AQ$13-$C62))*$E62</f>
        <v>1.2977452871052093E-4</v>
      </c>
      <c r="AR63" s="31">
        <f>IF(AR$13-$C62&lt;0,$O$9*ABS(AR$13-$C62),$O$8*(AR$13-$C62))*$E62</f>
        <v>1.2204985438251371E-4</v>
      </c>
      <c r="AS63" s="31">
        <f>IF(AS$13-$C62&lt;0,$O$9*ABS(AS$13-$C62),$O$8*(AS$13-$C62))*$E62</f>
        <v>1.1432518005450652E-4</v>
      </c>
      <c r="AT63" s="31">
        <f>IF(AT$13-$C62&lt;0,$O$9*ABS(AT$13-$C62),$O$8*(AT$13-$C62))*$E62</f>
        <v>1.0660050572649932E-4</v>
      </c>
      <c r="AU63" s="31">
        <f>IF(AU$13-$C62&lt;0,$O$9*ABS(AU$13-$C62),$O$8*(AU$13-$C62))*$E62</f>
        <v>9.8875831398492116E-5</v>
      </c>
      <c r="AV63" s="31">
        <f>IF(AV$13-$C62&lt;0,$O$9*ABS(AV$13-$C62),$O$8*(AV$13-$C62))*$E62</f>
        <v>9.1151157070484923E-5</v>
      </c>
      <c r="AW63" s="31">
        <f>IF(AW$13-$C62&lt;0,$O$9*ABS(AW$13-$C62),$O$8*(AW$13-$C62))*$E62</f>
        <v>8.3426482742477717E-5</v>
      </c>
      <c r="AX63" s="31">
        <f>IF(AX$13-$C62&lt;0,$O$9*ABS(AX$13-$C62),$O$8*(AX$13-$C62))*$E62</f>
        <v>7.5701808414470524E-5</v>
      </c>
      <c r="AY63" s="31">
        <f>IF(AY$13-$C62&lt;0,$O$9*ABS(AY$13-$C62),$O$8*(AY$13-$C62))*$E62</f>
        <v>6.7977134086463317E-5</v>
      </c>
      <c r="AZ63" s="31">
        <f>IF(AZ$13-$C62&lt;0,$O$9*ABS(AZ$13-$C62),$O$8*(AZ$13-$C62))*$E62</f>
        <v>6.0252459758456124E-5</v>
      </c>
      <c r="BA63" s="31">
        <f>IF(BA$13-$C62&lt;0,$O$9*ABS(BA$13-$C62),$O$8*(BA$13-$C62))*$E62</f>
        <v>5.2527785430448931E-5</v>
      </c>
      <c r="BB63" s="31">
        <f>IF(BB$13-$C62&lt;0,$O$9*ABS(BB$13-$C62),$O$8*(BB$13-$C62))*$E62</f>
        <v>4.4803111102441731E-5</v>
      </c>
      <c r="BC63" s="31">
        <f>IF(BC$13-$C62&lt;0,$O$9*ABS(BC$13-$C62),$O$8*(BC$13-$C62))*$E62</f>
        <v>3.7078436774434532E-5</v>
      </c>
      <c r="BD63" s="31">
        <f>IF(BD$13-$C62&lt;0,$O$9*ABS(BD$13-$C62),$O$8*(BD$13-$C62))*$E62</f>
        <v>2.9353762446427332E-5</v>
      </c>
      <c r="BE63" s="31">
        <f>IF(BE$13-$C62&lt;0,$O$9*ABS(BE$13-$C62),$O$8*(BE$13-$C62))*$E62</f>
        <v>2.1629088118420136E-5</v>
      </c>
      <c r="BF63" s="31">
        <f>IF(BF$13-$C62&lt;0,$O$9*ABS(BF$13-$C62),$O$8*(BF$13-$C62))*$E62</f>
        <v>1.3904413790412934E-5</v>
      </c>
      <c r="BG63" s="31">
        <f>IF(BG$13-$C62&lt;0,$O$9*ABS(BG$13-$C62),$O$8*(BG$13-$C62))*$E62</f>
        <v>6.1797394624057378E-6</v>
      </c>
      <c r="BH63" s="31">
        <f>IF(BH$13-$C62&lt;0,$O$9*ABS(BH$13-$C62),$O$8*(BH$13-$C62))*$E62</f>
        <v>1.5449348656014616E-5</v>
      </c>
      <c r="BI63" s="31">
        <f>IF(BI$13-$C62&lt;0,$O$9*ABS(BI$13-$C62),$O$8*(BI$13-$C62))*$E62</f>
        <v>9.26960919360866E-5</v>
      </c>
      <c r="BJ63" s="31">
        <f>IF(BJ$13-$C62&lt;0,$O$9*ABS(BJ$13-$C62),$O$8*(BJ$13-$C62))*$E62</f>
        <v>1.699428352161586E-4</v>
      </c>
      <c r="BK63" s="31">
        <f>IF(BK$13-$C62&lt;0,$O$9*ABS(BK$13-$C62),$O$8*(BK$13-$C62))*$E62</f>
        <v>2.4718957849623055E-4</v>
      </c>
      <c r="BL63" s="31">
        <f>IF(BL$13-$C62&lt;0,$O$9*ABS(BL$13-$C62),$O$8*(BL$13-$C62))*$E62</f>
        <v>3.2443632177630259E-4</v>
      </c>
      <c r="BM63" s="31">
        <f>IF(BM$13-$C62&lt;0,$O$9*ABS(BM$13-$C62),$O$8*(BM$13-$C62))*$E62</f>
        <v>4.0168306505637458E-4</v>
      </c>
      <c r="BN63" s="31">
        <f>IF(BN$13-$C62&lt;0,$O$9*ABS(BN$13-$C62),$O$8*(BN$13-$C62))*$E62</f>
        <v>4.7892980833644656E-4</v>
      </c>
      <c r="BO63" s="31">
        <f>IF(BO$13-$C62&lt;0,$O$9*ABS(BO$13-$C62),$O$8*(BO$13-$C62))*$E62</f>
        <v>5.5617655161651854E-4</v>
      </c>
      <c r="BP63" s="31">
        <f>IF(BP$13-$C62&lt;0,$O$9*ABS(BP$13-$C62),$O$8*(BP$13-$C62))*$E62</f>
        <v>6.3342329489659047E-4</v>
      </c>
      <c r="BQ63" s="31">
        <f>IF(BQ$13-$C62&lt;0,$O$9*ABS(BQ$13-$C62),$O$8*(BQ$13-$C62))*$E62</f>
        <v>7.1067003817666251E-4</v>
      </c>
      <c r="BR63" s="31">
        <f>IF(BR$13-$C62&lt;0,$O$9*ABS(BR$13-$C62),$O$8*(BR$13-$C62))*$E62</f>
        <v>7.8791678145673444E-4</v>
      </c>
      <c r="BS63" s="31">
        <f>IF(BS$13-$C62&lt;0,$O$9*ABS(BS$13-$C62),$O$8*(BS$13-$C62))*$E62</f>
        <v>8.6516352473680648E-4</v>
      </c>
      <c r="BT63" s="31">
        <f>IF(BT$13-$C62&lt;0,$O$9*ABS(BT$13-$C62),$O$8*(BT$13-$C62))*$E62</f>
        <v>9.4241026801687852E-4</v>
      </c>
      <c r="BU63" s="31">
        <f>IF(BU$13-$C62&lt;0,$O$9*ABS(BU$13-$C62),$O$8*(BU$13-$C62))*$E62</f>
        <v>1.0196570112969503E-3</v>
      </c>
      <c r="BV63" s="31">
        <f>IF(BV$13-$C62&lt;0,$O$9*ABS(BV$13-$C62),$O$8*(BV$13-$C62))*$E62</f>
        <v>1.0969037545770224E-3</v>
      </c>
      <c r="BW63" s="31">
        <f>IF(BW$13-$C62&lt;0,$O$9*ABS(BW$13-$C62),$O$8*(BW$13-$C62))*$E62</f>
        <v>1.1741504978570944E-3</v>
      </c>
      <c r="BX63" s="31">
        <f>IF(BX$13-$C62&lt;0,$O$9*ABS(BX$13-$C62),$O$8*(BX$13-$C62))*$E62</f>
        <v>1.2513972411371665E-3</v>
      </c>
      <c r="BY63" s="31">
        <f>IF(BY$13-$C62&lt;0,$O$9*ABS(BY$13-$C62),$O$8*(BY$13-$C62))*$E62</f>
        <v>1.3286439844172385E-3</v>
      </c>
      <c r="BZ63" s="31">
        <f>IF(BZ$13-$C62&lt;0,$O$9*ABS(BZ$13-$C62),$O$8*(BZ$13-$C62))*$E62</f>
        <v>1.4058907276973103E-3</v>
      </c>
      <c r="CA63" s="31">
        <f>IF(CA$13-$C62&lt;0,$O$9*ABS(CA$13-$C62),$O$8*(CA$13-$C62))*$E62</f>
        <v>1.4831374709773824E-3</v>
      </c>
      <c r="CB63" s="31">
        <f>IF(CB$13-$C62&lt;0,$O$9*ABS(CB$13-$C62),$O$8*(CB$13-$C62))*$E62</f>
        <v>1.5603842142574544E-3</v>
      </c>
      <c r="CC63" s="31">
        <f>IF(CC$13-$C62&lt;0,$O$9*ABS(CC$13-$C62),$O$8*(CC$13-$C62))*$E62</f>
        <v>1.6376309575375264E-3</v>
      </c>
      <c r="CD63" s="31">
        <f>IF(CD$13-$C62&lt;0,$O$9*ABS(CD$13-$C62),$O$8*(CD$13-$C62))*$E62</f>
        <v>1.7148777008175982E-3</v>
      </c>
      <c r="CE63" s="31">
        <f>IF(CE$13-$C62&lt;0,$O$9*ABS(CE$13-$C62),$O$8*(CE$13-$C62))*$E62</f>
        <v>1.7921244440976703E-3</v>
      </c>
      <c r="CF63" s="31">
        <f>IF(CF$13-$C62&lt;0,$O$9*ABS(CF$13-$C62),$O$8*(CF$13-$C62))*$E62</f>
        <v>1.8693711873777423E-3</v>
      </c>
      <c r="CG63" s="31">
        <f>IF(CG$13-$C62&lt;0,$O$9*ABS(CG$13-$C62),$O$8*(CG$13-$C62))*$E62</f>
        <v>1.9466179306578144E-3</v>
      </c>
      <c r="CH63" s="31">
        <f>IF(CH$13-$C62&lt;0,$O$9*ABS(CH$13-$C62),$O$8*(CH$13-$C62))*$E62</f>
        <v>2.0238646739378866E-3</v>
      </c>
      <c r="CI63" s="31">
        <f>IF(CI$13-$C62&lt;0,$O$9*ABS(CI$13-$C62),$O$8*(CI$13-$C62))*$E62</f>
        <v>2.1011114172179587E-3</v>
      </c>
      <c r="CJ63" s="31">
        <f>IF(CJ$13-$C62&lt;0,$O$9*ABS(CJ$13-$C62),$O$8*(CJ$13-$C62))*$E62</f>
        <v>2.1783581604980303E-3</v>
      </c>
      <c r="CK63" s="31">
        <f>IF(CK$13-$C62&lt;0,$O$9*ABS(CK$13-$C62),$O$8*(CK$13-$C62))*$E62</f>
        <v>2.2556049037781023E-3</v>
      </c>
      <c r="CL63" s="31">
        <f>IF(CL$13-$C62&lt;0,$O$9*ABS(CL$13-$C62),$O$8*(CL$13-$C62))*$E62</f>
        <v>2.3328516470581743E-3</v>
      </c>
      <c r="CM63" s="31">
        <f>IF(CM$13-$C62&lt;0,$O$9*ABS(CM$13-$C62),$O$8*(CM$13-$C62))*$E62</f>
        <v>2.4100983903382464E-3</v>
      </c>
      <c r="CN63" s="31">
        <f>IF(CN$13-$C62&lt;0,$O$9*ABS(CN$13-$C62),$O$8*(CN$13-$C62))*$E62</f>
        <v>2.4873451336183184E-3</v>
      </c>
      <c r="CO63" s="31">
        <f>IF(CO$13-$C62&lt;0,$O$9*ABS(CO$13-$C62),$O$8*(CO$13-$C62))*$E62</f>
        <v>2.56459187689839E-3</v>
      </c>
      <c r="CP63" s="31">
        <f>IF(CP$13-$C62&lt;0,$O$9*ABS(CP$13-$C62),$O$8*(CP$13-$C62))*$E62</f>
        <v>2.6418386201784621E-3</v>
      </c>
      <c r="CQ63" s="31">
        <f>IF(CQ$13-$C62&lt;0,$O$9*ABS(CQ$13-$C62),$O$8*(CQ$13-$C62))*$E62</f>
        <v>2.7190853634585341E-3</v>
      </c>
      <c r="CR63" s="31">
        <f>IF(CR$13-$C62&lt;0,$O$9*ABS(CR$13-$C62),$O$8*(CR$13-$C62))*$E62</f>
        <v>2.7963321067386061E-3</v>
      </c>
      <c r="CS63" s="31">
        <f>IF(CS$13-$C62&lt;0,$O$9*ABS(CS$13-$C62),$O$8*(CS$13-$C62))*$E62</f>
        <v>2.8735788500186782E-3</v>
      </c>
      <c r="CT63" s="31">
        <f>IF(CT$13-$C62&lt;0,$O$9*ABS(CT$13-$C62),$O$8*(CT$13-$C62))*$E62</f>
        <v>2.9508255932987502E-3</v>
      </c>
      <c r="CU63" s="31">
        <f>IF(CU$13-$C62&lt;0,$O$9*ABS(CU$13-$C62),$O$8*(CU$13-$C62))*$E62</f>
        <v>3.0280723365788222E-3</v>
      </c>
      <c r="CV63" s="31">
        <f>IF(CV$13-$C62&lt;0,$O$9*ABS(CV$13-$C62),$O$8*(CV$13-$C62))*$E62</f>
        <v>3.1053190798588943E-3</v>
      </c>
      <c r="CW63" s="31">
        <f>IF(CW$13-$C62&lt;0,$O$9*ABS(CW$13-$C62),$O$8*(CW$13-$C62))*$E62</f>
        <v>3.1825658231389659E-3</v>
      </c>
      <c r="CX63" s="32"/>
      <c r="CY63" s="70"/>
      <c r="CZ63" s="70"/>
      <c r="DA63" s="70"/>
      <c r="DB63" s="70"/>
    </row>
    <row r="64" spans="2:106" ht="15.75" thickBot="1" x14ac:dyDescent="0.3">
      <c r="B64" s="10"/>
      <c r="C64" s="5">
        <f t="shared" si="4"/>
        <v>10.299999999999997</v>
      </c>
      <c r="D64" s="39">
        <f t="shared" si="7"/>
        <v>1.2609109957597153E-2</v>
      </c>
      <c r="E64" s="78">
        <f t="shared" si="8"/>
        <v>2.5218222398958098E-3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5">
        <f t="shared" si="5"/>
        <v>21</v>
      </c>
      <c r="T64" s="44">
        <f>IF(S64&gt;0,S64*$O$8,ABS(S64)*$O$9)</f>
        <v>2.1</v>
      </c>
      <c r="U64" s="88"/>
      <c r="V64" s="88"/>
      <c r="W64" s="66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2"/>
      <c r="AK64" s="11"/>
      <c r="AL64" s="85"/>
      <c r="AM64" s="47">
        <f t="shared" si="6"/>
        <v>10.099999999999998</v>
      </c>
      <c r="AN64" s="31">
        <f>IF(AN$13-$C63&lt;0,$O$9*ABS(AN$13-$C63),$O$8*(AN$13-$C63))*$E63</f>
        <v>2.0035729909049E-4</v>
      </c>
      <c r="AO64" s="31">
        <f>IF(AO$13-$C63&lt;0,$O$9*ABS(AO$13-$C63),$O$8*(AO$13-$C63))*$E63</f>
        <v>1.9043862091769345E-4</v>
      </c>
      <c r="AP64" s="31">
        <f>IF(AP$13-$C63&lt;0,$O$9*ABS(AP$13-$C63),$O$8*(AP$13-$C63))*$E63</f>
        <v>1.8051994274489693E-4</v>
      </c>
      <c r="AQ64" s="31">
        <f>IF(AQ$13-$C63&lt;0,$O$9*ABS(AQ$13-$C63),$O$8*(AQ$13-$C63))*$E63</f>
        <v>1.7060126457210038E-4</v>
      </c>
      <c r="AR64" s="31">
        <f>IF(AR$13-$C63&lt;0,$O$9*ABS(AR$13-$C63),$O$8*(AR$13-$C63))*$E63</f>
        <v>1.6068258639930383E-4</v>
      </c>
      <c r="AS64" s="31">
        <f>IF(AS$13-$C63&lt;0,$O$9*ABS(AS$13-$C63),$O$8*(AS$13-$C63))*$E63</f>
        <v>1.5076390822650734E-4</v>
      </c>
      <c r="AT64" s="31">
        <f>IF(AT$13-$C63&lt;0,$O$9*ABS(AT$13-$C63),$O$8*(AT$13-$C63))*$E63</f>
        <v>1.4084523005371079E-4</v>
      </c>
      <c r="AU64" s="31">
        <f>IF(AU$13-$C63&lt;0,$O$9*ABS(AU$13-$C63),$O$8*(AU$13-$C63))*$E63</f>
        <v>1.3092655188091425E-4</v>
      </c>
      <c r="AV64" s="31">
        <f>IF(AV$13-$C63&lt;0,$O$9*ABS(AV$13-$C63),$O$8*(AV$13-$C63))*$E63</f>
        <v>1.2100787370811771E-4</v>
      </c>
      <c r="AW64" s="31">
        <f>IF(AW$13-$C63&lt;0,$O$9*ABS(AW$13-$C63),$O$8*(AW$13-$C63))*$E63</f>
        <v>1.1108919553532118E-4</v>
      </c>
      <c r="AX64" s="31">
        <f>IF(AX$13-$C63&lt;0,$O$9*ABS(AX$13-$C63),$O$8*(AX$13-$C63))*$E63</f>
        <v>1.0117051736252464E-4</v>
      </c>
      <c r="AY64" s="31">
        <f>IF(AY$13-$C63&lt;0,$O$9*ABS(AY$13-$C63),$O$8*(AY$13-$C63))*$E63</f>
        <v>9.1251839189728095E-5</v>
      </c>
      <c r="AZ64" s="31">
        <f>IF(AZ$13-$C63&lt;0,$O$9*ABS(AZ$13-$C63),$O$8*(AZ$13-$C63))*$E63</f>
        <v>8.1333161016931561E-5</v>
      </c>
      <c r="BA64" s="31">
        <f>IF(BA$13-$C63&lt;0,$O$9*ABS(BA$13-$C63),$O$8*(BA$13-$C63))*$E63</f>
        <v>7.1414482844135013E-5</v>
      </c>
      <c r="BB64" s="31">
        <f>IF(BB$13-$C63&lt;0,$O$9*ABS(BB$13-$C63),$O$8*(BB$13-$C63))*$E63</f>
        <v>6.1495804671338493E-5</v>
      </c>
      <c r="BC64" s="31">
        <f>IF(BC$13-$C63&lt;0,$O$9*ABS(BC$13-$C63),$O$8*(BC$13-$C63))*$E63</f>
        <v>5.1577126498541945E-5</v>
      </c>
      <c r="BD64" s="31">
        <f>IF(BD$13-$C63&lt;0,$O$9*ABS(BD$13-$C63),$O$8*(BD$13-$C63))*$E63</f>
        <v>4.1658448325745418E-5</v>
      </c>
      <c r="BE64" s="31">
        <f>IF(BE$13-$C63&lt;0,$O$9*ABS(BE$13-$C63),$O$8*(BE$13-$C63))*$E63</f>
        <v>3.1739770152948877E-5</v>
      </c>
      <c r="BF64" s="31">
        <f>IF(BF$13-$C63&lt;0,$O$9*ABS(BF$13-$C63),$O$8*(BF$13-$C63))*$E63</f>
        <v>2.1821091980152339E-5</v>
      </c>
      <c r="BG64" s="31">
        <f>IF(BG$13-$C63&lt;0,$O$9*ABS(BG$13-$C63),$O$8*(BG$13-$C63))*$E63</f>
        <v>1.1902413807355802E-5</v>
      </c>
      <c r="BH64" s="31">
        <f>IF(BH$13-$C63&lt;0,$O$9*ABS(BH$13-$C63),$O$8*(BH$13-$C63))*$E63</f>
        <v>1.9837356345592654E-6</v>
      </c>
      <c r="BI64" s="31">
        <f>IF(BI$13-$C63&lt;0,$O$9*ABS(BI$13-$C63),$O$8*(BI$13-$C63))*$E63</f>
        <v>7.934942538237272E-5</v>
      </c>
      <c r="BJ64" s="31">
        <f>IF(BJ$13-$C63&lt;0,$O$9*ABS(BJ$13-$C63),$O$8*(BJ$13-$C63))*$E63</f>
        <v>1.785362071103381E-4</v>
      </c>
      <c r="BK64" s="31">
        <f>IF(BK$13-$C63&lt;0,$O$9*ABS(BK$13-$C63),$O$8*(BK$13-$C63))*$E63</f>
        <v>2.7772298883830344E-4</v>
      </c>
      <c r="BL64" s="31">
        <f>IF(BL$13-$C63&lt;0,$O$9*ABS(BL$13-$C63),$O$8*(BL$13-$C63))*$E63</f>
        <v>3.7690977056626887E-4</v>
      </c>
      <c r="BM64" s="31">
        <f>IF(BM$13-$C63&lt;0,$O$9*ABS(BM$13-$C63),$O$8*(BM$13-$C63))*$E63</f>
        <v>4.7609655229423418E-4</v>
      </c>
      <c r="BN64" s="31">
        <f>IF(BN$13-$C63&lt;0,$O$9*ABS(BN$13-$C63),$O$8*(BN$13-$C63))*$E63</f>
        <v>5.7528333402219955E-4</v>
      </c>
      <c r="BO64" s="31">
        <f>IF(BO$13-$C63&lt;0,$O$9*ABS(BO$13-$C63),$O$8*(BO$13-$C63))*$E63</f>
        <v>6.7447011575016503E-4</v>
      </c>
      <c r="BP64" s="31">
        <f>IF(BP$13-$C63&lt;0,$O$9*ABS(BP$13-$C63),$O$8*(BP$13-$C63))*$E63</f>
        <v>7.7365689747813039E-4</v>
      </c>
      <c r="BQ64" s="31">
        <f>IF(BQ$13-$C63&lt;0,$O$9*ABS(BQ$13-$C63),$O$8*(BQ$13-$C63))*$E63</f>
        <v>8.7284367920609565E-4</v>
      </c>
      <c r="BR64" s="31">
        <f>IF(BR$13-$C63&lt;0,$O$9*ABS(BR$13-$C63),$O$8*(BR$13-$C63))*$E63</f>
        <v>9.7203046093406102E-4</v>
      </c>
      <c r="BS64" s="31">
        <f>IF(BS$13-$C63&lt;0,$O$9*ABS(BS$13-$C63),$O$8*(BS$13-$C63))*$E63</f>
        <v>1.0712172426620265E-3</v>
      </c>
      <c r="BT64" s="31">
        <f>IF(BT$13-$C63&lt;0,$O$9*ABS(BT$13-$C63),$O$8*(BT$13-$C63))*$E63</f>
        <v>1.1704040243899917E-3</v>
      </c>
      <c r="BU64" s="31">
        <f>IF(BU$13-$C63&lt;0,$O$9*ABS(BU$13-$C63),$O$8*(BU$13-$C63))*$E63</f>
        <v>1.2695908061179572E-3</v>
      </c>
      <c r="BV64" s="31">
        <f>IF(BV$13-$C63&lt;0,$O$9*ABS(BV$13-$C63),$O$8*(BV$13-$C63))*$E63</f>
        <v>1.3687775878459226E-3</v>
      </c>
      <c r="BW64" s="31">
        <f>IF(BW$13-$C63&lt;0,$O$9*ABS(BW$13-$C63),$O$8*(BW$13-$C63))*$E63</f>
        <v>1.467964369573888E-3</v>
      </c>
      <c r="BX64" s="31">
        <f>IF(BX$13-$C63&lt;0,$O$9*ABS(BX$13-$C63),$O$8*(BX$13-$C63))*$E63</f>
        <v>1.5671511513018533E-3</v>
      </c>
      <c r="BY64" s="31">
        <f>IF(BY$13-$C63&lt;0,$O$9*ABS(BY$13-$C63),$O$8*(BY$13-$C63))*$E63</f>
        <v>1.6663379330298187E-3</v>
      </c>
      <c r="BZ64" s="31">
        <f>IF(BZ$13-$C63&lt;0,$O$9*ABS(BZ$13-$C63),$O$8*(BZ$13-$C63))*$E63</f>
        <v>1.7655247147577841E-3</v>
      </c>
      <c r="CA64" s="31">
        <f>IF(CA$13-$C63&lt;0,$O$9*ABS(CA$13-$C63),$O$8*(CA$13-$C63))*$E63</f>
        <v>1.8647114964857494E-3</v>
      </c>
      <c r="CB64" s="31">
        <f>IF(CB$13-$C63&lt;0,$O$9*ABS(CB$13-$C63),$O$8*(CB$13-$C63))*$E63</f>
        <v>1.9638982782137146E-3</v>
      </c>
      <c r="CC64" s="31">
        <f>IF(CC$13-$C63&lt;0,$O$9*ABS(CC$13-$C63),$O$8*(CC$13-$C63))*$E63</f>
        <v>2.0630850599416802E-3</v>
      </c>
      <c r="CD64" s="31">
        <f>IF(CD$13-$C63&lt;0,$O$9*ABS(CD$13-$C63),$O$8*(CD$13-$C63))*$E63</f>
        <v>2.1622718416696458E-3</v>
      </c>
      <c r="CE64" s="31">
        <f>IF(CE$13-$C63&lt;0,$O$9*ABS(CE$13-$C63),$O$8*(CE$13-$C63))*$E63</f>
        <v>2.2614586233976109E-3</v>
      </c>
      <c r="CF64" s="31">
        <f>IF(CF$13-$C63&lt;0,$O$9*ABS(CF$13-$C63),$O$8*(CF$13-$C63))*$E63</f>
        <v>2.3606454051255761E-3</v>
      </c>
      <c r="CG64" s="31">
        <f>IF(CG$13-$C63&lt;0,$O$9*ABS(CG$13-$C63),$O$8*(CG$13-$C63))*$E63</f>
        <v>2.4598321868535417E-3</v>
      </c>
      <c r="CH64" s="31">
        <f>IF(CH$13-$C63&lt;0,$O$9*ABS(CH$13-$C63),$O$8*(CH$13-$C63))*$E63</f>
        <v>2.5590189685815068E-3</v>
      </c>
      <c r="CI64" s="31">
        <f>IF(CI$13-$C63&lt;0,$O$9*ABS(CI$13-$C63),$O$8*(CI$13-$C63))*$E63</f>
        <v>2.6582057503094724E-3</v>
      </c>
      <c r="CJ64" s="31">
        <f>IF(CJ$13-$C63&lt;0,$O$9*ABS(CJ$13-$C63),$O$8*(CJ$13-$C63))*$E63</f>
        <v>2.757392532037438E-3</v>
      </c>
      <c r="CK64" s="31">
        <f>IF(CK$13-$C63&lt;0,$O$9*ABS(CK$13-$C63),$O$8*(CK$13-$C63))*$E63</f>
        <v>2.8565793137654036E-3</v>
      </c>
      <c r="CL64" s="31">
        <f>IF(CL$13-$C63&lt;0,$O$9*ABS(CL$13-$C63),$O$8*(CL$13-$C63))*$E63</f>
        <v>2.9557660954933683E-3</v>
      </c>
      <c r="CM64" s="31">
        <f>IF(CM$13-$C63&lt;0,$O$9*ABS(CM$13-$C63),$O$8*(CM$13-$C63))*$E63</f>
        <v>3.0549528772213339E-3</v>
      </c>
      <c r="CN64" s="31">
        <f>IF(CN$13-$C63&lt;0,$O$9*ABS(CN$13-$C63),$O$8*(CN$13-$C63))*$E63</f>
        <v>3.1541396589492995E-3</v>
      </c>
      <c r="CO64" s="31">
        <f>IF(CO$13-$C63&lt;0,$O$9*ABS(CO$13-$C63),$O$8*(CO$13-$C63))*$E63</f>
        <v>3.2533264406772646E-3</v>
      </c>
      <c r="CP64" s="31">
        <f>IF(CP$13-$C63&lt;0,$O$9*ABS(CP$13-$C63),$O$8*(CP$13-$C63))*$E63</f>
        <v>3.3525132224052302E-3</v>
      </c>
      <c r="CQ64" s="31">
        <f>IF(CQ$13-$C63&lt;0,$O$9*ABS(CQ$13-$C63),$O$8*(CQ$13-$C63))*$E63</f>
        <v>3.4517000041331953E-3</v>
      </c>
      <c r="CR64" s="31">
        <f>IF(CR$13-$C63&lt;0,$O$9*ABS(CR$13-$C63),$O$8*(CR$13-$C63))*$E63</f>
        <v>3.5508867858611605E-3</v>
      </c>
      <c r="CS64" s="31">
        <f>IF(CS$13-$C63&lt;0,$O$9*ABS(CS$13-$C63),$O$8*(CS$13-$C63))*$E63</f>
        <v>3.6500735675891261E-3</v>
      </c>
      <c r="CT64" s="31">
        <f>IF(CT$13-$C63&lt;0,$O$9*ABS(CT$13-$C63),$O$8*(CT$13-$C63))*$E63</f>
        <v>3.7492603493170917E-3</v>
      </c>
      <c r="CU64" s="31">
        <f>IF(CU$13-$C63&lt;0,$O$9*ABS(CU$13-$C63),$O$8*(CU$13-$C63))*$E63</f>
        <v>3.8484471310450572E-3</v>
      </c>
      <c r="CV64" s="31">
        <f>IF(CV$13-$C63&lt;0,$O$9*ABS(CV$13-$C63),$O$8*(CV$13-$C63))*$E63</f>
        <v>3.947633912773022E-3</v>
      </c>
      <c r="CW64" s="31">
        <f>IF(CW$13-$C63&lt;0,$O$9*ABS(CW$13-$C63),$O$8*(CW$13-$C63))*$E63</f>
        <v>4.0468206945009876E-3</v>
      </c>
      <c r="CX64" s="32"/>
      <c r="CY64" s="70"/>
      <c r="CZ64" s="70"/>
      <c r="DA64" s="70"/>
      <c r="DB64" s="70"/>
    </row>
    <row r="65" spans="2:106" ht="15.75" thickBot="1" x14ac:dyDescent="0.3">
      <c r="B65" s="10"/>
      <c r="C65" s="5">
        <f t="shared" si="4"/>
        <v>10.499999999999996</v>
      </c>
      <c r="D65" s="39">
        <f t="shared" si="7"/>
        <v>1.5869825917833646E-2</v>
      </c>
      <c r="E65" s="78">
        <f t="shared" si="8"/>
        <v>3.1739654961732426E-3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5">
        <f t="shared" si="5"/>
        <v>22</v>
      </c>
      <c r="T65" s="44">
        <f>IF(S65&gt;0,S65*$O$8,ABS(S65)*$O$9)</f>
        <v>2.2000000000000002</v>
      </c>
      <c r="U65" s="88"/>
      <c r="V65" s="88"/>
      <c r="W65" s="66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2"/>
      <c r="AK65" s="11"/>
      <c r="AL65" s="85"/>
      <c r="AM65" s="47">
        <f t="shared" si="6"/>
        <v>10.299999999999997</v>
      </c>
      <c r="AN65" s="31">
        <f>IF(AN$13-$C64&lt;0,$O$9*ABS(AN$13-$C64),$O$8*(AN$13-$C64))*$E64</f>
        <v>2.5974769070926838E-4</v>
      </c>
      <c r="AO65" s="31">
        <f>IF(AO$13-$C64&lt;0,$O$9*ABS(AO$13-$C64),$O$8*(AO$13-$C64))*$E64</f>
        <v>2.4713857950978932E-4</v>
      </c>
      <c r="AP65" s="31">
        <f>IF(AP$13-$C64&lt;0,$O$9*ABS(AP$13-$C64),$O$8*(AP$13-$C64))*$E64</f>
        <v>2.3452946831031024E-4</v>
      </c>
      <c r="AQ65" s="31">
        <f>IF(AQ$13-$C64&lt;0,$O$9*ABS(AQ$13-$C64),$O$8*(AQ$13-$C64))*$E64</f>
        <v>2.2192035711083118E-4</v>
      </c>
      <c r="AR65" s="31">
        <f>IF(AR$13-$C64&lt;0,$O$9*ABS(AR$13-$C64),$O$8*(AR$13-$C64))*$E64</f>
        <v>2.0931124591135216E-4</v>
      </c>
      <c r="AS65" s="31">
        <f>IF(AS$13-$C64&lt;0,$O$9*ABS(AS$13-$C64),$O$8*(AS$13-$C64))*$E64</f>
        <v>1.967021347118731E-4</v>
      </c>
      <c r="AT65" s="31">
        <f>IF(AT$13-$C64&lt;0,$O$9*ABS(AT$13-$C64),$O$8*(AT$13-$C64))*$E64</f>
        <v>1.8409302351239402E-4</v>
      </c>
      <c r="AU65" s="31">
        <f>IF(AU$13-$C64&lt;0,$O$9*ABS(AU$13-$C64),$O$8*(AU$13-$C64))*$E64</f>
        <v>1.7148391231291502E-4</v>
      </c>
      <c r="AV65" s="31">
        <f>IF(AV$13-$C64&lt;0,$O$9*ABS(AV$13-$C64),$O$8*(AV$13-$C64))*$E64</f>
        <v>1.5887480111343593E-4</v>
      </c>
      <c r="AW65" s="31">
        <f>IF(AW$13-$C64&lt;0,$O$9*ABS(AW$13-$C64),$O$8*(AW$13-$C64))*$E64</f>
        <v>1.4626568991395691E-4</v>
      </c>
      <c r="AX65" s="31">
        <f>IF(AX$13-$C64&lt;0,$O$9*ABS(AX$13-$C64),$O$8*(AX$13-$C64))*$E64</f>
        <v>1.3365657871447785E-4</v>
      </c>
      <c r="AY65" s="31">
        <f>IF(AY$13-$C64&lt;0,$O$9*ABS(AY$13-$C64),$O$8*(AY$13-$C64))*$E64</f>
        <v>1.210474675149988E-4</v>
      </c>
      <c r="AZ65" s="31">
        <f>IF(AZ$13-$C64&lt;0,$O$9*ABS(AZ$13-$C64),$O$8*(AZ$13-$C64))*$E64</f>
        <v>1.0843835631551975E-4</v>
      </c>
      <c r="BA65" s="31">
        <f>IF(BA$13-$C64&lt;0,$O$9*ABS(BA$13-$C64),$O$8*(BA$13-$C64))*$E64</f>
        <v>9.5829245116040699E-5</v>
      </c>
      <c r="BB65" s="31">
        <f>IF(BB$13-$C64&lt;0,$O$9*ABS(BB$13-$C64),$O$8*(BB$13-$C64))*$E64</f>
        <v>8.3220133916561657E-5</v>
      </c>
      <c r="BC65" s="31">
        <f>IF(BC$13-$C64&lt;0,$O$9*ABS(BC$13-$C64),$O$8*(BC$13-$C64))*$E64</f>
        <v>7.0611022717082601E-5</v>
      </c>
      <c r="BD65" s="31">
        <f>IF(BD$13-$C64&lt;0,$O$9*ABS(BD$13-$C64),$O$8*(BD$13-$C64))*$E64</f>
        <v>5.8001911517603553E-5</v>
      </c>
      <c r="BE65" s="31">
        <f>IF(BE$13-$C64&lt;0,$O$9*ABS(BE$13-$C64),$O$8*(BE$13-$C64))*$E64</f>
        <v>4.5392800318124504E-5</v>
      </c>
      <c r="BF65" s="31">
        <f>IF(BF$13-$C64&lt;0,$O$9*ABS(BF$13-$C64),$O$8*(BF$13-$C64))*$E64</f>
        <v>3.2783689118645456E-5</v>
      </c>
      <c r="BG65" s="31">
        <f>IF(BG$13-$C64&lt;0,$O$9*ABS(BG$13-$C64),$O$8*(BG$13-$C64))*$E64</f>
        <v>2.0174577919166407E-5</v>
      </c>
      <c r="BH65" s="31">
        <f>IF(BH$13-$C64&lt;0,$O$9*ABS(BH$13-$C64),$O$8*(BH$13-$C64))*$E64</f>
        <v>7.565466719687357E-6</v>
      </c>
      <c r="BI65" s="31">
        <f>IF(BI$13-$C64&lt;0,$O$9*ABS(BI$13-$C64),$O$8*(BI$13-$C64))*$E64</f>
        <v>5.0436444797916913E-5</v>
      </c>
      <c r="BJ65" s="31">
        <f>IF(BJ$13-$C64&lt;0,$O$9*ABS(BJ$13-$C64),$O$8*(BJ$13-$C64))*$E64</f>
        <v>1.765275567927074E-4</v>
      </c>
      <c r="BK65" s="31">
        <f>IF(BK$13-$C64&lt;0,$O$9*ABS(BK$13-$C64),$O$8*(BK$13-$C64))*$E64</f>
        <v>3.0261866878749787E-4</v>
      </c>
      <c r="BL65" s="31">
        <f>IF(BL$13-$C64&lt;0,$O$9*ABS(BL$13-$C64),$O$8*(BL$13-$C64))*$E64</f>
        <v>4.2870978078228837E-4</v>
      </c>
      <c r="BM65" s="31">
        <f>IF(BM$13-$C64&lt;0,$O$9*ABS(BM$13-$C64),$O$8*(BM$13-$C64))*$E64</f>
        <v>5.5480089277707887E-4</v>
      </c>
      <c r="BN65" s="31">
        <f>IF(BN$13-$C64&lt;0,$O$9*ABS(BN$13-$C64),$O$8*(BN$13-$C64))*$E64</f>
        <v>6.8089200477186942E-4</v>
      </c>
      <c r="BO65" s="31">
        <f>IF(BO$13-$C64&lt;0,$O$9*ABS(BO$13-$C64),$O$8*(BO$13-$C64))*$E64</f>
        <v>8.0698311676665987E-4</v>
      </c>
      <c r="BP65" s="31">
        <f>IF(BP$13-$C64&lt;0,$O$9*ABS(BP$13-$C64),$O$8*(BP$13-$C64))*$E64</f>
        <v>9.3307422876145042E-4</v>
      </c>
      <c r="BQ65" s="31">
        <f>IF(BQ$13-$C64&lt;0,$O$9*ABS(BQ$13-$C64),$O$8*(BQ$13-$C64))*$E64</f>
        <v>1.0591653407562409E-3</v>
      </c>
      <c r="BR65" s="31">
        <f>IF(BR$13-$C64&lt;0,$O$9*ABS(BR$13-$C64),$O$8*(BR$13-$C64))*$E64</f>
        <v>1.1852564527510313E-3</v>
      </c>
      <c r="BS65" s="31">
        <f>IF(BS$13-$C64&lt;0,$O$9*ABS(BS$13-$C64),$O$8*(BS$13-$C64))*$E64</f>
        <v>1.311347564745822E-3</v>
      </c>
      <c r="BT65" s="31">
        <f>IF(BT$13-$C64&lt;0,$O$9*ABS(BT$13-$C64),$O$8*(BT$13-$C64))*$E64</f>
        <v>1.4374386767406122E-3</v>
      </c>
      <c r="BU65" s="31">
        <f>IF(BU$13-$C64&lt;0,$O$9*ABS(BU$13-$C64),$O$8*(BU$13-$C64))*$E64</f>
        <v>1.5635297887354029E-3</v>
      </c>
      <c r="BV65" s="31">
        <f>IF(BV$13-$C64&lt;0,$O$9*ABS(BV$13-$C64),$O$8*(BV$13-$C64))*$E64</f>
        <v>1.6896209007301935E-3</v>
      </c>
      <c r="BW65" s="31">
        <f>IF(BW$13-$C64&lt;0,$O$9*ABS(BW$13-$C64),$O$8*(BW$13-$C64))*$E64</f>
        <v>1.8157120127249838E-3</v>
      </c>
      <c r="BX65" s="31">
        <f>IF(BX$13-$C64&lt;0,$O$9*ABS(BX$13-$C64),$O$8*(BX$13-$C64))*$E64</f>
        <v>1.9418031247197744E-3</v>
      </c>
      <c r="BY65" s="31">
        <f>IF(BY$13-$C64&lt;0,$O$9*ABS(BY$13-$C64),$O$8*(BY$13-$C64))*$E64</f>
        <v>2.0678942367145649E-3</v>
      </c>
      <c r="BZ65" s="31">
        <f>IF(BZ$13-$C64&lt;0,$O$9*ABS(BZ$13-$C64),$O$8*(BZ$13-$C64))*$E64</f>
        <v>2.1939853487093555E-3</v>
      </c>
      <c r="CA65" s="31">
        <f>IF(CA$13-$C64&lt;0,$O$9*ABS(CA$13-$C64),$O$8*(CA$13-$C64))*$E64</f>
        <v>2.3200764607041457E-3</v>
      </c>
      <c r="CB65" s="31">
        <f>IF(CB$13-$C64&lt;0,$O$9*ABS(CB$13-$C64),$O$8*(CB$13-$C64))*$E64</f>
        <v>2.4461675726989364E-3</v>
      </c>
      <c r="CC65" s="31">
        <f>IF(CC$13-$C64&lt;0,$O$9*ABS(CC$13-$C64),$O$8*(CC$13-$C64))*$E64</f>
        <v>2.5722586846937266E-3</v>
      </c>
      <c r="CD65" s="31">
        <f>IF(CD$13-$C64&lt;0,$O$9*ABS(CD$13-$C64),$O$8*(CD$13-$C64))*$E64</f>
        <v>2.6983497966885173E-3</v>
      </c>
      <c r="CE65" s="31">
        <f>IF(CE$13-$C64&lt;0,$O$9*ABS(CE$13-$C64),$O$8*(CE$13-$C64))*$E64</f>
        <v>2.824440908683308E-3</v>
      </c>
      <c r="CF65" s="31">
        <f>IF(CF$13-$C64&lt;0,$O$9*ABS(CF$13-$C64),$O$8*(CF$13-$C64))*$E64</f>
        <v>2.9505320206780982E-3</v>
      </c>
      <c r="CG65" s="31">
        <f>IF(CG$13-$C64&lt;0,$O$9*ABS(CG$13-$C64),$O$8*(CG$13-$C64))*$E64</f>
        <v>3.0766231326728889E-3</v>
      </c>
      <c r="CH65" s="31">
        <f>IF(CH$13-$C64&lt;0,$O$9*ABS(CH$13-$C64),$O$8*(CH$13-$C64))*$E64</f>
        <v>3.2027142446676795E-3</v>
      </c>
      <c r="CI65" s="31">
        <f>IF(CI$13-$C64&lt;0,$O$9*ABS(CI$13-$C64),$O$8*(CI$13-$C64))*$E64</f>
        <v>3.3288053566624697E-3</v>
      </c>
      <c r="CJ65" s="31">
        <f>IF(CJ$13-$C64&lt;0,$O$9*ABS(CJ$13-$C64),$O$8*(CJ$13-$C64))*$E64</f>
        <v>3.4548964686572604E-3</v>
      </c>
      <c r="CK65" s="31">
        <f>IF(CK$13-$C64&lt;0,$O$9*ABS(CK$13-$C64),$O$8*(CK$13-$C64))*$E64</f>
        <v>3.5809875806520506E-3</v>
      </c>
      <c r="CL65" s="31">
        <f>IF(CL$13-$C64&lt;0,$O$9*ABS(CL$13-$C64),$O$8*(CL$13-$C64))*$E64</f>
        <v>3.7070786926468413E-3</v>
      </c>
      <c r="CM65" s="31">
        <f>IF(CM$13-$C64&lt;0,$O$9*ABS(CM$13-$C64),$O$8*(CM$13-$C64))*$E64</f>
        <v>3.833169804641632E-3</v>
      </c>
      <c r="CN65" s="31">
        <f>IF(CN$13-$C64&lt;0,$O$9*ABS(CN$13-$C64),$O$8*(CN$13-$C64))*$E64</f>
        <v>3.9592609166364222E-3</v>
      </c>
      <c r="CO65" s="31">
        <f>IF(CO$13-$C64&lt;0,$O$9*ABS(CO$13-$C64),$O$8*(CO$13-$C64))*$E64</f>
        <v>4.0853520286312124E-3</v>
      </c>
      <c r="CP65" s="31">
        <f>IF(CP$13-$C64&lt;0,$O$9*ABS(CP$13-$C64),$O$8*(CP$13-$C64))*$E64</f>
        <v>4.2114431406260035E-3</v>
      </c>
      <c r="CQ65" s="31">
        <f>IF(CQ$13-$C64&lt;0,$O$9*ABS(CQ$13-$C64),$O$8*(CQ$13-$C64))*$E64</f>
        <v>4.3375342526207937E-3</v>
      </c>
      <c r="CR65" s="31">
        <f>IF(CR$13-$C64&lt;0,$O$9*ABS(CR$13-$C64),$O$8*(CR$13-$C64))*$E64</f>
        <v>4.4636253646155848E-3</v>
      </c>
      <c r="CS65" s="31">
        <f>IF(CS$13-$C64&lt;0,$O$9*ABS(CS$13-$C64),$O$8*(CS$13-$C64))*$E64</f>
        <v>4.5897164766103742E-3</v>
      </c>
      <c r="CT65" s="31">
        <f>IF(CT$13-$C64&lt;0,$O$9*ABS(CT$13-$C64),$O$8*(CT$13-$C64))*$E64</f>
        <v>4.7158075886051653E-3</v>
      </c>
      <c r="CU65" s="31">
        <f>IF(CU$13-$C64&lt;0,$O$9*ABS(CU$13-$C64),$O$8*(CU$13-$C64))*$E64</f>
        <v>4.8418987005999555E-3</v>
      </c>
      <c r="CV65" s="31">
        <f>IF(CV$13-$C64&lt;0,$O$9*ABS(CV$13-$C64),$O$8*(CV$13-$C64))*$E64</f>
        <v>4.9679898125947466E-3</v>
      </c>
      <c r="CW65" s="31">
        <f>IF(CW$13-$C64&lt;0,$O$9*ABS(CW$13-$C64),$O$8*(CW$13-$C64))*$E64</f>
        <v>5.0940809245895368E-3</v>
      </c>
      <c r="CX65" s="32"/>
      <c r="CY65" s="70"/>
      <c r="CZ65" s="70"/>
      <c r="DA65" s="70"/>
      <c r="DB65" s="70"/>
    </row>
    <row r="66" spans="2:106" ht="15.75" thickBot="1" x14ac:dyDescent="0.3">
      <c r="B66" s="10"/>
      <c r="C66" s="5">
        <f t="shared" si="4"/>
        <v>10.699999999999996</v>
      </c>
      <c r="D66" s="39">
        <f t="shared" si="7"/>
        <v>1.9775020794685017E-2</v>
      </c>
      <c r="E66" s="78">
        <f t="shared" si="8"/>
        <v>3.9550045484687052E-3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5">
        <f t="shared" si="5"/>
        <v>23</v>
      </c>
      <c r="T66" s="44">
        <f>IF(S66&gt;0,S66*$O$8,ABS(S66)*$O$9)</f>
        <v>2.3000000000000003</v>
      </c>
      <c r="U66" s="88"/>
      <c r="V66" s="88"/>
      <c r="W66" s="66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2"/>
      <c r="AK66" s="11"/>
      <c r="AL66" s="85"/>
      <c r="AM66" s="47">
        <f t="shared" si="6"/>
        <v>10.499999999999996</v>
      </c>
      <c r="AN66" s="31">
        <f>IF(AN$13-$C65&lt;0,$O$9*ABS(AN$13-$C65),$O$8*(AN$13-$C65))*$E65</f>
        <v>3.3326637709819038E-4</v>
      </c>
      <c r="AO66" s="31">
        <f>IF(AO$13-$C65&lt;0,$O$9*ABS(AO$13-$C65),$O$8*(AO$13-$C65))*$E65</f>
        <v>3.1739654961732415E-4</v>
      </c>
      <c r="AP66" s="31">
        <f>IF(AP$13-$C65&lt;0,$O$9*ABS(AP$13-$C65),$O$8*(AP$13-$C65))*$E65</f>
        <v>3.0152672213645798E-4</v>
      </c>
      <c r="AQ66" s="31">
        <f>IF(AQ$13-$C65&lt;0,$O$9*ABS(AQ$13-$C65),$O$8*(AQ$13-$C65))*$E65</f>
        <v>2.8565689465559176E-4</v>
      </c>
      <c r="AR66" s="31">
        <f>IF(AR$13-$C65&lt;0,$O$9*ABS(AR$13-$C65),$O$8*(AR$13-$C65))*$E65</f>
        <v>2.6978706717472554E-4</v>
      </c>
      <c r="AS66" s="31">
        <f>IF(AS$13-$C65&lt;0,$O$9*ABS(AS$13-$C65),$O$8*(AS$13-$C65))*$E65</f>
        <v>2.5391723969385926E-4</v>
      </c>
      <c r="AT66" s="31">
        <f>IF(AT$13-$C65&lt;0,$O$9*ABS(AT$13-$C65),$O$8*(AT$13-$C65))*$E65</f>
        <v>2.3804741221299309E-4</v>
      </c>
      <c r="AU66" s="31">
        <f>IF(AU$13-$C65&lt;0,$O$9*ABS(AU$13-$C65),$O$8*(AU$13-$C65))*$E65</f>
        <v>2.2217758473212686E-4</v>
      </c>
      <c r="AV66" s="31">
        <f>IF(AV$13-$C65&lt;0,$O$9*ABS(AV$13-$C65),$O$8*(AV$13-$C65))*$E65</f>
        <v>2.0630775725126064E-4</v>
      </c>
      <c r="AW66" s="31">
        <f>IF(AW$13-$C65&lt;0,$O$9*ABS(AW$13-$C65),$O$8*(AW$13-$C65))*$E65</f>
        <v>1.9043792977039444E-4</v>
      </c>
      <c r="AX66" s="31">
        <f>IF(AX$13-$C65&lt;0,$O$9*ABS(AX$13-$C65),$O$8*(AX$13-$C65))*$E65</f>
        <v>1.7456810228952825E-4</v>
      </c>
      <c r="AY66" s="31">
        <f>IF(AY$13-$C65&lt;0,$O$9*ABS(AY$13-$C65),$O$8*(AY$13-$C65))*$E65</f>
        <v>1.5869827480866202E-4</v>
      </c>
      <c r="AZ66" s="31">
        <f>IF(AZ$13-$C65&lt;0,$O$9*ABS(AZ$13-$C65),$O$8*(AZ$13-$C65))*$E65</f>
        <v>1.428284473277958E-4</v>
      </c>
      <c r="BA66" s="31">
        <f>IF(BA$13-$C65&lt;0,$O$9*ABS(BA$13-$C65),$O$8*(BA$13-$C65))*$E65</f>
        <v>1.269586198469296E-4</v>
      </c>
      <c r="BB66" s="31">
        <f>IF(BB$13-$C65&lt;0,$O$9*ABS(BB$13-$C65),$O$8*(BB$13-$C65))*$E65</f>
        <v>1.1108879236606339E-4</v>
      </c>
      <c r="BC66" s="31">
        <f>IF(BC$13-$C65&lt;0,$O$9*ABS(BC$13-$C65),$O$8*(BC$13-$C65))*$E65</f>
        <v>9.5218964885197168E-5</v>
      </c>
      <c r="BD66" s="31">
        <f>IF(BD$13-$C65&lt;0,$O$9*ABS(BD$13-$C65),$O$8*(BD$13-$C65))*$E65</f>
        <v>7.9349137404330957E-5</v>
      </c>
      <c r="BE66" s="31">
        <f>IF(BE$13-$C65&lt;0,$O$9*ABS(BE$13-$C65),$O$8*(BE$13-$C65))*$E65</f>
        <v>6.3479309923464747E-5</v>
      </c>
      <c r="BF66" s="31">
        <f>IF(BF$13-$C65&lt;0,$O$9*ABS(BF$13-$C65),$O$8*(BF$13-$C65))*$E65</f>
        <v>4.760948244259853E-5</v>
      </c>
      <c r="BG66" s="31">
        <f>IF(BG$13-$C65&lt;0,$O$9*ABS(BG$13-$C65),$O$8*(BG$13-$C65))*$E65</f>
        <v>3.1739654961732319E-5</v>
      </c>
      <c r="BH66" s="31">
        <f>IF(BH$13-$C65&lt;0,$O$9*ABS(BH$13-$C65),$O$8*(BH$13-$C65))*$E65</f>
        <v>1.5869827480866102E-5</v>
      </c>
      <c r="BI66" s="31">
        <f>IF(BI$13-$C65&lt;0,$O$9*ABS(BI$13-$C65),$O$8*(BI$13-$C65))*$E65</f>
        <v>1.1276190634295498E-18</v>
      </c>
      <c r="BJ66" s="31">
        <f>IF(BJ$13-$C65&lt;0,$O$9*ABS(BJ$13-$C65),$O$8*(BJ$13-$C65))*$E65</f>
        <v>1.5869827480866327E-4</v>
      </c>
      <c r="BK66" s="31">
        <f>IF(BK$13-$C65&lt;0,$O$9*ABS(BK$13-$C65),$O$8*(BK$13-$C65))*$E65</f>
        <v>3.173965496173254E-4</v>
      </c>
      <c r="BL66" s="31">
        <f>IF(BL$13-$C65&lt;0,$O$9*ABS(BL$13-$C65),$O$8*(BL$13-$C65))*$E65</f>
        <v>4.7609482442598753E-4</v>
      </c>
      <c r="BM66" s="31">
        <f>IF(BM$13-$C65&lt;0,$O$9*ABS(BM$13-$C65),$O$8*(BM$13-$C65))*$E65</f>
        <v>6.3479309923464972E-4</v>
      </c>
      <c r="BN66" s="31">
        <f>IF(BN$13-$C65&lt;0,$O$9*ABS(BN$13-$C65),$O$8*(BN$13-$C65))*$E65</f>
        <v>7.9349137404331185E-4</v>
      </c>
      <c r="BO66" s="31">
        <f>IF(BO$13-$C65&lt;0,$O$9*ABS(BO$13-$C65),$O$8*(BO$13-$C65))*$E65</f>
        <v>9.5218964885197398E-4</v>
      </c>
      <c r="BP66" s="31">
        <f>IF(BP$13-$C65&lt;0,$O$9*ABS(BP$13-$C65),$O$8*(BP$13-$C65))*$E65</f>
        <v>1.1108879236606361E-3</v>
      </c>
      <c r="BQ66" s="31">
        <f>IF(BQ$13-$C65&lt;0,$O$9*ABS(BQ$13-$C65),$O$8*(BQ$13-$C65))*$E65</f>
        <v>1.2695861984692981E-3</v>
      </c>
      <c r="BR66" s="31">
        <f>IF(BR$13-$C65&lt;0,$O$9*ABS(BR$13-$C65),$O$8*(BR$13-$C65))*$E65</f>
        <v>1.4282844732779604E-3</v>
      </c>
      <c r="BS66" s="31">
        <f>IF(BS$13-$C65&lt;0,$O$9*ABS(BS$13-$C65),$O$8*(BS$13-$C65))*$E65</f>
        <v>1.5869827480866224E-3</v>
      </c>
      <c r="BT66" s="31">
        <f>IF(BT$13-$C65&lt;0,$O$9*ABS(BT$13-$C65),$O$8*(BT$13-$C65))*$E65</f>
        <v>1.7456810228952846E-3</v>
      </c>
      <c r="BU66" s="31">
        <f>IF(BU$13-$C65&lt;0,$O$9*ABS(BU$13-$C65),$O$8*(BU$13-$C65))*$E65</f>
        <v>1.9043792977039469E-3</v>
      </c>
      <c r="BV66" s="31">
        <f>IF(BV$13-$C65&lt;0,$O$9*ABS(BV$13-$C65),$O$8*(BV$13-$C65))*$E65</f>
        <v>2.0630775725126089E-3</v>
      </c>
      <c r="BW66" s="31">
        <f>IF(BW$13-$C65&lt;0,$O$9*ABS(BW$13-$C65),$O$8*(BW$13-$C65))*$E65</f>
        <v>2.2217758473212709E-3</v>
      </c>
      <c r="BX66" s="31">
        <f>IF(BX$13-$C65&lt;0,$O$9*ABS(BX$13-$C65),$O$8*(BX$13-$C65))*$E65</f>
        <v>2.3804741221299334E-3</v>
      </c>
      <c r="BY66" s="31">
        <f>IF(BY$13-$C65&lt;0,$O$9*ABS(BY$13-$C65),$O$8*(BY$13-$C65))*$E65</f>
        <v>2.5391723969385954E-3</v>
      </c>
      <c r="BZ66" s="31">
        <f>IF(BZ$13-$C65&lt;0,$O$9*ABS(BZ$13-$C65),$O$8*(BZ$13-$C65))*$E65</f>
        <v>2.6978706717472574E-3</v>
      </c>
      <c r="CA66" s="31">
        <f>IF(CA$13-$C65&lt;0,$O$9*ABS(CA$13-$C65),$O$8*(CA$13-$C65))*$E65</f>
        <v>2.8565689465559195E-3</v>
      </c>
      <c r="CB66" s="31">
        <f>IF(CB$13-$C65&lt;0,$O$9*ABS(CB$13-$C65),$O$8*(CB$13-$C65))*$E65</f>
        <v>3.0152672213645819E-3</v>
      </c>
      <c r="CC66" s="31">
        <f>IF(CC$13-$C65&lt;0,$O$9*ABS(CC$13-$C65),$O$8*(CC$13-$C65))*$E65</f>
        <v>3.1739654961732439E-3</v>
      </c>
      <c r="CD66" s="31">
        <f>IF(CD$13-$C65&lt;0,$O$9*ABS(CD$13-$C65),$O$8*(CD$13-$C65))*$E65</f>
        <v>3.3326637709819064E-3</v>
      </c>
      <c r="CE66" s="31">
        <f>IF(CE$13-$C65&lt;0,$O$9*ABS(CE$13-$C65),$O$8*(CE$13-$C65))*$E65</f>
        <v>3.491362045790568E-3</v>
      </c>
      <c r="CF66" s="31">
        <f>IF(CF$13-$C65&lt;0,$O$9*ABS(CF$13-$C65),$O$8*(CF$13-$C65))*$E65</f>
        <v>3.65006032059923E-3</v>
      </c>
      <c r="CG66" s="31">
        <f>IF(CG$13-$C65&lt;0,$O$9*ABS(CG$13-$C65),$O$8*(CG$13-$C65))*$E65</f>
        <v>3.8087585954078925E-3</v>
      </c>
      <c r="CH66" s="31">
        <f>IF(CH$13-$C65&lt;0,$O$9*ABS(CH$13-$C65),$O$8*(CH$13-$C65))*$E65</f>
        <v>3.9674568702165545E-3</v>
      </c>
      <c r="CI66" s="31">
        <f>IF(CI$13-$C65&lt;0,$O$9*ABS(CI$13-$C65),$O$8*(CI$13-$C65))*$E65</f>
        <v>4.1261551450252169E-3</v>
      </c>
      <c r="CJ66" s="31">
        <f>IF(CJ$13-$C65&lt;0,$O$9*ABS(CJ$13-$C65),$O$8*(CJ$13-$C65))*$E65</f>
        <v>4.2848534198338794E-3</v>
      </c>
      <c r="CK66" s="31">
        <f>IF(CK$13-$C65&lt;0,$O$9*ABS(CK$13-$C65),$O$8*(CK$13-$C65))*$E65</f>
        <v>4.443551694642541E-3</v>
      </c>
      <c r="CL66" s="31">
        <f>IF(CL$13-$C65&lt;0,$O$9*ABS(CL$13-$C65),$O$8*(CL$13-$C65))*$E65</f>
        <v>4.6022499694512034E-3</v>
      </c>
      <c r="CM66" s="31">
        <f>IF(CM$13-$C65&lt;0,$O$9*ABS(CM$13-$C65),$O$8*(CM$13-$C65))*$E65</f>
        <v>4.760948244259865E-3</v>
      </c>
      <c r="CN66" s="31">
        <f>IF(CN$13-$C65&lt;0,$O$9*ABS(CN$13-$C65),$O$8*(CN$13-$C65))*$E65</f>
        <v>4.9196465190685275E-3</v>
      </c>
      <c r="CO66" s="31">
        <f>IF(CO$13-$C65&lt;0,$O$9*ABS(CO$13-$C65),$O$8*(CO$13-$C65))*$E65</f>
        <v>5.0783447938771899E-3</v>
      </c>
      <c r="CP66" s="31">
        <f>IF(CP$13-$C65&lt;0,$O$9*ABS(CP$13-$C65),$O$8*(CP$13-$C65))*$E65</f>
        <v>5.2370430686858515E-3</v>
      </c>
      <c r="CQ66" s="31">
        <f>IF(CQ$13-$C65&lt;0,$O$9*ABS(CQ$13-$C65),$O$8*(CQ$13-$C65))*$E65</f>
        <v>5.395741343494514E-3</v>
      </c>
      <c r="CR66" s="31">
        <f>IF(CR$13-$C65&lt;0,$O$9*ABS(CR$13-$C65),$O$8*(CR$13-$C65))*$E65</f>
        <v>5.5544396183031756E-3</v>
      </c>
      <c r="CS66" s="31">
        <f>IF(CS$13-$C65&lt;0,$O$9*ABS(CS$13-$C65),$O$8*(CS$13-$C65))*$E65</f>
        <v>5.713137893111838E-3</v>
      </c>
      <c r="CT66" s="31">
        <f>IF(CT$13-$C65&lt;0,$O$9*ABS(CT$13-$C65),$O$8*(CT$13-$C65))*$E65</f>
        <v>5.8718361679205005E-3</v>
      </c>
      <c r="CU66" s="31">
        <f>IF(CU$13-$C65&lt;0,$O$9*ABS(CU$13-$C65),$O$8*(CU$13-$C65))*$E65</f>
        <v>6.0305344427291621E-3</v>
      </c>
      <c r="CV66" s="31">
        <f>IF(CV$13-$C65&lt;0,$O$9*ABS(CV$13-$C65),$O$8*(CV$13-$C65))*$E65</f>
        <v>6.1892327175378245E-3</v>
      </c>
      <c r="CW66" s="31">
        <f>IF(CW$13-$C65&lt;0,$O$9*ABS(CW$13-$C65),$O$8*(CW$13-$C65))*$E65</f>
        <v>6.347930992346487E-3</v>
      </c>
      <c r="CX66" s="32"/>
      <c r="CY66" s="70"/>
      <c r="CZ66" s="70"/>
      <c r="DA66" s="70"/>
      <c r="DB66" s="70"/>
    </row>
    <row r="67" spans="2:106" ht="15.75" thickBot="1" x14ac:dyDescent="0.3">
      <c r="B67" s="10"/>
      <c r="C67" s="5">
        <f t="shared" si="4"/>
        <v>10.899999999999995</v>
      </c>
      <c r="D67" s="39">
        <f t="shared" si="7"/>
        <v>2.4396009289591254E-2</v>
      </c>
      <c r="E67" s="78">
        <f t="shared" si="8"/>
        <v>4.8792023384749651E-3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5">
        <f t="shared" si="5"/>
        <v>24</v>
      </c>
      <c r="T67" s="44">
        <f>IF(S67&gt;0,S67*$O$8,ABS(S67)*$O$9)</f>
        <v>2.4000000000000004</v>
      </c>
      <c r="U67" s="88"/>
      <c r="V67" s="88"/>
      <c r="W67" s="66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2"/>
      <c r="AK67" s="11"/>
      <c r="AL67" s="85"/>
      <c r="AM67" s="47">
        <f t="shared" si="6"/>
        <v>10.699999999999996</v>
      </c>
      <c r="AN67" s="31">
        <f>IF(AN$13-$C66&lt;0,$O$9*ABS(AN$13-$C66),$O$8*(AN$13-$C66))*$E66</f>
        <v>4.2318548668615125E-4</v>
      </c>
      <c r="AO67" s="31">
        <f>IF(AO$13-$C66&lt;0,$O$9*ABS(AO$13-$C66),$O$8*(AO$13-$C66))*$E66</f>
        <v>4.0341046394380778E-4</v>
      </c>
      <c r="AP67" s="31">
        <f>IF(AP$13-$C66&lt;0,$O$9*ABS(AP$13-$C66),$O$8*(AP$13-$C66))*$E66</f>
        <v>3.8363544120146426E-4</v>
      </c>
      <c r="AQ67" s="31">
        <f>IF(AQ$13-$C66&lt;0,$O$9*ABS(AQ$13-$C66),$O$8*(AQ$13-$C66))*$E66</f>
        <v>3.6386041845912068E-4</v>
      </c>
      <c r="AR67" s="31">
        <f>IF(AR$13-$C66&lt;0,$O$9*ABS(AR$13-$C66),$O$8*(AR$13-$C66))*$E66</f>
        <v>3.4408539571677716E-4</v>
      </c>
      <c r="AS67" s="31">
        <f>IF(AS$13-$C66&lt;0,$O$9*ABS(AS$13-$C66),$O$8*(AS$13-$C66))*$E66</f>
        <v>3.2431037297443369E-4</v>
      </c>
      <c r="AT67" s="31">
        <f>IF(AT$13-$C66&lt;0,$O$9*ABS(AT$13-$C66),$O$8*(AT$13-$C66))*$E66</f>
        <v>3.0453535023209011E-4</v>
      </c>
      <c r="AU67" s="31">
        <f>IF(AU$13-$C66&lt;0,$O$9*ABS(AU$13-$C66),$O$8*(AU$13-$C66))*$E66</f>
        <v>2.8476032748974659E-4</v>
      </c>
      <c r="AV67" s="31">
        <f>IF(AV$13-$C66&lt;0,$O$9*ABS(AV$13-$C66),$O$8*(AV$13-$C66))*$E66</f>
        <v>2.6498530474740312E-4</v>
      </c>
      <c r="AW67" s="31">
        <f>IF(AW$13-$C66&lt;0,$O$9*ABS(AW$13-$C66),$O$8*(AW$13-$C66))*$E66</f>
        <v>2.4521028200505954E-4</v>
      </c>
      <c r="AX67" s="31">
        <f>IF(AX$13-$C66&lt;0,$O$9*ABS(AX$13-$C66),$O$8*(AX$13-$C66))*$E66</f>
        <v>2.2543525926271604E-4</v>
      </c>
      <c r="AY67" s="31">
        <f>IF(AY$13-$C66&lt;0,$O$9*ABS(AY$13-$C66),$O$8*(AY$13-$C66))*$E66</f>
        <v>2.0566023652037249E-4</v>
      </c>
      <c r="AZ67" s="31">
        <f>IF(AZ$13-$C66&lt;0,$O$9*ABS(AZ$13-$C66),$O$8*(AZ$13-$C66))*$E66</f>
        <v>1.8588521377802897E-4</v>
      </c>
      <c r="BA67" s="31">
        <f>IF(BA$13-$C66&lt;0,$O$9*ABS(BA$13-$C66),$O$8*(BA$13-$C66))*$E66</f>
        <v>1.6611019103568547E-4</v>
      </c>
      <c r="BB67" s="31">
        <f>IF(BB$13-$C66&lt;0,$O$9*ABS(BB$13-$C66),$O$8*(BB$13-$C66))*$E66</f>
        <v>1.4633516829334192E-4</v>
      </c>
      <c r="BC67" s="31">
        <f>IF(BC$13-$C66&lt;0,$O$9*ABS(BC$13-$C66),$O$8*(BC$13-$C66))*$E66</f>
        <v>1.265601455509984E-4</v>
      </c>
      <c r="BD67" s="31">
        <f>IF(BD$13-$C66&lt;0,$O$9*ABS(BD$13-$C66),$O$8*(BD$13-$C66))*$E66</f>
        <v>1.0678512280865488E-4</v>
      </c>
      <c r="BE67" s="31">
        <f>IF(BE$13-$C66&lt;0,$O$9*ABS(BE$13-$C66),$O$8*(BE$13-$C66))*$E66</f>
        <v>8.7010100066311339E-5</v>
      </c>
      <c r="BF67" s="31">
        <f>IF(BF$13-$C66&lt;0,$O$9*ABS(BF$13-$C66),$O$8*(BF$13-$C66))*$E66</f>
        <v>6.7235077323967815E-5</v>
      </c>
      <c r="BG67" s="31">
        <f>IF(BG$13-$C66&lt;0,$O$9*ABS(BG$13-$C66),$O$8*(BG$13-$C66))*$E66</f>
        <v>4.7460054581624291E-5</v>
      </c>
      <c r="BH67" s="31">
        <f>IF(BH$13-$C66&lt;0,$O$9*ABS(BH$13-$C66),$O$8*(BH$13-$C66))*$E66</f>
        <v>2.7685031839280768E-5</v>
      </c>
      <c r="BI67" s="31">
        <f>IF(BI$13-$C66&lt;0,$O$9*ABS(BI$13-$C66),$O$8*(BI$13-$C66))*$E66</f>
        <v>7.9100090969372424E-6</v>
      </c>
      <c r="BJ67" s="31">
        <f>IF(BJ$13-$C66&lt;0,$O$9*ABS(BJ$13-$C66),$O$8*(BJ$13-$C66))*$E66</f>
        <v>1.1865013645406285E-4</v>
      </c>
      <c r="BK67" s="31">
        <f>IF(BK$13-$C66&lt;0,$O$9*ABS(BK$13-$C66),$O$8*(BK$13-$C66))*$E66</f>
        <v>3.1640036387749811E-4</v>
      </c>
      <c r="BL67" s="31">
        <f>IF(BL$13-$C66&lt;0,$O$9*ABS(BL$13-$C66),$O$8*(BL$13-$C66))*$E66</f>
        <v>5.1415059130093335E-4</v>
      </c>
      <c r="BM67" s="31">
        <f>IF(BM$13-$C66&lt;0,$O$9*ABS(BM$13-$C66),$O$8*(BM$13-$C66))*$E66</f>
        <v>7.1190081872436869E-4</v>
      </c>
      <c r="BN67" s="31">
        <f>IF(BN$13-$C66&lt;0,$O$9*ABS(BN$13-$C66),$O$8*(BN$13-$C66))*$E66</f>
        <v>9.0965104614780382E-4</v>
      </c>
      <c r="BO67" s="31">
        <f>IF(BO$13-$C66&lt;0,$O$9*ABS(BO$13-$C66),$O$8*(BO$13-$C66))*$E66</f>
        <v>1.1074012735712391E-3</v>
      </c>
      <c r="BP67" s="31">
        <f>IF(BP$13-$C66&lt;0,$O$9*ABS(BP$13-$C66),$O$8*(BP$13-$C66))*$E66</f>
        <v>1.3051515009946746E-3</v>
      </c>
      <c r="BQ67" s="31">
        <f>IF(BQ$13-$C66&lt;0,$O$9*ABS(BQ$13-$C66),$O$8*(BQ$13-$C66))*$E66</f>
        <v>1.5029017284181097E-3</v>
      </c>
      <c r="BR67" s="31">
        <f>IF(BR$13-$C66&lt;0,$O$9*ABS(BR$13-$C66),$O$8*(BR$13-$C66))*$E66</f>
        <v>1.7006519558415449E-3</v>
      </c>
      <c r="BS67" s="31">
        <f>IF(BS$13-$C66&lt;0,$O$9*ABS(BS$13-$C66),$O$8*(BS$13-$C66))*$E66</f>
        <v>1.8984021832649802E-3</v>
      </c>
      <c r="BT67" s="31">
        <f>IF(BT$13-$C66&lt;0,$O$9*ABS(BT$13-$C66),$O$8*(BT$13-$C66))*$E66</f>
        <v>2.0961524106884156E-3</v>
      </c>
      <c r="BU67" s="31">
        <f>IF(BU$13-$C66&lt;0,$O$9*ABS(BU$13-$C66),$O$8*(BU$13-$C66))*$E66</f>
        <v>2.2939026381118507E-3</v>
      </c>
      <c r="BV67" s="31">
        <f>IF(BV$13-$C66&lt;0,$O$9*ABS(BV$13-$C66),$O$8*(BV$13-$C66))*$E66</f>
        <v>2.4916528655352858E-3</v>
      </c>
      <c r="BW67" s="31">
        <f>IF(BW$13-$C66&lt;0,$O$9*ABS(BW$13-$C66),$O$8*(BW$13-$C66))*$E66</f>
        <v>2.6894030929587214E-3</v>
      </c>
      <c r="BX67" s="31">
        <f>IF(BX$13-$C66&lt;0,$O$9*ABS(BX$13-$C66),$O$8*(BX$13-$C66))*$E66</f>
        <v>2.8871533203821565E-3</v>
      </c>
      <c r="BY67" s="31">
        <f>IF(BY$13-$C66&lt;0,$O$9*ABS(BY$13-$C66),$O$8*(BY$13-$C66))*$E66</f>
        <v>3.0849035478055921E-3</v>
      </c>
      <c r="BZ67" s="31">
        <f>IF(BZ$13-$C66&lt;0,$O$9*ABS(BZ$13-$C66),$O$8*(BZ$13-$C66))*$E66</f>
        <v>3.2826537752290272E-3</v>
      </c>
      <c r="CA67" s="31">
        <f>IF(CA$13-$C66&lt;0,$O$9*ABS(CA$13-$C66),$O$8*(CA$13-$C66))*$E66</f>
        <v>3.4804040026524623E-3</v>
      </c>
      <c r="CB67" s="31">
        <f>IF(CB$13-$C66&lt;0,$O$9*ABS(CB$13-$C66),$O$8*(CB$13-$C66))*$E66</f>
        <v>3.6781542300758979E-3</v>
      </c>
      <c r="CC67" s="31">
        <f>IF(CC$13-$C66&lt;0,$O$9*ABS(CC$13-$C66),$O$8*(CC$13-$C66))*$E66</f>
        <v>3.8759044574993326E-3</v>
      </c>
      <c r="CD67" s="31">
        <f>IF(CD$13-$C66&lt;0,$O$9*ABS(CD$13-$C66),$O$8*(CD$13-$C66))*$E66</f>
        <v>4.0736546849227681E-3</v>
      </c>
      <c r="CE67" s="31">
        <f>IF(CE$13-$C66&lt;0,$O$9*ABS(CE$13-$C66),$O$8*(CE$13-$C66))*$E66</f>
        <v>4.2714049123462033E-3</v>
      </c>
      <c r="CF67" s="31">
        <f>IF(CF$13-$C66&lt;0,$O$9*ABS(CF$13-$C66),$O$8*(CF$13-$C66))*$E66</f>
        <v>4.4691551397696393E-3</v>
      </c>
      <c r="CG67" s="31">
        <f>IF(CG$13-$C66&lt;0,$O$9*ABS(CG$13-$C66),$O$8*(CG$13-$C66))*$E66</f>
        <v>4.6669053671930735E-3</v>
      </c>
      <c r="CH67" s="31">
        <f>IF(CH$13-$C66&lt;0,$O$9*ABS(CH$13-$C66),$O$8*(CH$13-$C66))*$E66</f>
        <v>4.8646555946165087E-3</v>
      </c>
      <c r="CI67" s="31">
        <f>IF(CI$13-$C66&lt;0,$O$9*ABS(CI$13-$C66),$O$8*(CI$13-$C66))*$E66</f>
        <v>5.0624058220399447E-3</v>
      </c>
      <c r="CJ67" s="31">
        <f>IF(CJ$13-$C66&lt;0,$O$9*ABS(CJ$13-$C66),$O$8*(CJ$13-$C66))*$E66</f>
        <v>5.2601560494633798E-3</v>
      </c>
      <c r="CK67" s="31">
        <f>IF(CK$13-$C66&lt;0,$O$9*ABS(CK$13-$C66),$O$8*(CK$13-$C66))*$E66</f>
        <v>5.4579062768868149E-3</v>
      </c>
      <c r="CL67" s="31">
        <f>IF(CL$13-$C66&lt;0,$O$9*ABS(CL$13-$C66),$O$8*(CL$13-$C66))*$E66</f>
        <v>5.6556565043102509E-3</v>
      </c>
      <c r="CM67" s="31">
        <f>IF(CM$13-$C66&lt;0,$O$9*ABS(CM$13-$C66),$O$8*(CM$13-$C66))*$E66</f>
        <v>5.8534067317336852E-3</v>
      </c>
      <c r="CN67" s="31">
        <f>IF(CN$13-$C66&lt;0,$O$9*ABS(CN$13-$C66),$O$8*(CN$13-$C66))*$E66</f>
        <v>6.0511569591571212E-3</v>
      </c>
      <c r="CO67" s="31">
        <f>IF(CO$13-$C66&lt;0,$O$9*ABS(CO$13-$C66),$O$8*(CO$13-$C66))*$E66</f>
        <v>6.2489071865805563E-3</v>
      </c>
      <c r="CP67" s="31">
        <f>IF(CP$13-$C66&lt;0,$O$9*ABS(CP$13-$C66),$O$8*(CP$13-$C66))*$E66</f>
        <v>6.4466574140039914E-3</v>
      </c>
      <c r="CQ67" s="31">
        <f>IF(CQ$13-$C66&lt;0,$O$9*ABS(CQ$13-$C66),$O$8*(CQ$13-$C66))*$E66</f>
        <v>6.6444076414274274E-3</v>
      </c>
      <c r="CR67" s="31">
        <f>IF(CR$13-$C66&lt;0,$O$9*ABS(CR$13-$C66),$O$8*(CR$13-$C66))*$E66</f>
        <v>6.8421578688508617E-3</v>
      </c>
      <c r="CS67" s="31">
        <f>IF(CS$13-$C66&lt;0,$O$9*ABS(CS$13-$C66),$O$8*(CS$13-$C66))*$E66</f>
        <v>7.0399080962742968E-3</v>
      </c>
      <c r="CT67" s="31">
        <f>IF(CT$13-$C66&lt;0,$O$9*ABS(CT$13-$C66),$O$8*(CT$13-$C66))*$E66</f>
        <v>7.2376583236977328E-3</v>
      </c>
      <c r="CU67" s="31">
        <f>IF(CU$13-$C66&lt;0,$O$9*ABS(CU$13-$C66),$O$8*(CU$13-$C66))*$E66</f>
        <v>7.4354085511211679E-3</v>
      </c>
      <c r="CV67" s="31">
        <f>IF(CV$13-$C66&lt;0,$O$9*ABS(CV$13-$C66),$O$8*(CV$13-$C66))*$E66</f>
        <v>7.633158778544603E-3</v>
      </c>
      <c r="CW67" s="31">
        <f>IF(CW$13-$C66&lt;0,$O$9*ABS(CW$13-$C66),$O$8*(CW$13-$C66))*$E66</f>
        <v>7.8309090059680373E-3</v>
      </c>
      <c r="CX67" s="32"/>
      <c r="CY67" s="70"/>
      <c r="CZ67" s="70"/>
      <c r="DA67" s="70"/>
      <c r="DB67" s="70"/>
    </row>
    <row r="68" spans="2:106" ht="15.75" thickBot="1" x14ac:dyDescent="0.3">
      <c r="B68" s="10"/>
      <c r="C68" s="5">
        <f t="shared" si="4"/>
        <v>11.099999999999994</v>
      </c>
      <c r="D68" s="39">
        <f t="shared" si="7"/>
        <v>2.9797353034407878E-2</v>
      </c>
      <c r="E68" s="78">
        <f t="shared" si="8"/>
        <v>5.9594711938348718E-3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5">
        <f t="shared" si="5"/>
        <v>25</v>
      </c>
      <c r="T68" s="44">
        <f>IF(S68&gt;0,S68*$O$8,ABS(S68)*$O$9)</f>
        <v>2.5</v>
      </c>
      <c r="U68" s="88"/>
      <c r="V68" s="88"/>
      <c r="W68" s="66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2"/>
      <c r="AK68" s="11"/>
      <c r="AL68" s="85"/>
      <c r="AM68" s="47">
        <f t="shared" si="6"/>
        <v>10.899999999999995</v>
      </c>
      <c r="AN68" s="31">
        <f>IF(AN$13-$C67&lt;0,$O$9*ABS(AN$13-$C67),$O$8*(AN$13-$C67))*$E67</f>
        <v>5.3183305489377095E-4</v>
      </c>
      <c r="AO68" s="31">
        <f>IF(AO$13-$C67&lt;0,$O$9*ABS(AO$13-$C67),$O$8*(AO$13-$C67))*$E67</f>
        <v>5.0743704320139614E-4</v>
      </c>
      <c r="AP68" s="31">
        <f>IF(AP$13-$C67&lt;0,$O$9*ABS(AP$13-$C67),$O$8*(AP$13-$C67))*$E67</f>
        <v>4.8304103150902128E-4</v>
      </c>
      <c r="AQ68" s="31">
        <f>IF(AQ$13-$C67&lt;0,$O$9*ABS(AQ$13-$C67),$O$8*(AQ$13-$C67))*$E67</f>
        <v>4.5864501981664652E-4</v>
      </c>
      <c r="AR68" s="31">
        <f>IF(AR$13-$C67&lt;0,$O$9*ABS(AR$13-$C67),$O$8*(AR$13-$C67))*$E67</f>
        <v>4.3424900812427165E-4</v>
      </c>
      <c r="AS68" s="31">
        <f>IF(AS$13-$C67&lt;0,$O$9*ABS(AS$13-$C67),$O$8*(AS$13-$C67))*$E67</f>
        <v>4.0985299643189684E-4</v>
      </c>
      <c r="AT68" s="31">
        <f>IF(AT$13-$C67&lt;0,$O$9*ABS(AT$13-$C67),$O$8*(AT$13-$C67))*$E67</f>
        <v>3.8545698473952197E-4</v>
      </c>
      <c r="AU68" s="31">
        <f>IF(AU$13-$C67&lt;0,$O$9*ABS(AU$13-$C67),$O$8*(AU$13-$C67))*$E67</f>
        <v>3.6106097304714721E-4</v>
      </c>
      <c r="AV68" s="31">
        <f>IF(AV$13-$C67&lt;0,$O$9*ABS(AV$13-$C67),$O$8*(AV$13-$C67))*$E67</f>
        <v>3.3666496135477235E-4</v>
      </c>
      <c r="AW68" s="31">
        <f>IF(AW$13-$C67&lt;0,$O$9*ABS(AW$13-$C67),$O$8*(AW$13-$C67))*$E67</f>
        <v>3.1226894966239748E-4</v>
      </c>
      <c r="AX68" s="31">
        <f>IF(AX$13-$C67&lt;0,$O$9*ABS(AX$13-$C67),$O$8*(AX$13-$C67))*$E67</f>
        <v>2.8787293797002267E-4</v>
      </c>
      <c r="AY68" s="31">
        <f>IF(AY$13-$C67&lt;0,$O$9*ABS(AY$13-$C67),$O$8*(AY$13-$C67))*$E67</f>
        <v>2.6347692627764785E-4</v>
      </c>
      <c r="AZ68" s="31">
        <f>IF(AZ$13-$C67&lt;0,$O$9*ABS(AZ$13-$C67),$O$8*(AZ$13-$C67))*$E67</f>
        <v>2.3908091458527307E-4</v>
      </c>
      <c r="BA68" s="31">
        <f>IF(BA$13-$C67&lt;0,$O$9*ABS(BA$13-$C67),$O$8*(BA$13-$C67))*$E67</f>
        <v>2.146849028928982E-4</v>
      </c>
      <c r="BB68" s="31">
        <f>IF(BB$13-$C67&lt;0,$O$9*ABS(BB$13-$C67),$O$8*(BB$13-$C67))*$E67</f>
        <v>1.9028889120052339E-4</v>
      </c>
      <c r="BC68" s="31">
        <f>IF(BC$13-$C67&lt;0,$O$9*ABS(BC$13-$C67),$O$8*(BC$13-$C67))*$E67</f>
        <v>1.6589287950814858E-4</v>
      </c>
      <c r="BD68" s="31">
        <f>IF(BD$13-$C67&lt;0,$O$9*ABS(BD$13-$C67),$O$8*(BD$13-$C67))*$E67</f>
        <v>1.4149686781577374E-4</v>
      </c>
      <c r="BE68" s="31">
        <f>IF(BE$13-$C67&lt;0,$O$9*ABS(BE$13-$C67),$O$8*(BE$13-$C67))*$E67</f>
        <v>1.1710085612339893E-4</v>
      </c>
      <c r="BF68" s="31">
        <f>IF(BF$13-$C67&lt;0,$O$9*ABS(BF$13-$C67),$O$8*(BF$13-$C67))*$E67</f>
        <v>9.27048444310241E-5</v>
      </c>
      <c r="BG68" s="31">
        <f>IF(BG$13-$C67&lt;0,$O$9*ABS(BG$13-$C67),$O$8*(BG$13-$C67))*$E67</f>
        <v>6.8308832738649261E-5</v>
      </c>
      <c r="BH68" s="31">
        <f>IF(BH$13-$C67&lt;0,$O$9*ABS(BH$13-$C67),$O$8*(BH$13-$C67))*$E67</f>
        <v>4.3912821046274448E-5</v>
      </c>
      <c r="BI68" s="31">
        <f>IF(BI$13-$C67&lt;0,$O$9*ABS(BI$13-$C67),$O$8*(BI$13-$C67))*$E67</f>
        <v>1.9516809353899619E-5</v>
      </c>
      <c r="BJ68" s="31">
        <f>IF(BJ$13-$C67&lt;0,$O$9*ABS(BJ$13-$C67),$O$8*(BJ$13-$C67))*$E67</f>
        <v>4.8792023384752078E-5</v>
      </c>
      <c r="BK68" s="31">
        <f>IF(BK$13-$C67&lt;0,$O$9*ABS(BK$13-$C67),$O$8*(BK$13-$C67))*$E67</f>
        <v>2.9275214030850035E-4</v>
      </c>
      <c r="BL68" s="31">
        <f>IF(BL$13-$C67&lt;0,$O$9*ABS(BL$13-$C67),$O$8*(BL$13-$C67))*$E67</f>
        <v>5.3671225723224858E-4</v>
      </c>
      <c r="BM68" s="31">
        <f>IF(BM$13-$C67&lt;0,$O$9*ABS(BM$13-$C67),$O$8*(BM$13-$C67))*$E67</f>
        <v>7.8067237415599682E-4</v>
      </c>
      <c r="BN68" s="31">
        <f>IF(BN$13-$C67&lt;0,$O$9*ABS(BN$13-$C67),$O$8*(BN$13-$C67))*$E67</f>
        <v>1.0246324910797452E-3</v>
      </c>
      <c r="BO68" s="31">
        <f>IF(BO$13-$C67&lt;0,$O$9*ABS(BO$13-$C67),$O$8*(BO$13-$C67))*$E67</f>
        <v>1.2685926080034935E-3</v>
      </c>
      <c r="BP68" s="31">
        <f>IF(BP$13-$C67&lt;0,$O$9*ABS(BP$13-$C67),$O$8*(BP$13-$C67))*$E67</f>
        <v>1.5125527249272416E-3</v>
      </c>
      <c r="BQ68" s="31">
        <f>IF(BQ$13-$C67&lt;0,$O$9*ABS(BQ$13-$C67),$O$8*(BQ$13-$C67))*$E67</f>
        <v>1.7565128418509902E-3</v>
      </c>
      <c r="BR68" s="31">
        <f>IF(BR$13-$C67&lt;0,$O$9*ABS(BR$13-$C67),$O$8*(BR$13-$C67))*$E67</f>
        <v>2.0004729587747381E-3</v>
      </c>
      <c r="BS68" s="31">
        <f>IF(BS$13-$C67&lt;0,$O$9*ABS(BS$13-$C67),$O$8*(BS$13-$C67))*$E67</f>
        <v>2.2444330756984866E-3</v>
      </c>
      <c r="BT68" s="31">
        <f>IF(BT$13-$C67&lt;0,$O$9*ABS(BT$13-$C67),$O$8*(BT$13-$C67))*$E67</f>
        <v>2.4883931926222348E-3</v>
      </c>
      <c r="BU68" s="31">
        <f>IF(BU$13-$C67&lt;0,$O$9*ABS(BU$13-$C67),$O$8*(BU$13-$C67))*$E67</f>
        <v>2.7323533095459829E-3</v>
      </c>
      <c r="BV68" s="31">
        <f>IF(BV$13-$C67&lt;0,$O$9*ABS(BV$13-$C67),$O$8*(BV$13-$C67))*$E67</f>
        <v>2.9763134264697315E-3</v>
      </c>
      <c r="BW68" s="31">
        <f>IF(BW$13-$C67&lt;0,$O$9*ABS(BW$13-$C67),$O$8*(BW$13-$C67))*$E67</f>
        <v>3.22027354339348E-3</v>
      </c>
      <c r="BX68" s="31">
        <f>IF(BX$13-$C67&lt;0,$O$9*ABS(BX$13-$C67),$O$8*(BX$13-$C67))*$E67</f>
        <v>3.4642336603172277E-3</v>
      </c>
      <c r="BY68" s="31">
        <f>IF(BY$13-$C67&lt;0,$O$9*ABS(BY$13-$C67),$O$8*(BY$13-$C67))*$E67</f>
        <v>3.7081937772409763E-3</v>
      </c>
      <c r="BZ68" s="31">
        <f>IF(BZ$13-$C67&lt;0,$O$9*ABS(BZ$13-$C67),$O$8*(BZ$13-$C67))*$E67</f>
        <v>3.952153894164724E-3</v>
      </c>
      <c r="CA68" s="31">
        <f>IF(CA$13-$C67&lt;0,$O$9*ABS(CA$13-$C67),$O$8*(CA$13-$C67))*$E67</f>
        <v>4.1961140110884729E-3</v>
      </c>
      <c r="CB68" s="31">
        <f>IF(CB$13-$C67&lt;0,$O$9*ABS(CB$13-$C67),$O$8*(CB$13-$C67))*$E67</f>
        <v>4.4400741280122211E-3</v>
      </c>
      <c r="CC68" s="31">
        <f>IF(CC$13-$C67&lt;0,$O$9*ABS(CC$13-$C67),$O$8*(CC$13-$C67))*$E67</f>
        <v>4.6840342449359692E-3</v>
      </c>
      <c r="CD68" s="31">
        <f>IF(CD$13-$C67&lt;0,$O$9*ABS(CD$13-$C67),$O$8*(CD$13-$C67))*$E67</f>
        <v>4.9279943618597173E-3</v>
      </c>
      <c r="CE68" s="31">
        <f>IF(CE$13-$C67&lt;0,$O$9*ABS(CE$13-$C67),$O$8*(CE$13-$C67))*$E67</f>
        <v>5.1719544787834654E-3</v>
      </c>
      <c r="CF68" s="31">
        <f>IF(CF$13-$C67&lt;0,$O$9*ABS(CF$13-$C67),$O$8*(CF$13-$C67))*$E67</f>
        <v>5.4159145957072136E-3</v>
      </c>
      <c r="CG68" s="31">
        <f>IF(CG$13-$C67&lt;0,$O$9*ABS(CG$13-$C67),$O$8*(CG$13-$C67))*$E67</f>
        <v>5.6598747126309626E-3</v>
      </c>
      <c r="CH68" s="31">
        <f>IF(CH$13-$C67&lt;0,$O$9*ABS(CH$13-$C67),$O$8*(CH$13-$C67))*$E67</f>
        <v>5.9038348295547107E-3</v>
      </c>
      <c r="CI68" s="31">
        <f>IF(CI$13-$C67&lt;0,$O$9*ABS(CI$13-$C67),$O$8*(CI$13-$C67))*$E67</f>
        <v>6.1477949464784597E-3</v>
      </c>
      <c r="CJ68" s="31">
        <f>IF(CJ$13-$C67&lt;0,$O$9*ABS(CJ$13-$C67),$O$8*(CJ$13-$C67))*$E67</f>
        <v>6.3917550634022069E-3</v>
      </c>
      <c r="CK68" s="31">
        <f>IF(CK$13-$C67&lt;0,$O$9*ABS(CK$13-$C67),$O$8*(CK$13-$C67))*$E67</f>
        <v>6.6357151803259551E-3</v>
      </c>
      <c r="CL68" s="31">
        <f>IF(CL$13-$C67&lt;0,$O$9*ABS(CL$13-$C67),$O$8*(CL$13-$C67))*$E67</f>
        <v>6.879675297249704E-3</v>
      </c>
      <c r="CM68" s="31">
        <f>IF(CM$13-$C67&lt;0,$O$9*ABS(CM$13-$C67),$O$8*(CM$13-$C67))*$E67</f>
        <v>7.1236354141734522E-3</v>
      </c>
      <c r="CN68" s="31">
        <f>IF(CN$13-$C67&lt;0,$O$9*ABS(CN$13-$C67),$O$8*(CN$13-$C67))*$E67</f>
        <v>7.3675955310972003E-3</v>
      </c>
      <c r="CO68" s="31">
        <f>IF(CO$13-$C67&lt;0,$O$9*ABS(CO$13-$C67),$O$8*(CO$13-$C67))*$E67</f>
        <v>7.6115556480209475E-3</v>
      </c>
      <c r="CP68" s="31">
        <f>IF(CP$13-$C67&lt;0,$O$9*ABS(CP$13-$C67),$O$8*(CP$13-$C67))*$E67</f>
        <v>7.8555157649446965E-3</v>
      </c>
      <c r="CQ68" s="31">
        <f>IF(CQ$13-$C67&lt;0,$O$9*ABS(CQ$13-$C67),$O$8*(CQ$13-$C67))*$E67</f>
        <v>8.0994758818684447E-3</v>
      </c>
      <c r="CR68" s="31">
        <f>IF(CR$13-$C67&lt;0,$O$9*ABS(CR$13-$C67),$O$8*(CR$13-$C67))*$E67</f>
        <v>8.3434359987921928E-3</v>
      </c>
      <c r="CS68" s="31">
        <f>IF(CS$13-$C67&lt;0,$O$9*ABS(CS$13-$C67),$O$8*(CS$13-$C67))*$E67</f>
        <v>8.5873961157159426E-3</v>
      </c>
      <c r="CT68" s="31">
        <f>IF(CT$13-$C67&lt;0,$O$9*ABS(CT$13-$C67),$O$8*(CT$13-$C67))*$E67</f>
        <v>8.831356232639689E-3</v>
      </c>
      <c r="CU68" s="31">
        <f>IF(CU$13-$C67&lt;0,$O$9*ABS(CU$13-$C67),$O$8*(CU$13-$C67))*$E67</f>
        <v>9.0753163495634372E-3</v>
      </c>
      <c r="CV68" s="31">
        <f>IF(CV$13-$C67&lt;0,$O$9*ABS(CV$13-$C67),$O$8*(CV$13-$C67))*$E67</f>
        <v>9.319276466487187E-3</v>
      </c>
      <c r="CW68" s="31">
        <f>IF(CW$13-$C67&lt;0,$O$9*ABS(CW$13-$C67),$O$8*(CW$13-$C67))*$E67</f>
        <v>9.5632365834109351E-3</v>
      </c>
      <c r="CX68" s="32"/>
      <c r="CY68" s="70"/>
      <c r="CZ68" s="70"/>
      <c r="DA68" s="70"/>
      <c r="DB68" s="70"/>
    </row>
    <row r="69" spans="2:106" ht="15.75" thickBot="1" x14ac:dyDescent="0.3">
      <c r="B69" s="10"/>
      <c r="C69" s="5">
        <f t="shared" si="4"/>
        <v>11.299999999999994</v>
      </c>
      <c r="D69" s="39">
        <f t="shared" si="7"/>
        <v>3.6032437168108784E-2</v>
      </c>
      <c r="E69" s="78">
        <f t="shared" si="8"/>
        <v>7.2064881433947948E-3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5">
        <f t="shared" si="5"/>
        <v>26</v>
      </c>
      <c r="T69" s="44">
        <f>IF(S69&gt;0,S69*$O$8,ABS(S69)*$O$9)</f>
        <v>2.6</v>
      </c>
      <c r="U69" s="88"/>
      <c r="V69" s="88"/>
      <c r="W69" s="66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2"/>
      <c r="AK69" s="11"/>
      <c r="AL69" s="85"/>
      <c r="AM69" s="47">
        <f t="shared" si="6"/>
        <v>11.099999999999994</v>
      </c>
      <c r="AN69" s="31">
        <f>IF(AN$13-$C68&lt;0,$O$9*ABS(AN$13-$C68),$O$8*(AN$13-$C68))*$E68</f>
        <v>6.6150130251567049E-4</v>
      </c>
      <c r="AO69" s="31">
        <f>IF(AO$13-$C68&lt;0,$O$9*ABS(AO$13-$C68),$O$8*(AO$13-$C68))*$E68</f>
        <v>6.3170394654649608E-4</v>
      </c>
      <c r="AP69" s="31">
        <f>IF(AP$13-$C68&lt;0,$O$9*ABS(AP$13-$C68),$O$8*(AP$13-$C68))*$E68</f>
        <v>6.0190659057732178E-4</v>
      </c>
      <c r="AQ69" s="31">
        <f>IF(AQ$13-$C68&lt;0,$O$9*ABS(AQ$13-$C68),$O$8*(AQ$13-$C68))*$E68</f>
        <v>5.7210923460814737E-4</v>
      </c>
      <c r="AR69" s="31">
        <f>IF(AR$13-$C68&lt;0,$O$9*ABS(AR$13-$C68),$O$8*(AR$13-$C68))*$E68</f>
        <v>5.4231187863897296E-4</v>
      </c>
      <c r="AS69" s="31">
        <f>IF(AS$13-$C68&lt;0,$O$9*ABS(AS$13-$C68),$O$8*(AS$13-$C68))*$E68</f>
        <v>5.1251452266979866E-4</v>
      </c>
      <c r="AT69" s="31">
        <f>IF(AT$13-$C68&lt;0,$O$9*ABS(AT$13-$C68),$O$8*(AT$13-$C68))*$E68</f>
        <v>4.827171667006243E-4</v>
      </c>
      <c r="AU69" s="31">
        <f>IF(AU$13-$C68&lt;0,$O$9*ABS(AU$13-$C68),$O$8*(AU$13-$C68))*$E68</f>
        <v>4.5291981073144989E-4</v>
      </c>
      <c r="AV69" s="31">
        <f>IF(AV$13-$C68&lt;0,$O$9*ABS(AV$13-$C68),$O$8*(AV$13-$C68))*$E68</f>
        <v>4.2312245476227553E-4</v>
      </c>
      <c r="AW69" s="31">
        <f>IF(AW$13-$C68&lt;0,$O$9*ABS(AW$13-$C68),$O$8*(AW$13-$C68))*$E68</f>
        <v>3.9332509879310123E-4</v>
      </c>
      <c r="AX69" s="31">
        <f>IF(AX$13-$C68&lt;0,$O$9*ABS(AX$13-$C68),$O$8*(AX$13-$C68))*$E68</f>
        <v>3.6352774282392682E-4</v>
      </c>
      <c r="AY69" s="31">
        <f>IF(AY$13-$C68&lt;0,$O$9*ABS(AY$13-$C68),$O$8*(AY$13-$C68))*$E68</f>
        <v>3.3373038685475251E-4</v>
      </c>
      <c r="AZ69" s="31">
        <f>IF(AZ$13-$C68&lt;0,$O$9*ABS(AZ$13-$C68),$O$8*(AZ$13-$C68))*$E68</f>
        <v>3.039330308855781E-4</v>
      </c>
      <c r="BA69" s="31">
        <f>IF(BA$13-$C68&lt;0,$O$9*ABS(BA$13-$C68),$O$8*(BA$13-$C68))*$E68</f>
        <v>2.7413567491640375E-4</v>
      </c>
      <c r="BB69" s="31">
        <f>IF(BB$13-$C68&lt;0,$O$9*ABS(BB$13-$C68),$O$8*(BB$13-$C68))*$E68</f>
        <v>2.4433831894722944E-4</v>
      </c>
      <c r="BC69" s="31">
        <f>IF(BC$13-$C68&lt;0,$O$9*ABS(BC$13-$C68),$O$8*(BC$13-$C68))*$E68</f>
        <v>2.1454096297805503E-4</v>
      </c>
      <c r="BD69" s="31">
        <f>IF(BD$13-$C68&lt;0,$O$9*ABS(BD$13-$C68),$O$8*(BD$13-$C68))*$E68</f>
        <v>1.847436070088807E-4</v>
      </c>
      <c r="BE69" s="31">
        <f>IF(BE$13-$C68&lt;0,$O$9*ABS(BE$13-$C68),$O$8*(BE$13-$C68))*$E68</f>
        <v>1.5494625103970632E-4</v>
      </c>
      <c r="BF69" s="31">
        <f>IF(BF$13-$C68&lt;0,$O$9*ABS(BF$13-$C68),$O$8*(BF$13-$C68))*$E68</f>
        <v>1.2514889507053196E-4</v>
      </c>
      <c r="BG69" s="31">
        <f>IF(BG$13-$C68&lt;0,$O$9*ABS(BG$13-$C68),$O$8*(BG$13-$C68))*$E68</f>
        <v>9.5351539101357619E-5</v>
      </c>
      <c r="BH69" s="31">
        <f>IF(BH$13-$C68&lt;0,$O$9*ABS(BH$13-$C68),$O$8*(BH$13-$C68))*$E68</f>
        <v>6.5554183132183249E-5</v>
      </c>
      <c r="BI69" s="31">
        <f>IF(BI$13-$C68&lt;0,$O$9*ABS(BI$13-$C68),$O$8*(BI$13-$C68))*$E68</f>
        <v>3.5756827163008892E-5</v>
      </c>
      <c r="BJ69" s="31">
        <f>IF(BJ$13-$C68&lt;0,$O$9*ABS(BJ$13-$C68),$O$8*(BJ$13-$C68))*$E68</f>
        <v>5.9594711938345336E-6</v>
      </c>
      <c r="BK69" s="31">
        <f>IF(BK$13-$C68&lt;0,$O$9*ABS(BK$13-$C68),$O$8*(BK$13-$C68))*$E68</f>
        <v>2.3837884775339827E-4</v>
      </c>
      <c r="BL69" s="31">
        <f>IF(BL$13-$C68&lt;0,$O$9*ABS(BL$13-$C68),$O$8*(BL$13-$C68))*$E68</f>
        <v>5.3635240744514189E-4</v>
      </c>
      <c r="BM69" s="31">
        <f>IF(BM$13-$C68&lt;0,$O$9*ABS(BM$13-$C68),$O$8*(BM$13-$C68))*$E68</f>
        <v>8.3432596713688546E-4</v>
      </c>
      <c r="BN69" s="31">
        <f>IF(BN$13-$C68&lt;0,$O$9*ABS(BN$13-$C68),$O$8*(BN$13-$C68))*$E68</f>
        <v>1.1322995268286291E-3</v>
      </c>
      <c r="BO69" s="31">
        <f>IF(BO$13-$C68&lt;0,$O$9*ABS(BO$13-$C68),$O$8*(BO$13-$C68))*$E68</f>
        <v>1.4302730865203726E-3</v>
      </c>
      <c r="BP69" s="31">
        <f>IF(BP$13-$C68&lt;0,$O$9*ABS(BP$13-$C68),$O$8*(BP$13-$C68))*$E68</f>
        <v>1.7282466462121163E-3</v>
      </c>
      <c r="BQ69" s="31">
        <f>IF(BQ$13-$C68&lt;0,$O$9*ABS(BQ$13-$C68),$O$8*(BQ$13-$C68))*$E68</f>
        <v>2.02622020590386E-3</v>
      </c>
      <c r="BR69" s="31">
        <f>IF(BR$13-$C68&lt;0,$O$9*ABS(BR$13-$C68),$O$8*(BR$13-$C68))*$E68</f>
        <v>2.3241937655956034E-3</v>
      </c>
      <c r="BS69" s="31">
        <f>IF(BS$13-$C68&lt;0,$O$9*ABS(BS$13-$C68),$O$8*(BS$13-$C68))*$E68</f>
        <v>2.6221673252873473E-3</v>
      </c>
      <c r="BT69" s="31">
        <f>IF(BT$13-$C68&lt;0,$O$9*ABS(BT$13-$C68),$O$8*(BT$13-$C68))*$E68</f>
        <v>2.9201408849790908E-3</v>
      </c>
      <c r="BU69" s="31">
        <f>IF(BU$13-$C68&lt;0,$O$9*ABS(BU$13-$C68),$O$8*(BU$13-$C68))*$E68</f>
        <v>3.2181144446708342E-3</v>
      </c>
      <c r="BV69" s="31">
        <f>IF(BV$13-$C68&lt;0,$O$9*ABS(BV$13-$C68),$O$8*(BV$13-$C68))*$E68</f>
        <v>3.5160880043625781E-3</v>
      </c>
      <c r="BW69" s="31">
        <f>IF(BW$13-$C68&lt;0,$O$9*ABS(BW$13-$C68),$O$8*(BW$13-$C68))*$E68</f>
        <v>3.8140615640543211E-3</v>
      </c>
      <c r="BX69" s="31">
        <f>IF(BX$13-$C68&lt;0,$O$9*ABS(BX$13-$C68),$O$8*(BX$13-$C68))*$E68</f>
        <v>4.1120351237460655E-3</v>
      </c>
      <c r="BY69" s="31">
        <f>IF(BY$13-$C68&lt;0,$O$9*ABS(BY$13-$C68),$O$8*(BY$13-$C68))*$E68</f>
        <v>4.4100086834378089E-3</v>
      </c>
      <c r="BZ69" s="31">
        <f>IF(BZ$13-$C68&lt;0,$O$9*ABS(BZ$13-$C68),$O$8*(BZ$13-$C68))*$E68</f>
        <v>4.7079822431295524E-3</v>
      </c>
      <c r="CA69" s="31">
        <f>IF(CA$13-$C68&lt;0,$O$9*ABS(CA$13-$C68),$O$8*(CA$13-$C68))*$E68</f>
        <v>5.0059558028212959E-3</v>
      </c>
      <c r="CB69" s="31">
        <f>IF(CB$13-$C68&lt;0,$O$9*ABS(CB$13-$C68),$O$8*(CB$13-$C68))*$E68</f>
        <v>5.3039293625130393E-3</v>
      </c>
      <c r="CC69" s="31">
        <f>IF(CC$13-$C68&lt;0,$O$9*ABS(CC$13-$C68),$O$8*(CC$13-$C68))*$E68</f>
        <v>5.6019029222047828E-3</v>
      </c>
      <c r="CD69" s="31">
        <f>IF(CD$13-$C68&lt;0,$O$9*ABS(CD$13-$C68),$O$8*(CD$13-$C68))*$E68</f>
        <v>5.8998764818965271E-3</v>
      </c>
      <c r="CE69" s="31">
        <f>IF(CE$13-$C68&lt;0,$O$9*ABS(CE$13-$C68),$O$8*(CE$13-$C68))*$E68</f>
        <v>6.1978500415882706E-3</v>
      </c>
      <c r="CF69" s="31">
        <f>IF(CF$13-$C68&lt;0,$O$9*ABS(CF$13-$C68),$O$8*(CF$13-$C68))*$E68</f>
        <v>6.4958236012800132E-3</v>
      </c>
      <c r="CG69" s="31">
        <f>IF(CG$13-$C68&lt;0,$O$9*ABS(CG$13-$C68),$O$8*(CG$13-$C68))*$E68</f>
        <v>6.7937971609717575E-3</v>
      </c>
      <c r="CH69" s="31">
        <f>IF(CH$13-$C68&lt;0,$O$9*ABS(CH$13-$C68),$O$8*(CH$13-$C68))*$E68</f>
        <v>7.0917707206635009E-3</v>
      </c>
      <c r="CI69" s="31">
        <f>IF(CI$13-$C68&lt;0,$O$9*ABS(CI$13-$C68),$O$8*(CI$13-$C68))*$E68</f>
        <v>7.3897442803552453E-3</v>
      </c>
      <c r="CJ69" s="31">
        <f>IF(CJ$13-$C68&lt;0,$O$9*ABS(CJ$13-$C68),$O$8*(CJ$13-$C68))*$E68</f>
        <v>7.6877178400469887E-3</v>
      </c>
      <c r="CK69" s="31">
        <f>IF(CK$13-$C68&lt;0,$O$9*ABS(CK$13-$C68),$O$8*(CK$13-$C68))*$E68</f>
        <v>7.9856913997387331E-3</v>
      </c>
      <c r="CL69" s="31">
        <f>IF(CL$13-$C68&lt;0,$O$9*ABS(CL$13-$C68),$O$8*(CL$13-$C68))*$E68</f>
        <v>8.2836649594304756E-3</v>
      </c>
      <c r="CM69" s="31">
        <f>IF(CM$13-$C68&lt;0,$O$9*ABS(CM$13-$C68),$O$8*(CM$13-$C68))*$E68</f>
        <v>8.5816385191222182E-3</v>
      </c>
      <c r="CN69" s="31">
        <f>IF(CN$13-$C68&lt;0,$O$9*ABS(CN$13-$C68),$O$8*(CN$13-$C68))*$E68</f>
        <v>8.8796120788139626E-3</v>
      </c>
      <c r="CO69" s="31">
        <f>IF(CO$13-$C68&lt;0,$O$9*ABS(CO$13-$C68),$O$8*(CO$13-$C68))*$E68</f>
        <v>9.1775856385057069E-3</v>
      </c>
      <c r="CP69" s="31">
        <f>IF(CP$13-$C68&lt;0,$O$9*ABS(CP$13-$C68),$O$8*(CP$13-$C68))*$E68</f>
        <v>9.4755591981974512E-3</v>
      </c>
      <c r="CQ69" s="31">
        <f>IF(CQ$13-$C68&lt;0,$O$9*ABS(CQ$13-$C68),$O$8*(CQ$13-$C68))*$E68</f>
        <v>9.7735327578891938E-3</v>
      </c>
      <c r="CR69" s="31">
        <f>IF(CR$13-$C68&lt;0,$O$9*ABS(CR$13-$C68),$O$8*(CR$13-$C68))*$E68</f>
        <v>1.0071506317580936E-2</v>
      </c>
      <c r="CS69" s="31">
        <f>IF(CS$13-$C68&lt;0,$O$9*ABS(CS$13-$C68),$O$8*(CS$13-$C68))*$E68</f>
        <v>1.0369479877272681E-2</v>
      </c>
      <c r="CT69" s="31">
        <f>IF(CT$13-$C68&lt;0,$O$9*ABS(CT$13-$C68),$O$8*(CT$13-$C68))*$E68</f>
        <v>1.0667453436964425E-2</v>
      </c>
      <c r="CU69" s="31">
        <f>IF(CU$13-$C68&lt;0,$O$9*ABS(CU$13-$C68),$O$8*(CU$13-$C68))*$E68</f>
        <v>1.0965426996656169E-2</v>
      </c>
      <c r="CV69" s="31">
        <f>IF(CV$13-$C68&lt;0,$O$9*ABS(CV$13-$C68),$O$8*(CV$13-$C68))*$E68</f>
        <v>1.126340055634791E-2</v>
      </c>
      <c r="CW69" s="31">
        <f>IF(CW$13-$C68&lt;0,$O$9*ABS(CW$13-$C68),$O$8*(CW$13-$C68))*$E68</f>
        <v>1.1561374116039655E-2</v>
      </c>
      <c r="CX69" s="32"/>
      <c r="CY69" s="70"/>
      <c r="CZ69" s="70"/>
      <c r="DA69" s="70"/>
      <c r="DB69" s="70"/>
    </row>
    <row r="70" spans="2:106" ht="15.75" thickBot="1" x14ac:dyDescent="0.3">
      <c r="B70" s="10"/>
      <c r="C70" s="5">
        <f t="shared" si="4"/>
        <v>11.499999999999993</v>
      </c>
      <c r="D70" s="39">
        <f t="shared" si="7"/>
        <v>4.3138659413255488E-2</v>
      </c>
      <c r="E70" s="78">
        <f t="shared" si="8"/>
        <v>8.6277327324037027E-3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5">
        <f t="shared" si="5"/>
        <v>27</v>
      </c>
      <c r="T70" s="44">
        <f>IF(S70&gt;0,S70*$O$8,ABS(S70)*$O$9)</f>
        <v>2.7</v>
      </c>
      <c r="U70" s="88"/>
      <c r="V70" s="88"/>
      <c r="W70" s="66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2"/>
      <c r="AK70" s="11"/>
      <c r="AL70" s="85"/>
      <c r="AM70" s="47">
        <f t="shared" si="6"/>
        <v>11.299999999999994</v>
      </c>
      <c r="AN70" s="31">
        <f>IF(AN$13-$C69&lt;0,$O$9*ABS(AN$13-$C69),$O$8*(AN$13-$C69))*$E69</f>
        <v>8.1433316020361132E-4</v>
      </c>
      <c r="AO70" s="31">
        <f>IF(AO$13-$C69&lt;0,$O$9*ABS(AO$13-$C69),$O$8*(AO$13-$C69))*$E69</f>
        <v>7.7830071948663748E-4</v>
      </c>
      <c r="AP70" s="31">
        <f>IF(AP$13-$C69&lt;0,$O$9*ABS(AP$13-$C69),$O$8*(AP$13-$C69))*$E69</f>
        <v>7.4226827876966342E-4</v>
      </c>
      <c r="AQ70" s="31">
        <f>IF(AQ$13-$C69&lt;0,$O$9*ABS(AQ$13-$C69),$O$8*(AQ$13-$C69))*$E69</f>
        <v>7.0623583805268946E-4</v>
      </c>
      <c r="AR70" s="31">
        <f>IF(AR$13-$C69&lt;0,$O$9*ABS(AR$13-$C69),$O$8*(AR$13-$C69))*$E69</f>
        <v>6.7020339733571551E-4</v>
      </c>
      <c r="AS70" s="31">
        <f>IF(AS$13-$C69&lt;0,$O$9*ABS(AS$13-$C69),$O$8*(AS$13-$C69))*$E69</f>
        <v>6.3417095661874145E-4</v>
      </c>
      <c r="AT70" s="31">
        <f>IF(AT$13-$C69&lt;0,$O$9*ABS(AT$13-$C69),$O$8*(AT$13-$C69))*$E69</f>
        <v>5.981385159017675E-4</v>
      </c>
      <c r="AU70" s="31">
        <f>IF(AU$13-$C69&lt;0,$O$9*ABS(AU$13-$C69),$O$8*(AU$13-$C69))*$E69</f>
        <v>5.6210607518479355E-4</v>
      </c>
      <c r="AV70" s="31">
        <f>IF(AV$13-$C69&lt;0,$O$9*ABS(AV$13-$C69),$O$8*(AV$13-$C69))*$E69</f>
        <v>5.2607363446781959E-4</v>
      </c>
      <c r="AW70" s="31">
        <f>IF(AW$13-$C69&lt;0,$O$9*ABS(AW$13-$C69),$O$8*(AW$13-$C69))*$E69</f>
        <v>4.9004119375084553E-4</v>
      </c>
      <c r="AX70" s="31">
        <f>IF(AX$13-$C69&lt;0,$O$9*ABS(AX$13-$C69),$O$8*(AX$13-$C69))*$E69</f>
        <v>4.5400875303387158E-4</v>
      </c>
      <c r="AY70" s="31">
        <f>IF(AY$13-$C69&lt;0,$O$9*ABS(AY$13-$C69),$O$8*(AY$13-$C69))*$E69</f>
        <v>4.1797631231689768E-4</v>
      </c>
      <c r="AZ70" s="31">
        <f>IF(AZ$13-$C69&lt;0,$O$9*ABS(AZ$13-$C69),$O$8*(AZ$13-$C69))*$E69</f>
        <v>3.8194387159992368E-4</v>
      </c>
      <c r="BA70" s="31">
        <f>IF(BA$13-$C69&lt;0,$O$9*ABS(BA$13-$C69),$O$8*(BA$13-$C69))*$E69</f>
        <v>3.4591143088294972E-4</v>
      </c>
      <c r="BB70" s="31">
        <f>IF(BB$13-$C69&lt;0,$O$9*ABS(BB$13-$C69),$O$8*(BB$13-$C69))*$E69</f>
        <v>3.0987899016597572E-4</v>
      </c>
      <c r="BC70" s="31">
        <f>IF(BC$13-$C69&lt;0,$O$9*ABS(BC$13-$C69),$O$8*(BC$13-$C69))*$E69</f>
        <v>2.7384654944900177E-4</v>
      </c>
      <c r="BD70" s="31">
        <f>IF(BD$13-$C69&lt;0,$O$9*ABS(BD$13-$C69),$O$8*(BD$13-$C69))*$E69</f>
        <v>2.3781410873202779E-4</v>
      </c>
      <c r="BE70" s="31">
        <f>IF(BE$13-$C69&lt;0,$O$9*ABS(BE$13-$C69),$O$8*(BE$13-$C69))*$E69</f>
        <v>2.0178166801505381E-4</v>
      </c>
      <c r="BF70" s="31">
        <f>IF(BF$13-$C69&lt;0,$O$9*ABS(BF$13-$C69),$O$8*(BF$13-$C69))*$E69</f>
        <v>1.6574922729807983E-4</v>
      </c>
      <c r="BG70" s="31">
        <f>IF(BG$13-$C69&lt;0,$O$9*ABS(BG$13-$C69),$O$8*(BG$13-$C69))*$E69</f>
        <v>1.2971678658110585E-4</v>
      </c>
      <c r="BH70" s="31">
        <f>IF(BH$13-$C69&lt;0,$O$9*ABS(BH$13-$C69),$O$8*(BH$13-$C69))*$E69</f>
        <v>9.3684345864131883E-5</v>
      </c>
      <c r="BI70" s="31">
        <f>IF(BI$13-$C69&lt;0,$O$9*ABS(BI$13-$C69),$O$8*(BI$13-$C69))*$E69</f>
        <v>5.7651905147157897E-5</v>
      </c>
      <c r="BJ70" s="31">
        <f>IF(BJ$13-$C69&lt;0,$O$9*ABS(BJ$13-$C69),$O$8*(BJ$13-$C69))*$E69</f>
        <v>2.1619464430183924E-5</v>
      </c>
      <c r="BK70" s="31">
        <f>IF(BK$13-$C69&lt;0,$O$9*ABS(BK$13-$C69),$O$8*(BK$13-$C69))*$E69</f>
        <v>1.4412976286790053E-4</v>
      </c>
      <c r="BL70" s="31">
        <f>IF(BL$13-$C69&lt;0,$O$9*ABS(BL$13-$C69),$O$8*(BL$13-$C69))*$E69</f>
        <v>5.0445417003764032E-4</v>
      </c>
      <c r="BM70" s="31">
        <f>IF(BM$13-$C69&lt;0,$O$9*ABS(BM$13-$C69),$O$8*(BM$13-$C69))*$E69</f>
        <v>8.6477857720738006E-4</v>
      </c>
      <c r="BN70" s="31">
        <f>IF(BN$13-$C69&lt;0,$O$9*ABS(BN$13-$C69),$O$8*(BN$13-$C69))*$E69</f>
        <v>1.2251029843771198E-3</v>
      </c>
      <c r="BO70" s="31">
        <f>IF(BO$13-$C69&lt;0,$O$9*ABS(BO$13-$C69),$O$8*(BO$13-$C69))*$E69</f>
        <v>1.5854273915468595E-3</v>
      </c>
      <c r="BP70" s="31">
        <f>IF(BP$13-$C69&lt;0,$O$9*ABS(BP$13-$C69),$O$8*(BP$13-$C69))*$E69</f>
        <v>1.9457517987165991E-3</v>
      </c>
      <c r="BQ70" s="31">
        <f>IF(BQ$13-$C69&lt;0,$O$9*ABS(BQ$13-$C69),$O$8*(BQ$13-$C69))*$E69</f>
        <v>2.306076205886339E-3</v>
      </c>
      <c r="BR70" s="31">
        <f>IF(BR$13-$C69&lt;0,$O$9*ABS(BR$13-$C69),$O$8*(BR$13-$C69))*$E69</f>
        <v>2.6664006130560788E-3</v>
      </c>
      <c r="BS70" s="31">
        <f>IF(BS$13-$C69&lt;0,$O$9*ABS(BS$13-$C69),$O$8*(BS$13-$C69))*$E69</f>
        <v>3.0267250202258185E-3</v>
      </c>
      <c r="BT70" s="31">
        <f>IF(BT$13-$C69&lt;0,$O$9*ABS(BT$13-$C69),$O$8*(BT$13-$C69))*$E69</f>
        <v>3.3870494273955582E-3</v>
      </c>
      <c r="BU70" s="31">
        <f>IF(BU$13-$C69&lt;0,$O$9*ABS(BU$13-$C69),$O$8*(BU$13-$C69))*$E69</f>
        <v>3.7473738345652984E-3</v>
      </c>
      <c r="BV70" s="31">
        <f>IF(BV$13-$C69&lt;0,$O$9*ABS(BV$13-$C69),$O$8*(BV$13-$C69))*$E69</f>
        <v>4.1076982417350373E-3</v>
      </c>
      <c r="BW70" s="31">
        <f>IF(BW$13-$C69&lt;0,$O$9*ABS(BW$13-$C69),$O$8*(BW$13-$C69))*$E69</f>
        <v>4.4680226489047774E-3</v>
      </c>
      <c r="BX70" s="31">
        <f>IF(BX$13-$C69&lt;0,$O$9*ABS(BX$13-$C69),$O$8*(BX$13-$C69))*$E69</f>
        <v>4.8283470560745176E-3</v>
      </c>
      <c r="BY70" s="31">
        <f>IF(BY$13-$C69&lt;0,$O$9*ABS(BY$13-$C69),$O$8*(BY$13-$C69))*$E69</f>
        <v>5.1886714632442569E-3</v>
      </c>
      <c r="BZ70" s="31">
        <f>IF(BZ$13-$C69&lt;0,$O$9*ABS(BZ$13-$C69),$O$8*(BZ$13-$C69))*$E69</f>
        <v>5.5489958704139971E-3</v>
      </c>
      <c r="CA70" s="31">
        <f>IF(CA$13-$C69&lt;0,$O$9*ABS(CA$13-$C69),$O$8*(CA$13-$C69))*$E69</f>
        <v>5.9093202775837373E-3</v>
      </c>
      <c r="CB70" s="31">
        <f>IF(CB$13-$C69&lt;0,$O$9*ABS(CB$13-$C69),$O$8*(CB$13-$C69))*$E69</f>
        <v>6.2696446847534766E-3</v>
      </c>
      <c r="CC70" s="31">
        <f>IF(CC$13-$C69&lt;0,$O$9*ABS(CC$13-$C69),$O$8*(CC$13-$C69))*$E69</f>
        <v>6.6299690919232159E-3</v>
      </c>
      <c r="CD70" s="31">
        <f>IF(CD$13-$C69&lt;0,$O$9*ABS(CD$13-$C69),$O$8*(CD$13-$C69))*$E69</f>
        <v>6.9902934990929552E-3</v>
      </c>
      <c r="CE70" s="31">
        <f>IF(CE$13-$C69&lt;0,$O$9*ABS(CE$13-$C69),$O$8*(CE$13-$C69))*$E69</f>
        <v>7.3506179062626954E-3</v>
      </c>
      <c r="CF70" s="31">
        <f>IF(CF$13-$C69&lt;0,$O$9*ABS(CF$13-$C69),$O$8*(CF$13-$C69))*$E69</f>
        <v>7.7109423134324355E-3</v>
      </c>
      <c r="CG70" s="31">
        <f>IF(CG$13-$C69&lt;0,$O$9*ABS(CG$13-$C69),$O$8*(CG$13-$C69))*$E69</f>
        <v>8.0712667206021757E-3</v>
      </c>
      <c r="CH70" s="31">
        <f>IF(CH$13-$C69&lt;0,$O$9*ABS(CH$13-$C69),$O$8*(CH$13-$C69))*$E69</f>
        <v>8.431591127771915E-3</v>
      </c>
      <c r="CI70" s="31">
        <f>IF(CI$13-$C69&lt;0,$O$9*ABS(CI$13-$C69),$O$8*(CI$13-$C69))*$E69</f>
        <v>8.7919155349416543E-3</v>
      </c>
      <c r="CJ70" s="31">
        <f>IF(CJ$13-$C69&lt;0,$O$9*ABS(CJ$13-$C69),$O$8*(CJ$13-$C69))*$E69</f>
        <v>9.1522399421113936E-3</v>
      </c>
      <c r="CK70" s="31">
        <f>IF(CK$13-$C69&lt;0,$O$9*ABS(CK$13-$C69),$O$8*(CK$13-$C69))*$E69</f>
        <v>9.5125643492811347E-3</v>
      </c>
      <c r="CL70" s="31">
        <f>IF(CL$13-$C69&lt;0,$O$9*ABS(CL$13-$C69),$O$8*(CL$13-$C69))*$E69</f>
        <v>9.872888756450874E-3</v>
      </c>
      <c r="CM70" s="31">
        <f>IF(CM$13-$C69&lt;0,$O$9*ABS(CM$13-$C69),$O$8*(CM$13-$C69))*$E69</f>
        <v>1.0233213163620615E-2</v>
      </c>
      <c r="CN70" s="31">
        <f>IF(CN$13-$C69&lt;0,$O$9*ABS(CN$13-$C69),$O$8*(CN$13-$C69))*$E69</f>
        <v>1.0593537570790353E-2</v>
      </c>
      <c r="CO70" s="31">
        <f>IF(CO$13-$C69&lt;0,$O$9*ABS(CO$13-$C69),$O$8*(CO$13-$C69))*$E69</f>
        <v>1.0953861977960094E-2</v>
      </c>
      <c r="CP70" s="31">
        <f>IF(CP$13-$C69&lt;0,$O$9*ABS(CP$13-$C69),$O$8*(CP$13-$C69))*$E69</f>
        <v>1.1314186385129833E-2</v>
      </c>
      <c r="CQ70" s="31">
        <f>IF(CQ$13-$C69&lt;0,$O$9*ABS(CQ$13-$C69),$O$8*(CQ$13-$C69))*$E69</f>
        <v>1.1674510792299574E-2</v>
      </c>
      <c r="CR70" s="31">
        <f>IF(CR$13-$C69&lt;0,$O$9*ABS(CR$13-$C69),$O$8*(CR$13-$C69))*$E69</f>
        <v>1.2034835199469313E-2</v>
      </c>
      <c r="CS70" s="31">
        <f>IF(CS$13-$C69&lt;0,$O$9*ABS(CS$13-$C69),$O$8*(CS$13-$C69))*$E69</f>
        <v>1.2395159606639051E-2</v>
      </c>
      <c r="CT70" s="31">
        <f>IF(CT$13-$C69&lt;0,$O$9*ABS(CT$13-$C69),$O$8*(CT$13-$C69))*$E69</f>
        <v>1.2755484013808792E-2</v>
      </c>
      <c r="CU70" s="31">
        <f>IF(CU$13-$C69&lt;0,$O$9*ABS(CU$13-$C69),$O$8*(CU$13-$C69))*$E69</f>
        <v>1.3115808420978531E-2</v>
      </c>
      <c r="CV70" s="31">
        <f>IF(CV$13-$C69&lt;0,$O$9*ABS(CV$13-$C69),$O$8*(CV$13-$C69))*$E69</f>
        <v>1.3476132828148272E-2</v>
      </c>
      <c r="CW70" s="31">
        <f>IF(CW$13-$C69&lt;0,$O$9*ABS(CW$13-$C69),$O$8*(CW$13-$C69))*$E69</f>
        <v>1.3836457235318012E-2</v>
      </c>
      <c r="CX70" s="32"/>
      <c r="CY70" s="70"/>
      <c r="CZ70" s="70"/>
      <c r="DA70" s="70"/>
      <c r="DB70" s="70"/>
    </row>
    <row r="71" spans="2:106" ht="15.75" thickBot="1" x14ac:dyDescent="0.3">
      <c r="B71" s="10"/>
      <c r="C71" s="5">
        <f t="shared" si="4"/>
        <v>11.699999999999992</v>
      </c>
      <c r="D71" s="39">
        <f t="shared" si="7"/>
        <v>5.1132462281988672E-2</v>
      </c>
      <c r="E71" s="78">
        <f t="shared" si="8"/>
        <v>1.0226493463613619E-2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5">
        <f t="shared" si="5"/>
        <v>28</v>
      </c>
      <c r="T71" s="44">
        <f>IF(S71&gt;0,S71*$O$8,ABS(S71)*$O$9)</f>
        <v>2.8000000000000003</v>
      </c>
      <c r="U71" s="88"/>
      <c r="V71" s="88"/>
      <c r="W71" s="66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2"/>
      <c r="AK71" s="11"/>
      <c r="AL71" s="85"/>
      <c r="AM71" s="47">
        <f t="shared" si="6"/>
        <v>11.499999999999993</v>
      </c>
      <c r="AN71" s="31">
        <f>IF(AN$13-$C70&lt;0,$O$9*ABS(AN$13-$C70),$O$8*(AN$13-$C70))*$E70</f>
        <v>9.9218926422642534E-4</v>
      </c>
      <c r="AO71" s="31">
        <f>IF(AO$13-$C70&lt;0,$O$9*ABS(AO$13-$C70),$O$8*(AO$13-$C70))*$E70</f>
        <v>9.4905060056440669E-4</v>
      </c>
      <c r="AP71" s="31">
        <f>IF(AP$13-$C70&lt;0,$O$9*ABS(AP$13-$C70),$O$8*(AP$13-$C70))*$E70</f>
        <v>9.0591193690238816E-4</v>
      </c>
      <c r="AQ71" s="31">
        <f>IF(AQ$13-$C70&lt;0,$O$9*ABS(AQ$13-$C70),$O$8*(AQ$13-$C70))*$E70</f>
        <v>8.6277327324036973E-4</v>
      </c>
      <c r="AR71" s="31">
        <f>IF(AR$13-$C70&lt;0,$O$9*ABS(AR$13-$C70),$O$8*(AR$13-$C70))*$E70</f>
        <v>8.196346095783512E-4</v>
      </c>
      <c r="AS71" s="31">
        <f>IF(AS$13-$C70&lt;0,$O$9*ABS(AS$13-$C70),$O$8*(AS$13-$C70))*$E70</f>
        <v>7.7649594591633266E-4</v>
      </c>
      <c r="AT71" s="31">
        <f>IF(AT$13-$C70&lt;0,$O$9*ABS(AT$13-$C70),$O$8*(AT$13-$C70))*$E70</f>
        <v>7.3335728225431423E-4</v>
      </c>
      <c r="AU71" s="31">
        <f>IF(AU$13-$C70&lt;0,$O$9*ABS(AU$13-$C70),$O$8*(AU$13-$C70))*$E70</f>
        <v>6.9021861859229559E-4</v>
      </c>
      <c r="AV71" s="31">
        <f>IF(AV$13-$C70&lt;0,$O$9*ABS(AV$13-$C70),$O$8*(AV$13-$C70))*$E70</f>
        <v>6.4707995493027705E-4</v>
      </c>
      <c r="AW71" s="31">
        <f>IF(AW$13-$C70&lt;0,$O$9*ABS(AW$13-$C70),$O$8*(AW$13-$C70))*$E70</f>
        <v>6.0394129126825863E-4</v>
      </c>
      <c r="AX71" s="31">
        <f>IF(AX$13-$C70&lt;0,$O$9*ABS(AX$13-$C70),$O$8*(AX$13-$C70))*$E70</f>
        <v>5.6080262760624009E-4</v>
      </c>
      <c r="AY71" s="31">
        <f>IF(AY$13-$C70&lt;0,$O$9*ABS(AY$13-$C70),$O$8*(AY$13-$C70))*$E70</f>
        <v>5.1766396394422156E-4</v>
      </c>
      <c r="AZ71" s="31">
        <f>IF(AZ$13-$C70&lt;0,$O$9*ABS(AZ$13-$C70),$O$8*(AZ$13-$C70))*$E70</f>
        <v>4.7452530028220308E-4</v>
      </c>
      <c r="BA71" s="31">
        <f>IF(BA$13-$C70&lt;0,$O$9*ABS(BA$13-$C70),$O$8*(BA$13-$C70))*$E70</f>
        <v>4.3138663662018454E-4</v>
      </c>
      <c r="BB71" s="31">
        <f>IF(BB$13-$C70&lt;0,$O$9*ABS(BB$13-$C70),$O$8*(BB$13-$C70))*$E70</f>
        <v>3.88247972958166E-4</v>
      </c>
      <c r="BC71" s="31">
        <f>IF(BC$13-$C70&lt;0,$O$9*ABS(BC$13-$C70),$O$8*(BC$13-$C70))*$E70</f>
        <v>3.4510930929614752E-4</v>
      </c>
      <c r="BD71" s="31">
        <f>IF(BD$13-$C70&lt;0,$O$9*ABS(BD$13-$C70),$O$8*(BD$13-$C70))*$E70</f>
        <v>3.0197064563412899E-4</v>
      </c>
      <c r="BE71" s="31">
        <f>IF(BE$13-$C70&lt;0,$O$9*ABS(BE$13-$C70),$O$8*(BE$13-$C70))*$E70</f>
        <v>2.5883198197211045E-4</v>
      </c>
      <c r="BF71" s="31">
        <f>IF(BF$13-$C70&lt;0,$O$9*ABS(BF$13-$C70),$O$8*(BF$13-$C70))*$E70</f>
        <v>2.1569331831009194E-4</v>
      </c>
      <c r="BG71" s="31">
        <f>IF(BG$13-$C70&lt;0,$O$9*ABS(BG$13-$C70),$O$8*(BG$13-$C70))*$E70</f>
        <v>1.7255465464807346E-4</v>
      </c>
      <c r="BH71" s="31">
        <f>IF(BH$13-$C70&lt;0,$O$9*ABS(BH$13-$C70),$O$8*(BH$13-$C70))*$E70</f>
        <v>1.2941599098605493E-4</v>
      </c>
      <c r="BI71" s="31">
        <f>IF(BI$13-$C70&lt;0,$O$9*ABS(BI$13-$C70),$O$8*(BI$13-$C70))*$E70</f>
        <v>8.627732732403642E-5</v>
      </c>
      <c r="BJ71" s="31">
        <f>IF(BJ$13-$C70&lt;0,$O$9*ABS(BJ$13-$C70),$O$8*(BJ$13-$C70))*$E70</f>
        <v>4.3138663662017898E-5</v>
      </c>
      <c r="BK71" s="31">
        <f>IF(BK$13-$C70&lt;0,$O$9*ABS(BK$13-$C70),$O$8*(BK$13-$C70))*$E70</f>
        <v>6.1303728190890913E-18</v>
      </c>
      <c r="BL71" s="31">
        <f>IF(BL$13-$C70&lt;0,$O$9*ABS(BL$13-$C70),$O$8*(BL$13-$C70))*$E70</f>
        <v>4.3138663662019126E-4</v>
      </c>
      <c r="BM71" s="31">
        <f>IF(BM$13-$C70&lt;0,$O$9*ABS(BM$13-$C70),$O$8*(BM$13-$C70))*$E70</f>
        <v>8.6277327324037645E-4</v>
      </c>
      <c r="BN71" s="31">
        <f>IF(BN$13-$C70&lt;0,$O$9*ABS(BN$13-$C70),$O$8*(BN$13-$C70))*$E70</f>
        <v>1.2941599098605615E-3</v>
      </c>
      <c r="BO71" s="31">
        <f>IF(BO$13-$C70&lt;0,$O$9*ABS(BO$13-$C70),$O$8*(BO$13-$C70))*$E70</f>
        <v>1.7255465464807468E-3</v>
      </c>
      <c r="BP71" s="31">
        <f>IF(BP$13-$C70&lt;0,$O$9*ABS(BP$13-$C70),$O$8*(BP$13-$C70))*$E70</f>
        <v>2.1569331831009318E-3</v>
      </c>
      <c r="BQ71" s="31">
        <f>IF(BQ$13-$C70&lt;0,$O$9*ABS(BQ$13-$C70),$O$8*(BQ$13-$C70))*$E70</f>
        <v>2.5883198197211169E-3</v>
      </c>
      <c r="BR71" s="31">
        <f>IF(BR$13-$C70&lt;0,$O$9*ABS(BR$13-$C70),$O$8*(BR$13-$C70))*$E70</f>
        <v>3.0197064563413025E-3</v>
      </c>
      <c r="BS71" s="31">
        <f>IF(BS$13-$C70&lt;0,$O$9*ABS(BS$13-$C70),$O$8*(BS$13-$C70))*$E70</f>
        <v>3.4510930929614876E-3</v>
      </c>
      <c r="BT71" s="31">
        <f>IF(BT$13-$C70&lt;0,$O$9*ABS(BT$13-$C70),$O$8*(BT$13-$C70))*$E70</f>
        <v>3.8824797295816727E-3</v>
      </c>
      <c r="BU71" s="31">
        <f>IF(BU$13-$C70&lt;0,$O$9*ABS(BU$13-$C70),$O$8*(BU$13-$C70))*$E70</f>
        <v>4.3138663662018583E-3</v>
      </c>
      <c r="BV71" s="31">
        <f>IF(BV$13-$C70&lt;0,$O$9*ABS(BV$13-$C70),$O$8*(BV$13-$C70))*$E70</f>
        <v>4.7452530028220426E-3</v>
      </c>
      <c r="BW71" s="31">
        <f>IF(BW$13-$C70&lt;0,$O$9*ABS(BW$13-$C70),$O$8*(BW$13-$C70))*$E70</f>
        <v>5.1766396394422286E-3</v>
      </c>
      <c r="BX71" s="31">
        <f>IF(BX$13-$C70&lt;0,$O$9*ABS(BX$13-$C70),$O$8*(BX$13-$C70))*$E70</f>
        <v>5.6080262760624137E-3</v>
      </c>
      <c r="BY71" s="31">
        <f>IF(BY$13-$C70&lt;0,$O$9*ABS(BY$13-$C70),$O$8*(BY$13-$C70))*$E70</f>
        <v>6.039412912682598E-3</v>
      </c>
      <c r="BZ71" s="31">
        <f>IF(BZ$13-$C70&lt;0,$O$9*ABS(BZ$13-$C70),$O$8*(BZ$13-$C70))*$E70</f>
        <v>6.470799549302784E-3</v>
      </c>
      <c r="CA71" s="31">
        <f>IF(CA$13-$C70&lt;0,$O$9*ABS(CA$13-$C70),$O$8*(CA$13-$C70))*$E70</f>
        <v>6.9021861859229683E-3</v>
      </c>
      <c r="CB71" s="31">
        <f>IF(CB$13-$C70&lt;0,$O$9*ABS(CB$13-$C70),$O$8*(CB$13-$C70))*$E70</f>
        <v>7.3335728225431543E-3</v>
      </c>
      <c r="CC71" s="31">
        <f>IF(CC$13-$C70&lt;0,$O$9*ABS(CC$13-$C70),$O$8*(CC$13-$C70))*$E70</f>
        <v>7.7649594591633394E-3</v>
      </c>
      <c r="CD71" s="31">
        <f>IF(CD$13-$C70&lt;0,$O$9*ABS(CD$13-$C70),$O$8*(CD$13-$C70))*$E70</f>
        <v>8.1963460957835237E-3</v>
      </c>
      <c r="CE71" s="31">
        <f>IF(CE$13-$C70&lt;0,$O$9*ABS(CE$13-$C70),$O$8*(CE$13-$C70))*$E70</f>
        <v>8.6277327324037079E-3</v>
      </c>
      <c r="CF71" s="31">
        <f>IF(CF$13-$C70&lt;0,$O$9*ABS(CF$13-$C70),$O$8*(CF$13-$C70))*$E70</f>
        <v>9.0591193690238939E-3</v>
      </c>
      <c r="CG71" s="31">
        <f>IF(CG$13-$C70&lt;0,$O$9*ABS(CG$13-$C70),$O$8*(CG$13-$C70))*$E70</f>
        <v>9.4905060056440799E-3</v>
      </c>
      <c r="CH71" s="31">
        <f>IF(CH$13-$C70&lt;0,$O$9*ABS(CH$13-$C70),$O$8*(CH$13-$C70))*$E70</f>
        <v>9.9218926422642642E-3</v>
      </c>
      <c r="CI71" s="31">
        <f>IF(CI$13-$C70&lt;0,$O$9*ABS(CI$13-$C70),$O$8*(CI$13-$C70))*$E70</f>
        <v>1.035327927888445E-2</v>
      </c>
      <c r="CJ71" s="31">
        <f>IF(CJ$13-$C70&lt;0,$O$9*ABS(CJ$13-$C70),$O$8*(CJ$13-$C70))*$E70</f>
        <v>1.0784665915504636E-2</v>
      </c>
      <c r="CK71" s="31">
        <f>IF(CK$13-$C70&lt;0,$O$9*ABS(CK$13-$C70),$O$8*(CK$13-$C70))*$E70</f>
        <v>1.121605255212482E-2</v>
      </c>
      <c r="CL71" s="31">
        <f>IF(CL$13-$C70&lt;0,$O$9*ABS(CL$13-$C70),$O$8*(CL$13-$C70))*$E70</f>
        <v>1.1647439188745005E-2</v>
      </c>
      <c r="CM71" s="31">
        <f>IF(CM$13-$C70&lt;0,$O$9*ABS(CM$13-$C70),$O$8*(CM$13-$C70))*$E70</f>
        <v>1.2078825825365191E-2</v>
      </c>
      <c r="CN71" s="31">
        <f>IF(CN$13-$C70&lt;0,$O$9*ABS(CN$13-$C70),$O$8*(CN$13-$C70))*$E70</f>
        <v>1.2510212461985377E-2</v>
      </c>
      <c r="CO71" s="31">
        <f>IF(CO$13-$C70&lt;0,$O$9*ABS(CO$13-$C70),$O$8*(CO$13-$C70))*$E70</f>
        <v>1.2941599098605561E-2</v>
      </c>
      <c r="CP71" s="31">
        <f>IF(CP$13-$C70&lt;0,$O$9*ABS(CP$13-$C70),$O$8*(CP$13-$C70))*$E70</f>
        <v>1.3372985735225745E-2</v>
      </c>
      <c r="CQ71" s="31">
        <f>IF(CQ$13-$C70&lt;0,$O$9*ABS(CQ$13-$C70),$O$8*(CQ$13-$C70))*$E70</f>
        <v>1.3804372371845931E-2</v>
      </c>
      <c r="CR71" s="31">
        <f>IF(CR$13-$C70&lt;0,$O$9*ABS(CR$13-$C70),$O$8*(CR$13-$C70))*$E70</f>
        <v>1.4235759008466116E-2</v>
      </c>
      <c r="CS71" s="31">
        <f>IF(CS$13-$C70&lt;0,$O$9*ABS(CS$13-$C70),$O$8*(CS$13-$C70))*$E70</f>
        <v>1.4667145645086302E-2</v>
      </c>
      <c r="CT71" s="31">
        <f>IF(CT$13-$C70&lt;0,$O$9*ABS(CT$13-$C70),$O$8*(CT$13-$C70))*$E70</f>
        <v>1.5098532281706488E-2</v>
      </c>
      <c r="CU71" s="31">
        <f>IF(CU$13-$C70&lt;0,$O$9*ABS(CU$13-$C70),$O$8*(CU$13-$C70))*$E70</f>
        <v>1.5529918918326672E-2</v>
      </c>
      <c r="CV71" s="31">
        <f>IF(CV$13-$C70&lt;0,$O$9*ABS(CV$13-$C70),$O$8*(CV$13-$C70))*$E70</f>
        <v>1.5961305554946858E-2</v>
      </c>
      <c r="CW71" s="31">
        <f>IF(CW$13-$C70&lt;0,$O$9*ABS(CW$13-$C70),$O$8*(CW$13-$C70))*$E70</f>
        <v>1.639269219156704E-2</v>
      </c>
      <c r="CX71" s="32"/>
      <c r="CY71" s="70"/>
      <c r="CZ71" s="70"/>
      <c r="DA71" s="70"/>
      <c r="DB71" s="70"/>
    </row>
    <row r="72" spans="2:106" ht="15.75" thickBot="1" x14ac:dyDescent="0.3">
      <c r="B72" s="10"/>
      <c r="C72" s="5">
        <f t="shared" si="4"/>
        <v>11.899999999999991</v>
      </c>
      <c r="D72" s="39">
        <f t="shared" si="7"/>
        <v>6.0004500348492404E-2</v>
      </c>
      <c r="E72" s="78">
        <f t="shared" si="8"/>
        <v>1.2000901251677271E-2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5">
        <f t="shared" si="5"/>
        <v>29</v>
      </c>
      <c r="T72" s="44">
        <f>IF(S72&gt;0,S72*$O$8,ABS(S72)*$O$9)</f>
        <v>2.9000000000000004</v>
      </c>
      <c r="U72" s="88"/>
      <c r="V72" s="88"/>
      <c r="W72" s="66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2"/>
      <c r="AK72" s="11"/>
      <c r="AL72" s="85"/>
      <c r="AM72" s="47">
        <f t="shared" si="6"/>
        <v>11.699999999999992</v>
      </c>
      <c r="AN72" s="31">
        <f>IF(AN$13-$C71&lt;0,$O$9*ABS(AN$13-$C71),$O$8*(AN$13-$C71))*$E71</f>
        <v>1.1964997352427926E-3</v>
      </c>
      <c r="AO72" s="31">
        <f>IF(AO$13-$C71&lt;0,$O$9*ABS(AO$13-$C71),$O$8*(AO$13-$C71))*$E71</f>
        <v>1.1453672679247245E-3</v>
      </c>
      <c r="AP72" s="31">
        <f>IF(AP$13-$C71&lt;0,$O$9*ABS(AP$13-$C71),$O$8*(AP$13-$C71))*$E71</f>
        <v>1.0942348006066566E-3</v>
      </c>
      <c r="AQ72" s="31">
        <f>IF(AQ$13-$C71&lt;0,$O$9*ABS(AQ$13-$C71),$O$8*(AQ$13-$C71))*$E71</f>
        <v>1.0431023332885883E-3</v>
      </c>
      <c r="AR72" s="31">
        <f>IF(AR$13-$C71&lt;0,$O$9*ABS(AR$13-$C71),$O$8*(AR$13-$C71))*$E71</f>
        <v>9.9196986597052022E-4</v>
      </c>
      <c r="AS72" s="31">
        <f>IF(AS$13-$C71&lt;0,$O$9*ABS(AS$13-$C71),$O$8*(AS$13-$C71))*$E71</f>
        <v>9.4083739865245223E-4</v>
      </c>
      <c r="AT72" s="31">
        <f>IF(AT$13-$C71&lt;0,$O$9*ABS(AT$13-$C71),$O$8*(AT$13-$C71))*$E71</f>
        <v>8.8970493133438413E-4</v>
      </c>
      <c r="AU72" s="31">
        <f>IF(AU$13-$C71&lt;0,$O$9*ABS(AU$13-$C71),$O$8*(AU$13-$C71))*$E71</f>
        <v>8.3857246401631592E-4</v>
      </c>
      <c r="AV72" s="31">
        <f>IF(AV$13-$C71&lt;0,$O$9*ABS(AV$13-$C71),$O$8*(AV$13-$C71))*$E71</f>
        <v>7.8743999669824794E-4</v>
      </c>
      <c r="AW72" s="31">
        <f>IF(AW$13-$C71&lt;0,$O$9*ABS(AW$13-$C71),$O$8*(AW$13-$C71))*$E71</f>
        <v>7.3630752938017984E-4</v>
      </c>
      <c r="AX72" s="31">
        <f>IF(AX$13-$C71&lt;0,$O$9*ABS(AX$13-$C71),$O$8*(AX$13-$C71))*$E71</f>
        <v>6.8517506206211174E-4</v>
      </c>
      <c r="AY72" s="31">
        <f>IF(AY$13-$C71&lt;0,$O$9*ABS(AY$13-$C71),$O$8*(AY$13-$C71))*$E71</f>
        <v>6.3404259474404364E-4</v>
      </c>
      <c r="AZ72" s="31">
        <f>IF(AZ$13-$C71&lt;0,$O$9*ABS(AZ$13-$C71),$O$8*(AZ$13-$C71))*$E71</f>
        <v>5.8291012742597555E-4</v>
      </c>
      <c r="BA72" s="31">
        <f>IF(BA$13-$C71&lt;0,$O$9*ABS(BA$13-$C71),$O$8*(BA$13-$C71))*$E71</f>
        <v>5.3177766010790745E-4</v>
      </c>
      <c r="BB72" s="31">
        <f>IF(BB$13-$C71&lt;0,$O$9*ABS(BB$13-$C71),$O$8*(BB$13-$C71))*$E71</f>
        <v>4.8064519278983935E-4</v>
      </c>
      <c r="BC72" s="31">
        <f>IF(BC$13-$C71&lt;0,$O$9*ABS(BC$13-$C71),$O$8*(BC$13-$C71))*$E71</f>
        <v>4.295127254717712E-4</v>
      </c>
      <c r="BD72" s="31">
        <f>IF(BD$13-$C71&lt;0,$O$9*ABS(BD$13-$C71),$O$8*(BD$13-$C71))*$E71</f>
        <v>3.7838025815370311E-4</v>
      </c>
      <c r="BE72" s="31">
        <f>IF(BE$13-$C71&lt;0,$O$9*ABS(BE$13-$C71),$O$8*(BE$13-$C71))*$E71</f>
        <v>3.2724779083563506E-4</v>
      </c>
      <c r="BF72" s="31">
        <f>IF(BF$13-$C71&lt;0,$O$9*ABS(BF$13-$C71),$O$8*(BF$13-$C71))*$E71</f>
        <v>2.7611532351756697E-4</v>
      </c>
      <c r="BG72" s="31">
        <f>IF(BG$13-$C71&lt;0,$O$9*ABS(BG$13-$C71),$O$8*(BG$13-$C71))*$E71</f>
        <v>2.2498285619949884E-4</v>
      </c>
      <c r="BH72" s="31">
        <f>IF(BH$13-$C71&lt;0,$O$9*ABS(BH$13-$C71),$O$8*(BH$13-$C71))*$E71</f>
        <v>1.7385038888143072E-4</v>
      </c>
      <c r="BI72" s="31">
        <f>IF(BI$13-$C71&lt;0,$O$9*ABS(BI$13-$C71),$O$8*(BI$13-$C71))*$E71</f>
        <v>1.2271792156336265E-4</v>
      </c>
      <c r="BJ72" s="31">
        <f>IF(BJ$13-$C71&lt;0,$O$9*ABS(BJ$13-$C71),$O$8*(BJ$13-$C71))*$E71</f>
        <v>7.1585454245294536E-5</v>
      </c>
      <c r="BK72" s="31">
        <f>IF(BK$13-$C71&lt;0,$O$9*ABS(BK$13-$C71),$O$8*(BK$13-$C71))*$E71</f>
        <v>2.0452986927226443E-5</v>
      </c>
      <c r="BL72" s="31">
        <f>IF(BL$13-$C71&lt;0,$O$9*ABS(BL$13-$C71),$O$8*(BL$13-$C71))*$E71</f>
        <v>3.0679480390841661E-4</v>
      </c>
      <c r="BM72" s="31">
        <f>IF(BM$13-$C71&lt;0,$O$9*ABS(BM$13-$C71),$O$8*(BM$13-$C71))*$E71</f>
        <v>8.1811947708909768E-4</v>
      </c>
      <c r="BN72" s="31">
        <f>IF(BN$13-$C71&lt;0,$O$9*ABS(BN$13-$C71),$O$8*(BN$13-$C71))*$E71</f>
        <v>1.3294441502697785E-3</v>
      </c>
      <c r="BO72" s="31">
        <f>IF(BO$13-$C71&lt;0,$O$9*ABS(BO$13-$C71),$O$8*(BO$13-$C71))*$E71</f>
        <v>1.8407688234504597E-3</v>
      </c>
      <c r="BP72" s="31">
        <f>IF(BP$13-$C71&lt;0,$O$9*ABS(BP$13-$C71),$O$8*(BP$13-$C71))*$E71</f>
        <v>2.3520934966311407E-3</v>
      </c>
      <c r="BQ72" s="31">
        <f>IF(BQ$13-$C71&lt;0,$O$9*ABS(BQ$13-$C71),$O$8*(BQ$13-$C71))*$E71</f>
        <v>2.8634181698118217E-3</v>
      </c>
      <c r="BR72" s="31">
        <f>IF(BR$13-$C71&lt;0,$O$9*ABS(BR$13-$C71),$O$8*(BR$13-$C71))*$E71</f>
        <v>3.3747428429925026E-3</v>
      </c>
      <c r="BS72" s="31">
        <f>IF(BS$13-$C71&lt;0,$O$9*ABS(BS$13-$C71),$O$8*(BS$13-$C71))*$E71</f>
        <v>3.8860675161731832E-3</v>
      </c>
      <c r="BT72" s="31">
        <f>IF(BT$13-$C71&lt;0,$O$9*ABS(BT$13-$C71),$O$8*(BT$13-$C71))*$E71</f>
        <v>4.397392189353865E-3</v>
      </c>
      <c r="BU72" s="31">
        <f>IF(BU$13-$C71&lt;0,$O$9*ABS(BU$13-$C71),$O$8*(BU$13-$C71))*$E71</f>
        <v>4.908716862534546E-3</v>
      </c>
      <c r="BV72" s="31">
        <f>IF(BV$13-$C71&lt;0,$O$9*ABS(BV$13-$C71),$O$8*(BV$13-$C71))*$E71</f>
        <v>5.4200415357152261E-3</v>
      </c>
      <c r="BW72" s="31">
        <f>IF(BW$13-$C71&lt;0,$O$9*ABS(BW$13-$C71),$O$8*(BW$13-$C71))*$E71</f>
        <v>5.9313662088959079E-3</v>
      </c>
      <c r="BX72" s="31">
        <f>IF(BX$13-$C71&lt;0,$O$9*ABS(BX$13-$C71),$O$8*(BX$13-$C71))*$E71</f>
        <v>6.442690882076588E-3</v>
      </c>
      <c r="BY72" s="31">
        <f>IF(BY$13-$C71&lt;0,$O$9*ABS(BY$13-$C71),$O$8*(BY$13-$C71))*$E71</f>
        <v>6.9540155552572699E-3</v>
      </c>
      <c r="BZ72" s="31">
        <f>IF(BZ$13-$C71&lt;0,$O$9*ABS(BZ$13-$C71),$O$8*(BZ$13-$C71))*$E71</f>
        <v>7.4653402284379508E-3</v>
      </c>
      <c r="CA72" s="31">
        <f>IF(CA$13-$C71&lt;0,$O$9*ABS(CA$13-$C71),$O$8*(CA$13-$C71))*$E71</f>
        <v>7.9766649016186318E-3</v>
      </c>
      <c r="CB72" s="31">
        <f>IF(CB$13-$C71&lt;0,$O$9*ABS(CB$13-$C71),$O$8*(CB$13-$C71))*$E71</f>
        <v>8.4879895747993137E-3</v>
      </c>
      <c r="CC72" s="31">
        <f>IF(CC$13-$C71&lt;0,$O$9*ABS(CC$13-$C71),$O$8*(CC$13-$C71))*$E71</f>
        <v>8.9993142479799938E-3</v>
      </c>
      <c r="CD72" s="31">
        <f>IF(CD$13-$C71&lt;0,$O$9*ABS(CD$13-$C71),$O$8*(CD$13-$C71))*$E71</f>
        <v>9.5106389211606739E-3</v>
      </c>
      <c r="CE72" s="31">
        <f>IF(CE$13-$C71&lt;0,$O$9*ABS(CE$13-$C71),$O$8*(CE$13-$C71))*$E71</f>
        <v>1.0021963594341356E-2</v>
      </c>
      <c r="CF72" s="31">
        <f>IF(CF$13-$C71&lt;0,$O$9*ABS(CF$13-$C71),$O$8*(CF$13-$C71))*$E71</f>
        <v>1.0533288267522038E-2</v>
      </c>
      <c r="CG72" s="31">
        <f>IF(CG$13-$C71&lt;0,$O$9*ABS(CG$13-$C71),$O$8*(CG$13-$C71))*$E71</f>
        <v>1.1044612940702716E-2</v>
      </c>
      <c r="CH72" s="31">
        <f>IF(CH$13-$C71&lt;0,$O$9*ABS(CH$13-$C71),$O$8*(CH$13-$C71))*$E71</f>
        <v>1.1555937613883398E-2</v>
      </c>
      <c r="CI72" s="31">
        <f>IF(CI$13-$C71&lt;0,$O$9*ABS(CI$13-$C71),$O$8*(CI$13-$C71))*$E71</f>
        <v>1.206726228706408E-2</v>
      </c>
      <c r="CJ72" s="31">
        <f>IF(CJ$13-$C71&lt;0,$O$9*ABS(CJ$13-$C71),$O$8*(CJ$13-$C71))*$E71</f>
        <v>1.2578586960244761E-2</v>
      </c>
      <c r="CK72" s="31">
        <f>IF(CK$13-$C71&lt;0,$O$9*ABS(CK$13-$C71),$O$8*(CK$13-$C71))*$E71</f>
        <v>1.3089911633425442E-2</v>
      </c>
      <c r="CL72" s="31">
        <f>IF(CL$13-$C71&lt;0,$O$9*ABS(CL$13-$C71),$O$8*(CL$13-$C71))*$E71</f>
        <v>1.3601236306606123E-2</v>
      </c>
      <c r="CM72" s="31">
        <f>IF(CM$13-$C71&lt;0,$O$9*ABS(CM$13-$C71),$O$8*(CM$13-$C71))*$E71</f>
        <v>1.4112560979786803E-2</v>
      </c>
      <c r="CN72" s="31">
        <f>IF(CN$13-$C71&lt;0,$O$9*ABS(CN$13-$C71),$O$8*(CN$13-$C71))*$E71</f>
        <v>1.4623885652967484E-2</v>
      </c>
      <c r="CO72" s="31">
        <f>IF(CO$13-$C71&lt;0,$O$9*ABS(CO$13-$C71),$O$8*(CO$13-$C71))*$E71</f>
        <v>1.5135210326148165E-2</v>
      </c>
      <c r="CP72" s="31">
        <f>IF(CP$13-$C71&lt;0,$O$9*ABS(CP$13-$C71),$O$8*(CP$13-$C71))*$E71</f>
        <v>1.5646534999328846E-2</v>
      </c>
      <c r="CQ72" s="31">
        <f>IF(CQ$13-$C71&lt;0,$O$9*ABS(CQ$13-$C71),$O$8*(CQ$13-$C71))*$E71</f>
        <v>1.6157859672509527E-2</v>
      </c>
      <c r="CR72" s="31">
        <f>IF(CR$13-$C71&lt;0,$O$9*ABS(CR$13-$C71),$O$8*(CR$13-$C71))*$E71</f>
        <v>1.6669184345690209E-2</v>
      </c>
      <c r="CS72" s="31">
        <f>IF(CS$13-$C71&lt;0,$O$9*ABS(CS$13-$C71),$O$8*(CS$13-$C71))*$E71</f>
        <v>1.7180509018870888E-2</v>
      </c>
      <c r="CT72" s="31">
        <f>IF(CT$13-$C71&lt;0,$O$9*ABS(CT$13-$C71),$O$8*(CT$13-$C71))*$E71</f>
        <v>1.7691833692051569E-2</v>
      </c>
      <c r="CU72" s="31">
        <f>IF(CU$13-$C71&lt;0,$O$9*ABS(CU$13-$C71),$O$8*(CU$13-$C71))*$E71</f>
        <v>1.8203158365232251E-2</v>
      </c>
      <c r="CV72" s="31">
        <f>IF(CV$13-$C71&lt;0,$O$9*ABS(CV$13-$C71),$O$8*(CV$13-$C71))*$E71</f>
        <v>1.8714483038412933E-2</v>
      </c>
      <c r="CW72" s="31">
        <f>IF(CW$13-$C71&lt;0,$O$9*ABS(CW$13-$C71),$O$8*(CW$13-$C71))*$E71</f>
        <v>1.9225807711593611E-2</v>
      </c>
      <c r="CX72" s="32"/>
      <c r="CY72" s="70"/>
      <c r="CZ72" s="70"/>
      <c r="DA72" s="70"/>
      <c r="DB72" s="70"/>
    </row>
    <row r="73" spans="2:106" ht="15.75" thickBot="1" x14ac:dyDescent="0.3">
      <c r="B73" s="10"/>
      <c r="C73" s="5">
        <f t="shared" si="4"/>
        <v>12.099999999999991</v>
      </c>
      <c r="D73" s="39">
        <f t="shared" si="7"/>
        <v>6.9715283222679669E-2</v>
      </c>
      <c r="E73" s="78">
        <f t="shared" si="8"/>
        <v>1.3943058017799366E-2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6">
        <f t="shared" si="5"/>
        <v>30</v>
      </c>
      <c r="T73" s="45">
        <f>IF(S73&gt;0,S73*$O$8,ABS(S73)*$O$9)</f>
        <v>3</v>
      </c>
      <c r="U73" s="88"/>
      <c r="V73" s="88"/>
      <c r="W73" s="66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2"/>
      <c r="AK73" s="11"/>
      <c r="AL73" s="85"/>
      <c r="AM73" s="47">
        <f t="shared" si="6"/>
        <v>11.899999999999991</v>
      </c>
      <c r="AN73" s="31">
        <f>IF(AN$13-$C72&lt;0,$O$9*ABS(AN$13-$C72),$O$8*(AN$13-$C72))*$E72</f>
        <v>1.4281072489495941E-3</v>
      </c>
      <c r="AO73" s="31">
        <f>IF(AO$13-$C72&lt;0,$O$9*ABS(AO$13-$C72),$O$8*(AO$13-$C72))*$E72</f>
        <v>1.368102742691208E-3</v>
      </c>
      <c r="AP73" s="31">
        <f>IF(AP$13-$C72&lt;0,$O$9*ABS(AP$13-$C72),$O$8*(AP$13-$C72))*$E72</f>
        <v>1.3080982364328214E-3</v>
      </c>
      <c r="AQ73" s="31">
        <f>IF(AQ$13-$C72&lt;0,$O$9*ABS(AQ$13-$C72),$O$8*(AQ$13-$C72))*$E72</f>
        <v>1.2480937301744351E-3</v>
      </c>
      <c r="AR73" s="31">
        <f>IF(AR$13-$C72&lt;0,$O$9*ABS(AR$13-$C72),$O$8*(AR$13-$C72))*$E72</f>
        <v>1.1880892239160489E-3</v>
      </c>
      <c r="AS73" s="31">
        <f>IF(AS$13-$C72&lt;0,$O$9*ABS(AS$13-$C72),$O$8*(AS$13-$C72))*$E72</f>
        <v>1.1280847176576624E-3</v>
      </c>
      <c r="AT73" s="31">
        <f>IF(AT$13-$C72&lt;0,$O$9*ABS(AT$13-$C72),$O$8*(AT$13-$C72))*$E72</f>
        <v>1.068080211399276E-3</v>
      </c>
      <c r="AU73" s="31">
        <f>IF(AU$13-$C72&lt;0,$O$9*ABS(AU$13-$C72),$O$8*(AU$13-$C72))*$E72</f>
        <v>1.0080757051408899E-3</v>
      </c>
      <c r="AV73" s="31">
        <f>IF(AV$13-$C72&lt;0,$O$9*ABS(AV$13-$C72),$O$8*(AV$13-$C72))*$E72</f>
        <v>9.4807119888250344E-4</v>
      </c>
      <c r="AW73" s="31">
        <f>IF(AW$13-$C72&lt;0,$O$9*ABS(AW$13-$C72),$O$8*(AW$13-$C72))*$E72</f>
        <v>8.8806669262411699E-4</v>
      </c>
      <c r="AX73" s="31">
        <f>IF(AX$13-$C72&lt;0,$O$9*ABS(AX$13-$C72),$O$8*(AX$13-$C72))*$E72</f>
        <v>8.2806218636573075E-4</v>
      </c>
      <c r="AY73" s="31">
        <f>IF(AY$13-$C72&lt;0,$O$9*ABS(AY$13-$C72),$O$8*(AY$13-$C72))*$E72</f>
        <v>7.680576801073443E-4</v>
      </c>
      <c r="AZ73" s="31">
        <f>IF(AZ$13-$C72&lt;0,$O$9*ABS(AZ$13-$C72),$O$8*(AZ$13-$C72))*$E72</f>
        <v>7.0805317384895795E-4</v>
      </c>
      <c r="BA73" s="31">
        <f>IF(BA$13-$C72&lt;0,$O$9*ABS(BA$13-$C72),$O$8*(BA$13-$C72))*$E72</f>
        <v>6.4804866759057161E-4</v>
      </c>
      <c r="BB73" s="31">
        <f>IF(BB$13-$C72&lt;0,$O$9*ABS(BB$13-$C72),$O$8*(BB$13-$C72))*$E72</f>
        <v>5.8804416133218526E-4</v>
      </c>
      <c r="BC73" s="31">
        <f>IF(BC$13-$C72&lt;0,$O$9*ABS(BC$13-$C72),$O$8*(BC$13-$C72))*$E72</f>
        <v>5.2803965507379892E-4</v>
      </c>
      <c r="BD73" s="31">
        <f>IF(BD$13-$C72&lt;0,$O$9*ABS(BD$13-$C72),$O$8*(BD$13-$C72))*$E72</f>
        <v>4.6803514881541258E-4</v>
      </c>
      <c r="BE73" s="31">
        <f>IF(BE$13-$C72&lt;0,$O$9*ABS(BE$13-$C72),$O$8*(BE$13-$C72))*$E72</f>
        <v>4.0803064255702612E-4</v>
      </c>
      <c r="BF73" s="31">
        <f>IF(BF$13-$C72&lt;0,$O$9*ABS(BF$13-$C72),$O$8*(BF$13-$C72))*$E72</f>
        <v>3.4802613629863983E-4</v>
      </c>
      <c r="BG73" s="31">
        <f>IF(BG$13-$C72&lt;0,$O$9*ABS(BG$13-$C72),$O$8*(BG$13-$C72))*$E72</f>
        <v>2.8802163004025343E-4</v>
      </c>
      <c r="BH73" s="31">
        <f>IF(BH$13-$C72&lt;0,$O$9*ABS(BH$13-$C72),$O$8*(BH$13-$C72))*$E72</f>
        <v>2.2801712378186714E-4</v>
      </c>
      <c r="BI73" s="31">
        <f>IF(BI$13-$C72&lt;0,$O$9*ABS(BI$13-$C72),$O$8*(BI$13-$C72))*$E72</f>
        <v>1.6801261752348077E-4</v>
      </c>
      <c r="BJ73" s="31">
        <f>IF(BJ$13-$C72&lt;0,$O$9*ABS(BJ$13-$C72),$O$8*(BJ$13-$C72))*$E72</f>
        <v>1.080081112650944E-4</v>
      </c>
      <c r="BK73" s="31">
        <f>IF(BK$13-$C72&lt;0,$O$9*ABS(BK$13-$C72),$O$8*(BK$13-$C72))*$E72</f>
        <v>4.8003605006708063E-5</v>
      </c>
      <c r="BL73" s="31">
        <f>IF(BL$13-$C72&lt;0,$O$9*ABS(BL$13-$C72),$O$8*(BL$13-$C72))*$E72</f>
        <v>1.2000901251678295E-4</v>
      </c>
      <c r="BM73" s="31">
        <f>IF(BM$13-$C72&lt;0,$O$9*ABS(BM$13-$C72),$O$8*(BM$13-$C72))*$E72</f>
        <v>7.2005407510064654E-4</v>
      </c>
      <c r="BN73" s="31">
        <f>IF(BN$13-$C72&lt;0,$O$9*ABS(BN$13-$C72),$O$8*(BN$13-$C72))*$E72</f>
        <v>1.3200991376845102E-3</v>
      </c>
      <c r="BO73" s="31">
        <f>IF(BO$13-$C72&lt;0,$O$9*ABS(BO$13-$C72),$O$8*(BO$13-$C72))*$E72</f>
        <v>1.9201442002683736E-3</v>
      </c>
      <c r="BP73" s="31">
        <f>IF(BP$13-$C72&lt;0,$O$9*ABS(BP$13-$C72),$O$8*(BP$13-$C72))*$E72</f>
        <v>2.5201892628522369E-3</v>
      </c>
      <c r="BQ73" s="31">
        <f>IF(BQ$13-$C72&lt;0,$O$9*ABS(BQ$13-$C72),$O$8*(BQ$13-$C72))*$E72</f>
        <v>3.1202343254361003E-3</v>
      </c>
      <c r="BR73" s="31">
        <f>IF(BR$13-$C72&lt;0,$O$9*ABS(BR$13-$C72),$O$8*(BR$13-$C72))*$E72</f>
        <v>3.7202793880199646E-3</v>
      </c>
      <c r="BS73" s="31">
        <f>IF(BS$13-$C72&lt;0,$O$9*ABS(BS$13-$C72),$O$8*(BS$13-$C72))*$E72</f>
        <v>4.3203244506038281E-3</v>
      </c>
      <c r="BT73" s="31">
        <f>IF(BT$13-$C72&lt;0,$O$9*ABS(BT$13-$C72),$O$8*(BT$13-$C72))*$E72</f>
        <v>4.9203695131876911E-3</v>
      </c>
      <c r="BU73" s="31">
        <f>IF(BU$13-$C72&lt;0,$O$9*ABS(BU$13-$C72),$O$8*(BU$13-$C72))*$E72</f>
        <v>5.520414575771555E-3</v>
      </c>
      <c r="BV73" s="31">
        <f>IF(BV$13-$C72&lt;0,$O$9*ABS(BV$13-$C72),$O$8*(BV$13-$C72))*$E72</f>
        <v>6.1204596383554188E-3</v>
      </c>
      <c r="BW73" s="31">
        <f>IF(BW$13-$C72&lt;0,$O$9*ABS(BW$13-$C72),$O$8*(BW$13-$C72))*$E72</f>
        <v>6.7205047009392819E-3</v>
      </c>
      <c r="BX73" s="31">
        <f>IF(BX$13-$C72&lt;0,$O$9*ABS(BX$13-$C72),$O$8*(BX$13-$C72))*$E72</f>
        <v>7.3205497635231457E-3</v>
      </c>
      <c r="BY73" s="31">
        <f>IF(BY$13-$C72&lt;0,$O$9*ABS(BY$13-$C72),$O$8*(BY$13-$C72))*$E72</f>
        <v>7.9205948261070105E-3</v>
      </c>
      <c r="BZ73" s="31">
        <f>IF(BZ$13-$C72&lt;0,$O$9*ABS(BZ$13-$C72),$O$8*(BZ$13-$C72))*$E72</f>
        <v>8.5206398886908726E-3</v>
      </c>
      <c r="CA73" s="31">
        <f>IF(CA$13-$C72&lt;0,$O$9*ABS(CA$13-$C72),$O$8*(CA$13-$C72))*$E72</f>
        <v>9.1206849512747365E-3</v>
      </c>
      <c r="CB73" s="31">
        <f>IF(CB$13-$C72&lt;0,$O$9*ABS(CB$13-$C72),$O$8*(CB$13-$C72))*$E72</f>
        <v>9.7207300138586004E-3</v>
      </c>
      <c r="CC73" s="31">
        <f>IF(CC$13-$C72&lt;0,$O$9*ABS(CC$13-$C72),$O$8*(CC$13-$C72))*$E72</f>
        <v>1.0320775076442463E-2</v>
      </c>
      <c r="CD73" s="31">
        <f>IF(CD$13-$C72&lt;0,$O$9*ABS(CD$13-$C72),$O$8*(CD$13-$C72))*$E72</f>
        <v>1.0920820139026328E-2</v>
      </c>
      <c r="CE73" s="31">
        <f>IF(CE$13-$C72&lt;0,$O$9*ABS(CE$13-$C72),$O$8*(CE$13-$C72))*$E72</f>
        <v>1.152086520161019E-2</v>
      </c>
      <c r="CF73" s="31">
        <f>IF(CF$13-$C72&lt;0,$O$9*ABS(CF$13-$C72),$O$8*(CF$13-$C72))*$E72</f>
        <v>1.2120910264194054E-2</v>
      </c>
      <c r="CG73" s="31">
        <f>IF(CG$13-$C72&lt;0,$O$9*ABS(CG$13-$C72),$O$8*(CG$13-$C72))*$E72</f>
        <v>1.2720955326777918E-2</v>
      </c>
      <c r="CH73" s="31">
        <f>IF(CH$13-$C72&lt;0,$O$9*ABS(CH$13-$C72),$O$8*(CH$13-$C72))*$E72</f>
        <v>1.3321000389361782E-2</v>
      </c>
      <c r="CI73" s="31">
        <f>IF(CI$13-$C72&lt;0,$O$9*ABS(CI$13-$C72),$O$8*(CI$13-$C72))*$E72</f>
        <v>1.3921045451945644E-2</v>
      </c>
      <c r="CJ73" s="31">
        <f>IF(CJ$13-$C72&lt;0,$O$9*ABS(CJ$13-$C72),$O$8*(CJ$13-$C72))*$E72</f>
        <v>1.4521090514529508E-2</v>
      </c>
      <c r="CK73" s="31">
        <f>IF(CK$13-$C72&lt;0,$O$9*ABS(CK$13-$C72),$O$8*(CK$13-$C72))*$E72</f>
        <v>1.5121135577113372E-2</v>
      </c>
      <c r="CL73" s="31">
        <f>IF(CL$13-$C72&lt;0,$O$9*ABS(CL$13-$C72),$O$8*(CL$13-$C72))*$E72</f>
        <v>1.5721180639697237E-2</v>
      </c>
      <c r="CM73" s="31">
        <f>IF(CM$13-$C72&lt;0,$O$9*ABS(CM$13-$C72),$O$8*(CM$13-$C72))*$E72</f>
        <v>1.63212257022811E-2</v>
      </c>
      <c r="CN73" s="31">
        <f>IF(CN$13-$C72&lt;0,$O$9*ABS(CN$13-$C72),$O$8*(CN$13-$C72))*$E72</f>
        <v>1.6921270764864965E-2</v>
      </c>
      <c r="CO73" s="31">
        <f>IF(CO$13-$C72&lt;0,$O$9*ABS(CO$13-$C72),$O$8*(CO$13-$C72))*$E72</f>
        <v>1.7521315827448824E-2</v>
      </c>
      <c r="CP73" s="31">
        <f>IF(CP$13-$C72&lt;0,$O$9*ABS(CP$13-$C72),$O$8*(CP$13-$C72))*$E72</f>
        <v>1.8121360890032689E-2</v>
      </c>
      <c r="CQ73" s="31">
        <f>IF(CQ$13-$C72&lt;0,$O$9*ABS(CQ$13-$C72),$O$8*(CQ$13-$C72))*$E72</f>
        <v>1.8721405952616555E-2</v>
      </c>
      <c r="CR73" s="31">
        <f>IF(CR$13-$C72&lt;0,$O$9*ABS(CR$13-$C72),$O$8*(CR$13-$C72))*$E72</f>
        <v>1.9321451015200417E-2</v>
      </c>
      <c r="CS73" s="31">
        <f>IF(CS$13-$C72&lt;0,$O$9*ABS(CS$13-$C72),$O$8*(CS$13-$C72))*$E72</f>
        <v>1.9921496077784283E-2</v>
      </c>
      <c r="CT73" s="31">
        <f>IF(CT$13-$C72&lt;0,$O$9*ABS(CT$13-$C72),$O$8*(CT$13-$C72))*$E72</f>
        <v>2.0521541140368142E-2</v>
      </c>
      <c r="CU73" s="31">
        <f>IF(CU$13-$C72&lt;0,$O$9*ABS(CU$13-$C72),$O$8*(CU$13-$C72))*$E72</f>
        <v>2.1121586202952007E-2</v>
      </c>
      <c r="CV73" s="31">
        <f>IF(CV$13-$C72&lt;0,$O$9*ABS(CV$13-$C72),$O$8*(CV$13-$C72))*$E72</f>
        <v>2.1721631265535873E-2</v>
      </c>
      <c r="CW73" s="31">
        <f>IF(CW$13-$C72&lt;0,$O$9*ABS(CW$13-$C72),$O$8*(CW$13-$C72))*$E72</f>
        <v>2.2321676328119735E-2</v>
      </c>
      <c r="CX73" s="32"/>
      <c r="CY73" s="70"/>
      <c r="CZ73" s="70"/>
      <c r="DA73" s="70"/>
      <c r="DB73" s="70"/>
    </row>
    <row r="74" spans="2:106" ht="15.75" thickBot="1" x14ac:dyDescent="0.3">
      <c r="B74" s="10"/>
      <c r="C74" s="5">
        <f t="shared" si="4"/>
        <v>12.29999999999999</v>
      </c>
      <c r="D74" s="39">
        <f t="shared" si="7"/>
        <v>8.0191663670959271E-2</v>
      </c>
      <c r="E74" s="78">
        <f t="shared" si="8"/>
        <v>1.6038334313820801E-2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11"/>
      <c r="AL74" s="85"/>
      <c r="AM74" s="47">
        <f t="shared" si="6"/>
        <v>12.099999999999991</v>
      </c>
      <c r="AN74" s="31">
        <f>IF(AN$13-$C73&lt;0,$O$9*ABS(AN$13-$C73),$O$8*(AN$13-$C73))*$E73</f>
        <v>1.6871100201537221E-3</v>
      </c>
      <c r="AO74" s="31">
        <f>IF(AO$13-$C73&lt;0,$O$9*ABS(AO$13-$C73),$O$8*(AO$13-$C73))*$E73</f>
        <v>1.6173947300647251E-3</v>
      </c>
      <c r="AP74" s="31">
        <f>IF(AP$13-$C73&lt;0,$O$9*ABS(AP$13-$C73),$O$8*(AP$13-$C73))*$E73</f>
        <v>1.5476794399757283E-3</v>
      </c>
      <c r="AQ74" s="31">
        <f>IF(AQ$13-$C73&lt;0,$O$9*ABS(AQ$13-$C73),$O$8*(AQ$13-$C73))*$E73</f>
        <v>1.4779641498867315E-3</v>
      </c>
      <c r="AR74" s="31">
        <f>IF(AR$13-$C73&lt;0,$O$9*ABS(AR$13-$C73),$O$8*(AR$13-$C73))*$E73</f>
        <v>1.4082488597977347E-3</v>
      </c>
      <c r="AS74" s="31">
        <f>IF(AS$13-$C73&lt;0,$O$9*ABS(AS$13-$C73),$O$8*(AS$13-$C73))*$E73</f>
        <v>1.3385335697087377E-3</v>
      </c>
      <c r="AT74" s="31">
        <f>IF(AT$13-$C73&lt;0,$O$9*ABS(AT$13-$C73),$O$8*(AT$13-$C73))*$E73</f>
        <v>1.2688182796197411E-3</v>
      </c>
      <c r="AU74" s="31">
        <f>IF(AU$13-$C73&lt;0,$O$9*ABS(AU$13-$C73),$O$8*(AU$13-$C73))*$E73</f>
        <v>1.1991029895307441E-3</v>
      </c>
      <c r="AV74" s="31">
        <f>IF(AV$13-$C73&lt;0,$O$9*ABS(AV$13-$C73),$O$8*(AV$13-$C73))*$E73</f>
        <v>1.1293876994417473E-3</v>
      </c>
      <c r="AW74" s="31">
        <f>IF(AW$13-$C73&lt;0,$O$9*ABS(AW$13-$C73),$O$8*(AW$13-$C73))*$E73</f>
        <v>1.0596724093527507E-3</v>
      </c>
      <c r="AX74" s="31">
        <f>IF(AX$13-$C73&lt;0,$O$9*ABS(AX$13-$C73),$O$8*(AX$13-$C73))*$E73</f>
        <v>9.8995711926375368E-4</v>
      </c>
      <c r="AY74" s="31">
        <f>IF(AY$13-$C73&lt;0,$O$9*ABS(AY$13-$C73),$O$8*(AY$13-$C73))*$E73</f>
        <v>9.2024182917475677E-4</v>
      </c>
      <c r="AZ74" s="31">
        <f>IF(AZ$13-$C73&lt;0,$O$9*ABS(AZ$13-$C73),$O$8*(AZ$13-$C73))*$E73</f>
        <v>8.5052653908576008E-4</v>
      </c>
      <c r="BA74" s="31">
        <f>IF(BA$13-$C73&lt;0,$O$9*ABS(BA$13-$C73),$O$8*(BA$13-$C73))*$E73</f>
        <v>7.8081124899676327E-4</v>
      </c>
      <c r="BB74" s="31">
        <f>IF(BB$13-$C73&lt;0,$O$9*ABS(BB$13-$C73),$O$8*(BB$13-$C73))*$E73</f>
        <v>7.1109595890776636E-4</v>
      </c>
      <c r="BC74" s="31">
        <f>IF(BC$13-$C73&lt;0,$O$9*ABS(BC$13-$C73),$O$8*(BC$13-$C73))*$E73</f>
        <v>6.4138066881876956E-4</v>
      </c>
      <c r="BD74" s="31">
        <f>IF(BD$13-$C73&lt;0,$O$9*ABS(BD$13-$C73),$O$8*(BD$13-$C73))*$E73</f>
        <v>5.7166537872977276E-4</v>
      </c>
      <c r="BE74" s="31">
        <f>IF(BE$13-$C73&lt;0,$O$9*ABS(BE$13-$C73),$O$8*(BE$13-$C73))*$E73</f>
        <v>5.0195008864077585E-4</v>
      </c>
      <c r="BF74" s="31">
        <f>IF(BF$13-$C73&lt;0,$O$9*ABS(BF$13-$C73),$O$8*(BF$13-$C73))*$E73</f>
        <v>4.322347985517791E-4</v>
      </c>
      <c r="BG74" s="31">
        <f>IF(BG$13-$C73&lt;0,$O$9*ABS(BG$13-$C73),$O$8*(BG$13-$C73))*$E73</f>
        <v>3.6251950846278224E-4</v>
      </c>
      <c r="BH74" s="31">
        <f>IF(BH$13-$C73&lt;0,$O$9*ABS(BH$13-$C73),$O$8*(BH$13-$C73))*$E73</f>
        <v>2.9280421837378539E-4</v>
      </c>
      <c r="BI74" s="31">
        <f>IF(BI$13-$C73&lt;0,$O$9*ABS(BI$13-$C73),$O$8*(BI$13-$C73))*$E73</f>
        <v>2.2308892828478856E-4</v>
      </c>
      <c r="BJ74" s="31">
        <f>IF(BJ$13-$C73&lt;0,$O$9*ABS(BJ$13-$C73),$O$8*(BJ$13-$C73))*$E73</f>
        <v>1.5337363819579173E-4</v>
      </c>
      <c r="BK74" s="31">
        <f>IF(BK$13-$C73&lt;0,$O$9*ABS(BK$13-$C73),$O$8*(BK$13-$C73))*$E73</f>
        <v>8.3658348106794913E-5</v>
      </c>
      <c r="BL74" s="31">
        <f>IF(BL$13-$C73&lt;0,$O$9*ABS(BL$13-$C73),$O$8*(BL$13-$C73))*$E73</f>
        <v>1.3943058017798079E-5</v>
      </c>
      <c r="BM74" s="31">
        <f>IF(BM$13-$C73&lt;0,$O$9*ABS(BM$13-$C73),$O$8*(BM$13-$C73))*$E73</f>
        <v>5.5772232071198754E-4</v>
      </c>
      <c r="BN74" s="31">
        <f>IF(BN$13-$C73&lt;0,$O$9*ABS(BN$13-$C73),$O$8*(BN$13-$C73))*$E73</f>
        <v>1.2548752216019559E-3</v>
      </c>
      <c r="BO74" s="31">
        <f>IF(BO$13-$C73&lt;0,$O$9*ABS(BO$13-$C73),$O$8*(BO$13-$C73))*$E73</f>
        <v>1.9520281224919241E-3</v>
      </c>
      <c r="BP74" s="31">
        <f>IF(BP$13-$C73&lt;0,$O$9*ABS(BP$13-$C73),$O$8*(BP$13-$C73))*$E73</f>
        <v>2.6491810233818928E-3</v>
      </c>
      <c r="BQ74" s="31">
        <f>IF(BQ$13-$C73&lt;0,$O$9*ABS(BQ$13-$C73),$O$8*(BQ$13-$C73))*$E73</f>
        <v>3.3463339242718608E-3</v>
      </c>
      <c r="BR74" s="31">
        <f>IF(BR$13-$C73&lt;0,$O$9*ABS(BR$13-$C73),$O$8*(BR$13-$C73))*$E73</f>
        <v>4.0434868251618293E-3</v>
      </c>
      <c r="BS74" s="31">
        <f>IF(BS$13-$C73&lt;0,$O$9*ABS(BS$13-$C73),$O$8*(BS$13-$C73))*$E73</f>
        <v>4.7406397260517982E-3</v>
      </c>
      <c r="BT74" s="31">
        <f>IF(BT$13-$C73&lt;0,$O$9*ABS(BT$13-$C73),$O$8*(BT$13-$C73))*$E73</f>
        <v>5.4377926269417662E-3</v>
      </c>
      <c r="BU74" s="31">
        <f>IF(BU$13-$C73&lt;0,$O$9*ABS(BU$13-$C73),$O$8*(BU$13-$C73))*$E73</f>
        <v>6.1349455278317342E-3</v>
      </c>
      <c r="BV74" s="31">
        <f>IF(BV$13-$C73&lt;0,$O$9*ABS(BV$13-$C73),$O$8*(BV$13-$C73))*$E73</f>
        <v>6.8320984287217022E-3</v>
      </c>
      <c r="BW74" s="31">
        <f>IF(BW$13-$C73&lt;0,$O$9*ABS(BW$13-$C73),$O$8*(BW$13-$C73))*$E73</f>
        <v>7.5292513296116702E-3</v>
      </c>
      <c r="BX74" s="31">
        <f>IF(BX$13-$C73&lt;0,$O$9*ABS(BX$13-$C73),$O$8*(BX$13-$C73))*$E73</f>
        <v>8.22640423050164E-3</v>
      </c>
      <c r="BY74" s="31">
        <f>IF(BY$13-$C73&lt;0,$O$9*ABS(BY$13-$C73),$O$8*(BY$13-$C73))*$E73</f>
        <v>8.923557131391608E-3</v>
      </c>
      <c r="BZ74" s="31">
        <f>IF(BZ$13-$C73&lt;0,$O$9*ABS(BZ$13-$C73),$O$8*(BZ$13-$C73))*$E73</f>
        <v>9.620710032281576E-3</v>
      </c>
      <c r="CA74" s="31">
        <f>IF(CA$13-$C73&lt;0,$O$9*ABS(CA$13-$C73),$O$8*(CA$13-$C73))*$E73</f>
        <v>1.0317862933171544E-2</v>
      </c>
      <c r="CB74" s="31">
        <f>IF(CB$13-$C73&lt;0,$O$9*ABS(CB$13-$C73),$O$8*(CB$13-$C73))*$E73</f>
        <v>1.1015015834061512E-2</v>
      </c>
      <c r="CC74" s="31">
        <f>IF(CC$13-$C73&lt;0,$O$9*ABS(CC$13-$C73),$O$8*(CC$13-$C73))*$E73</f>
        <v>1.171216873495148E-2</v>
      </c>
      <c r="CD74" s="31">
        <f>IF(CD$13-$C73&lt;0,$O$9*ABS(CD$13-$C73),$O$8*(CD$13-$C73))*$E73</f>
        <v>1.240932163584145E-2</v>
      </c>
      <c r="CE74" s="31">
        <f>IF(CE$13-$C73&lt;0,$O$9*ABS(CE$13-$C73),$O$8*(CE$13-$C73))*$E73</f>
        <v>1.3106474536731416E-2</v>
      </c>
      <c r="CF74" s="31">
        <f>IF(CF$13-$C73&lt;0,$O$9*ABS(CF$13-$C73),$O$8*(CF$13-$C73))*$E73</f>
        <v>1.3803627437621386E-2</v>
      </c>
      <c r="CG74" s="31">
        <f>IF(CG$13-$C73&lt;0,$O$9*ABS(CG$13-$C73),$O$8*(CG$13-$C73))*$E73</f>
        <v>1.4500780338511354E-2</v>
      </c>
      <c r="CH74" s="31">
        <f>IF(CH$13-$C73&lt;0,$O$9*ABS(CH$13-$C73),$O$8*(CH$13-$C73))*$E73</f>
        <v>1.5197933239401322E-2</v>
      </c>
      <c r="CI74" s="31">
        <f>IF(CI$13-$C73&lt;0,$O$9*ABS(CI$13-$C73),$O$8*(CI$13-$C73))*$E73</f>
        <v>1.5895086140291292E-2</v>
      </c>
      <c r="CJ74" s="31">
        <f>IF(CJ$13-$C73&lt;0,$O$9*ABS(CJ$13-$C73),$O$8*(CJ$13-$C73))*$E73</f>
        <v>1.6592239041181261E-2</v>
      </c>
      <c r="CK74" s="31">
        <f>IF(CK$13-$C73&lt;0,$O$9*ABS(CK$13-$C73),$O$8*(CK$13-$C73))*$E73</f>
        <v>1.7289391942071228E-2</v>
      </c>
      <c r="CL74" s="31">
        <f>IF(CL$13-$C73&lt;0,$O$9*ABS(CL$13-$C73),$O$8*(CL$13-$C73))*$E73</f>
        <v>1.7986544842961194E-2</v>
      </c>
      <c r="CM74" s="31">
        <f>IF(CM$13-$C73&lt;0,$O$9*ABS(CM$13-$C73),$O$8*(CM$13-$C73))*$E73</f>
        <v>1.8683697743851164E-2</v>
      </c>
      <c r="CN74" s="31">
        <f>IF(CN$13-$C73&lt;0,$O$9*ABS(CN$13-$C73),$O$8*(CN$13-$C73))*$E73</f>
        <v>1.9380850644741134E-2</v>
      </c>
      <c r="CO74" s="31">
        <f>IF(CO$13-$C73&lt;0,$O$9*ABS(CO$13-$C73),$O$8*(CO$13-$C73))*$E73</f>
        <v>2.00780035456311E-2</v>
      </c>
      <c r="CP74" s="31">
        <f>IF(CP$13-$C73&lt;0,$O$9*ABS(CP$13-$C73),$O$8*(CP$13-$C73))*$E73</f>
        <v>2.077515644652107E-2</v>
      </c>
      <c r="CQ74" s="31">
        <f>IF(CQ$13-$C73&lt;0,$O$9*ABS(CQ$13-$C73),$O$8*(CQ$13-$C73))*$E73</f>
        <v>2.1472309347411036E-2</v>
      </c>
      <c r="CR74" s="31">
        <f>IF(CR$13-$C73&lt;0,$O$9*ABS(CR$13-$C73),$O$8*(CR$13-$C73))*$E73</f>
        <v>2.2169462248301006E-2</v>
      </c>
      <c r="CS74" s="31">
        <f>IF(CS$13-$C73&lt;0,$O$9*ABS(CS$13-$C73),$O$8*(CS$13-$C73))*$E73</f>
        <v>2.2866615149190975E-2</v>
      </c>
      <c r="CT74" s="31">
        <f>IF(CT$13-$C73&lt;0,$O$9*ABS(CT$13-$C73),$O$8*(CT$13-$C73))*$E73</f>
        <v>2.3563768050080942E-2</v>
      </c>
      <c r="CU74" s="31">
        <f>IF(CU$13-$C73&lt;0,$O$9*ABS(CU$13-$C73),$O$8*(CU$13-$C73))*$E73</f>
        <v>2.4260920950970911E-2</v>
      </c>
      <c r="CV74" s="31">
        <f>IF(CV$13-$C73&lt;0,$O$9*ABS(CV$13-$C73),$O$8*(CV$13-$C73))*$E73</f>
        <v>2.4958073851860878E-2</v>
      </c>
      <c r="CW74" s="31">
        <f>IF(CW$13-$C73&lt;0,$O$9*ABS(CW$13-$C73),$O$8*(CW$13-$C73))*$E73</f>
        <v>2.5655226752750847E-2</v>
      </c>
      <c r="CX74" s="32"/>
      <c r="CY74" s="70"/>
      <c r="CZ74" s="70"/>
      <c r="DA74" s="70"/>
      <c r="DB74" s="70"/>
    </row>
    <row r="75" spans="2:106" ht="15.75" thickBot="1" x14ac:dyDescent="0.3">
      <c r="B75" s="10"/>
      <c r="C75" s="5">
        <f t="shared" si="4"/>
        <v>12.499999999999989</v>
      </c>
      <c r="D75" s="39">
        <f t="shared" si="7"/>
        <v>9.1324542694510347E-2</v>
      </c>
      <c r="E75" s="78">
        <f t="shared" si="8"/>
        <v>1.8264910337828347E-2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11"/>
      <c r="AL75" s="85"/>
      <c r="AM75" s="47">
        <f t="shared" ref="AM75:AM138" si="9">C74</f>
        <v>12.29999999999999</v>
      </c>
      <c r="AN75" s="31">
        <f>IF(AN$13-$C74&lt;0,$O$9*ABS(AN$13-$C74),$O$8*(AN$13-$C74))*$E74</f>
        <v>1.972715120599957E-3</v>
      </c>
      <c r="AO75" s="31">
        <f>IF(AO$13-$C74&lt;0,$O$9*ABS(AO$13-$C74),$O$8*(AO$13-$C74))*$E74</f>
        <v>1.8925234490308528E-3</v>
      </c>
      <c r="AP75" s="31">
        <f>IF(AP$13-$C74&lt;0,$O$9*ABS(AP$13-$C74),$O$8*(AP$13-$C74))*$E74</f>
        <v>1.812331777461749E-3</v>
      </c>
      <c r="AQ75" s="31">
        <f>IF(AQ$13-$C74&lt;0,$O$9*ABS(AQ$13-$C74),$O$8*(AQ$13-$C74))*$E74</f>
        <v>1.732140105892645E-3</v>
      </c>
      <c r="AR75" s="31">
        <f>IF(AR$13-$C74&lt;0,$O$9*ABS(AR$13-$C74),$O$8*(AR$13-$C74))*$E74</f>
        <v>1.6519484343235408E-3</v>
      </c>
      <c r="AS75" s="31">
        <f>IF(AS$13-$C74&lt;0,$O$9*ABS(AS$13-$C74),$O$8*(AS$13-$C74))*$E74</f>
        <v>1.571756762754437E-3</v>
      </c>
      <c r="AT75" s="31">
        <f>IF(AT$13-$C74&lt;0,$O$9*ABS(AT$13-$C74),$O$8*(AT$13-$C74))*$E74</f>
        <v>1.491565091185333E-3</v>
      </c>
      <c r="AU75" s="31">
        <f>IF(AU$13-$C74&lt;0,$O$9*ABS(AU$13-$C74),$O$8*(AU$13-$C74))*$E74</f>
        <v>1.4113734196162288E-3</v>
      </c>
      <c r="AV75" s="31">
        <f>IF(AV$13-$C74&lt;0,$O$9*ABS(AV$13-$C74),$O$8*(AV$13-$C74))*$E74</f>
        <v>1.331181748047125E-3</v>
      </c>
      <c r="AW75" s="31">
        <f>IF(AW$13-$C74&lt;0,$O$9*ABS(AW$13-$C74),$O$8*(AW$13-$C74))*$E74</f>
        <v>1.250990076478021E-3</v>
      </c>
      <c r="AX75" s="31">
        <f>IF(AX$13-$C74&lt;0,$O$9*ABS(AX$13-$C74),$O$8*(AX$13-$C74))*$E74</f>
        <v>1.1707984049089167E-3</v>
      </c>
      <c r="AY75" s="31">
        <f>IF(AY$13-$C74&lt;0,$O$9*ABS(AY$13-$C74),$O$8*(AY$13-$C74))*$E74</f>
        <v>1.090606733339813E-3</v>
      </c>
      <c r="AZ75" s="31">
        <f>IF(AZ$13-$C74&lt;0,$O$9*ABS(AZ$13-$C74),$O$8*(AZ$13-$C74))*$E74</f>
        <v>1.010415061770709E-3</v>
      </c>
      <c r="BA75" s="31">
        <f>IF(BA$13-$C74&lt;0,$O$9*ABS(BA$13-$C74),$O$8*(BA$13-$C74))*$E74</f>
        <v>9.3022339020160485E-4</v>
      </c>
      <c r="BB75" s="31">
        <f>IF(BB$13-$C74&lt;0,$O$9*ABS(BB$13-$C74),$O$8*(BB$13-$C74))*$E74</f>
        <v>8.5003171863250084E-4</v>
      </c>
      <c r="BC75" s="31">
        <f>IF(BC$13-$C74&lt;0,$O$9*ABS(BC$13-$C74),$O$8*(BC$13-$C74))*$E74</f>
        <v>7.6984004706339684E-4</v>
      </c>
      <c r="BD75" s="31">
        <f>IF(BD$13-$C74&lt;0,$O$9*ABS(BD$13-$C74),$O$8*(BD$13-$C74))*$E74</f>
        <v>6.8964837549429284E-4</v>
      </c>
      <c r="BE75" s="31">
        <f>IF(BE$13-$C74&lt;0,$O$9*ABS(BE$13-$C74),$O$8*(BE$13-$C74))*$E74</f>
        <v>6.0945670392518884E-4</v>
      </c>
      <c r="BF75" s="31">
        <f>IF(BF$13-$C74&lt;0,$O$9*ABS(BF$13-$C74),$O$8*(BF$13-$C74))*$E74</f>
        <v>5.2926503235608483E-4</v>
      </c>
      <c r="BG75" s="31">
        <f>IF(BG$13-$C74&lt;0,$O$9*ABS(BG$13-$C74),$O$8*(BG$13-$C74))*$E74</f>
        <v>4.4907336078698083E-4</v>
      </c>
      <c r="BH75" s="31">
        <f>IF(BH$13-$C74&lt;0,$O$9*ABS(BH$13-$C74),$O$8*(BH$13-$C74))*$E74</f>
        <v>3.6888168921787683E-4</v>
      </c>
      <c r="BI75" s="31">
        <f>IF(BI$13-$C74&lt;0,$O$9*ABS(BI$13-$C74),$O$8*(BI$13-$C74))*$E74</f>
        <v>2.8869001764877283E-4</v>
      </c>
      <c r="BJ75" s="31">
        <f>IF(BJ$13-$C74&lt;0,$O$9*ABS(BJ$13-$C74),$O$8*(BJ$13-$C74))*$E74</f>
        <v>2.0849834607966882E-4</v>
      </c>
      <c r="BK75" s="31">
        <f>IF(BK$13-$C74&lt;0,$O$9*ABS(BK$13-$C74),$O$8*(BK$13-$C74))*$E74</f>
        <v>1.2830667451056482E-4</v>
      </c>
      <c r="BL75" s="31">
        <f>IF(BL$13-$C74&lt;0,$O$9*ABS(BL$13-$C74),$O$8*(BL$13-$C74))*$E74</f>
        <v>4.8115002941460812E-5</v>
      </c>
      <c r="BM75" s="31">
        <f>IF(BM$13-$C74&lt;0,$O$9*ABS(BM$13-$C74),$O$8*(BM$13-$C74))*$E74</f>
        <v>3.20766686276432E-4</v>
      </c>
      <c r="BN75" s="31">
        <f>IF(BN$13-$C74&lt;0,$O$9*ABS(BN$13-$C74),$O$8*(BN$13-$C74))*$E74</f>
        <v>1.1226834019674719E-3</v>
      </c>
      <c r="BO75" s="31">
        <f>IF(BO$13-$C74&lt;0,$O$9*ABS(BO$13-$C74),$O$8*(BO$13-$C74))*$E74</f>
        <v>1.9246001176585121E-3</v>
      </c>
      <c r="BP75" s="31">
        <f>IF(BP$13-$C74&lt;0,$O$9*ABS(BP$13-$C74),$O$8*(BP$13-$C74))*$E74</f>
        <v>2.7265168333495521E-3</v>
      </c>
      <c r="BQ75" s="31">
        <f>IF(BQ$13-$C74&lt;0,$O$9*ABS(BQ$13-$C74),$O$8*(BQ$13-$C74))*$E74</f>
        <v>3.5284335490405922E-3</v>
      </c>
      <c r="BR75" s="31">
        <f>IF(BR$13-$C74&lt;0,$O$9*ABS(BR$13-$C74),$O$8*(BR$13-$C74))*$E74</f>
        <v>4.3303502647316326E-3</v>
      </c>
      <c r="BS75" s="31">
        <f>IF(BS$13-$C74&lt;0,$O$9*ABS(BS$13-$C74),$O$8*(BS$13-$C74))*$E74</f>
        <v>5.1322669804226726E-3</v>
      </c>
      <c r="BT75" s="31">
        <f>IF(BT$13-$C74&lt;0,$O$9*ABS(BT$13-$C74),$O$8*(BT$13-$C74))*$E74</f>
        <v>5.9341836961137118E-3</v>
      </c>
      <c r="BU75" s="31">
        <f>IF(BU$13-$C74&lt;0,$O$9*ABS(BU$13-$C74),$O$8*(BU$13-$C74))*$E74</f>
        <v>6.7361004118047527E-3</v>
      </c>
      <c r="BV75" s="31">
        <f>IF(BV$13-$C74&lt;0,$O$9*ABS(BV$13-$C74),$O$8*(BV$13-$C74))*$E74</f>
        <v>7.5380171274957927E-3</v>
      </c>
      <c r="BW75" s="31">
        <f>IF(BW$13-$C74&lt;0,$O$9*ABS(BW$13-$C74),$O$8*(BW$13-$C74))*$E74</f>
        <v>8.3399338431868319E-3</v>
      </c>
      <c r="BX75" s="31">
        <f>IF(BX$13-$C74&lt;0,$O$9*ABS(BX$13-$C74),$O$8*(BX$13-$C74))*$E74</f>
        <v>9.1418505588778728E-3</v>
      </c>
      <c r="BY75" s="31">
        <f>IF(BY$13-$C74&lt;0,$O$9*ABS(BY$13-$C74),$O$8*(BY$13-$C74))*$E74</f>
        <v>9.9437672745689119E-3</v>
      </c>
      <c r="BZ75" s="31">
        <f>IF(BZ$13-$C74&lt;0,$O$9*ABS(BZ$13-$C74),$O$8*(BZ$13-$C74))*$E74</f>
        <v>1.0745683990259953E-2</v>
      </c>
      <c r="CA75" s="31">
        <f>IF(CA$13-$C74&lt;0,$O$9*ABS(CA$13-$C74),$O$8*(CA$13-$C74))*$E74</f>
        <v>1.1547600705950994E-2</v>
      </c>
      <c r="CB75" s="31">
        <f>IF(CB$13-$C74&lt;0,$O$9*ABS(CB$13-$C74),$O$8*(CB$13-$C74))*$E74</f>
        <v>1.2349517421642033E-2</v>
      </c>
      <c r="CC75" s="31">
        <f>IF(CC$13-$C74&lt;0,$O$9*ABS(CC$13-$C74),$O$8*(CC$13-$C74))*$E74</f>
        <v>1.3151434137333074E-2</v>
      </c>
      <c r="CD75" s="31">
        <f>IF(CD$13-$C74&lt;0,$O$9*ABS(CD$13-$C74),$O$8*(CD$13-$C74))*$E74</f>
        <v>1.3953350853024113E-2</v>
      </c>
      <c r="CE75" s="31">
        <f>IF(CE$13-$C74&lt;0,$O$9*ABS(CE$13-$C74),$O$8*(CE$13-$C74))*$E74</f>
        <v>1.4755267568715154E-2</v>
      </c>
      <c r="CF75" s="31">
        <f>IF(CF$13-$C74&lt;0,$O$9*ABS(CF$13-$C74),$O$8*(CF$13-$C74))*$E74</f>
        <v>1.5557184284406195E-2</v>
      </c>
      <c r="CG75" s="31">
        <f>IF(CG$13-$C74&lt;0,$O$9*ABS(CG$13-$C74),$O$8*(CG$13-$C74))*$E74</f>
        <v>1.6359101000097236E-2</v>
      </c>
      <c r="CH75" s="31">
        <f>IF(CH$13-$C74&lt;0,$O$9*ABS(CH$13-$C74),$O$8*(CH$13-$C74))*$E74</f>
        <v>1.7161017715788273E-2</v>
      </c>
      <c r="CI75" s="31">
        <f>IF(CI$13-$C74&lt;0,$O$9*ABS(CI$13-$C74),$O$8*(CI$13-$C74))*$E74</f>
        <v>1.7962934431479314E-2</v>
      </c>
      <c r="CJ75" s="31">
        <f>IF(CJ$13-$C74&lt;0,$O$9*ABS(CJ$13-$C74),$O$8*(CJ$13-$C74))*$E74</f>
        <v>1.8764851147170355E-2</v>
      </c>
      <c r="CK75" s="31">
        <f>IF(CK$13-$C74&lt;0,$O$9*ABS(CK$13-$C74),$O$8*(CK$13-$C74))*$E74</f>
        <v>1.9566767862861396E-2</v>
      </c>
      <c r="CL75" s="31">
        <f>IF(CL$13-$C74&lt;0,$O$9*ABS(CL$13-$C74),$O$8*(CL$13-$C74))*$E74</f>
        <v>2.0368684578552433E-2</v>
      </c>
      <c r="CM75" s="31">
        <f>IF(CM$13-$C74&lt;0,$O$9*ABS(CM$13-$C74),$O$8*(CM$13-$C74))*$E74</f>
        <v>2.1170601294243474E-2</v>
      </c>
      <c r="CN75" s="31">
        <f>IF(CN$13-$C74&lt;0,$O$9*ABS(CN$13-$C74),$O$8*(CN$13-$C74))*$E74</f>
        <v>2.1972518009934511E-2</v>
      </c>
      <c r="CO75" s="31">
        <f>IF(CO$13-$C74&lt;0,$O$9*ABS(CO$13-$C74),$O$8*(CO$13-$C74))*$E74</f>
        <v>2.2774434725625552E-2</v>
      </c>
      <c r="CP75" s="31">
        <f>IF(CP$13-$C74&lt;0,$O$9*ABS(CP$13-$C74),$O$8*(CP$13-$C74))*$E74</f>
        <v>2.3576351441316593E-2</v>
      </c>
      <c r="CQ75" s="31">
        <f>IF(CQ$13-$C74&lt;0,$O$9*ABS(CQ$13-$C74),$O$8*(CQ$13-$C74))*$E74</f>
        <v>2.4378268157007634E-2</v>
      </c>
      <c r="CR75" s="31">
        <f>IF(CR$13-$C74&lt;0,$O$9*ABS(CR$13-$C74),$O$8*(CR$13-$C74))*$E74</f>
        <v>2.5180184872698675E-2</v>
      </c>
      <c r="CS75" s="31">
        <f>IF(CS$13-$C74&lt;0,$O$9*ABS(CS$13-$C74),$O$8*(CS$13-$C74))*$E74</f>
        <v>2.5982101588389712E-2</v>
      </c>
      <c r="CT75" s="31">
        <f>IF(CT$13-$C74&lt;0,$O$9*ABS(CT$13-$C74),$O$8*(CT$13-$C74))*$E74</f>
        <v>2.6784018304080753E-2</v>
      </c>
      <c r="CU75" s="31">
        <f>IF(CU$13-$C74&lt;0,$O$9*ABS(CU$13-$C74),$O$8*(CU$13-$C74))*$E74</f>
        <v>2.7585935019771794E-2</v>
      </c>
      <c r="CV75" s="31">
        <f>IF(CV$13-$C74&lt;0,$O$9*ABS(CV$13-$C74),$O$8*(CV$13-$C74))*$E74</f>
        <v>2.8387851735462835E-2</v>
      </c>
      <c r="CW75" s="31">
        <f>IF(CW$13-$C74&lt;0,$O$9*ABS(CW$13-$C74),$O$8*(CW$13-$C74))*$E74</f>
        <v>2.9189768451153876E-2</v>
      </c>
      <c r="CX75" s="12"/>
    </row>
    <row r="76" spans="2:106" ht="15.75" thickBot="1" x14ac:dyDescent="0.3">
      <c r="B76" s="10"/>
      <c r="C76" s="5">
        <f t="shared" si="4"/>
        <v>12.699999999999989</v>
      </c>
      <c r="D76" s="39">
        <f t="shared" si="7"/>
        <v>0.10296813435998671</v>
      </c>
      <c r="E76" s="78">
        <f t="shared" si="8"/>
        <v>2.0593628900281057E-2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11"/>
      <c r="AL76" s="85"/>
      <c r="AM76" s="47">
        <f t="shared" si="9"/>
        <v>12.499999999999989</v>
      </c>
      <c r="AN76" s="31">
        <f>IF(AN$13-$C75&lt;0,$O$9*ABS(AN$13-$C75),$O$8*(AN$13-$C75))*$E75</f>
        <v>2.2831137922285417E-3</v>
      </c>
      <c r="AO76" s="31">
        <f>IF(AO$13-$C75&lt;0,$O$9*ABS(AO$13-$C75),$O$8*(AO$13-$C75))*$E75</f>
        <v>2.1917892405394E-3</v>
      </c>
      <c r="AP76" s="31">
        <f>IF(AP$13-$C75&lt;0,$O$9*ABS(AP$13-$C75),$O$8*(AP$13-$C75))*$E75</f>
        <v>2.1004646888502579E-3</v>
      </c>
      <c r="AQ76" s="31">
        <f>IF(AQ$13-$C75&lt;0,$O$9*ABS(AQ$13-$C75),$O$8*(AQ$13-$C75))*$E75</f>
        <v>2.0091401371611162E-3</v>
      </c>
      <c r="AR76" s="31">
        <f>IF(AR$13-$C75&lt;0,$O$9*ABS(AR$13-$C75),$O$8*(AR$13-$C75))*$E75</f>
        <v>1.9178155854719747E-3</v>
      </c>
      <c r="AS76" s="31">
        <f>IF(AS$13-$C75&lt;0,$O$9*ABS(AS$13-$C75),$O$8*(AS$13-$C75))*$E75</f>
        <v>1.8264910337828328E-3</v>
      </c>
      <c r="AT76" s="31">
        <f>IF(AT$13-$C75&lt;0,$O$9*ABS(AT$13-$C75),$O$8*(AT$13-$C75))*$E75</f>
        <v>1.7351664820936909E-3</v>
      </c>
      <c r="AU76" s="31">
        <f>IF(AU$13-$C75&lt;0,$O$9*ABS(AU$13-$C75),$O$8*(AU$13-$C75))*$E75</f>
        <v>1.6438419304045495E-3</v>
      </c>
      <c r="AV76" s="31">
        <f>IF(AV$13-$C75&lt;0,$O$9*ABS(AV$13-$C75),$O$8*(AV$13-$C75))*$E75</f>
        <v>1.5525173787154076E-3</v>
      </c>
      <c r="AW76" s="31">
        <f>IF(AW$13-$C75&lt;0,$O$9*ABS(AW$13-$C75),$O$8*(AW$13-$C75))*$E75</f>
        <v>1.4611928270262659E-3</v>
      </c>
      <c r="AX76" s="31">
        <f>IF(AX$13-$C75&lt;0,$O$9*ABS(AX$13-$C75),$O$8*(AX$13-$C75))*$E75</f>
        <v>1.3698682753371242E-3</v>
      </c>
      <c r="AY76" s="31">
        <f>IF(AY$13-$C75&lt;0,$O$9*ABS(AY$13-$C75),$O$8*(AY$13-$C75))*$E75</f>
        <v>1.2785437236479825E-3</v>
      </c>
      <c r="AZ76" s="31">
        <f>IF(AZ$13-$C75&lt;0,$O$9*ABS(AZ$13-$C75),$O$8*(AZ$13-$C75))*$E75</f>
        <v>1.1872191719588406E-3</v>
      </c>
      <c r="BA76" s="31">
        <f>IF(BA$13-$C75&lt;0,$O$9*ABS(BA$13-$C75),$O$8*(BA$13-$C75))*$E75</f>
        <v>1.0958946202696989E-3</v>
      </c>
      <c r="BB76" s="31">
        <f>IF(BB$13-$C75&lt;0,$O$9*ABS(BB$13-$C75),$O$8*(BB$13-$C75))*$E75</f>
        <v>1.0045700685805572E-3</v>
      </c>
      <c r="BC76" s="31">
        <f>IF(BC$13-$C75&lt;0,$O$9*ABS(BC$13-$C75),$O$8*(BC$13-$C75))*$E75</f>
        <v>9.1324551689141544E-4</v>
      </c>
      <c r="BD76" s="31">
        <f>IF(BD$13-$C75&lt;0,$O$9*ABS(BD$13-$C75),$O$8*(BD$13-$C75))*$E75</f>
        <v>8.2192096520227376E-4</v>
      </c>
      <c r="BE76" s="31">
        <f>IF(BE$13-$C75&lt;0,$O$9*ABS(BE$13-$C75),$O$8*(BE$13-$C75))*$E75</f>
        <v>7.3059641351313196E-4</v>
      </c>
      <c r="BF76" s="31">
        <f>IF(BF$13-$C75&lt;0,$O$9*ABS(BF$13-$C75),$O$8*(BF$13-$C75))*$E75</f>
        <v>6.3927186182399017E-4</v>
      </c>
      <c r="BG76" s="31">
        <f>IF(BG$13-$C75&lt;0,$O$9*ABS(BG$13-$C75),$O$8*(BG$13-$C75))*$E75</f>
        <v>5.4794731013484848E-4</v>
      </c>
      <c r="BH76" s="31">
        <f>IF(BH$13-$C75&lt;0,$O$9*ABS(BH$13-$C75),$O$8*(BH$13-$C75))*$E75</f>
        <v>4.5662275844570674E-4</v>
      </c>
      <c r="BI76" s="31">
        <f>IF(BI$13-$C75&lt;0,$O$9*ABS(BI$13-$C75),$O$8*(BI$13-$C75))*$E75</f>
        <v>3.6529820675656501E-4</v>
      </c>
      <c r="BJ76" s="31">
        <f>IF(BJ$13-$C75&lt;0,$O$9*ABS(BJ$13-$C75),$O$8*(BJ$13-$C75))*$E75</f>
        <v>2.7397365506742327E-4</v>
      </c>
      <c r="BK76" s="31">
        <f>IF(BK$13-$C75&lt;0,$O$9*ABS(BK$13-$C75),$O$8*(BK$13-$C75))*$E75</f>
        <v>1.8264910337828155E-4</v>
      </c>
      <c r="BL76" s="31">
        <f>IF(BL$13-$C75&lt;0,$O$9*ABS(BL$13-$C75),$O$8*(BL$13-$C75))*$E75</f>
        <v>9.1324551689139788E-5</v>
      </c>
      <c r="BM76" s="31">
        <f>IF(BM$13-$C75&lt;0,$O$9*ABS(BM$13-$C75),$O$8*(BM$13-$C75))*$E75</f>
        <v>1.9466999039780239E-17</v>
      </c>
      <c r="BN76" s="31">
        <f>IF(BN$13-$C75&lt;0,$O$9*ABS(BN$13-$C75),$O$8*(BN$13-$C75))*$E75</f>
        <v>9.1324551689143691E-4</v>
      </c>
      <c r="BO76" s="31">
        <f>IF(BO$13-$C75&lt;0,$O$9*ABS(BO$13-$C75),$O$8*(BO$13-$C75))*$E75</f>
        <v>1.8264910337828543E-3</v>
      </c>
      <c r="BP76" s="31">
        <f>IF(BP$13-$C75&lt;0,$O$9*ABS(BP$13-$C75),$O$8*(BP$13-$C75))*$E75</f>
        <v>2.7397365506742718E-3</v>
      </c>
      <c r="BQ76" s="31">
        <f>IF(BQ$13-$C75&lt;0,$O$9*ABS(BQ$13-$C75),$O$8*(BQ$13-$C75))*$E75</f>
        <v>3.6529820675656891E-3</v>
      </c>
      <c r="BR76" s="31">
        <f>IF(BR$13-$C75&lt;0,$O$9*ABS(BR$13-$C75),$O$8*(BR$13-$C75))*$E75</f>
        <v>4.5662275844571059E-3</v>
      </c>
      <c r="BS76" s="31">
        <f>IF(BS$13-$C75&lt;0,$O$9*ABS(BS$13-$C75),$O$8*(BS$13-$C75))*$E75</f>
        <v>5.4794731013485245E-3</v>
      </c>
      <c r="BT76" s="31">
        <f>IF(BT$13-$C75&lt;0,$O$9*ABS(BT$13-$C75),$O$8*(BT$13-$C75))*$E75</f>
        <v>6.3927186182399414E-3</v>
      </c>
      <c r="BU76" s="31">
        <f>IF(BU$13-$C75&lt;0,$O$9*ABS(BU$13-$C75),$O$8*(BU$13-$C75))*$E75</f>
        <v>7.3059641351313582E-3</v>
      </c>
      <c r="BV76" s="31">
        <f>IF(BV$13-$C75&lt;0,$O$9*ABS(BV$13-$C75),$O$8*(BV$13-$C75))*$E75</f>
        <v>8.2192096520227759E-3</v>
      </c>
      <c r="BW76" s="31">
        <f>IF(BW$13-$C75&lt;0,$O$9*ABS(BW$13-$C75),$O$8*(BW$13-$C75))*$E75</f>
        <v>9.1324551689141945E-3</v>
      </c>
      <c r="BX76" s="31">
        <f>IF(BX$13-$C75&lt;0,$O$9*ABS(BX$13-$C75),$O$8*(BX$13-$C75))*$E75</f>
        <v>1.004570068580561E-2</v>
      </c>
      <c r="BY76" s="31">
        <f>IF(BY$13-$C75&lt;0,$O$9*ABS(BY$13-$C75),$O$8*(BY$13-$C75))*$E75</f>
        <v>1.0958946202697028E-2</v>
      </c>
      <c r="BZ76" s="31">
        <f>IF(BZ$13-$C75&lt;0,$O$9*ABS(BZ$13-$C75),$O$8*(BZ$13-$C75))*$E75</f>
        <v>1.1872191719588447E-2</v>
      </c>
      <c r="CA76" s="31">
        <f>IF(CA$13-$C75&lt;0,$O$9*ABS(CA$13-$C75),$O$8*(CA$13-$C75))*$E75</f>
        <v>1.2785437236479862E-2</v>
      </c>
      <c r="CB76" s="31">
        <f>IF(CB$13-$C75&lt;0,$O$9*ABS(CB$13-$C75),$O$8*(CB$13-$C75))*$E75</f>
        <v>1.3698682753371281E-2</v>
      </c>
      <c r="CC76" s="31">
        <f>IF(CC$13-$C75&lt;0,$O$9*ABS(CC$13-$C75),$O$8*(CC$13-$C75))*$E75</f>
        <v>1.4611928270262699E-2</v>
      </c>
      <c r="CD76" s="31">
        <f>IF(CD$13-$C75&lt;0,$O$9*ABS(CD$13-$C75),$O$8*(CD$13-$C75))*$E75</f>
        <v>1.5525173787154116E-2</v>
      </c>
      <c r="CE76" s="31">
        <f>IF(CE$13-$C75&lt;0,$O$9*ABS(CE$13-$C75),$O$8*(CE$13-$C75))*$E75</f>
        <v>1.6438419304045535E-2</v>
      </c>
      <c r="CF76" s="31">
        <f>IF(CF$13-$C75&lt;0,$O$9*ABS(CF$13-$C75),$O$8*(CF$13-$C75))*$E75</f>
        <v>1.735166482093695E-2</v>
      </c>
      <c r="CG76" s="31">
        <f>IF(CG$13-$C75&lt;0,$O$9*ABS(CG$13-$C75),$O$8*(CG$13-$C75))*$E75</f>
        <v>1.8264910337828368E-2</v>
      </c>
      <c r="CH76" s="31">
        <f>IF(CH$13-$C75&lt;0,$O$9*ABS(CH$13-$C75),$O$8*(CH$13-$C75))*$E75</f>
        <v>1.9178155854719787E-2</v>
      </c>
      <c r="CI76" s="31">
        <f>IF(CI$13-$C75&lt;0,$O$9*ABS(CI$13-$C75),$O$8*(CI$13-$C75))*$E75</f>
        <v>2.0091401371611205E-2</v>
      </c>
      <c r="CJ76" s="31">
        <f>IF(CJ$13-$C75&lt;0,$O$9*ABS(CJ$13-$C75),$O$8*(CJ$13-$C75))*$E75</f>
        <v>2.1004646888502617E-2</v>
      </c>
      <c r="CK76" s="31">
        <f>IF(CK$13-$C75&lt;0,$O$9*ABS(CK$13-$C75),$O$8*(CK$13-$C75))*$E75</f>
        <v>2.1917892405394036E-2</v>
      </c>
      <c r="CL76" s="31">
        <f>IF(CL$13-$C75&lt;0,$O$9*ABS(CL$13-$C75),$O$8*(CL$13-$C75))*$E75</f>
        <v>2.2831137922285454E-2</v>
      </c>
      <c r="CM76" s="31">
        <f>IF(CM$13-$C75&lt;0,$O$9*ABS(CM$13-$C75),$O$8*(CM$13-$C75))*$E75</f>
        <v>2.3744383439176873E-2</v>
      </c>
      <c r="CN76" s="31">
        <f>IF(CN$13-$C75&lt;0,$O$9*ABS(CN$13-$C75),$O$8*(CN$13-$C75))*$E75</f>
        <v>2.4657628956068291E-2</v>
      </c>
      <c r="CO76" s="31">
        <f>IF(CO$13-$C75&lt;0,$O$9*ABS(CO$13-$C75),$O$8*(CO$13-$C75))*$E75</f>
        <v>2.557087447295971E-2</v>
      </c>
      <c r="CP76" s="31">
        <f>IF(CP$13-$C75&lt;0,$O$9*ABS(CP$13-$C75),$O$8*(CP$13-$C75))*$E75</f>
        <v>2.6484119989851122E-2</v>
      </c>
      <c r="CQ76" s="31">
        <f>IF(CQ$13-$C75&lt;0,$O$9*ABS(CQ$13-$C75),$O$8*(CQ$13-$C75))*$E75</f>
        <v>2.739736550674254E-2</v>
      </c>
      <c r="CR76" s="31">
        <f>IF(CR$13-$C75&lt;0,$O$9*ABS(CR$13-$C75),$O$8*(CR$13-$C75))*$E75</f>
        <v>2.8310611023633959E-2</v>
      </c>
      <c r="CS76" s="31">
        <f>IF(CS$13-$C75&lt;0,$O$9*ABS(CS$13-$C75),$O$8*(CS$13-$C75))*$E75</f>
        <v>2.9223856540525377E-2</v>
      </c>
      <c r="CT76" s="31">
        <f>IF(CT$13-$C75&lt;0,$O$9*ABS(CT$13-$C75),$O$8*(CT$13-$C75))*$E75</f>
        <v>3.0137102057416796E-2</v>
      </c>
      <c r="CU76" s="31">
        <f>IF(CU$13-$C75&lt;0,$O$9*ABS(CU$13-$C75),$O$8*(CU$13-$C75))*$E75</f>
        <v>3.1050347574308211E-2</v>
      </c>
      <c r="CV76" s="31">
        <f>IF(CV$13-$C75&lt;0,$O$9*ABS(CV$13-$C75),$O$8*(CV$13-$C75))*$E75</f>
        <v>3.196359309119963E-2</v>
      </c>
      <c r="CW76" s="31">
        <f>IF(CW$13-$C75&lt;0,$O$9*ABS(CW$13-$C75),$O$8*(CW$13-$C75))*$E75</f>
        <v>3.2876838608091048E-2</v>
      </c>
      <c r="CX76" s="67"/>
      <c r="CY76" s="72"/>
      <c r="CZ76" s="72"/>
      <c r="DA76" s="72"/>
      <c r="DB76" s="72"/>
    </row>
    <row r="77" spans="2:106" ht="15.75" thickBot="1" x14ac:dyDescent="0.3">
      <c r="B77" s="10"/>
      <c r="C77" s="5">
        <f t="shared" si="4"/>
        <v>12.899999999999988</v>
      </c>
      <c r="D77" s="39">
        <f t="shared" ref="D77:D108" si="10">_xlfn.NORM.DIST(C77,$E$8,$E$9,FALSE)</f>
        <v>0.1149410703421158</v>
      </c>
      <c r="E77" s="78">
        <f t="shared" ref="E77:E108" si="11">D77/SUM($D$13:$D$139)</f>
        <v>2.298821633255179E-2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11"/>
      <c r="AL77" s="85"/>
      <c r="AM77" s="47">
        <f t="shared" si="9"/>
        <v>12.699999999999989</v>
      </c>
      <c r="AN77" s="31">
        <f>IF(AN$13-$C76&lt;0,$O$9*ABS(AN$13-$C76),$O$8*(AN$13-$C76))*$E76</f>
        <v>2.615390870335692E-3</v>
      </c>
      <c r="AO77" s="31">
        <f>IF(AO$13-$C76&lt;0,$O$9*ABS(AO$13-$C76),$O$8*(AO$13-$C76))*$E76</f>
        <v>2.5124227258342866E-3</v>
      </c>
      <c r="AP77" s="31">
        <f>IF(AP$13-$C76&lt;0,$O$9*ABS(AP$13-$C76),$O$8*(AP$13-$C76))*$E76</f>
        <v>2.4094545813328812E-3</v>
      </c>
      <c r="AQ77" s="31">
        <f>IF(AQ$13-$C76&lt;0,$O$9*ABS(AQ$13-$C76),$O$8*(AQ$13-$C76))*$E76</f>
        <v>2.3064864368314763E-3</v>
      </c>
      <c r="AR77" s="31">
        <f>IF(AR$13-$C76&lt;0,$O$9*ABS(AR$13-$C76),$O$8*(AR$13-$C76))*$E76</f>
        <v>2.203518292330071E-3</v>
      </c>
      <c r="AS77" s="31">
        <f>IF(AS$13-$C76&lt;0,$O$9*ABS(AS$13-$C76),$O$8*(AS$13-$C76))*$E76</f>
        <v>2.1005501478286656E-3</v>
      </c>
      <c r="AT77" s="31">
        <f>IF(AT$13-$C76&lt;0,$O$9*ABS(AT$13-$C76),$O$8*(AT$13-$C76))*$E76</f>
        <v>1.9975820033272603E-3</v>
      </c>
      <c r="AU77" s="31">
        <f>IF(AU$13-$C76&lt;0,$O$9*ABS(AU$13-$C76),$O$8*(AU$13-$C76))*$E76</f>
        <v>1.8946138588258549E-3</v>
      </c>
      <c r="AV77" s="31">
        <f>IF(AV$13-$C76&lt;0,$O$9*ABS(AV$13-$C76),$O$8*(AV$13-$C76))*$E76</f>
        <v>1.7916457143244495E-3</v>
      </c>
      <c r="AW77" s="31">
        <f>IF(AW$13-$C76&lt;0,$O$9*ABS(AW$13-$C76),$O$8*(AW$13-$C76))*$E76</f>
        <v>1.6886775698230444E-3</v>
      </c>
      <c r="AX77" s="31">
        <f>IF(AX$13-$C76&lt;0,$O$9*ABS(AX$13-$C76),$O$8*(AX$13-$C76))*$E76</f>
        <v>1.5857094253216391E-3</v>
      </c>
      <c r="AY77" s="31">
        <f>IF(AY$13-$C76&lt;0,$O$9*ABS(AY$13-$C76),$O$8*(AY$13-$C76))*$E76</f>
        <v>1.4827412808202337E-3</v>
      </c>
      <c r="AZ77" s="31">
        <f>IF(AZ$13-$C76&lt;0,$O$9*ABS(AZ$13-$C76),$O$8*(AZ$13-$C76))*$E76</f>
        <v>1.3797731363188286E-3</v>
      </c>
      <c r="BA77" s="31">
        <f>IF(BA$13-$C76&lt;0,$O$9*ABS(BA$13-$C76),$O$8*(BA$13-$C76))*$E76</f>
        <v>1.2768049918174232E-3</v>
      </c>
      <c r="BB77" s="31">
        <f>IF(BB$13-$C76&lt;0,$O$9*ABS(BB$13-$C76),$O$8*(BB$13-$C76))*$E76</f>
        <v>1.1738368473160178E-3</v>
      </c>
      <c r="BC77" s="31">
        <f>IF(BC$13-$C76&lt;0,$O$9*ABS(BC$13-$C76),$O$8*(BC$13-$C76))*$E76</f>
        <v>1.0708687028146127E-3</v>
      </c>
      <c r="BD77" s="31">
        <f>IF(BD$13-$C76&lt;0,$O$9*ABS(BD$13-$C76),$O$8*(BD$13-$C76))*$E76</f>
        <v>9.6790055831320746E-4</v>
      </c>
      <c r="BE77" s="31">
        <f>IF(BE$13-$C76&lt;0,$O$9*ABS(BE$13-$C76),$O$8*(BE$13-$C76))*$E76</f>
        <v>8.64932413811802E-4</v>
      </c>
      <c r="BF77" s="31">
        <f>IF(BF$13-$C76&lt;0,$O$9*ABS(BF$13-$C76),$O$8*(BF$13-$C76))*$E76</f>
        <v>7.6196426931039675E-4</v>
      </c>
      <c r="BG77" s="31">
        <f>IF(BG$13-$C76&lt;0,$O$9*ABS(BG$13-$C76),$O$8*(BG$13-$C76))*$E76</f>
        <v>6.5899612480899161E-4</v>
      </c>
      <c r="BH77" s="31">
        <f>IF(BH$13-$C76&lt;0,$O$9*ABS(BH$13-$C76),$O$8*(BH$13-$C76))*$E76</f>
        <v>5.5602798030758615E-4</v>
      </c>
      <c r="BI77" s="31">
        <f>IF(BI$13-$C76&lt;0,$O$9*ABS(BI$13-$C76),$O$8*(BI$13-$C76))*$E76</f>
        <v>4.5305983580618095E-4</v>
      </c>
      <c r="BJ77" s="31">
        <f>IF(BJ$13-$C76&lt;0,$O$9*ABS(BJ$13-$C76),$O$8*(BJ$13-$C76))*$E76</f>
        <v>3.5009169130477565E-4</v>
      </c>
      <c r="BK77" s="31">
        <f>IF(BK$13-$C76&lt;0,$O$9*ABS(BK$13-$C76),$O$8*(BK$13-$C76))*$E76</f>
        <v>2.4712354680337035E-4</v>
      </c>
      <c r="BL77" s="31">
        <f>IF(BL$13-$C76&lt;0,$O$9*ABS(BL$13-$C76),$O$8*(BL$13-$C76))*$E76</f>
        <v>1.4415540230196507E-4</v>
      </c>
      <c r="BM77" s="31">
        <f>IF(BM$13-$C76&lt;0,$O$9*ABS(BM$13-$C76),$O$8*(BM$13-$C76))*$E76</f>
        <v>4.1187257800559773E-5</v>
      </c>
      <c r="BN77" s="31">
        <f>IF(BN$13-$C76&lt;0,$O$9*ABS(BN$13-$C76),$O$8*(BN$13-$C76))*$E76</f>
        <v>6.1780886700845512E-4</v>
      </c>
      <c r="BO77" s="31">
        <f>IF(BO$13-$C76&lt;0,$O$9*ABS(BO$13-$C76),$O$8*(BO$13-$C76))*$E76</f>
        <v>1.647490312022508E-3</v>
      </c>
      <c r="BP77" s="31">
        <f>IF(BP$13-$C76&lt;0,$O$9*ABS(BP$13-$C76),$O$8*(BP$13-$C76))*$E76</f>
        <v>2.6771717570365609E-3</v>
      </c>
      <c r="BQ77" s="31">
        <f>IF(BQ$13-$C76&lt;0,$O$9*ABS(BQ$13-$C76),$O$8*(BQ$13-$C76))*$E76</f>
        <v>3.7068532020506141E-3</v>
      </c>
      <c r="BR77" s="31">
        <f>IF(BR$13-$C76&lt;0,$O$9*ABS(BR$13-$C76),$O$8*(BR$13-$C76))*$E76</f>
        <v>4.7365346470646672E-3</v>
      </c>
      <c r="BS77" s="31">
        <f>IF(BS$13-$C76&lt;0,$O$9*ABS(BS$13-$C76),$O$8*(BS$13-$C76))*$E76</f>
        <v>5.7662160920787199E-3</v>
      </c>
      <c r="BT77" s="31">
        <f>IF(BT$13-$C76&lt;0,$O$9*ABS(BT$13-$C76),$O$8*(BT$13-$C76))*$E76</f>
        <v>6.7958975370927734E-3</v>
      </c>
      <c r="BU77" s="31">
        <f>IF(BU$13-$C76&lt;0,$O$9*ABS(BU$13-$C76),$O$8*(BU$13-$C76))*$E76</f>
        <v>7.8255789821068261E-3</v>
      </c>
      <c r="BV77" s="31">
        <f>IF(BV$13-$C76&lt;0,$O$9*ABS(BV$13-$C76),$O$8*(BV$13-$C76))*$E76</f>
        <v>8.8552604271208788E-3</v>
      </c>
      <c r="BW77" s="31">
        <f>IF(BW$13-$C76&lt;0,$O$9*ABS(BW$13-$C76),$O$8*(BW$13-$C76))*$E76</f>
        <v>9.8849418721349315E-3</v>
      </c>
      <c r="BX77" s="31">
        <f>IF(BX$13-$C76&lt;0,$O$9*ABS(BX$13-$C76),$O$8*(BX$13-$C76))*$E76</f>
        <v>1.0914623317148984E-2</v>
      </c>
      <c r="BY77" s="31">
        <f>IF(BY$13-$C76&lt;0,$O$9*ABS(BY$13-$C76),$O$8*(BY$13-$C76))*$E76</f>
        <v>1.1944304762163037E-2</v>
      </c>
      <c r="BZ77" s="31">
        <f>IF(BZ$13-$C76&lt;0,$O$9*ABS(BZ$13-$C76),$O$8*(BZ$13-$C76))*$E76</f>
        <v>1.2973986207177091E-2</v>
      </c>
      <c r="CA77" s="31">
        <f>IF(CA$13-$C76&lt;0,$O$9*ABS(CA$13-$C76),$O$8*(CA$13-$C76))*$E76</f>
        <v>1.4003667652191142E-2</v>
      </c>
      <c r="CB77" s="31">
        <f>IF(CB$13-$C76&lt;0,$O$9*ABS(CB$13-$C76),$O$8*(CB$13-$C76))*$E76</f>
        <v>1.5033349097205197E-2</v>
      </c>
      <c r="CC77" s="31">
        <f>IF(CC$13-$C76&lt;0,$O$9*ABS(CC$13-$C76),$O$8*(CC$13-$C76))*$E76</f>
        <v>1.6063030542219248E-2</v>
      </c>
      <c r="CD77" s="31">
        <f>IF(CD$13-$C76&lt;0,$O$9*ABS(CD$13-$C76),$O$8*(CD$13-$C76))*$E76</f>
        <v>1.7092711987233302E-2</v>
      </c>
      <c r="CE77" s="31">
        <f>IF(CE$13-$C76&lt;0,$O$9*ABS(CE$13-$C76),$O$8*(CE$13-$C76))*$E76</f>
        <v>1.8122393432247356E-2</v>
      </c>
      <c r="CF77" s="31">
        <f>IF(CF$13-$C76&lt;0,$O$9*ABS(CF$13-$C76),$O$8*(CF$13-$C76))*$E76</f>
        <v>1.9152074877261407E-2</v>
      </c>
      <c r="CG77" s="31">
        <f>IF(CG$13-$C76&lt;0,$O$9*ABS(CG$13-$C76),$O$8*(CG$13-$C76))*$E76</f>
        <v>2.0181756322275462E-2</v>
      </c>
      <c r="CH77" s="31">
        <f>IF(CH$13-$C76&lt;0,$O$9*ABS(CH$13-$C76),$O$8*(CH$13-$C76))*$E76</f>
        <v>2.1211437767289513E-2</v>
      </c>
      <c r="CI77" s="31">
        <f>IF(CI$13-$C76&lt;0,$O$9*ABS(CI$13-$C76),$O$8*(CI$13-$C76))*$E76</f>
        <v>2.2241119212303567E-2</v>
      </c>
      <c r="CJ77" s="31">
        <f>IF(CJ$13-$C76&lt;0,$O$9*ABS(CJ$13-$C76),$O$8*(CJ$13-$C76))*$E76</f>
        <v>2.3270800657317622E-2</v>
      </c>
      <c r="CK77" s="31">
        <f>IF(CK$13-$C76&lt;0,$O$9*ABS(CK$13-$C76),$O$8*(CK$13-$C76))*$E76</f>
        <v>2.4300482102331673E-2</v>
      </c>
      <c r="CL77" s="31">
        <f>IF(CL$13-$C76&lt;0,$O$9*ABS(CL$13-$C76),$O$8*(CL$13-$C76))*$E76</f>
        <v>2.5330163547345727E-2</v>
      </c>
      <c r="CM77" s="31">
        <f>IF(CM$13-$C76&lt;0,$O$9*ABS(CM$13-$C76),$O$8*(CM$13-$C76))*$E76</f>
        <v>2.6359844992359778E-2</v>
      </c>
      <c r="CN77" s="31">
        <f>IF(CN$13-$C76&lt;0,$O$9*ABS(CN$13-$C76),$O$8*(CN$13-$C76))*$E76</f>
        <v>2.7389526437373829E-2</v>
      </c>
      <c r="CO77" s="31">
        <f>IF(CO$13-$C76&lt;0,$O$9*ABS(CO$13-$C76),$O$8*(CO$13-$C76))*$E76</f>
        <v>2.8419207882387883E-2</v>
      </c>
      <c r="CP77" s="31">
        <f>IF(CP$13-$C76&lt;0,$O$9*ABS(CP$13-$C76),$O$8*(CP$13-$C76))*$E76</f>
        <v>2.9448889327401938E-2</v>
      </c>
      <c r="CQ77" s="31">
        <f>IF(CQ$13-$C76&lt;0,$O$9*ABS(CQ$13-$C76),$O$8*(CQ$13-$C76))*$E76</f>
        <v>3.0478570772415992E-2</v>
      </c>
      <c r="CR77" s="31">
        <f>IF(CR$13-$C76&lt;0,$O$9*ABS(CR$13-$C76),$O$8*(CR$13-$C76))*$E76</f>
        <v>3.150825221743004E-2</v>
      </c>
      <c r="CS77" s="31">
        <f>IF(CS$13-$C76&lt;0,$O$9*ABS(CS$13-$C76),$O$8*(CS$13-$C76))*$E76</f>
        <v>3.2537933662444098E-2</v>
      </c>
      <c r="CT77" s="31">
        <f>IF(CT$13-$C76&lt;0,$O$9*ABS(CT$13-$C76),$O$8*(CT$13-$C76))*$E76</f>
        <v>3.3567615107458149E-2</v>
      </c>
      <c r="CU77" s="31">
        <f>IF(CU$13-$C76&lt;0,$O$9*ABS(CU$13-$C76),$O$8*(CU$13-$C76))*$E76</f>
        <v>3.45972965524722E-2</v>
      </c>
      <c r="CV77" s="31">
        <f>IF(CV$13-$C76&lt;0,$O$9*ABS(CV$13-$C76),$O$8*(CV$13-$C76))*$E76</f>
        <v>3.5626977997486257E-2</v>
      </c>
      <c r="CW77" s="31">
        <f>IF(CW$13-$C76&lt;0,$O$9*ABS(CW$13-$C76),$O$8*(CW$13-$C76))*$E76</f>
        <v>3.6656659442500308E-2</v>
      </c>
      <c r="CX77" s="12"/>
    </row>
    <row r="78" spans="2:106" ht="15.75" thickBot="1" x14ac:dyDescent="0.3">
      <c r="B78" s="10"/>
      <c r="C78" s="5">
        <f t="shared" si="4"/>
        <v>13.099999999999987</v>
      </c>
      <c r="D78" s="39">
        <f t="shared" si="10"/>
        <v>0.12702952823459374</v>
      </c>
      <c r="E78" s="78">
        <f t="shared" si="11"/>
        <v>2.5405908149167863E-2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11"/>
      <c r="AL78" s="85"/>
      <c r="AM78" s="47">
        <f t="shared" si="9"/>
        <v>12.899999999999988</v>
      </c>
      <c r="AN78" s="31">
        <f>IF(AN$13-$C77&lt;0,$O$9*ABS(AN$13-$C77),$O$8*(AN$13-$C77))*$E77</f>
        <v>2.9654799068991786E-3</v>
      </c>
      <c r="AO78" s="31">
        <f>IF(AO$13-$C77&lt;0,$O$9*ABS(AO$13-$C77),$O$8*(AO$13-$C77))*$E77</f>
        <v>2.8505388252364192E-3</v>
      </c>
      <c r="AP78" s="31">
        <f>IF(AP$13-$C77&lt;0,$O$9*ABS(AP$13-$C77),$O$8*(AP$13-$C77))*$E77</f>
        <v>2.7355977435736603E-3</v>
      </c>
      <c r="AQ78" s="31">
        <f>IF(AQ$13-$C77&lt;0,$O$9*ABS(AQ$13-$C77),$O$8*(AQ$13-$C77))*$E77</f>
        <v>2.6206566619109014E-3</v>
      </c>
      <c r="AR78" s="31">
        <f>IF(AR$13-$C77&lt;0,$O$9*ABS(AR$13-$C77),$O$8*(AR$13-$C77))*$E77</f>
        <v>2.5057155802481424E-3</v>
      </c>
      <c r="AS78" s="31">
        <f>IF(AS$13-$C77&lt;0,$O$9*ABS(AS$13-$C77),$O$8*(AS$13-$C77))*$E77</f>
        <v>2.3907744985853835E-3</v>
      </c>
      <c r="AT78" s="31">
        <f>IF(AT$13-$C77&lt;0,$O$9*ABS(AT$13-$C77),$O$8*(AT$13-$C77))*$E77</f>
        <v>2.2758334169226246E-3</v>
      </c>
      <c r="AU78" s="31">
        <f>IF(AU$13-$C77&lt;0,$O$9*ABS(AU$13-$C77),$O$8*(AU$13-$C77))*$E77</f>
        <v>2.1608923352598656E-3</v>
      </c>
      <c r="AV78" s="31">
        <f>IF(AV$13-$C77&lt;0,$O$9*ABS(AV$13-$C77),$O$8*(AV$13-$C77))*$E77</f>
        <v>2.0459512535971067E-3</v>
      </c>
      <c r="AW78" s="31">
        <f>IF(AW$13-$C77&lt;0,$O$9*ABS(AW$13-$C77),$O$8*(AW$13-$C77))*$E77</f>
        <v>1.9310101719343475E-3</v>
      </c>
      <c r="AX78" s="31">
        <f>IF(AX$13-$C77&lt;0,$O$9*ABS(AX$13-$C77),$O$8*(AX$13-$C77))*$E77</f>
        <v>1.8160690902715886E-3</v>
      </c>
      <c r="AY78" s="31">
        <f>IF(AY$13-$C77&lt;0,$O$9*ABS(AY$13-$C77),$O$8*(AY$13-$C77))*$E77</f>
        <v>1.7011280086088299E-3</v>
      </c>
      <c r="AZ78" s="31">
        <f>IF(AZ$13-$C77&lt;0,$O$9*ABS(AZ$13-$C77),$O$8*(AZ$13-$C77))*$E77</f>
        <v>1.5861869269460707E-3</v>
      </c>
      <c r="BA78" s="31">
        <f>IF(BA$13-$C77&lt;0,$O$9*ABS(BA$13-$C77),$O$8*(BA$13-$C77))*$E77</f>
        <v>1.4712458452833118E-3</v>
      </c>
      <c r="BB78" s="31">
        <f>IF(BB$13-$C77&lt;0,$O$9*ABS(BB$13-$C77),$O$8*(BB$13-$C77))*$E77</f>
        <v>1.3563047636205529E-3</v>
      </c>
      <c r="BC78" s="31">
        <f>IF(BC$13-$C77&lt;0,$O$9*ABS(BC$13-$C77),$O$8*(BC$13-$C77))*$E77</f>
        <v>1.2413636819577939E-3</v>
      </c>
      <c r="BD78" s="31">
        <f>IF(BD$13-$C77&lt;0,$O$9*ABS(BD$13-$C77),$O$8*(BD$13-$C77))*$E77</f>
        <v>1.126422600295035E-3</v>
      </c>
      <c r="BE78" s="31">
        <f>IF(BE$13-$C77&lt;0,$O$9*ABS(BE$13-$C77),$O$8*(BE$13-$C77))*$E77</f>
        <v>1.0114815186322761E-3</v>
      </c>
      <c r="BF78" s="31">
        <f>IF(BF$13-$C77&lt;0,$O$9*ABS(BF$13-$C77),$O$8*(BF$13-$C77))*$E77</f>
        <v>8.9654043696951713E-4</v>
      </c>
      <c r="BG78" s="31">
        <f>IF(BG$13-$C77&lt;0,$O$9*ABS(BG$13-$C77),$O$8*(BG$13-$C77))*$E77</f>
        <v>7.8159935530675809E-4</v>
      </c>
      <c r="BH78" s="31">
        <f>IF(BH$13-$C77&lt;0,$O$9*ABS(BH$13-$C77),$O$8*(BH$13-$C77))*$E77</f>
        <v>6.6665827364399916E-4</v>
      </c>
      <c r="BI78" s="31">
        <f>IF(BI$13-$C77&lt;0,$O$9*ABS(BI$13-$C77),$O$8*(BI$13-$C77))*$E77</f>
        <v>5.5171719198124022E-4</v>
      </c>
      <c r="BJ78" s="31">
        <f>IF(BJ$13-$C77&lt;0,$O$9*ABS(BJ$13-$C77),$O$8*(BJ$13-$C77))*$E77</f>
        <v>4.3677611031848123E-4</v>
      </c>
      <c r="BK78" s="31">
        <f>IF(BK$13-$C77&lt;0,$O$9*ABS(BK$13-$C77),$O$8*(BK$13-$C77))*$E77</f>
        <v>3.218350286557223E-4</v>
      </c>
      <c r="BL78" s="31">
        <f>IF(BL$13-$C77&lt;0,$O$9*ABS(BL$13-$C77),$O$8*(BL$13-$C77))*$E77</f>
        <v>2.0689394699296333E-4</v>
      </c>
      <c r="BM78" s="31">
        <f>IF(BM$13-$C77&lt;0,$O$9*ABS(BM$13-$C77),$O$8*(BM$13-$C77))*$E77</f>
        <v>9.1952865330204386E-5</v>
      </c>
      <c r="BN78" s="31">
        <f>IF(BN$13-$C77&lt;0,$O$9*ABS(BN$13-$C77),$O$8*(BN$13-$C77))*$E77</f>
        <v>2.2988216332554571E-4</v>
      </c>
      <c r="BO78" s="31">
        <f>IF(BO$13-$C77&lt;0,$O$9*ABS(BO$13-$C77),$O$8*(BO$13-$C77))*$E77</f>
        <v>1.3792929799531352E-3</v>
      </c>
      <c r="BP78" s="31">
        <f>IF(BP$13-$C77&lt;0,$O$9*ABS(BP$13-$C77),$O$8*(BP$13-$C77))*$E77</f>
        <v>2.5287037965807248E-3</v>
      </c>
      <c r="BQ78" s="31">
        <f>IF(BQ$13-$C77&lt;0,$O$9*ABS(BQ$13-$C77),$O$8*(BQ$13-$C77))*$E77</f>
        <v>3.6781146132083145E-3</v>
      </c>
      <c r="BR78" s="31">
        <f>IF(BR$13-$C77&lt;0,$O$9*ABS(BR$13-$C77),$O$8*(BR$13-$C77))*$E77</f>
        <v>4.8275254298359039E-3</v>
      </c>
      <c r="BS78" s="31">
        <f>IF(BS$13-$C77&lt;0,$O$9*ABS(BS$13-$C77),$O$8*(BS$13-$C77))*$E77</f>
        <v>5.9769362464634941E-3</v>
      </c>
      <c r="BT78" s="31">
        <f>IF(BT$13-$C77&lt;0,$O$9*ABS(BT$13-$C77),$O$8*(BT$13-$C77))*$E77</f>
        <v>7.1263470630910835E-3</v>
      </c>
      <c r="BU78" s="31">
        <f>IF(BU$13-$C77&lt;0,$O$9*ABS(BU$13-$C77),$O$8*(BU$13-$C77))*$E77</f>
        <v>8.2757578797186728E-3</v>
      </c>
      <c r="BV78" s="31">
        <f>IF(BV$13-$C77&lt;0,$O$9*ABS(BV$13-$C77),$O$8*(BV$13-$C77))*$E77</f>
        <v>9.425168696346263E-3</v>
      </c>
      <c r="BW78" s="31">
        <f>IF(BW$13-$C77&lt;0,$O$9*ABS(BW$13-$C77),$O$8*(BW$13-$C77))*$E77</f>
        <v>1.0574579512973852E-2</v>
      </c>
      <c r="BX78" s="31">
        <f>IF(BX$13-$C77&lt;0,$O$9*ABS(BX$13-$C77),$O$8*(BX$13-$C77))*$E77</f>
        <v>1.1723990329601442E-2</v>
      </c>
      <c r="BY78" s="31">
        <f>IF(BY$13-$C77&lt;0,$O$9*ABS(BY$13-$C77),$O$8*(BY$13-$C77))*$E77</f>
        <v>1.2873401146229032E-2</v>
      </c>
      <c r="BZ78" s="31">
        <f>IF(BZ$13-$C77&lt;0,$O$9*ABS(BZ$13-$C77),$O$8*(BZ$13-$C77))*$E77</f>
        <v>1.402281196285662E-2</v>
      </c>
      <c r="CA78" s="31">
        <f>IF(CA$13-$C77&lt;0,$O$9*ABS(CA$13-$C77),$O$8*(CA$13-$C77))*$E77</f>
        <v>1.5172222779484211E-2</v>
      </c>
      <c r="CB78" s="31">
        <f>IF(CB$13-$C77&lt;0,$O$9*ABS(CB$13-$C77),$O$8*(CB$13-$C77))*$E77</f>
        <v>1.6321633596111801E-2</v>
      </c>
      <c r="CC78" s="31">
        <f>IF(CC$13-$C77&lt;0,$O$9*ABS(CC$13-$C77),$O$8*(CC$13-$C77))*$E77</f>
        <v>1.7471044412739389E-2</v>
      </c>
      <c r="CD78" s="31">
        <f>IF(CD$13-$C77&lt;0,$O$9*ABS(CD$13-$C77),$O$8*(CD$13-$C77))*$E77</f>
        <v>1.8620455229366981E-2</v>
      </c>
      <c r="CE78" s="31">
        <f>IF(CE$13-$C77&lt;0,$O$9*ABS(CE$13-$C77),$O$8*(CE$13-$C77))*$E77</f>
        <v>1.9769866045994566E-2</v>
      </c>
      <c r="CF78" s="31">
        <f>IF(CF$13-$C77&lt;0,$O$9*ABS(CF$13-$C77),$O$8*(CF$13-$C77))*$E77</f>
        <v>2.0919276862622158E-2</v>
      </c>
      <c r="CG78" s="31">
        <f>IF(CG$13-$C77&lt;0,$O$9*ABS(CG$13-$C77),$O$8*(CG$13-$C77))*$E77</f>
        <v>2.206868767924975E-2</v>
      </c>
      <c r="CH78" s="31">
        <f>IF(CH$13-$C77&lt;0,$O$9*ABS(CH$13-$C77),$O$8*(CH$13-$C77))*$E77</f>
        <v>2.3218098495877339E-2</v>
      </c>
      <c r="CI78" s="31">
        <f>IF(CI$13-$C77&lt;0,$O$9*ABS(CI$13-$C77),$O$8*(CI$13-$C77))*$E77</f>
        <v>2.4367509312504924E-2</v>
      </c>
      <c r="CJ78" s="31">
        <f>IF(CJ$13-$C77&lt;0,$O$9*ABS(CJ$13-$C77),$O$8*(CJ$13-$C77))*$E77</f>
        <v>2.5516920129132516E-2</v>
      </c>
      <c r="CK78" s="31">
        <f>IF(CK$13-$C77&lt;0,$O$9*ABS(CK$13-$C77),$O$8*(CK$13-$C77))*$E77</f>
        <v>2.6666330945760104E-2</v>
      </c>
      <c r="CL78" s="31">
        <f>IF(CL$13-$C77&lt;0,$O$9*ABS(CL$13-$C77),$O$8*(CL$13-$C77))*$E77</f>
        <v>2.7815741762387696E-2</v>
      </c>
      <c r="CM78" s="31">
        <f>IF(CM$13-$C77&lt;0,$O$9*ABS(CM$13-$C77),$O$8*(CM$13-$C77))*$E77</f>
        <v>2.8965152579015288E-2</v>
      </c>
      <c r="CN78" s="31">
        <f>IF(CN$13-$C77&lt;0,$O$9*ABS(CN$13-$C77),$O$8*(CN$13-$C77))*$E77</f>
        <v>3.0114563395642877E-2</v>
      </c>
      <c r="CO78" s="31">
        <f>IF(CO$13-$C77&lt;0,$O$9*ABS(CO$13-$C77),$O$8*(CO$13-$C77))*$E77</f>
        <v>3.1263974212270465E-2</v>
      </c>
      <c r="CP78" s="31">
        <f>IF(CP$13-$C77&lt;0,$O$9*ABS(CP$13-$C77),$O$8*(CP$13-$C77))*$E77</f>
        <v>3.2413385028898054E-2</v>
      </c>
      <c r="CQ78" s="31">
        <f>IF(CQ$13-$C77&lt;0,$O$9*ABS(CQ$13-$C77),$O$8*(CQ$13-$C77))*$E77</f>
        <v>3.3562795845525642E-2</v>
      </c>
      <c r="CR78" s="31">
        <f>IF(CR$13-$C77&lt;0,$O$9*ABS(CR$13-$C77),$O$8*(CR$13-$C77))*$E77</f>
        <v>3.4712206662153237E-2</v>
      </c>
      <c r="CS78" s="31">
        <f>IF(CS$13-$C77&lt;0,$O$9*ABS(CS$13-$C77),$O$8*(CS$13-$C77))*$E77</f>
        <v>3.5861617478780826E-2</v>
      </c>
      <c r="CT78" s="31">
        <f>IF(CT$13-$C77&lt;0,$O$9*ABS(CT$13-$C77),$O$8*(CT$13-$C77))*$E77</f>
        <v>3.7011028295408407E-2</v>
      </c>
      <c r="CU78" s="31">
        <f>IF(CU$13-$C77&lt;0,$O$9*ABS(CU$13-$C77),$O$8*(CU$13-$C77))*$E77</f>
        <v>3.8160439112036003E-2</v>
      </c>
      <c r="CV78" s="31">
        <f>IF(CV$13-$C77&lt;0,$O$9*ABS(CV$13-$C77),$O$8*(CV$13-$C77))*$E77</f>
        <v>3.9309849928663591E-2</v>
      </c>
      <c r="CW78" s="31">
        <f>IF(CW$13-$C77&lt;0,$O$9*ABS(CW$13-$C77),$O$8*(CW$13-$C77))*$E77</f>
        <v>4.045926074529118E-2</v>
      </c>
      <c r="CX78" s="12"/>
    </row>
    <row r="79" spans="2:106" ht="15.75" thickBot="1" x14ac:dyDescent="0.3">
      <c r="B79" s="10"/>
      <c r="C79" s="5">
        <f t="shared" ref="C79:C139" si="12">C78+0.2</f>
        <v>13.299999999999986</v>
      </c>
      <c r="D79" s="39">
        <f t="shared" si="10"/>
        <v>0.13899244306549743</v>
      </c>
      <c r="E79" s="78">
        <f t="shared" si="11"/>
        <v>2.7798491350996123E-2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11"/>
      <c r="AL79" s="85"/>
      <c r="AM79" s="47">
        <f t="shared" si="9"/>
        <v>13.099999999999987</v>
      </c>
      <c r="AN79" s="31">
        <f>IF(AN$13-$C78&lt;0,$O$9*ABS(AN$13-$C78),$O$8*(AN$13-$C78))*$E78</f>
        <v>3.3281739675409868E-3</v>
      </c>
      <c r="AO79" s="31">
        <f>IF(AO$13-$C78&lt;0,$O$9*ABS(AO$13-$C78),$O$8*(AO$13-$C78))*$E78</f>
        <v>3.2011444267951474E-3</v>
      </c>
      <c r="AP79" s="31">
        <f>IF(AP$13-$C78&lt;0,$O$9*ABS(AP$13-$C78),$O$8*(AP$13-$C78))*$E78</f>
        <v>3.0741148860493083E-3</v>
      </c>
      <c r="AQ79" s="31">
        <f>IF(AQ$13-$C78&lt;0,$O$9*ABS(AQ$13-$C78),$O$8*(AQ$13-$C78))*$E78</f>
        <v>2.9470853453034693E-3</v>
      </c>
      <c r="AR79" s="31">
        <f>IF(AR$13-$C78&lt;0,$O$9*ABS(AR$13-$C78),$O$8*(AR$13-$C78))*$E78</f>
        <v>2.8200558045576299E-3</v>
      </c>
      <c r="AS79" s="31">
        <f>IF(AS$13-$C78&lt;0,$O$9*ABS(AS$13-$C78),$O$8*(AS$13-$C78))*$E78</f>
        <v>2.6930262638117904E-3</v>
      </c>
      <c r="AT79" s="31">
        <f>IF(AT$13-$C78&lt;0,$O$9*ABS(AT$13-$C78),$O$8*(AT$13-$C78))*$E78</f>
        <v>2.5659967230659509E-3</v>
      </c>
      <c r="AU79" s="31">
        <f>IF(AU$13-$C78&lt;0,$O$9*ABS(AU$13-$C78),$O$8*(AU$13-$C78))*$E78</f>
        <v>2.4389671823201119E-3</v>
      </c>
      <c r="AV79" s="31">
        <f>IF(AV$13-$C78&lt;0,$O$9*ABS(AV$13-$C78),$O$8*(AV$13-$C78))*$E78</f>
        <v>2.3119376415742725E-3</v>
      </c>
      <c r="AW79" s="31">
        <f>IF(AW$13-$C78&lt;0,$O$9*ABS(AW$13-$C78),$O$8*(AW$13-$C78))*$E78</f>
        <v>2.184908100828433E-3</v>
      </c>
      <c r="AX79" s="31">
        <f>IF(AX$13-$C78&lt;0,$O$9*ABS(AX$13-$C78),$O$8*(AX$13-$C78))*$E78</f>
        <v>2.057878560082594E-3</v>
      </c>
      <c r="AY79" s="31">
        <f>IF(AY$13-$C78&lt;0,$O$9*ABS(AY$13-$C78),$O$8*(AY$13-$C78))*$E78</f>
        <v>1.9308490193367543E-3</v>
      </c>
      <c r="AZ79" s="31">
        <f>IF(AZ$13-$C78&lt;0,$O$9*ABS(AZ$13-$C78),$O$8*(AZ$13-$C78))*$E78</f>
        <v>1.8038194785909151E-3</v>
      </c>
      <c r="BA79" s="31">
        <f>IF(BA$13-$C78&lt;0,$O$9*ABS(BA$13-$C78),$O$8*(BA$13-$C78))*$E78</f>
        <v>1.6767899378450758E-3</v>
      </c>
      <c r="BB79" s="31">
        <f>IF(BB$13-$C78&lt;0,$O$9*ABS(BB$13-$C78),$O$8*(BB$13-$C78))*$E78</f>
        <v>1.5497603970992364E-3</v>
      </c>
      <c r="BC79" s="31">
        <f>IF(BC$13-$C78&lt;0,$O$9*ABS(BC$13-$C78),$O$8*(BC$13-$C78))*$E78</f>
        <v>1.4227308563533971E-3</v>
      </c>
      <c r="BD79" s="31">
        <f>IF(BD$13-$C78&lt;0,$O$9*ABS(BD$13-$C78),$O$8*(BD$13-$C78))*$E78</f>
        <v>1.2957013156075577E-3</v>
      </c>
      <c r="BE79" s="31">
        <f>IF(BE$13-$C78&lt;0,$O$9*ABS(BE$13-$C78),$O$8*(BE$13-$C78))*$E78</f>
        <v>1.1686717748617184E-3</v>
      </c>
      <c r="BF79" s="31">
        <f>IF(BF$13-$C78&lt;0,$O$9*ABS(BF$13-$C78),$O$8*(BF$13-$C78))*$E78</f>
        <v>1.0416422341158792E-3</v>
      </c>
      <c r="BG79" s="31">
        <f>IF(BG$13-$C78&lt;0,$O$9*ABS(BG$13-$C78),$O$8*(BG$13-$C78))*$E78</f>
        <v>9.1461269337003985E-4</v>
      </c>
      <c r="BH79" s="31">
        <f>IF(BH$13-$C78&lt;0,$O$9*ABS(BH$13-$C78),$O$8*(BH$13-$C78))*$E78</f>
        <v>7.8758315262420051E-4</v>
      </c>
      <c r="BI79" s="31">
        <f>IF(BI$13-$C78&lt;0,$O$9*ABS(BI$13-$C78),$O$8*(BI$13-$C78))*$E78</f>
        <v>6.6055361187836127E-4</v>
      </c>
      <c r="BJ79" s="31">
        <f>IF(BJ$13-$C78&lt;0,$O$9*ABS(BJ$13-$C78),$O$8*(BJ$13-$C78))*$E78</f>
        <v>5.3352407113252192E-4</v>
      </c>
      <c r="BK79" s="31">
        <f>IF(BK$13-$C78&lt;0,$O$9*ABS(BK$13-$C78),$O$8*(BK$13-$C78))*$E78</f>
        <v>4.0649453038668257E-4</v>
      </c>
      <c r="BL79" s="31">
        <f>IF(BL$13-$C78&lt;0,$O$9*ABS(BL$13-$C78),$O$8*(BL$13-$C78))*$E78</f>
        <v>2.7946498964084328E-4</v>
      </c>
      <c r="BM79" s="31">
        <f>IF(BM$13-$C78&lt;0,$O$9*ABS(BM$13-$C78),$O$8*(BM$13-$C78))*$E78</f>
        <v>1.5243544889500393E-4</v>
      </c>
      <c r="BN79" s="31">
        <f>IF(BN$13-$C78&lt;0,$O$9*ABS(BN$13-$C78),$O$8*(BN$13-$C78))*$E78</f>
        <v>2.5405908149164615E-5</v>
      </c>
      <c r="BO79" s="31">
        <f>IF(BO$13-$C78&lt;0,$O$9*ABS(BO$13-$C78),$O$8*(BO$13-$C78))*$E78</f>
        <v>1.0162363259667471E-3</v>
      </c>
      <c r="BP79" s="31">
        <f>IF(BP$13-$C78&lt;0,$O$9*ABS(BP$13-$C78),$O$8*(BP$13-$C78))*$E78</f>
        <v>2.2865317334251406E-3</v>
      </c>
      <c r="BQ79" s="31">
        <f>IF(BQ$13-$C78&lt;0,$O$9*ABS(BQ$13-$C78),$O$8*(BQ$13-$C78))*$E78</f>
        <v>3.5568271408835338E-3</v>
      </c>
      <c r="BR79" s="31">
        <f>IF(BR$13-$C78&lt;0,$O$9*ABS(BR$13-$C78),$O$8*(BR$13-$C78))*$E78</f>
        <v>4.8271225483419262E-3</v>
      </c>
      <c r="BS79" s="31">
        <f>IF(BS$13-$C78&lt;0,$O$9*ABS(BS$13-$C78),$O$8*(BS$13-$C78))*$E78</f>
        <v>6.0974179558003199E-3</v>
      </c>
      <c r="BT79" s="31">
        <f>IF(BT$13-$C78&lt;0,$O$9*ABS(BT$13-$C78),$O$8*(BT$13-$C78))*$E78</f>
        <v>7.3677133632587136E-3</v>
      </c>
      <c r="BU79" s="31">
        <f>IF(BU$13-$C78&lt;0,$O$9*ABS(BU$13-$C78),$O$8*(BU$13-$C78))*$E78</f>
        <v>8.6380087707171073E-3</v>
      </c>
      <c r="BV79" s="31">
        <f>IF(BV$13-$C78&lt;0,$O$9*ABS(BV$13-$C78),$O$8*(BV$13-$C78))*$E78</f>
        <v>9.9083041781755001E-3</v>
      </c>
      <c r="BW79" s="31">
        <f>IF(BW$13-$C78&lt;0,$O$9*ABS(BW$13-$C78),$O$8*(BW$13-$C78))*$E78</f>
        <v>1.1178599585633893E-2</v>
      </c>
      <c r="BX79" s="31">
        <f>IF(BX$13-$C78&lt;0,$O$9*ABS(BX$13-$C78),$O$8*(BX$13-$C78))*$E78</f>
        <v>1.2448894993092288E-2</v>
      </c>
      <c r="BY79" s="31">
        <f>IF(BY$13-$C78&lt;0,$O$9*ABS(BY$13-$C78),$O$8*(BY$13-$C78))*$E78</f>
        <v>1.3719190400550679E-2</v>
      </c>
      <c r="BZ79" s="31">
        <f>IF(BZ$13-$C78&lt;0,$O$9*ABS(BZ$13-$C78),$O$8*(BZ$13-$C78))*$E78</f>
        <v>1.4989485808009073E-2</v>
      </c>
      <c r="CA79" s="31">
        <f>IF(CA$13-$C78&lt;0,$O$9*ABS(CA$13-$C78),$O$8*(CA$13-$C78))*$E78</f>
        <v>1.6259781215467468E-2</v>
      </c>
      <c r="CB79" s="31">
        <f>IF(CB$13-$C78&lt;0,$O$9*ABS(CB$13-$C78),$O$8*(CB$13-$C78))*$E78</f>
        <v>1.7530076622925859E-2</v>
      </c>
      <c r="CC79" s="31">
        <f>IF(CC$13-$C78&lt;0,$O$9*ABS(CC$13-$C78),$O$8*(CC$13-$C78))*$E78</f>
        <v>1.8800372030384253E-2</v>
      </c>
      <c r="CD79" s="31">
        <f>IF(CD$13-$C78&lt;0,$O$9*ABS(CD$13-$C78),$O$8*(CD$13-$C78))*$E78</f>
        <v>2.0070667437842648E-2</v>
      </c>
      <c r="CE79" s="31">
        <f>IF(CE$13-$C78&lt;0,$O$9*ABS(CE$13-$C78),$O$8*(CE$13-$C78))*$E78</f>
        <v>2.1340962845301039E-2</v>
      </c>
      <c r="CF79" s="31">
        <f>IF(CF$13-$C78&lt;0,$O$9*ABS(CF$13-$C78),$O$8*(CF$13-$C78))*$E78</f>
        <v>2.2611258252759434E-2</v>
      </c>
      <c r="CG79" s="31">
        <f>IF(CG$13-$C78&lt;0,$O$9*ABS(CG$13-$C78),$O$8*(CG$13-$C78))*$E78</f>
        <v>2.3881553660217825E-2</v>
      </c>
      <c r="CH79" s="31">
        <f>IF(CH$13-$C78&lt;0,$O$9*ABS(CH$13-$C78),$O$8*(CH$13-$C78))*$E78</f>
        <v>2.5151849067676219E-2</v>
      </c>
      <c r="CI79" s="31">
        <f>IF(CI$13-$C78&lt;0,$O$9*ABS(CI$13-$C78),$O$8*(CI$13-$C78))*$E78</f>
        <v>2.6422144475134614E-2</v>
      </c>
      <c r="CJ79" s="31">
        <f>IF(CJ$13-$C78&lt;0,$O$9*ABS(CJ$13-$C78),$O$8*(CJ$13-$C78))*$E78</f>
        <v>2.7692439882593008E-2</v>
      </c>
      <c r="CK79" s="31">
        <f>IF(CK$13-$C78&lt;0,$O$9*ABS(CK$13-$C78),$O$8*(CK$13-$C78))*$E78</f>
        <v>2.8962735290051396E-2</v>
      </c>
      <c r="CL79" s="31">
        <f>IF(CL$13-$C78&lt;0,$O$9*ABS(CL$13-$C78),$O$8*(CL$13-$C78))*$E78</f>
        <v>3.0233030697509791E-2</v>
      </c>
      <c r="CM79" s="31">
        <f>IF(CM$13-$C78&lt;0,$O$9*ABS(CM$13-$C78),$O$8*(CM$13-$C78))*$E78</f>
        <v>3.1503326104968185E-2</v>
      </c>
      <c r="CN79" s="31">
        <f>IF(CN$13-$C78&lt;0,$O$9*ABS(CN$13-$C78),$O$8*(CN$13-$C78))*$E78</f>
        <v>3.2773621512426576E-2</v>
      </c>
      <c r="CO79" s="31">
        <f>IF(CO$13-$C78&lt;0,$O$9*ABS(CO$13-$C78),$O$8*(CO$13-$C78))*$E78</f>
        <v>3.4043916919884974E-2</v>
      </c>
      <c r="CP79" s="31">
        <f>IF(CP$13-$C78&lt;0,$O$9*ABS(CP$13-$C78),$O$8*(CP$13-$C78))*$E78</f>
        <v>3.5314212327343365E-2</v>
      </c>
      <c r="CQ79" s="31">
        <f>IF(CQ$13-$C78&lt;0,$O$9*ABS(CQ$13-$C78),$O$8*(CQ$13-$C78))*$E78</f>
        <v>3.6584507734801756E-2</v>
      </c>
      <c r="CR79" s="31">
        <f>IF(CR$13-$C78&lt;0,$O$9*ABS(CR$13-$C78),$O$8*(CR$13-$C78))*$E78</f>
        <v>3.7854803142260147E-2</v>
      </c>
      <c r="CS79" s="31">
        <f>IF(CS$13-$C78&lt;0,$O$9*ABS(CS$13-$C78),$O$8*(CS$13-$C78))*$E78</f>
        <v>3.9125098549718546E-2</v>
      </c>
      <c r="CT79" s="31">
        <f>IF(CT$13-$C78&lt;0,$O$9*ABS(CT$13-$C78),$O$8*(CT$13-$C78))*$E78</f>
        <v>4.0395393957176937E-2</v>
      </c>
      <c r="CU79" s="31">
        <f>IF(CU$13-$C78&lt;0,$O$9*ABS(CU$13-$C78),$O$8*(CU$13-$C78))*$E78</f>
        <v>4.1665689364635335E-2</v>
      </c>
      <c r="CV79" s="31">
        <f>IF(CV$13-$C78&lt;0,$O$9*ABS(CV$13-$C78),$O$8*(CV$13-$C78))*$E78</f>
        <v>4.2935984772093719E-2</v>
      </c>
      <c r="CW79" s="31">
        <f>IF(CW$13-$C78&lt;0,$O$9*ABS(CW$13-$C78),$O$8*(CW$13-$C78))*$E78</f>
        <v>4.4206280179552117E-2</v>
      </c>
      <c r="CX79" s="12"/>
    </row>
    <row r="80" spans="2:106" ht="15.75" thickBot="1" x14ac:dyDescent="0.3">
      <c r="B80" s="10"/>
      <c r="C80" s="5">
        <f t="shared" si="12"/>
        <v>13.499999999999986</v>
      </c>
      <c r="D80" s="39">
        <f t="shared" si="10"/>
        <v>0.15056871607740141</v>
      </c>
      <c r="E80" s="78">
        <f t="shared" si="11"/>
        <v>3.0113746181408302E-2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11"/>
      <c r="AL80" s="85"/>
      <c r="AM80" s="47">
        <f t="shared" si="9"/>
        <v>13.299999999999986</v>
      </c>
      <c r="AN80" s="31">
        <f>IF(AN$13-$C79&lt;0,$O$9*ABS(AN$13-$C79),$O$8*(AN$13-$C79))*$E79</f>
        <v>3.6971993496824809E-3</v>
      </c>
      <c r="AO80" s="31">
        <f>IF(AO$13-$C79&lt;0,$O$9*ABS(AO$13-$C79),$O$8*(AO$13-$C79))*$E79</f>
        <v>3.5582068929275001E-3</v>
      </c>
      <c r="AP80" s="31">
        <f>IF(AP$13-$C79&lt;0,$O$9*ABS(AP$13-$C79),$O$8*(AP$13-$C79))*$E79</f>
        <v>3.4192144361725194E-3</v>
      </c>
      <c r="AQ80" s="31">
        <f>IF(AQ$13-$C79&lt;0,$O$9*ABS(AQ$13-$C79),$O$8*(AQ$13-$C79))*$E79</f>
        <v>3.2802219794175387E-3</v>
      </c>
      <c r="AR80" s="31">
        <f>IF(AR$13-$C79&lt;0,$O$9*ABS(AR$13-$C79),$O$8*(AR$13-$C79))*$E79</f>
        <v>3.1412295226625579E-3</v>
      </c>
      <c r="AS80" s="31">
        <f>IF(AS$13-$C79&lt;0,$O$9*ABS(AS$13-$C79),$O$8*(AS$13-$C79))*$E79</f>
        <v>3.0022370659075776E-3</v>
      </c>
      <c r="AT80" s="31">
        <f>IF(AT$13-$C79&lt;0,$O$9*ABS(AT$13-$C79),$O$8*(AT$13-$C79))*$E79</f>
        <v>2.8632446091525969E-3</v>
      </c>
      <c r="AU80" s="31">
        <f>IF(AU$13-$C79&lt;0,$O$9*ABS(AU$13-$C79),$O$8*(AU$13-$C79))*$E79</f>
        <v>2.7242521523976162E-3</v>
      </c>
      <c r="AV80" s="31">
        <f>IF(AV$13-$C79&lt;0,$O$9*ABS(AV$13-$C79),$O$8*(AV$13-$C79))*$E79</f>
        <v>2.5852596956426354E-3</v>
      </c>
      <c r="AW80" s="31">
        <f>IF(AW$13-$C79&lt;0,$O$9*ABS(AW$13-$C79),$O$8*(AW$13-$C79))*$E79</f>
        <v>2.4462672388876551E-3</v>
      </c>
      <c r="AX80" s="31">
        <f>IF(AX$13-$C79&lt;0,$O$9*ABS(AX$13-$C79),$O$8*(AX$13-$C79))*$E79</f>
        <v>2.3072747821326744E-3</v>
      </c>
      <c r="AY80" s="31">
        <f>IF(AY$13-$C79&lt;0,$O$9*ABS(AY$13-$C79),$O$8*(AY$13-$C79))*$E79</f>
        <v>2.1682823253776936E-3</v>
      </c>
      <c r="AZ80" s="31">
        <f>IF(AZ$13-$C79&lt;0,$O$9*ABS(AZ$13-$C79),$O$8*(AZ$13-$C79))*$E79</f>
        <v>2.0292898686227133E-3</v>
      </c>
      <c r="BA80" s="31">
        <f>IF(BA$13-$C79&lt;0,$O$9*ABS(BA$13-$C79),$O$8*(BA$13-$C79))*$E79</f>
        <v>1.8902974118677326E-3</v>
      </c>
      <c r="BB80" s="31">
        <f>IF(BB$13-$C79&lt;0,$O$9*ABS(BB$13-$C79),$O$8*(BB$13-$C79))*$E79</f>
        <v>1.7513049551127519E-3</v>
      </c>
      <c r="BC80" s="31">
        <f>IF(BC$13-$C79&lt;0,$O$9*ABS(BC$13-$C79),$O$8*(BC$13-$C79))*$E79</f>
        <v>1.6123124983577714E-3</v>
      </c>
      <c r="BD80" s="31">
        <f>IF(BD$13-$C79&lt;0,$O$9*ABS(BD$13-$C79),$O$8*(BD$13-$C79))*$E79</f>
        <v>1.4733200416027908E-3</v>
      </c>
      <c r="BE80" s="31">
        <f>IF(BE$13-$C79&lt;0,$O$9*ABS(BE$13-$C79),$O$8*(BE$13-$C79))*$E79</f>
        <v>1.3343275848478103E-3</v>
      </c>
      <c r="BF80" s="31">
        <f>IF(BF$13-$C79&lt;0,$O$9*ABS(BF$13-$C79),$O$8*(BF$13-$C79))*$E79</f>
        <v>1.1953351280928296E-3</v>
      </c>
      <c r="BG80" s="31">
        <f>IF(BG$13-$C79&lt;0,$O$9*ABS(BG$13-$C79),$O$8*(BG$13-$C79))*$E79</f>
        <v>1.0563426713378491E-3</v>
      </c>
      <c r="BH80" s="31">
        <f>IF(BH$13-$C79&lt;0,$O$9*ABS(BH$13-$C79),$O$8*(BH$13-$C79))*$E79</f>
        <v>9.1735021458286823E-4</v>
      </c>
      <c r="BI80" s="31">
        <f>IF(BI$13-$C79&lt;0,$O$9*ABS(BI$13-$C79),$O$8*(BI$13-$C79))*$E79</f>
        <v>7.7835775782788771E-4</v>
      </c>
      <c r="BJ80" s="31">
        <f>IF(BJ$13-$C79&lt;0,$O$9*ABS(BJ$13-$C79),$O$8*(BJ$13-$C79))*$E79</f>
        <v>6.3936530107290709E-4</v>
      </c>
      <c r="BK80" s="31">
        <f>IF(BK$13-$C79&lt;0,$O$9*ABS(BK$13-$C79),$O$8*(BK$13-$C79))*$E79</f>
        <v>5.0037284431792646E-4</v>
      </c>
      <c r="BL80" s="31">
        <f>IF(BL$13-$C79&lt;0,$O$9*ABS(BL$13-$C79),$O$8*(BL$13-$C79))*$E79</f>
        <v>3.6138038756294589E-4</v>
      </c>
      <c r="BM80" s="31">
        <f>IF(BM$13-$C79&lt;0,$O$9*ABS(BM$13-$C79),$O$8*(BM$13-$C79))*$E79</f>
        <v>2.2238793080796523E-4</v>
      </c>
      <c r="BN80" s="31">
        <f>IF(BN$13-$C79&lt;0,$O$9*ABS(BN$13-$C79),$O$8*(BN$13-$C79))*$E79</f>
        <v>8.3395474052984622E-5</v>
      </c>
      <c r="BO80" s="31">
        <f>IF(BO$13-$C79&lt;0,$O$9*ABS(BO$13-$C79),$O$8*(BO$13-$C79))*$E79</f>
        <v>5.5596982701996002E-4</v>
      </c>
      <c r="BP80" s="31">
        <f>IF(BP$13-$C79&lt;0,$O$9*ABS(BP$13-$C79),$O$8*(BP$13-$C79))*$E79</f>
        <v>1.9458943945697663E-3</v>
      </c>
      <c r="BQ80" s="31">
        <f>IF(BQ$13-$C79&lt;0,$O$9*ABS(BQ$13-$C79),$O$8*(BQ$13-$C79))*$E79</f>
        <v>3.3358189621195723E-3</v>
      </c>
      <c r="BR80" s="31">
        <f>IF(BR$13-$C79&lt;0,$O$9*ABS(BR$13-$C79),$O$8*(BR$13-$C79))*$E79</f>
        <v>4.7257435296693788E-3</v>
      </c>
      <c r="BS80" s="31">
        <f>IF(BS$13-$C79&lt;0,$O$9*ABS(BS$13-$C79),$O$8*(BS$13-$C79))*$E79</f>
        <v>6.1156680972191844E-3</v>
      </c>
      <c r="BT80" s="31">
        <f>IF(BT$13-$C79&lt;0,$O$9*ABS(BT$13-$C79),$O$8*(BT$13-$C79))*$E79</f>
        <v>7.5055926647689909E-3</v>
      </c>
      <c r="BU80" s="31">
        <f>IF(BU$13-$C79&lt;0,$O$9*ABS(BU$13-$C79),$O$8*(BU$13-$C79))*$E79</f>
        <v>8.8955172323187982E-3</v>
      </c>
      <c r="BV80" s="31">
        <f>IF(BV$13-$C79&lt;0,$O$9*ABS(BV$13-$C79),$O$8*(BV$13-$C79))*$E79</f>
        <v>1.0285441799868603E-2</v>
      </c>
      <c r="BW80" s="31">
        <f>IF(BW$13-$C79&lt;0,$O$9*ABS(BW$13-$C79),$O$8*(BW$13-$C79))*$E79</f>
        <v>1.1675366367418409E-2</v>
      </c>
      <c r="BX80" s="31">
        <f>IF(BX$13-$C79&lt;0,$O$9*ABS(BX$13-$C79),$O$8*(BX$13-$C79))*$E79</f>
        <v>1.3065290934968216E-2</v>
      </c>
      <c r="BY80" s="31">
        <f>IF(BY$13-$C79&lt;0,$O$9*ABS(BY$13-$C79),$O$8*(BY$13-$C79))*$E79</f>
        <v>1.4455215502518021E-2</v>
      </c>
      <c r="BZ80" s="31">
        <f>IF(BZ$13-$C79&lt;0,$O$9*ABS(BZ$13-$C79),$O$8*(BZ$13-$C79))*$E79</f>
        <v>1.5845140070067827E-2</v>
      </c>
      <c r="CA80" s="31">
        <f>IF(CA$13-$C79&lt;0,$O$9*ABS(CA$13-$C79),$O$8*(CA$13-$C79))*$E79</f>
        <v>1.7235064637617637E-2</v>
      </c>
      <c r="CB80" s="31">
        <f>IF(CB$13-$C79&lt;0,$O$9*ABS(CB$13-$C79),$O$8*(CB$13-$C79))*$E79</f>
        <v>1.862498920516744E-2</v>
      </c>
      <c r="CC80" s="31">
        <f>IF(CC$13-$C79&lt;0,$O$9*ABS(CC$13-$C79),$O$8*(CC$13-$C79))*$E79</f>
        <v>2.0014913772717247E-2</v>
      </c>
      <c r="CD80" s="31">
        <f>IF(CD$13-$C79&lt;0,$O$9*ABS(CD$13-$C79),$O$8*(CD$13-$C79))*$E79</f>
        <v>2.1404838340267053E-2</v>
      </c>
      <c r="CE80" s="31">
        <f>IF(CE$13-$C79&lt;0,$O$9*ABS(CE$13-$C79),$O$8*(CE$13-$C79))*$E79</f>
        <v>2.279476290781686E-2</v>
      </c>
      <c r="CF80" s="31">
        <f>IF(CF$13-$C79&lt;0,$O$9*ABS(CF$13-$C79),$O$8*(CF$13-$C79))*$E79</f>
        <v>2.4184687475366666E-2</v>
      </c>
      <c r="CG80" s="31">
        <f>IF(CG$13-$C79&lt;0,$O$9*ABS(CG$13-$C79),$O$8*(CG$13-$C79))*$E79</f>
        <v>2.5574612042916472E-2</v>
      </c>
      <c r="CH80" s="31">
        <f>IF(CH$13-$C79&lt;0,$O$9*ABS(CH$13-$C79),$O$8*(CH$13-$C79))*$E79</f>
        <v>2.6964536610466279E-2</v>
      </c>
      <c r="CI80" s="31">
        <f>IF(CI$13-$C79&lt;0,$O$9*ABS(CI$13-$C79),$O$8*(CI$13-$C79))*$E79</f>
        <v>2.8354461178016082E-2</v>
      </c>
      <c r="CJ80" s="31">
        <f>IF(CJ$13-$C79&lt;0,$O$9*ABS(CJ$13-$C79),$O$8*(CJ$13-$C79))*$E79</f>
        <v>2.9744385745565888E-2</v>
      </c>
      <c r="CK80" s="31">
        <f>IF(CK$13-$C79&lt;0,$O$9*ABS(CK$13-$C79),$O$8*(CK$13-$C79))*$E79</f>
        <v>3.1134310313115698E-2</v>
      </c>
      <c r="CL80" s="31">
        <f>IF(CL$13-$C79&lt;0,$O$9*ABS(CL$13-$C79),$O$8*(CL$13-$C79))*$E79</f>
        <v>3.2524234880665505E-2</v>
      </c>
      <c r="CM80" s="31">
        <f>IF(CM$13-$C79&lt;0,$O$9*ABS(CM$13-$C79),$O$8*(CM$13-$C79))*$E79</f>
        <v>3.3914159448215311E-2</v>
      </c>
      <c r="CN80" s="31">
        <f>IF(CN$13-$C79&lt;0,$O$9*ABS(CN$13-$C79),$O$8*(CN$13-$C79))*$E79</f>
        <v>3.5304084015765111E-2</v>
      </c>
      <c r="CO80" s="31">
        <f>IF(CO$13-$C79&lt;0,$O$9*ABS(CO$13-$C79),$O$8*(CO$13-$C79))*$E79</f>
        <v>3.6694008583314917E-2</v>
      </c>
      <c r="CP80" s="31">
        <f>IF(CP$13-$C79&lt;0,$O$9*ABS(CP$13-$C79),$O$8*(CP$13-$C79))*$E79</f>
        <v>3.8083933150864731E-2</v>
      </c>
      <c r="CQ80" s="31">
        <f>IF(CQ$13-$C79&lt;0,$O$9*ABS(CQ$13-$C79),$O$8*(CQ$13-$C79))*$E79</f>
        <v>3.9473857718414537E-2</v>
      </c>
      <c r="CR80" s="31">
        <f>IF(CR$13-$C79&lt;0,$O$9*ABS(CR$13-$C79),$O$8*(CR$13-$C79))*$E79</f>
        <v>4.0863782285964344E-2</v>
      </c>
      <c r="CS80" s="31">
        <f>IF(CS$13-$C79&lt;0,$O$9*ABS(CS$13-$C79),$O$8*(CS$13-$C79))*$E79</f>
        <v>4.2253706853514143E-2</v>
      </c>
      <c r="CT80" s="31">
        <f>IF(CT$13-$C79&lt;0,$O$9*ABS(CT$13-$C79),$O$8*(CT$13-$C79))*$E79</f>
        <v>4.364363142106395E-2</v>
      </c>
      <c r="CU80" s="31">
        <f>IF(CU$13-$C79&lt;0,$O$9*ABS(CU$13-$C79),$O$8*(CU$13-$C79))*$E79</f>
        <v>4.5033555988613756E-2</v>
      </c>
      <c r="CV80" s="31">
        <f>IF(CV$13-$C79&lt;0,$O$9*ABS(CV$13-$C79),$O$8*(CV$13-$C79))*$E79</f>
        <v>4.6423480556163563E-2</v>
      </c>
      <c r="CW80" s="31">
        <f>IF(CW$13-$C79&lt;0,$O$9*ABS(CW$13-$C79),$O$8*(CW$13-$C79))*$E79</f>
        <v>4.7813405123713376E-2</v>
      </c>
      <c r="CX80" s="12"/>
    </row>
    <row r="81" spans="2:102" ht="15.75" thickBot="1" x14ac:dyDescent="0.3">
      <c r="B81" s="10"/>
      <c r="C81" s="5">
        <f t="shared" si="12"/>
        <v>13.699999999999985</v>
      </c>
      <c r="D81" s="39">
        <f t="shared" si="10"/>
        <v>0.16148617983395638</v>
      </c>
      <c r="E81" s="78">
        <f t="shared" si="11"/>
        <v>3.2297239147773341E-2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11"/>
      <c r="AL81" s="85"/>
      <c r="AM81" s="47">
        <f t="shared" si="9"/>
        <v>13.499999999999986</v>
      </c>
      <c r="AN81" s="31">
        <f>IF(AN$13-$C80&lt;0,$O$9*ABS(AN$13-$C80),$O$8*(AN$13-$C80))*$E80</f>
        <v>4.0653557344901168E-3</v>
      </c>
      <c r="AO81" s="31">
        <f>IF(AO$13-$C80&lt;0,$O$9*ABS(AO$13-$C80),$O$8*(AO$13-$C80))*$E80</f>
        <v>3.9147870035830751E-3</v>
      </c>
      <c r="AP81" s="31">
        <f>IF(AP$13-$C80&lt;0,$O$9*ABS(AP$13-$C80),$O$8*(AP$13-$C80))*$E80</f>
        <v>3.7642182726760334E-3</v>
      </c>
      <c r="AQ81" s="31">
        <f>IF(AQ$13-$C80&lt;0,$O$9*ABS(AQ$13-$C80),$O$8*(AQ$13-$C80))*$E80</f>
        <v>3.6136495417689921E-3</v>
      </c>
      <c r="AR81" s="31">
        <f>IF(AR$13-$C80&lt;0,$O$9*ABS(AR$13-$C80),$O$8*(AR$13-$C80))*$E80</f>
        <v>3.4630808108619508E-3</v>
      </c>
      <c r="AS81" s="31">
        <f>IF(AS$13-$C80&lt;0,$O$9*ABS(AS$13-$C80),$O$8*(AS$13-$C80))*$E80</f>
        <v>3.3125120799549091E-3</v>
      </c>
      <c r="AT81" s="31">
        <f>IF(AT$13-$C80&lt;0,$O$9*ABS(AT$13-$C80),$O$8*(AT$13-$C80))*$E80</f>
        <v>3.1619433490478674E-3</v>
      </c>
      <c r="AU81" s="31">
        <f>IF(AU$13-$C80&lt;0,$O$9*ABS(AU$13-$C80),$O$8*(AU$13-$C80))*$E80</f>
        <v>3.0113746181408261E-3</v>
      </c>
      <c r="AV81" s="31">
        <f>IF(AV$13-$C80&lt;0,$O$9*ABS(AV$13-$C80),$O$8*(AV$13-$C80))*$E80</f>
        <v>2.8608058872337844E-3</v>
      </c>
      <c r="AW81" s="31">
        <f>IF(AW$13-$C80&lt;0,$O$9*ABS(AW$13-$C80),$O$8*(AW$13-$C80))*$E80</f>
        <v>2.7102371563267427E-3</v>
      </c>
      <c r="AX81" s="31">
        <f>IF(AX$13-$C80&lt;0,$O$9*ABS(AX$13-$C80),$O$8*(AX$13-$C80))*$E80</f>
        <v>2.5596684254197014E-3</v>
      </c>
      <c r="AY81" s="31">
        <f>IF(AY$13-$C80&lt;0,$O$9*ABS(AY$13-$C80),$O$8*(AY$13-$C80))*$E80</f>
        <v>2.4090996945126601E-3</v>
      </c>
      <c r="AZ81" s="31">
        <f>IF(AZ$13-$C80&lt;0,$O$9*ABS(AZ$13-$C80),$O$8*(AZ$13-$C80))*$E80</f>
        <v>2.2585309636056184E-3</v>
      </c>
      <c r="BA81" s="31">
        <f>IF(BA$13-$C80&lt;0,$O$9*ABS(BA$13-$C80),$O$8*(BA$13-$C80))*$E80</f>
        <v>2.1079622326985767E-3</v>
      </c>
      <c r="BB81" s="31">
        <f>IF(BB$13-$C80&lt;0,$O$9*ABS(BB$13-$C80),$O$8*(BB$13-$C80))*$E80</f>
        <v>1.9573935017915354E-3</v>
      </c>
      <c r="BC81" s="31">
        <f>IF(BC$13-$C80&lt;0,$O$9*ABS(BC$13-$C80),$O$8*(BC$13-$C80))*$E80</f>
        <v>1.8068247708844939E-3</v>
      </c>
      <c r="BD81" s="31">
        <f>IF(BD$13-$C80&lt;0,$O$9*ABS(BD$13-$C80),$O$8*(BD$13-$C80))*$E80</f>
        <v>1.6562560399774524E-3</v>
      </c>
      <c r="BE81" s="31">
        <f>IF(BE$13-$C80&lt;0,$O$9*ABS(BE$13-$C80),$O$8*(BE$13-$C80))*$E80</f>
        <v>1.5056873090704109E-3</v>
      </c>
      <c r="BF81" s="31">
        <f>IF(BF$13-$C80&lt;0,$O$9*ABS(BF$13-$C80),$O$8*(BF$13-$C80))*$E80</f>
        <v>1.3551185781633694E-3</v>
      </c>
      <c r="BG81" s="31">
        <f>IF(BG$13-$C80&lt;0,$O$9*ABS(BG$13-$C80),$O$8*(BG$13-$C80))*$E80</f>
        <v>1.2045498472563279E-3</v>
      </c>
      <c r="BH81" s="31">
        <f>IF(BH$13-$C80&lt;0,$O$9*ABS(BH$13-$C80),$O$8*(BH$13-$C80))*$E80</f>
        <v>1.0539811163492864E-3</v>
      </c>
      <c r="BI81" s="31">
        <f>IF(BI$13-$C80&lt;0,$O$9*ABS(BI$13-$C80),$O$8*(BI$13-$C80))*$E80</f>
        <v>9.0341238544224488E-4</v>
      </c>
      <c r="BJ81" s="31">
        <f>IF(BJ$13-$C80&lt;0,$O$9*ABS(BJ$13-$C80),$O$8*(BJ$13-$C80))*$E80</f>
        <v>7.5284365453520327E-4</v>
      </c>
      <c r="BK81" s="31">
        <f>IF(BK$13-$C80&lt;0,$O$9*ABS(BK$13-$C80),$O$8*(BK$13-$C80))*$E80</f>
        <v>6.0227492362816177E-4</v>
      </c>
      <c r="BL81" s="31">
        <f>IF(BL$13-$C80&lt;0,$O$9*ABS(BL$13-$C80),$O$8*(BL$13-$C80))*$E80</f>
        <v>4.5170619272112027E-4</v>
      </c>
      <c r="BM81" s="31">
        <f>IF(BM$13-$C80&lt;0,$O$9*ABS(BM$13-$C80),$O$8*(BM$13-$C80))*$E80</f>
        <v>3.0113746181407872E-4</v>
      </c>
      <c r="BN81" s="31">
        <f>IF(BN$13-$C80&lt;0,$O$9*ABS(BN$13-$C80),$O$8*(BN$13-$C80))*$E80</f>
        <v>1.5056873090703722E-4</v>
      </c>
      <c r="BO81" s="31">
        <f>IF(BO$13-$C80&lt;0,$O$9*ABS(BO$13-$C80),$O$8*(BO$13-$C80))*$E80</f>
        <v>4.2794207191446254E-17</v>
      </c>
      <c r="BP81" s="31">
        <f>IF(BP$13-$C80&lt;0,$O$9*ABS(BP$13-$C80),$O$8*(BP$13-$C80))*$E80</f>
        <v>1.5056873090704579E-3</v>
      </c>
      <c r="BQ81" s="31">
        <f>IF(BQ$13-$C80&lt;0,$O$9*ABS(BQ$13-$C80),$O$8*(BQ$13-$C80))*$E80</f>
        <v>3.0113746181408729E-3</v>
      </c>
      <c r="BR81" s="31">
        <f>IF(BR$13-$C80&lt;0,$O$9*ABS(BR$13-$C80),$O$8*(BR$13-$C80))*$E80</f>
        <v>4.5170619272112888E-3</v>
      </c>
      <c r="BS81" s="31">
        <f>IF(BS$13-$C80&lt;0,$O$9*ABS(BS$13-$C80),$O$8*(BS$13-$C80))*$E80</f>
        <v>6.0227492362817034E-3</v>
      </c>
      <c r="BT81" s="31">
        <f>IF(BT$13-$C80&lt;0,$O$9*ABS(BT$13-$C80),$O$8*(BT$13-$C80))*$E80</f>
        <v>7.5284365453521188E-3</v>
      </c>
      <c r="BU81" s="31">
        <f>IF(BU$13-$C80&lt;0,$O$9*ABS(BU$13-$C80),$O$8*(BU$13-$C80))*$E80</f>
        <v>9.0341238544225343E-3</v>
      </c>
      <c r="BV81" s="31">
        <f>IF(BV$13-$C80&lt;0,$O$9*ABS(BV$13-$C80),$O$8*(BV$13-$C80))*$E80</f>
        <v>1.0539811163492948E-2</v>
      </c>
      <c r="BW81" s="31">
        <f>IF(BW$13-$C80&lt;0,$O$9*ABS(BW$13-$C80),$O$8*(BW$13-$C80))*$E80</f>
        <v>1.2045498472563365E-2</v>
      </c>
      <c r="BX81" s="31">
        <f>IF(BX$13-$C80&lt;0,$O$9*ABS(BX$13-$C80),$O$8*(BX$13-$C80))*$E80</f>
        <v>1.3551185781633779E-2</v>
      </c>
      <c r="BY81" s="31">
        <f>IF(BY$13-$C80&lt;0,$O$9*ABS(BY$13-$C80),$O$8*(BY$13-$C80))*$E80</f>
        <v>1.5056873090704194E-2</v>
      </c>
      <c r="BZ81" s="31">
        <f>IF(BZ$13-$C80&lt;0,$O$9*ABS(BZ$13-$C80),$O$8*(BZ$13-$C80))*$E80</f>
        <v>1.656256039977461E-2</v>
      </c>
      <c r="CA81" s="31">
        <f>IF(CA$13-$C80&lt;0,$O$9*ABS(CA$13-$C80),$O$8*(CA$13-$C80))*$E80</f>
        <v>1.8068247708845023E-2</v>
      </c>
      <c r="CB81" s="31">
        <f>IF(CB$13-$C80&lt;0,$O$9*ABS(CB$13-$C80),$O$8*(CB$13-$C80))*$E80</f>
        <v>1.9573935017915441E-2</v>
      </c>
      <c r="CC81" s="31">
        <f>IF(CC$13-$C80&lt;0,$O$9*ABS(CC$13-$C80),$O$8*(CC$13-$C80))*$E80</f>
        <v>2.1079622326985858E-2</v>
      </c>
      <c r="CD81" s="31">
        <f>IF(CD$13-$C80&lt;0,$O$9*ABS(CD$13-$C80),$O$8*(CD$13-$C80))*$E80</f>
        <v>2.2585309636056271E-2</v>
      </c>
      <c r="CE81" s="31">
        <f>IF(CE$13-$C80&lt;0,$O$9*ABS(CE$13-$C80),$O$8*(CE$13-$C80))*$E80</f>
        <v>2.4090996945126685E-2</v>
      </c>
      <c r="CF81" s="31">
        <f>IF(CF$13-$C80&lt;0,$O$9*ABS(CF$13-$C80),$O$8*(CF$13-$C80))*$E80</f>
        <v>2.5596684254197099E-2</v>
      </c>
      <c r="CG81" s="31">
        <f>IF(CG$13-$C80&lt;0,$O$9*ABS(CG$13-$C80),$O$8*(CG$13-$C80))*$E80</f>
        <v>2.7102371563267516E-2</v>
      </c>
      <c r="CH81" s="31">
        <f>IF(CH$13-$C80&lt;0,$O$9*ABS(CH$13-$C80),$O$8*(CH$13-$C80))*$E80</f>
        <v>2.8608058872337933E-2</v>
      </c>
      <c r="CI81" s="31">
        <f>IF(CI$13-$C80&lt;0,$O$9*ABS(CI$13-$C80),$O$8*(CI$13-$C80))*$E80</f>
        <v>3.0113746181408347E-2</v>
      </c>
      <c r="CJ81" s="31">
        <f>IF(CJ$13-$C80&lt;0,$O$9*ABS(CJ$13-$C80),$O$8*(CJ$13-$C80))*$E80</f>
        <v>3.1619433490478757E-2</v>
      </c>
      <c r="CK81" s="31">
        <f>IF(CK$13-$C80&lt;0,$O$9*ABS(CK$13-$C80),$O$8*(CK$13-$C80))*$E80</f>
        <v>3.3125120799549178E-2</v>
      </c>
      <c r="CL81" s="31">
        <f>IF(CL$13-$C80&lt;0,$O$9*ABS(CL$13-$C80),$O$8*(CL$13-$C80))*$E80</f>
        <v>3.4630808108619592E-2</v>
      </c>
      <c r="CM81" s="31">
        <f>IF(CM$13-$C80&lt;0,$O$9*ABS(CM$13-$C80),$O$8*(CM$13-$C80))*$E80</f>
        <v>3.6136495417690005E-2</v>
      </c>
      <c r="CN81" s="31">
        <f>IF(CN$13-$C80&lt;0,$O$9*ABS(CN$13-$C80),$O$8*(CN$13-$C80))*$E80</f>
        <v>3.7642182726760426E-2</v>
      </c>
      <c r="CO81" s="31">
        <f>IF(CO$13-$C80&lt;0,$O$9*ABS(CO$13-$C80),$O$8*(CO$13-$C80))*$E80</f>
        <v>3.914787003583084E-2</v>
      </c>
      <c r="CP81" s="31">
        <f>IF(CP$13-$C80&lt;0,$O$9*ABS(CP$13-$C80),$O$8*(CP$13-$C80))*$E80</f>
        <v>4.0653557344901253E-2</v>
      </c>
      <c r="CQ81" s="31">
        <f>IF(CQ$13-$C80&lt;0,$O$9*ABS(CQ$13-$C80),$O$8*(CQ$13-$C80))*$E80</f>
        <v>4.2159244653971667E-2</v>
      </c>
      <c r="CR81" s="31">
        <f>IF(CR$13-$C80&lt;0,$O$9*ABS(CR$13-$C80),$O$8*(CR$13-$C80))*$E80</f>
        <v>4.3664931963042081E-2</v>
      </c>
      <c r="CS81" s="31">
        <f>IF(CS$13-$C80&lt;0,$O$9*ABS(CS$13-$C80),$O$8*(CS$13-$C80))*$E80</f>
        <v>4.5170619272112501E-2</v>
      </c>
      <c r="CT81" s="31">
        <f>IF(CT$13-$C80&lt;0,$O$9*ABS(CT$13-$C80),$O$8*(CT$13-$C80))*$E80</f>
        <v>4.6676306581182915E-2</v>
      </c>
      <c r="CU81" s="31">
        <f>IF(CU$13-$C80&lt;0,$O$9*ABS(CU$13-$C80),$O$8*(CU$13-$C80))*$E80</f>
        <v>4.8181993890253329E-2</v>
      </c>
      <c r="CV81" s="31">
        <f>IF(CV$13-$C80&lt;0,$O$9*ABS(CV$13-$C80),$O$8*(CV$13-$C80))*$E80</f>
        <v>4.9687681199323742E-2</v>
      </c>
      <c r="CW81" s="31">
        <f>IF(CW$13-$C80&lt;0,$O$9*ABS(CW$13-$C80),$O$8*(CW$13-$C80))*$E80</f>
        <v>5.1193368508394156E-2</v>
      </c>
      <c r="CX81" s="12"/>
    </row>
    <row r="82" spans="2:102" ht="15.75" thickBot="1" x14ac:dyDescent="0.3">
      <c r="B82" s="10"/>
      <c r="C82" s="5">
        <f t="shared" si="12"/>
        <v>13.899999999999984</v>
      </c>
      <c r="D82" s="39">
        <f t="shared" si="10"/>
        <v>0.1714719275096912</v>
      </c>
      <c r="E82" s="78">
        <f t="shared" si="11"/>
        <v>3.4294388879621253E-2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11"/>
      <c r="AL82" s="85"/>
      <c r="AM82" s="47">
        <f t="shared" si="9"/>
        <v>13.699999999999985</v>
      </c>
      <c r="AN82" s="31">
        <f>IF(AN$13-$C81&lt;0,$O$9*ABS(AN$13-$C81),$O$8*(AN$13-$C81))*$E81</f>
        <v>4.4247217632449425E-3</v>
      </c>
      <c r="AO82" s="31">
        <f>IF(AO$13-$C81&lt;0,$O$9*ABS(AO$13-$C81),$O$8*(AO$13-$C81))*$E81</f>
        <v>4.2632355675060758E-3</v>
      </c>
      <c r="AP82" s="31">
        <f>IF(AP$13-$C81&lt;0,$O$9*ABS(AP$13-$C81),$O$8*(AP$13-$C81))*$E81</f>
        <v>4.1017493717672099E-3</v>
      </c>
      <c r="AQ82" s="31">
        <f>IF(AQ$13-$C81&lt;0,$O$9*ABS(AQ$13-$C81),$O$8*(AQ$13-$C81))*$E81</f>
        <v>3.9402631760283432E-3</v>
      </c>
      <c r="AR82" s="31">
        <f>IF(AR$13-$C81&lt;0,$O$9*ABS(AR$13-$C81),$O$8*(AR$13-$C81))*$E81</f>
        <v>3.7787769802894761E-3</v>
      </c>
      <c r="AS82" s="31">
        <f>IF(AS$13-$C81&lt;0,$O$9*ABS(AS$13-$C81),$O$8*(AS$13-$C81))*$E81</f>
        <v>3.6172907845506094E-3</v>
      </c>
      <c r="AT82" s="31">
        <f>IF(AT$13-$C81&lt;0,$O$9*ABS(AT$13-$C81),$O$8*(AT$13-$C81))*$E81</f>
        <v>3.4558045888117431E-3</v>
      </c>
      <c r="AU82" s="31">
        <f>IF(AU$13-$C81&lt;0,$O$9*ABS(AU$13-$C81),$O$8*(AU$13-$C81))*$E81</f>
        <v>3.294318393072876E-3</v>
      </c>
      <c r="AV82" s="31">
        <f>IF(AV$13-$C81&lt;0,$O$9*ABS(AV$13-$C81),$O$8*(AV$13-$C81))*$E81</f>
        <v>3.1328321973340093E-3</v>
      </c>
      <c r="AW82" s="31">
        <f>IF(AW$13-$C81&lt;0,$O$9*ABS(AW$13-$C81),$O$8*(AW$13-$C81))*$E81</f>
        <v>2.9713460015951426E-3</v>
      </c>
      <c r="AX82" s="31">
        <f>IF(AX$13-$C81&lt;0,$O$9*ABS(AX$13-$C81),$O$8*(AX$13-$C81))*$E81</f>
        <v>2.8098598058562759E-3</v>
      </c>
      <c r="AY82" s="31">
        <f>IF(AY$13-$C81&lt;0,$O$9*ABS(AY$13-$C81),$O$8*(AY$13-$C81))*$E81</f>
        <v>2.6483736101174092E-3</v>
      </c>
      <c r="AZ82" s="31">
        <f>IF(AZ$13-$C81&lt;0,$O$9*ABS(AZ$13-$C81),$O$8*(AZ$13-$C81))*$E81</f>
        <v>2.4868874143785425E-3</v>
      </c>
      <c r="BA82" s="31">
        <f>IF(BA$13-$C81&lt;0,$O$9*ABS(BA$13-$C81),$O$8*(BA$13-$C81))*$E81</f>
        <v>2.3254012186396758E-3</v>
      </c>
      <c r="BB82" s="31">
        <f>IF(BB$13-$C81&lt;0,$O$9*ABS(BB$13-$C81),$O$8*(BB$13-$C81))*$E81</f>
        <v>2.163915022900809E-3</v>
      </c>
      <c r="BC82" s="31">
        <f>IF(BC$13-$C81&lt;0,$O$9*ABS(BC$13-$C81),$O$8*(BC$13-$C81))*$E81</f>
        <v>2.0024288271619423E-3</v>
      </c>
      <c r="BD82" s="31">
        <f>IF(BD$13-$C81&lt;0,$O$9*ABS(BD$13-$C81),$O$8*(BD$13-$C81))*$E81</f>
        <v>1.8409426314230756E-3</v>
      </c>
      <c r="BE82" s="31">
        <f>IF(BE$13-$C81&lt;0,$O$9*ABS(BE$13-$C81),$O$8*(BE$13-$C81))*$E81</f>
        <v>1.6794564356842089E-3</v>
      </c>
      <c r="BF82" s="31">
        <f>IF(BF$13-$C81&lt;0,$O$9*ABS(BF$13-$C81),$O$8*(BF$13-$C81))*$E81</f>
        <v>1.5179702399453422E-3</v>
      </c>
      <c r="BG82" s="31">
        <f>IF(BG$13-$C81&lt;0,$O$9*ABS(BG$13-$C81),$O$8*(BG$13-$C81))*$E81</f>
        <v>1.3564840442064755E-3</v>
      </c>
      <c r="BH82" s="31">
        <f>IF(BH$13-$C81&lt;0,$O$9*ABS(BH$13-$C81),$O$8*(BH$13-$C81))*$E81</f>
        <v>1.1949978484676088E-3</v>
      </c>
      <c r="BI82" s="31">
        <f>IF(BI$13-$C81&lt;0,$O$9*ABS(BI$13-$C81),$O$8*(BI$13-$C81))*$E81</f>
        <v>1.0335116527287419E-3</v>
      </c>
      <c r="BJ82" s="31">
        <f>IF(BJ$13-$C81&lt;0,$O$9*ABS(BJ$13-$C81),$O$8*(BJ$13-$C81))*$E81</f>
        <v>8.7202545698987532E-4</v>
      </c>
      <c r="BK82" s="31">
        <f>IF(BK$13-$C81&lt;0,$O$9*ABS(BK$13-$C81),$O$8*(BK$13-$C81))*$E81</f>
        <v>7.1053926125100861E-4</v>
      </c>
      <c r="BL82" s="31">
        <f>IF(BL$13-$C81&lt;0,$O$9*ABS(BL$13-$C81),$O$8*(BL$13-$C81))*$E81</f>
        <v>5.4905306551214202E-4</v>
      </c>
      <c r="BM82" s="31">
        <f>IF(BM$13-$C81&lt;0,$O$9*ABS(BM$13-$C81),$O$8*(BM$13-$C81))*$E81</f>
        <v>3.8756686977327526E-4</v>
      </c>
      <c r="BN82" s="31">
        <f>IF(BN$13-$C81&lt;0,$O$9*ABS(BN$13-$C81),$O$8*(BN$13-$C81))*$E81</f>
        <v>2.2608067403440856E-4</v>
      </c>
      <c r="BO82" s="31">
        <f>IF(BO$13-$C81&lt;0,$O$9*ABS(BO$13-$C81),$O$8*(BO$13-$C81))*$E81</f>
        <v>6.459447829554187E-5</v>
      </c>
      <c r="BP82" s="31">
        <f>IF(BP$13-$C81&lt;0,$O$9*ABS(BP$13-$C81),$O$8*(BP$13-$C81))*$E81</f>
        <v>9.6891717443324846E-4</v>
      </c>
      <c r="BQ82" s="31">
        <f>IF(BQ$13-$C81&lt;0,$O$9*ABS(BQ$13-$C81),$O$8*(BQ$13-$C81))*$E81</f>
        <v>2.5837791318219158E-3</v>
      </c>
      <c r="BR82" s="31">
        <f>IF(BR$13-$C81&lt;0,$O$9*ABS(BR$13-$C81),$O$8*(BR$13-$C81))*$E81</f>
        <v>4.1986410892105828E-3</v>
      </c>
      <c r="BS82" s="31">
        <f>IF(BS$13-$C81&lt;0,$O$9*ABS(BS$13-$C81),$O$8*(BS$13-$C81))*$E81</f>
        <v>5.8135030465992499E-3</v>
      </c>
      <c r="BT82" s="31">
        <f>IF(BT$13-$C81&lt;0,$O$9*ABS(BT$13-$C81),$O$8*(BT$13-$C81))*$E81</f>
        <v>7.4283650039879169E-3</v>
      </c>
      <c r="BU82" s="31">
        <f>IF(BU$13-$C81&lt;0,$O$9*ABS(BU$13-$C81),$O$8*(BU$13-$C81))*$E81</f>
        <v>9.0432269613765839E-3</v>
      </c>
      <c r="BV82" s="31">
        <f>IF(BV$13-$C81&lt;0,$O$9*ABS(BV$13-$C81),$O$8*(BV$13-$C81))*$E81</f>
        <v>1.0658088918765251E-2</v>
      </c>
      <c r="BW82" s="31">
        <f>IF(BW$13-$C81&lt;0,$O$9*ABS(BW$13-$C81),$O$8*(BW$13-$C81))*$E81</f>
        <v>1.2272950876153918E-2</v>
      </c>
      <c r="BX82" s="31">
        <f>IF(BX$13-$C81&lt;0,$O$9*ABS(BX$13-$C81),$O$8*(BX$13-$C81))*$E81</f>
        <v>1.3887812833542585E-2</v>
      </c>
      <c r="BY82" s="31">
        <f>IF(BY$13-$C81&lt;0,$O$9*ABS(BY$13-$C81),$O$8*(BY$13-$C81))*$E81</f>
        <v>1.5502674790931254E-2</v>
      </c>
      <c r="BZ82" s="31">
        <f>IF(BZ$13-$C81&lt;0,$O$9*ABS(BZ$13-$C81),$O$8*(BZ$13-$C81))*$E81</f>
        <v>1.7117536748319919E-2</v>
      </c>
      <c r="CA82" s="31">
        <f>IF(CA$13-$C81&lt;0,$O$9*ABS(CA$13-$C81),$O$8*(CA$13-$C81))*$E81</f>
        <v>1.8732398705708586E-2</v>
      </c>
      <c r="CB82" s="31">
        <f>IF(CB$13-$C81&lt;0,$O$9*ABS(CB$13-$C81),$O$8*(CB$13-$C81))*$E81</f>
        <v>2.0347260663097257E-2</v>
      </c>
      <c r="CC82" s="31">
        <f>IF(CC$13-$C81&lt;0,$O$9*ABS(CC$13-$C81),$O$8*(CC$13-$C81))*$E81</f>
        <v>2.196212262048592E-2</v>
      </c>
      <c r="CD82" s="31">
        <f>IF(CD$13-$C81&lt;0,$O$9*ABS(CD$13-$C81),$O$8*(CD$13-$C81))*$E81</f>
        <v>2.3576984577874587E-2</v>
      </c>
      <c r="CE82" s="31">
        <f>IF(CE$13-$C81&lt;0,$O$9*ABS(CE$13-$C81),$O$8*(CE$13-$C81))*$E81</f>
        <v>2.5191846535263258E-2</v>
      </c>
      <c r="CF82" s="31">
        <f>IF(CF$13-$C81&lt;0,$O$9*ABS(CF$13-$C81),$O$8*(CF$13-$C81))*$E81</f>
        <v>2.6806708492651921E-2</v>
      </c>
      <c r="CG82" s="31">
        <f>IF(CG$13-$C81&lt;0,$O$9*ABS(CG$13-$C81),$O$8*(CG$13-$C81))*$E81</f>
        <v>2.8421570450040592E-2</v>
      </c>
      <c r="CH82" s="31">
        <f>IF(CH$13-$C81&lt;0,$O$9*ABS(CH$13-$C81),$O$8*(CH$13-$C81))*$E81</f>
        <v>3.0036432407429255E-2</v>
      </c>
      <c r="CI82" s="31">
        <f>IF(CI$13-$C81&lt;0,$O$9*ABS(CI$13-$C81),$O$8*(CI$13-$C81))*$E81</f>
        <v>3.1651294364817922E-2</v>
      </c>
      <c r="CJ82" s="31">
        <f>IF(CJ$13-$C81&lt;0,$O$9*ABS(CJ$13-$C81),$O$8*(CJ$13-$C81))*$E81</f>
        <v>3.3266156322206593E-2</v>
      </c>
      <c r="CK82" s="31">
        <f>IF(CK$13-$C81&lt;0,$O$9*ABS(CK$13-$C81),$O$8*(CK$13-$C81))*$E81</f>
        <v>3.4881018279595263E-2</v>
      </c>
      <c r="CL82" s="31">
        <f>IF(CL$13-$C81&lt;0,$O$9*ABS(CL$13-$C81),$O$8*(CL$13-$C81))*$E81</f>
        <v>3.649588023698392E-2</v>
      </c>
      <c r="CM82" s="31">
        <f>IF(CM$13-$C81&lt;0,$O$9*ABS(CM$13-$C81),$O$8*(CM$13-$C81))*$E81</f>
        <v>3.811074219437259E-2</v>
      </c>
      <c r="CN82" s="31">
        <f>IF(CN$13-$C81&lt;0,$O$9*ABS(CN$13-$C81),$O$8*(CN$13-$C81))*$E81</f>
        <v>3.9725604151761261E-2</v>
      </c>
      <c r="CO82" s="31">
        <f>IF(CO$13-$C81&lt;0,$O$9*ABS(CO$13-$C81),$O$8*(CO$13-$C81))*$E81</f>
        <v>4.1340466109149925E-2</v>
      </c>
      <c r="CP82" s="31">
        <f>IF(CP$13-$C81&lt;0,$O$9*ABS(CP$13-$C81),$O$8*(CP$13-$C81))*$E81</f>
        <v>4.2955328066538595E-2</v>
      </c>
      <c r="CQ82" s="31">
        <f>IF(CQ$13-$C81&lt;0,$O$9*ABS(CQ$13-$C81),$O$8*(CQ$13-$C81))*$E81</f>
        <v>4.4570190023927266E-2</v>
      </c>
      <c r="CR82" s="31">
        <f>IF(CR$13-$C81&lt;0,$O$9*ABS(CR$13-$C81),$O$8*(CR$13-$C81))*$E81</f>
        <v>4.6185051981315922E-2</v>
      </c>
      <c r="CS82" s="31">
        <f>IF(CS$13-$C81&lt;0,$O$9*ABS(CS$13-$C81),$O$8*(CS$13-$C81))*$E81</f>
        <v>4.7799913938704593E-2</v>
      </c>
      <c r="CT82" s="31">
        <f>IF(CT$13-$C81&lt;0,$O$9*ABS(CT$13-$C81),$O$8*(CT$13-$C81))*$E81</f>
        <v>4.9414775896093263E-2</v>
      </c>
      <c r="CU82" s="31">
        <f>IF(CU$13-$C81&lt;0,$O$9*ABS(CU$13-$C81),$O$8*(CU$13-$C81))*$E81</f>
        <v>5.1029637853481934E-2</v>
      </c>
      <c r="CV82" s="31">
        <f>IF(CV$13-$C81&lt;0,$O$9*ABS(CV$13-$C81),$O$8*(CV$13-$C81))*$E81</f>
        <v>5.2644499810870597E-2</v>
      </c>
      <c r="CW82" s="31">
        <f>IF(CW$13-$C81&lt;0,$O$9*ABS(CW$13-$C81),$O$8*(CW$13-$C81))*$E81</f>
        <v>5.4259361768259261E-2</v>
      </c>
      <c r="CX82" s="12"/>
    </row>
    <row r="83" spans="2:102" ht="15.75" thickBot="1" x14ac:dyDescent="0.3">
      <c r="B83" s="10"/>
      <c r="C83" s="5">
        <f t="shared" si="12"/>
        <v>14.099999999999984</v>
      </c>
      <c r="D83" s="39">
        <f t="shared" si="10"/>
        <v>0.18026348123082331</v>
      </c>
      <c r="E83" s="78">
        <f t="shared" si="11"/>
        <v>3.6052699797025183E-2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11"/>
      <c r="AL83" s="85"/>
      <c r="AM83" s="47">
        <f t="shared" si="9"/>
        <v>13.899999999999984</v>
      </c>
      <c r="AN83" s="31">
        <f>IF(AN$13-$C82&lt;0,$O$9*ABS(AN$13-$C82),$O$8*(AN$13-$C82))*$E82</f>
        <v>4.7669200542673484E-3</v>
      </c>
      <c r="AO83" s="31">
        <f>IF(AO$13-$C82&lt;0,$O$9*ABS(AO$13-$C82),$O$8*(AO$13-$C82))*$E82</f>
        <v>4.5954481098692424E-3</v>
      </c>
      <c r="AP83" s="31">
        <f>IF(AP$13-$C82&lt;0,$O$9*ABS(AP$13-$C82),$O$8*(AP$13-$C82))*$E82</f>
        <v>4.4239761654711364E-3</v>
      </c>
      <c r="AQ83" s="31">
        <f>IF(AQ$13-$C82&lt;0,$O$9*ABS(AQ$13-$C82),$O$8*(AQ$13-$C82))*$E82</f>
        <v>4.2525042210730304E-3</v>
      </c>
      <c r="AR83" s="31">
        <f>IF(AR$13-$C82&lt;0,$O$9*ABS(AR$13-$C82),$O$8*(AR$13-$C82))*$E82</f>
        <v>4.0810322766749235E-3</v>
      </c>
      <c r="AS83" s="31">
        <f>IF(AS$13-$C82&lt;0,$O$9*ABS(AS$13-$C82),$O$8*(AS$13-$C82))*$E82</f>
        <v>3.9095603322768175E-3</v>
      </c>
      <c r="AT83" s="31">
        <f>IF(AT$13-$C82&lt;0,$O$9*ABS(AT$13-$C82),$O$8*(AT$13-$C82))*$E82</f>
        <v>3.7380883878787114E-3</v>
      </c>
      <c r="AU83" s="31">
        <f>IF(AU$13-$C82&lt;0,$O$9*ABS(AU$13-$C82),$O$8*(AU$13-$C82))*$E82</f>
        <v>3.566616443480605E-3</v>
      </c>
      <c r="AV83" s="31">
        <f>IF(AV$13-$C82&lt;0,$O$9*ABS(AV$13-$C82),$O$8*(AV$13-$C82))*$E82</f>
        <v>3.395144499082499E-3</v>
      </c>
      <c r="AW83" s="31">
        <f>IF(AW$13-$C82&lt;0,$O$9*ABS(AW$13-$C82),$O$8*(AW$13-$C82))*$E82</f>
        <v>3.2236725546843925E-3</v>
      </c>
      <c r="AX83" s="31">
        <f>IF(AX$13-$C82&lt;0,$O$9*ABS(AX$13-$C82),$O$8*(AX$13-$C82))*$E82</f>
        <v>3.0522006102862861E-3</v>
      </c>
      <c r="AY83" s="31">
        <f>IF(AY$13-$C82&lt;0,$O$9*ABS(AY$13-$C82),$O$8*(AY$13-$C82))*$E82</f>
        <v>2.8807286658881796E-3</v>
      </c>
      <c r="AZ83" s="31">
        <f>IF(AZ$13-$C82&lt;0,$O$9*ABS(AZ$13-$C82),$O$8*(AZ$13-$C82))*$E82</f>
        <v>2.7092567214900736E-3</v>
      </c>
      <c r="BA83" s="31">
        <f>IF(BA$13-$C82&lt;0,$O$9*ABS(BA$13-$C82),$O$8*(BA$13-$C82))*$E82</f>
        <v>2.5377847770919676E-3</v>
      </c>
      <c r="BB83" s="31">
        <f>IF(BB$13-$C82&lt;0,$O$9*ABS(BB$13-$C82),$O$8*(BB$13-$C82))*$E82</f>
        <v>2.3663128326938611E-3</v>
      </c>
      <c r="BC83" s="31">
        <f>IF(BC$13-$C82&lt;0,$O$9*ABS(BC$13-$C82),$O$8*(BC$13-$C82))*$E82</f>
        <v>2.1948408882957551E-3</v>
      </c>
      <c r="BD83" s="31">
        <f>IF(BD$13-$C82&lt;0,$O$9*ABS(BD$13-$C82),$O$8*(BD$13-$C82))*$E82</f>
        <v>2.0233689438976486E-3</v>
      </c>
      <c r="BE83" s="31">
        <f>IF(BE$13-$C82&lt;0,$O$9*ABS(BE$13-$C82),$O$8*(BE$13-$C82))*$E82</f>
        <v>1.8518969994995424E-3</v>
      </c>
      <c r="BF83" s="31">
        <f>IF(BF$13-$C82&lt;0,$O$9*ABS(BF$13-$C82),$O$8*(BF$13-$C82))*$E82</f>
        <v>1.6804250551014359E-3</v>
      </c>
      <c r="BG83" s="31">
        <f>IF(BG$13-$C82&lt;0,$O$9*ABS(BG$13-$C82),$O$8*(BG$13-$C82))*$E82</f>
        <v>1.5089531107033299E-3</v>
      </c>
      <c r="BH83" s="31">
        <f>IF(BH$13-$C82&lt;0,$O$9*ABS(BH$13-$C82),$O$8*(BH$13-$C82))*$E82</f>
        <v>1.3374811663052237E-3</v>
      </c>
      <c r="BI83" s="31">
        <f>IF(BI$13-$C82&lt;0,$O$9*ABS(BI$13-$C82),$O$8*(BI$13-$C82))*$E82</f>
        <v>1.1660092219071172E-3</v>
      </c>
      <c r="BJ83" s="31">
        <f>IF(BJ$13-$C82&lt;0,$O$9*ABS(BJ$13-$C82),$O$8*(BJ$13-$C82))*$E82</f>
        <v>9.9453727750901098E-4</v>
      </c>
      <c r="BK83" s="31">
        <f>IF(BK$13-$C82&lt;0,$O$9*ABS(BK$13-$C82),$O$8*(BK$13-$C82))*$E82</f>
        <v>8.2306533311090474E-4</v>
      </c>
      <c r="BL83" s="31">
        <f>IF(BL$13-$C82&lt;0,$O$9*ABS(BL$13-$C82),$O$8*(BL$13-$C82))*$E82</f>
        <v>6.5159338871279839E-4</v>
      </c>
      <c r="BM83" s="31">
        <f>IF(BM$13-$C82&lt;0,$O$9*ABS(BM$13-$C82),$O$8*(BM$13-$C82))*$E82</f>
        <v>4.8012144431469221E-4</v>
      </c>
      <c r="BN83" s="31">
        <f>IF(BN$13-$C82&lt;0,$O$9*ABS(BN$13-$C82),$O$8*(BN$13-$C82))*$E82</f>
        <v>3.0864949991658592E-4</v>
      </c>
      <c r="BO83" s="31">
        <f>IF(BO$13-$C82&lt;0,$O$9*ABS(BO$13-$C82),$O$8*(BO$13-$C82))*$E82</f>
        <v>1.3717755551847965E-4</v>
      </c>
      <c r="BP83" s="31">
        <f>IF(BP$13-$C82&lt;0,$O$9*ABS(BP$13-$C82),$O$8*(BP$13-$C82))*$E82</f>
        <v>3.4294388879626614E-4</v>
      </c>
      <c r="BQ83" s="31">
        <f>IF(BQ$13-$C82&lt;0,$O$9*ABS(BQ$13-$C82),$O$8*(BQ$13-$C82))*$E82</f>
        <v>2.0576633327773291E-3</v>
      </c>
      <c r="BR83" s="31">
        <f>IF(BR$13-$C82&lt;0,$O$9*ABS(BR$13-$C82),$O$8*(BR$13-$C82))*$E82</f>
        <v>3.7723827767583915E-3</v>
      </c>
      <c r="BS83" s="31">
        <f>IF(BS$13-$C82&lt;0,$O$9*ABS(BS$13-$C82),$O$8*(BS$13-$C82))*$E82</f>
        <v>5.4871022207394551E-3</v>
      </c>
      <c r="BT83" s="31">
        <f>IF(BT$13-$C82&lt;0,$O$9*ABS(BT$13-$C82),$O$8*(BT$13-$C82))*$E82</f>
        <v>7.2018216647205171E-3</v>
      </c>
      <c r="BU83" s="31">
        <f>IF(BU$13-$C82&lt;0,$O$9*ABS(BU$13-$C82),$O$8*(BU$13-$C82))*$E82</f>
        <v>8.916541108701579E-3</v>
      </c>
      <c r="BV83" s="31">
        <f>IF(BV$13-$C82&lt;0,$O$9*ABS(BV$13-$C82),$O$8*(BV$13-$C82))*$E82</f>
        <v>1.0631260552682643E-2</v>
      </c>
      <c r="BW83" s="31">
        <f>IF(BW$13-$C82&lt;0,$O$9*ABS(BW$13-$C82),$O$8*(BW$13-$C82))*$E82</f>
        <v>1.2345979996663706E-2</v>
      </c>
      <c r="BX83" s="31">
        <f>IF(BX$13-$C82&lt;0,$O$9*ABS(BX$13-$C82),$O$8*(BX$13-$C82))*$E82</f>
        <v>1.4060699440644768E-2</v>
      </c>
      <c r="BY83" s="31">
        <f>IF(BY$13-$C82&lt;0,$O$9*ABS(BY$13-$C82),$O$8*(BY$13-$C82))*$E82</f>
        <v>1.577541888462583E-2</v>
      </c>
      <c r="BZ83" s="31">
        <f>IF(BZ$13-$C82&lt;0,$O$9*ABS(BZ$13-$C82),$O$8*(BZ$13-$C82))*$E82</f>
        <v>1.7490138328606894E-2</v>
      </c>
      <c r="CA83" s="31">
        <f>IF(CA$13-$C82&lt;0,$O$9*ABS(CA$13-$C82),$O$8*(CA$13-$C82))*$E82</f>
        <v>1.9204857772587958E-2</v>
      </c>
      <c r="CB83" s="31">
        <f>IF(CB$13-$C82&lt;0,$O$9*ABS(CB$13-$C82),$O$8*(CB$13-$C82))*$E82</f>
        <v>2.0919577216569021E-2</v>
      </c>
      <c r="CC83" s="31">
        <f>IF(CC$13-$C82&lt;0,$O$9*ABS(CC$13-$C82),$O$8*(CC$13-$C82))*$E82</f>
        <v>2.2634296660550082E-2</v>
      </c>
      <c r="CD83" s="31">
        <f>IF(CD$13-$C82&lt;0,$O$9*ABS(CD$13-$C82),$O$8*(CD$13-$C82))*$E82</f>
        <v>2.4349016104531145E-2</v>
      </c>
      <c r="CE83" s="31">
        <f>IF(CE$13-$C82&lt;0,$O$9*ABS(CE$13-$C82),$O$8*(CE$13-$C82))*$E82</f>
        <v>2.6063735548512205E-2</v>
      </c>
      <c r="CF83" s="31">
        <f>IF(CF$13-$C82&lt;0,$O$9*ABS(CF$13-$C82),$O$8*(CF$13-$C82))*$E82</f>
        <v>2.7778454992493269E-2</v>
      </c>
      <c r="CG83" s="31">
        <f>IF(CG$13-$C82&lt;0,$O$9*ABS(CG$13-$C82),$O$8*(CG$13-$C82))*$E82</f>
        <v>2.9493174436474333E-2</v>
      </c>
      <c r="CH83" s="31">
        <f>IF(CH$13-$C82&lt;0,$O$9*ABS(CH$13-$C82),$O$8*(CH$13-$C82))*$E82</f>
        <v>3.1207893880455393E-2</v>
      </c>
      <c r="CI83" s="31">
        <f>IF(CI$13-$C82&lt;0,$O$9*ABS(CI$13-$C82),$O$8*(CI$13-$C82))*$E82</f>
        <v>3.292261332443646E-2</v>
      </c>
      <c r="CJ83" s="31">
        <f>IF(CJ$13-$C82&lt;0,$O$9*ABS(CJ$13-$C82),$O$8*(CJ$13-$C82))*$E82</f>
        <v>3.4637332768417517E-2</v>
      </c>
      <c r="CK83" s="31">
        <f>IF(CK$13-$C82&lt;0,$O$9*ABS(CK$13-$C82),$O$8*(CK$13-$C82))*$E82</f>
        <v>3.6352052212398581E-2</v>
      </c>
      <c r="CL83" s="31">
        <f>IF(CL$13-$C82&lt;0,$O$9*ABS(CL$13-$C82),$O$8*(CL$13-$C82))*$E82</f>
        <v>3.8066771656379644E-2</v>
      </c>
      <c r="CM83" s="31">
        <f>IF(CM$13-$C82&lt;0,$O$9*ABS(CM$13-$C82),$O$8*(CM$13-$C82))*$E82</f>
        <v>3.9781491100360715E-2</v>
      </c>
      <c r="CN83" s="31">
        <f>IF(CN$13-$C82&lt;0,$O$9*ABS(CN$13-$C82),$O$8*(CN$13-$C82))*$E82</f>
        <v>4.1496210544341779E-2</v>
      </c>
      <c r="CO83" s="31">
        <f>IF(CO$13-$C82&lt;0,$O$9*ABS(CO$13-$C82),$O$8*(CO$13-$C82))*$E82</f>
        <v>4.3210929988322835E-2</v>
      </c>
      <c r="CP83" s="31">
        <f>IF(CP$13-$C82&lt;0,$O$9*ABS(CP$13-$C82),$O$8*(CP$13-$C82))*$E82</f>
        <v>4.4925649432303899E-2</v>
      </c>
      <c r="CQ83" s="31">
        <f>IF(CQ$13-$C82&lt;0,$O$9*ABS(CQ$13-$C82),$O$8*(CQ$13-$C82))*$E82</f>
        <v>4.6640368876284963E-2</v>
      </c>
      <c r="CR83" s="31">
        <f>IF(CR$13-$C82&lt;0,$O$9*ABS(CR$13-$C82),$O$8*(CR$13-$C82))*$E82</f>
        <v>4.8355088320266026E-2</v>
      </c>
      <c r="CS83" s="31">
        <f>IF(CS$13-$C82&lt;0,$O$9*ABS(CS$13-$C82),$O$8*(CS$13-$C82))*$E82</f>
        <v>5.006980776424709E-2</v>
      </c>
      <c r="CT83" s="31">
        <f>IF(CT$13-$C82&lt;0,$O$9*ABS(CT$13-$C82),$O$8*(CT$13-$C82))*$E82</f>
        <v>5.1784527208228147E-2</v>
      </c>
      <c r="CU83" s="31">
        <f>IF(CU$13-$C82&lt;0,$O$9*ABS(CU$13-$C82),$O$8*(CU$13-$C82))*$E82</f>
        <v>5.3499246652209211E-2</v>
      </c>
      <c r="CV83" s="31">
        <f>IF(CV$13-$C82&lt;0,$O$9*ABS(CV$13-$C82),$O$8*(CV$13-$C82))*$E82</f>
        <v>5.5213966096190274E-2</v>
      </c>
      <c r="CW83" s="31">
        <f>IF(CW$13-$C82&lt;0,$O$9*ABS(CW$13-$C82),$O$8*(CW$13-$C82))*$E82</f>
        <v>5.6928685540171338E-2</v>
      </c>
      <c r="CX83" s="12"/>
    </row>
    <row r="84" spans="2:102" ht="15.75" thickBot="1" x14ac:dyDescent="0.3">
      <c r="B84" s="10"/>
      <c r="C84" s="5">
        <f t="shared" si="12"/>
        <v>14.299999999999983</v>
      </c>
      <c r="D84" s="39">
        <f t="shared" si="10"/>
        <v>0.1876201734584684</v>
      </c>
      <c r="E84" s="78">
        <f t="shared" si="11"/>
        <v>3.7524038387467568E-2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11"/>
      <c r="AL84" s="85"/>
      <c r="AM84" s="47">
        <f t="shared" si="9"/>
        <v>14.099999999999984</v>
      </c>
      <c r="AN84" s="31">
        <f>IF(AN$13-$C83&lt;0,$O$9*ABS(AN$13-$C83),$O$8*(AN$13-$C83))*$E83</f>
        <v>5.0834306713805457E-3</v>
      </c>
      <c r="AO84" s="31">
        <f>IF(AO$13-$C83&lt;0,$O$9*ABS(AO$13-$C83),$O$8*(AO$13-$C83))*$E83</f>
        <v>4.9031671723954191E-3</v>
      </c>
      <c r="AP84" s="31">
        <f>IF(AP$13-$C83&lt;0,$O$9*ABS(AP$13-$C83),$O$8*(AP$13-$C83))*$E83</f>
        <v>4.7229036734102933E-3</v>
      </c>
      <c r="AQ84" s="31">
        <f>IF(AQ$13-$C83&lt;0,$O$9*ABS(AQ$13-$C83),$O$8*(AQ$13-$C83))*$E83</f>
        <v>4.5426401744251667E-3</v>
      </c>
      <c r="AR84" s="31">
        <f>IF(AR$13-$C83&lt;0,$O$9*ABS(AR$13-$C83),$O$8*(AR$13-$C83))*$E83</f>
        <v>4.3623766754400418E-3</v>
      </c>
      <c r="AS84" s="31">
        <f>IF(AS$13-$C83&lt;0,$O$9*ABS(AS$13-$C83),$O$8*(AS$13-$C83))*$E83</f>
        <v>4.1821131764549152E-3</v>
      </c>
      <c r="AT84" s="31">
        <f>IF(AT$13-$C83&lt;0,$O$9*ABS(AT$13-$C83),$O$8*(AT$13-$C83))*$E83</f>
        <v>4.0018496774697895E-3</v>
      </c>
      <c r="AU84" s="31">
        <f>IF(AU$13-$C83&lt;0,$O$9*ABS(AU$13-$C83),$O$8*(AU$13-$C83))*$E83</f>
        <v>3.8215861784846638E-3</v>
      </c>
      <c r="AV84" s="31">
        <f>IF(AV$13-$C83&lt;0,$O$9*ABS(AV$13-$C83),$O$8*(AV$13-$C83))*$E83</f>
        <v>3.6413226794995376E-3</v>
      </c>
      <c r="AW84" s="31">
        <f>IF(AW$13-$C83&lt;0,$O$9*ABS(AW$13-$C83),$O$8*(AW$13-$C83))*$E83</f>
        <v>3.4610591805144114E-3</v>
      </c>
      <c r="AX84" s="31">
        <f>IF(AX$13-$C83&lt;0,$O$9*ABS(AX$13-$C83),$O$8*(AX$13-$C83))*$E83</f>
        <v>3.2807956815292861E-3</v>
      </c>
      <c r="AY84" s="31">
        <f>IF(AY$13-$C83&lt;0,$O$9*ABS(AY$13-$C83),$O$8*(AY$13-$C83))*$E83</f>
        <v>3.1005321825441599E-3</v>
      </c>
      <c r="AZ84" s="31">
        <f>IF(AZ$13-$C83&lt;0,$O$9*ABS(AZ$13-$C83),$O$8*(AZ$13-$C83))*$E83</f>
        <v>2.9202686835590338E-3</v>
      </c>
      <c r="BA84" s="31">
        <f>IF(BA$13-$C83&lt;0,$O$9*ABS(BA$13-$C83),$O$8*(BA$13-$C83))*$E83</f>
        <v>2.7400051845739076E-3</v>
      </c>
      <c r="BB84" s="31">
        <f>IF(BB$13-$C83&lt;0,$O$9*ABS(BB$13-$C83),$O$8*(BB$13-$C83))*$E83</f>
        <v>2.5597416855887823E-3</v>
      </c>
      <c r="BC84" s="31">
        <f>IF(BC$13-$C83&lt;0,$O$9*ABS(BC$13-$C83),$O$8*(BC$13-$C83))*$E83</f>
        <v>2.3794781866036561E-3</v>
      </c>
      <c r="BD84" s="31">
        <f>IF(BD$13-$C83&lt;0,$O$9*ABS(BD$13-$C83),$O$8*(BD$13-$C83))*$E83</f>
        <v>2.1992146876185304E-3</v>
      </c>
      <c r="BE84" s="31">
        <f>IF(BE$13-$C83&lt;0,$O$9*ABS(BE$13-$C83),$O$8*(BE$13-$C83))*$E83</f>
        <v>2.0189511886334042E-3</v>
      </c>
      <c r="BF84" s="31">
        <f>IF(BF$13-$C83&lt;0,$O$9*ABS(BF$13-$C83),$O$8*(BF$13-$C83))*$E83</f>
        <v>1.8386876896482785E-3</v>
      </c>
      <c r="BG84" s="31">
        <f>IF(BG$13-$C83&lt;0,$O$9*ABS(BG$13-$C83),$O$8*(BG$13-$C83))*$E83</f>
        <v>1.6584241906631525E-3</v>
      </c>
      <c r="BH84" s="31">
        <f>IF(BH$13-$C83&lt;0,$O$9*ABS(BH$13-$C83),$O$8*(BH$13-$C83))*$E83</f>
        <v>1.4781606916780266E-3</v>
      </c>
      <c r="BI84" s="31">
        <f>IF(BI$13-$C83&lt;0,$O$9*ABS(BI$13-$C83),$O$8*(BI$13-$C83))*$E83</f>
        <v>1.2978971926929008E-3</v>
      </c>
      <c r="BJ84" s="31">
        <f>IF(BJ$13-$C83&lt;0,$O$9*ABS(BJ$13-$C83),$O$8*(BJ$13-$C83))*$E83</f>
        <v>1.1176336937077749E-3</v>
      </c>
      <c r="BK84" s="31">
        <f>IF(BK$13-$C83&lt;0,$O$9*ABS(BK$13-$C83),$O$8*(BK$13-$C83))*$E83</f>
        <v>9.3737019472264879E-4</v>
      </c>
      <c r="BL84" s="31">
        <f>IF(BL$13-$C83&lt;0,$O$9*ABS(BL$13-$C83),$O$8*(BL$13-$C83))*$E83</f>
        <v>7.5710669573752305E-4</v>
      </c>
      <c r="BM84" s="31">
        <f>IF(BM$13-$C83&lt;0,$O$9*ABS(BM$13-$C83),$O$8*(BM$13-$C83))*$E83</f>
        <v>5.768431967523971E-4</v>
      </c>
      <c r="BN84" s="31">
        <f>IF(BN$13-$C83&lt;0,$O$9*ABS(BN$13-$C83),$O$8*(BN$13-$C83))*$E83</f>
        <v>3.9657969776727109E-4</v>
      </c>
      <c r="BO84" s="31">
        <f>IF(BO$13-$C83&lt;0,$O$9*ABS(BO$13-$C83),$O$8*(BO$13-$C83))*$E83</f>
        <v>2.1631619878214521E-4</v>
      </c>
      <c r="BP84" s="31">
        <f>IF(BP$13-$C83&lt;0,$O$9*ABS(BP$13-$C83),$O$8*(BP$13-$C83))*$E83</f>
        <v>3.6052699797019289E-5</v>
      </c>
      <c r="BQ84" s="31">
        <f>IF(BQ$13-$C83&lt;0,$O$9*ABS(BQ$13-$C83),$O$8*(BQ$13-$C83))*$E83</f>
        <v>1.4421079918810664E-3</v>
      </c>
      <c r="BR84" s="31">
        <f>IF(BR$13-$C83&lt;0,$O$9*ABS(BR$13-$C83),$O$8*(BR$13-$C83))*$E83</f>
        <v>3.2447429817323253E-3</v>
      </c>
      <c r="BS84" s="31">
        <f>IF(BS$13-$C83&lt;0,$O$9*ABS(BS$13-$C83),$O$8*(BS$13-$C83))*$E83</f>
        <v>5.0473779715835849E-3</v>
      </c>
      <c r="BT84" s="31">
        <f>IF(BT$13-$C83&lt;0,$O$9*ABS(BT$13-$C83),$O$8*(BT$13-$C83))*$E83</f>
        <v>6.850012961434844E-3</v>
      </c>
      <c r="BU84" s="31">
        <f>IF(BU$13-$C83&lt;0,$O$9*ABS(BU$13-$C83),$O$8*(BU$13-$C83))*$E83</f>
        <v>8.6526479512861031E-3</v>
      </c>
      <c r="BV84" s="31">
        <f>IF(BV$13-$C83&lt;0,$O$9*ABS(BV$13-$C83),$O$8*(BV$13-$C83))*$E83</f>
        <v>1.0455282941137362E-2</v>
      </c>
      <c r="BW84" s="31">
        <f>IF(BW$13-$C83&lt;0,$O$9*ABS(BW$13-$C83),$O$8*(BW$13-$C83))*$E83</f>
        <v>1.2257917930988621E-2</v>
      </c>
      <c r="BX84" s="31">
        <f>IF(BX$13-$C83&lt;0,$O$9*ABS(BX$13-$C83),$O$8*(BX$13-$C83))*$E83</f>
        <v>1.4060552920839882E-2</v>
      </c>
      <c r="BY84" s="31">
        <f>IF(BY$13-$C83&lt;0,$O$9*ABS(BY$13-$C83),$O$8*(BY$13-$C83))*$E83</f>
        <v>1.5863187910691141E-2</v>
      </c>
      <c r="BZ84" s="31">
        <f>IF(BZ$13-$C83&lt;0,$O$9*ABS(BZ$13-$C83),$O$8*(BZ$13-$C83))*$E83</f>
        <v>1.7665822900542399E-2</v>
      </c>
      <c r="CA84" s="31">
        <f>IF(CA$13-$C83&lt;0,$O$9*ABS(CA$13-$C83),$O$8*(CA$13-$C83))*$E83</f>
        <v>1.946845789039366E-2</v>
      </c>
      <c r="CB84" s="31">
        <f>IF(CB$13-$C83&lt;0,$O$9*ABS(CB$13-$C83),$O$8*(CB$13-$C83))*$E83</f>
        <v>2.1271092880244917E-2</v>
      </c>
      <c r="CC84" s="31">
        <f>IF(CC$13-$C83&lt;0,$O$9*ABS(CC$13-$C83),$O$8*(CC$13-$C83))*$E83</f>
        <v>2.3073727870096178E-2</v>
      </c>
      <c r="CD84" s="31">
        <f>IF(CD$13-$C83&lt;0,$O$9*ABS(CD$13-$C83),$O$8*(CD$13-$C83))*$E83</f>
        <v>2.4876362859947439E-2</v>
      </c>
      <c r="CE84" s="31">
        <f>IF(CE$13-$C83&lt;0,$O$9*ABS(CE$13-$C83),$O$8*(CE$13-$C83))*$E83</f>
        <v>2.6678997849798696E-2</v>
      </c>
      <c r="CF84" s="31">
        <f>IF(CF$13-$C83&lt;0,$O$9*ABS(CF$13-$C83),$O$8*(CF$13-$C83))*$E83</f>
        <v>2.8481632839649957E-2</v>
      </c>
      <c r="CG84" s="31">
        <f>IF(CG$13-$C83&lt;0,$O$9*ABS(CG$13-$C83),$O$8*(CG$13-$C83))*$E83</f>
        <v>3.0284267829501211E-2</v>
      </c>
      <c r="CH84" s="31">
        <f>IF(CH$13-$C83&lt;0,$O$9*ABS(CH$13-$C83),$O$8*(CH$13-$C83))*$E83</f>
        <v>3.2086902819352475E-2</v>
      </c>
      <c r="CI84" s="31">
        <f>IF(CI$13-$C83&lt;0,$O$9*ABS(CI$13-$C83),$O$8*(CI$13-$C83))*$E83</f>
        <v>3.3889537809203736E-2</v>
      </c>
      <c r="CJ84" s="31">
        <f>IF(CJ$13-$C83&lt;0,$O$9*ABS(CJ$13-$C83),$O$8*(CJ$13-$C83))*$E83</f>
        <v>3.569217279905499E-2</v>
      </c>
      <c r="CK84" s="31">
        <f>IF(CK$13-$C83&lt;0,$O$9*ABS(CK$13-$C83),$O$8*(CK$13-$C83))*$E83</f>
        <v>3.7494807788906244E-2</v>
      </c>
      <c r="CL84" s="31">
        <f>IF(CL$13-$C83&lt;0,$O$9*ABS(CL$13-$C83),$O$8*(CL$13-$C83))*$E83</f>
        <v>3.9297442778757505E-2</v>
      </c>
      <c r="CM84" s="31">
        <f>IF(CM$13-$C83&lt;0,$O$9*ABS(CM$13-$C83),$O$8*(CM$13-$C83))*$E83</f>
        <v>4.1100077768608766E-2</v>
      </c>
      <c r="CN84" s="31">
        <f>IF(CN$13-$C83&lt;0,$O$9*ABS(CN$13-$C83),$O$8*(CN$13-$C83))*$E83</f>
        <v>4.2902712758460027E-2</v>
      </c>
      <c r="CO84" s="31">
        <f>IF(CO$13-$C83&lt;0,$O$9*ABS(CO$13-$C83),$O$8*(CO$13-$C83))*$E83</f>
        <v>4.4705347748311287E-2</v>
      </c>
      <c r="CP84" s="31">
        <f>IF(CP$13-$C83&lt;0,$O$9*ABS(CP$13-$C83),$O$8*(CP$13-$C83))*$E83</f>
        <v>4.6507982738162548E-2</v>
      </c>
      <c r="CQ84" s="31">
        <f>IF(CQ$13-$C83&lt;0,$O$9*ABS(CQ$13-$C83),$O$8*(CQ$13-$C83))*$E83</f>
        <v>4.8310617728013802E-2</v>
      </c>
      <c r="CR84" s="31">
        <f>IF(CR$13-$C83&lt;0,$O$9*ABS(CR$13-$C83),$O$8*(CR$13-$C83))*$E83</f>
        <v>5.0113252717865063E-2</v>
      </c>
      <c r="CS84" s="31">
        <f>IF(CS$13-$C83&lt;0,$O$9*ABS(CS$13-$C83),$O$8*(CS$13-$C83))*$E83</f>
        <v>5.1915887707716324E-2</v>
      </c>
      <c r="CT84" s="31">
        <f>IF(CT$13-$C83&lt;0,$O$9*ABS(CT$13-$C83),$O$8*(CT$13-$C83))*$E83</f>
        <v>5.3718522697567585E-2</v>
      </c>
      <c r="CU84" s="31">
        <f>IF(CU$13-$C83&lt;0,$O$9*ABS(CU$13-$C83),$O$8*(CU$13-$C83))*$E83</f>
        <v>5.5521157687418846E-2</v>
      </c>
      <c r="CV84" s="31">
        <f>IF(CV$13-$C83&lt;0,$O$9*ABS(CV$13-$C83),$O$8*(CV$13-$C83))*$E83</f>
        <v>5.73237926772701E-2</v>
      </c>
      <c r="CW84" s="31">
        <f>IF(CW$13-$C83&lt;0,$O$9*ABS(CW$13-$C83),$O$8*(CW$13-$C83))*$E83</f>
        <v>5.912642766712136E-2</v>
      </c>
      <c r="CX84" s="12"/>
    </row>
    <row r="85" spans="2:102" ht="15.75" thickBot="1" x14ac:dyDescent="0.3">
      <c r="B85" s="10"/>
      <c r="C85" s="5">
        <f t="shared" si="12"/>
        <v>14.499999999999982</v>
      </c>
      <c r="D85" s="39">
        <f t="shared" si="10"/>
        <v>0.19333405840142417</v>
      </c>
      <c r="E85" s="78">
        <f t="shared" si="11"/>
        <v>3.8666815488611797E-2</v>
      </c>
      <c r="F85" s="11"/>
      <c r="G85" s="53" t="s">
        <v>14</v>
      </c>
      <c r="H85" s="28"/>
      <c r="I85" s="28"/>
      <c r="J85" s="28"/>
      <c r="K85" s="29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11"/>
      <c r="AL85" s="85"/>
      <c r="AM85" s="47">
        <f t="shared" si="9"/>
        <v>14.299999999999983</v>
      </c>
      <c r="AN85" s="31">
        <f>IF(AN$13-$C84&lt;0,$O$9*ABS(AN$13-$C84),$O$8*(AN$13-$C84))*$E84</f>
        <v>5.3659374894078557E-3</v>
      </c>
      <c r="AO85" s="31">
        <f>IF(AO$13-$C84&lt;0,$O$9*ABS(AO$13-$C84),$O$8*(AO$13-$C84))*$E84</f>
        <v>5.1783172974705187E-3</v>
      </c>
      <c r="AP85" s="31">
        <f>IF(AP$13-$C84&lt;0,$O$9*ABS(AP$13-$C84),$O$8*(AP$13-$C84))*$E84</f>
        <v>4.9906971055331808E-3</v>
      </c>
      <c r="AQ85" s="31">
        <f>IF(AQ$13-$C84&lt;0,$O$9*ABS(AQ$13-$C84),$O$8*(AQ$13-$C84))*$E84</f>
        <v>4.8030769135958421E-3</v>
      </c>
      <c r="AR85" s="31">
        <f>IF(AR$13-$C84&lt;0,$O$9*ABS(AR$13-$C84),$O$8*(AR$13-$C84))*$E84</f>
        <v>4.6154567216585042E-3</v>
      </c>
      <c r="AS85" s="31">
        <f>IF(AS$13-$C84&lt;0,$O$9*ABS(AS$13-$C84),$O$8*(AS$13-$C84))*$E84</f>
        <v>4.4278365297211663E-3</v>
      </c>
      <c r="AT85" s="31">
        <f>IF(AT$13-$C84&lt;0,$O$9*ABS(AT$13-$C84),$O$8*(AT$13-$C84))*$E84</f>
        <v>4.2402163377838293E-3</v>
      </c>
      <c r="AU85" s="31">
        <f>IF(AU$13-$C84&lt;0,$O$9*ABS(AU$13-$C84),$O$8*(AU$13-$C84))*$E84</f>
        <v>4.0525961458464906E-3</v>
      </c>
      <c r="AV85" s="31">
        <f>IF(AV$13-$C84&lt;0,$O$9*ABS(AV$13-$C84),$O$8*(AV$13-$C84))*$E84</f>
        <v>3.8649759539091532E-3</v>
      </c>
      <c r="AW85" s="31">
        <f>IF(AW$13-$C84&lt;0,$O$9*ABS(AW$13-$C84),$O$8*(AW$13-$C84))*$E84</f>
        <v>3.6773557619718157E-3</v>
      </c>
      <c r="AX85" s="31">
        <f>IF(AX$13-$C84&lt;0,$O$9*ABS(AX$13-$C84),$O$8*(AX$13-$C84))*$E84</f>
        <v>3.4897355700344774E-3</v>
      </c>
      <c r="AY85" s="31">
        <f>IF(AY$13-$C84&lt;0,$O$9*ABS(AY$13-$C84),$O$8*(AY$13-$C84))*$E84</f>
        <v>3.3021153780971395E-3</v>
      </c>
      <c r="AZ85" s="31">
        <f>IF(AZ$13-$C84&lt;0,$O$9*ABS(AZ$13-$C84),$O$8*(AZ$13-$C84))*$E84</f>
        <v>3.1144951861598021E-3</v>
      </c>
      <c r="BA85" s="31">
        <f>IF(BA$13-$C84&lt;0,$O$9*ABS(BA$13-$C84),$O$8*(BA$13-$C84))*$E84</f>
        <v>2.9268749942224642E-3</v>
      </c>
      <c r="BB85" s="31">
        <f>IF(BB$13-$C84&lt;0,$O$9*ABS(BB$13-$C84),$O$8*(BB$13-$C84))*$E84</f>
        <v>2.7392548022851259E-3</v>
      </c>
      <c r="BC85" s="31">
        <f>IF(BC$13-$C84&lt;0,$O$9*ABS(BC$13-$C84),$O$8*(BC$13-$C84))*$E84</f>
        <v>2.551634610347788E-3</v>
      </c>
      <c r="BD85" s="31">
        <f>IF(BD$13-$C84&lt;0,$O$9*ABS(BD$13-$C84),$O$8*(BD$13-$C84))*$E84</f>
        <v>2.3640144184104506E-3</v>
      </c>
      <c r="BE85" s="31">
        <f>IF(BE$13-$C84&lt;0,$O$9*ABS(BE$13-$C84),$O$8*(BE$13-$C84))*$E84</f>
        <v>2.1763942264731127E-3</v>
      </c>
      <c r="BF85" s="31">
        <f>IF(BF$13-$C84&lt;0,$O$9*ABS(BF$13-$C84),$O$8*(BF$13-$C84))*$E84</f>
        <v>1.9887740345357749E-3</v>
      </c>
      <c r="BG85" s="31">
        <f>IF(BG$13-$C84&lt;0,$O$9*ABS(BG$13-$C84),$O$8*(BG$13-$C84))*$E84</f>
        <v>1.8011538425984368E-3</v>
      </c>
      <c r="BH85" s="31">
        <f>IF(BH$13-$C84&lt;0,$O$9*ABS(BH$13-$C84),$O$8*(BH$13-$C84))*$E84</f>
        <v>1.6135336506610991E-3</v>
      </c>
      <c r="BI85" s="31">
        <f>IF(BI$13-$C84&lt;0,$O$9*ABS(BI$13-$C84),$O$8*(BI$13-$C84))*$E84</f>
        <v>1.4259134587237612E-3</v>
      </c>
      <c r="BJ85" s="31">
        <f>IF(BJ$13-$C84&lt;0,$O$9*ABS(BJ$13-$C84),$O$8*(BJ$13-$C84))*$E84</f>
        <v>1.2382932667864234E-3</v>
      </c>
      <c r="BK85" s="31">
        <f>IF(BK$13-$C84&lt;0,$O$9*ABS(BK$13-$C84),$O$8*(BK$13-$C84))*$E84</f>
        <v>1.0506730748490855E-3</v>
      </c>
      <c r="BL85" s="31">
        <f>IF(BL$13-$C84&lt;0,$O$9*ABS(BL$13-$C84),$O$8*(BL$13-$C84))*$E84</f>
        <v>8.6305288291174762E-4</v>
      </c>
      <c r="BM85" s="31">
        <f>IF(BM$13-$C84&lt;0,$O$9*ABS(BM$13-$C84),$O$8*(BM$13-$C84))*$E84</f>
        <v>6.7543269097440975E-4</v>
      </c>
      <c r="BN85" s="31">
        <f>IF(BN$13-$C84&lt;0,$O$9*ABS(BN$13-$C84),$O$8*(BN$13-$C84))*$E84</f>
        <v>4.8781249903707199E-4</v>
      </c>
      <c r="BO85" s="31">
        <f>IF(BO$13-$C84&lt;0,$O$9*ABS(BO$13-$C84),$O$8*(BO$13-$C84))*$E84</f>
        <v>3.0019230709973417E-4</v>
      </c>
      <c r="BP85" s="31">
        <f>IF(BP$13-$C84&lt;0,$O$9*ABS(BP$13-$C84),$O$8*(BP$13-$C84))*$E84</f>
        <v>1.1257211516239631E-4</v>
      </c>
      <c r="BQ85" s="31">
        <f>IF(BQ$13-$C84&lt;0,$O$9*ABS(BQ$13-$C84),$O$8*(BQ$13-$C84))*$E84</f>
        <v>7.5048076774941546E-4</v>
      </c>
      <c r="BR85" s="31">
        <f>IF(BR$13-$C84&lt;0,$O$9*ABS(BR$13-$C84),$O$8*(BR$13-$C84))*$E84</f>
        <v>2.626682687122794E-3</v>
      </c>
      <c r="BS85" s="31">
        <f>IF(BS$13-$C84&lt;0,$O$9*ABS(BS$13-$C84),$O$8*(BS$13-$C84))*$E84</f>
        <v>4.5028846064961723E-3</v>
      </c>
      <c r="BT85" s="31">
        <f>IF(BT$13-$C84&lt;0,$O$9*ABS(BT$13-$C84),$O$8*(BT$13-$C84))*$E84</f>
        <v>6.3790865258695501E-3</v>
      </c>
      <c r="BU85" s="31">
        <f>IF(BU$13-$C84&lt;0,$O$9*ABS(BU$13-$C84),$O$8*(BU$13-$C84))*$E84</f>
        <v>8.2552884452429288E-3</v>
      </c>
      <c r="BV85" s="31">
        <f>IF(BV$13-$C84&lt;0,$O$9*ABS(BV$13-$C84),$O$8*(BV$13-$C84))*$E84</f>
        <v>1.0131490364616309E-2</v>
      </c>
      <c r="BW85" s="31">
        <f>IF(BW$13-$C84&lt;0,$O$9*ABS(BW$13-$C84),$O$8*(BW$13-$C84))*$E84</f>
        <v>1.2007692283989686E-2</v>
      </c>
      <c r="BX85" s="31">
        <f>IF(BX$13-$C84&lt;0,$O$9*ABS(BX$13-$C84),$O$8*(BX$13-$C84))*$E84</f>
        <v>1.3883894203363065E-2</v>
      </c>
      <c r="BY85" s="31">
        <f>IF(BY$13-$C84&lt;0,$O$9*ABS(BY$13-$C84),$O$8*(BY$13-$C84))*$E84</f>
        <v>1.5760096122736444E-2</v>
      </c>
      <c r="BZ85" s="31">
        <f>IF(BZ$13-$C84&lt;0,$O$9*ABS(BZ$13-$C84),$O$8*(BZ$13-$C84))*$E84</f>
        <v>1.7636298042109821E-2</v>
      </c>
      <c r="CA85" s="31">
        <f>IF(CA$13-$C84&lt;0,$O$9*ABS(CA$13-$C84),$O$8*(CA$13-$C84))*$E84</f>
        <v>1.9512499961483198E-2</v>
      </c>
      <c r="CB85" s="31">
        <f>IF(CB$13-$C84&lt;0,$O$9*ABS(CB$13-$C84),$O$8*(CB$13-$C84))*$E84</f>
        <v>2.1388701880856578E-2</v>
      </c>
      <c r="CC85" s="31">
        <f>IF(CC$13-$C84&lt;0,$O$9*ABS(CC$13-$C84),$O$8*(CC$13-$C84))*$E84</f>
        <v>2.3264903800229959E-2</v>
      </c>
      <c r="CD85" s="31">
        <f>IF(CD$13-$C84&lt;0,$O$9*ABS(CD$13-$C84),$O$8*(CD$13-$C84))*$E84</f>
        <v>2.5141105719603336E-2</v>
      </c>
      <c r="CE85" s="31">
        <f>IF(CE$13-$C84&lt;0,$O$9*ABS(CE$13-$C84),$O$8*(CE$13-$C84))*$E84</f>
        <v>2.7017307638976713E-2</v>
      </c>
      <c r="CF85" s="31">
        <f>IF(CF$13-$C84&lt;0,$O$9*ABS(CF$13-$C84),$O$8*(CF$13-$C84))*$E84</f>
        <v>2.8893509558350093E-2</v>
      </c>
      <c r="CG85" s="31">
        <f>IF(CG$13-$C84&lt;0,$O$9*ABS(CG$13-$C84),$O$8*(CG$13-$C84))*$E84</f>
        <v>3.076971147772347E-2</v>
      </c>
      <c r="CH85" s="31">
        <f>IF(CH$13-$C84&lt;0,$O$9*ABS(CH$13-$C84),$O$8*(CH$13-$C84))*$E84</f>
        <v>3.2645913397096847E-2</v>
      </c>
      <c r="CI85" s="31">
        <f>IF(CI$13-$C84&lt;0,$O$9*ABS(CI$13-$C84),$O$8*(CI$13-$C84))*$E84</f>
        <v>3.4522115316470224E-2</v>
      </c>
      <c r="CJ85" s="31">
        <f>IF(CJ$13-$C84&lt;0,$O$9*ABS(CJ$13-$C84),$O$8*(CJ$13-$C84))*$E84</f>
        <v>3.6398317235843608E-2</v>
      </c>
      <c r="CK85" s="31">
        <f>IF(CK$13-$C84&lt;0,$O$9*ABS(CK$13-$C84),$O$8*(CK$13-$C84))*$E84</f>
        <v>3.8274519155216985E-2</v>
      </c>
      <c r="CL85" s="31">
        <f>IF(CL$13-$C84&lt;0,$O$9*ABS(CL$13-$C84),$O$8*(CL$13-$C84))*$E84</f>
        <v>4.0150721074590369E-2</v>
      </c>
      <c r="CM85" s="31">
        <f>IF(CM$13-$C84&lt;0,$O$9*ABS(CM$13-$C84),$O$8*(CM$13-$C84))*$E84</f>
        <v>4.2026922993963739E-2</v>
      </c>
      <c r="CN85" s="31">
        <f>IF(CN$13-$C84&lt;0,$O$9*ABS(CN$13-$C84),$O$8*(CN$13-$C84))*$E84</f>
        <v>4.3903124913337116E-2</v>
      </c>
      <c r="CO85" s="31">
        <f>IF(CO$13-$C84&lt;0,$O$9*ABS(CO$13-$C84),$O$8*(CO$13-$C84))*$E84</f>
        <v>4.57793268327105E-2</v>
      </c>
      <c r="CP85" s="31">
        <f>IF(CP$13-$C84&lt;0,$O$9*ABS(CP$13-$C84),$O$8*(CP$13-$C84))*$E84</f>
        <v>4.7655528752083877E-2</v>
      </c>
      <c r="CQ85" s="31">
        <f>IF(CQ$13-$C84&lt;0,$O$9*ABS(CQ$13-$C84),$O$8*(CQ$13-$C84))*$E84</f>
        <v>4.9531730671457261E-2</v>
      </c>
      <c r="CR85" s="31">
        <f>IF(CR$13-$C84&lt;0,$O$9*ABS(CR$13-$C84),$O$8*(CR$13-$C84))*$E84</f>
        <v>5.1407932590830638E-2</v>
      </c>
      <c r="CS85" s="31">
        <f>IF(CS$13-$C84&lt;0,$O$9*ABS(CS$13-$C84),$O$8*(CS$13-$C84))*$E84</f>
        <v>5.3284134510204008E-2</v>
      </c>
      <c r="CT85" s="31">
        <f>IF(CT$13-$C84&lt;0,$O$9*ABS(CT$13-$C84),$O$8*(CT$13-$C84))*$E84</f>
        <v>5.5160336429577392E-2</v>
      </c>
      <c r="CU85" s="31">
        <f>IF(CU$13-$C84&lt;0,$O$9*ABS(CU$13-$C84),$O$8*(CU$13-$C84))*$E84</f>
        <v>5.7036538348950769E-2</v>
      </c>
      <c r="CV85" s="31">
        <f>IF(CV$13-$C84&lt;0,$O$9*ABS(CV$13-$C84),$O$8*(CV$13-$C84))*$E84</f>
        <v>5.8912740268324153E-2</v>
      </c>
      <c r="CW85" s="31">
        <f>IF(CW$13-$C84&lt;0,$O$9*ABS(CW$13-$C84),$O$8*(CW$13-$C84))*$E84</f>
        <v>6.078894218769753E-2</v>
      </c>
      <c r="CX85" s="12"/>
    </row>
    <row r="86" spans="2:102" ht="15.75" thickBot="1" x14ac:dyDescent="0.3">
      <c r="B86" s="10"/>
      <c r="C86" s="5">
        <f t="shared" si="12"/>
        <v>14.699999999999982</v>
      </c>
      <c r="D86" s="39">
        <f t="shared" si="10"/>
        <v>0.19723966545394417</v>
      </c>
      <c r="E86" s="78">
        <f t="shared" si="11"/>
        <v>3.9447936976049099E-2</v>
      </c>
      <c r="F86" s="11"/>
      <c r="G86" s="58" t="s">
        <v>15</v>
      </c>
      <c r="H86" s="59"/>
      <c r="I86" s="59"/>
      <c r="J86" s="59"/>
      <c r="K86" s="6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11"/>
      <c r="AL86" s="85"/>
      <c r="AM86" s="47">
        <f t="shared" si="9"/>
        <v>14.499999999999982</v>
      </c>
      <c r="AN86" s="31">
        <f>IF(AN$13-$C85&lt;0,$O$9*ABS(AN$13-$C85),$O$8*(AN$13-$C85))*$E85</f>
        <v>5.6066882458487037E-3</v>
      </c>
      <c r="AO86" s="31">
        <f>IF(AO$13-$C85&lt;0,$O$9*ABS(AO$13-$C85),$O$8*(AO$13-$C85))*$E85</f>
        <v>5.4133541684056449E-3</v>
      </c>
      <c r="AP86" s="31">
        <f>IF(AP$13-$C85&lt;0,$O$9*ABS(AP$13-$C85),$O$8*(AP$13-$C85))*$E85</f>
        <v>5.2200200909625852E-3</v>
      </c>
      <c r="AQ86" s="31">
        <f>IF(AQ$13-$C85&lt;0,$O$9*ABS(AQ$13-$C85),$O$8*(AQ$13-$C85))*$E85</f>
        <v>5.0266860135195273E-3</v>
      </c>
      <c r="AR86" s="31">
        <f>IF(AR$13-$C85&lt;0,$O$9*ABS(AR$13-$C85),$O$8*(AR$13-$C85))*$E85</f>
        <v>4.8333519360764677E-3</v>
      </c>
      <c r="AS86" s="31">
        <f>IF(AS$13-$C85&lt;0,$O$9*ABS(AS$13-$C85),$O$8*(AS$13-$C85))*$E85</f>
        <v>4.6400178586334089E-3</v>
      </c>
      <c r="AT86" s="31">
        <f>IF(AT$13-$C85&lt;0,$O$9*ABS(AT$13-$C85),$O$8*(AT$13-$C85))*$E85</f>
        <v>4.4466837811903501E-3</v>
      </c>
      <c r="AU86" s="31">
        <f>IF(AU$13-$C85&lt;0,$O$9*ABS(AU$13-$C85),$O$8*(AU$13-$C85))*$E85</f>
        <v>4.2533497037472905E-3</v>
      </c>
      <c r="AV86" s="31">
        <f>IF(AV$13-$C85&lt;0,$O$9*ABS(AV$13-$C85),$O$8*(AV$13-$C85))*$E85</f>
        <v>4.0600156263042317E-3</v>
      </c>
      <c r="AW86" s="31">
        <f>IF(AW$13-$C85&lt;0,$O$9*ABS(AW$13-$C85),$O$8*(AW$13-$C85))*$E85</f>
        <v>3.8666815488611729E-3</v>
      </c>
      <c r="AX86" s="31">
        <f>IF(AX$13-$C85&lt;0,$O$9*ABS(AX$13-$C85),$O$8*(AX$13-$C85))*$E85</f>
        <v>3.6733474714181137E-3</v>
      </c>
      <c r="AY86" s="31">
        <f>IF(AY$13-$C85&lt;0,$O$9*ABS(AY$13-$C85),$O$8*(AY$13-$C85))*$E85</f>
        <v>3.480013393975055E-3</v>
      </c>
      <c r="AZ86" s="31">
        <f>IF(AZ$13-$C85&lt;0,$O$9*ABS(AZ$13-$C85),$O$8*(AZ$13-$C85))*$E85</f>
        <v>3.2866793165319962E-3</v>
      </c>
      <c r="BA86" s="31">
        <f>IF(BA$13-$C85&lt;0,$O$9*ABS(BA$13-$C85),$O$8*(BA$13-$C85))*$E85</f>
        <v>3.093345239088937E-3</v>
      </c>
      <c r="BB86" s="31">
        <f>IF(BB$13-$C85&lt;0,$O$9*ABS(BB$13-$C85),$O$8*(BB$13-$C85))*$E85</f>
        <v>2.9000111616458782E-3</v>
      </c>
      <c r="BC86" s="31">
        <f>IF(BC$13-$C85&lt;0,$O$9*ABS(BC$13-$C85),$O$8*(BC$13-$C85))*$E85</f>
        <v>2.706677084202819E-3</v>
      </c>
      <c r="BD86" s="31">
        <f>IF(BD$13-$C85&lt;0,$O$9*ABS(BD$13-$C85),$O$8*(BD$13-$C85))*$E85</f>
        <v>2.5133430067597598E-3</v>
      </c>
      <c r="BE86" s="31">
        <f>IF(BE$13-$C85&lt;0,$O$9*ABS(BE$13-$C85),$O$8*(BE$13-$C85))*$E85</f>
        <v>2.320008929316701E-3</v>
      </c>
      <c r="BF86" s="31">
        <f>IF(BF$13-$C85&lt;0,$O$9*ABS(BF$13-$C85),$O$8*(BF$13-$C85))*$E85</f>
        <v>2.1266748518736422E-3</v>
      </c>
      <c r="BG86" s="31">
        <f>IF(BG$13-$C85&lt;0,$O$9*ABS(BG$13-$C85),$O$8*(BG$13-$C85))*$E85</f>
        <v>1.933340774430583E-3</v>
      </c>
      <c r="BH86" s="31">
        <f>IF(BH$13-$C85&lt;0,$O$9*ABS(BH$13-$C85),$O$8*(BH$13-$C85))*$E85</f>
        <v>1.740006696987524E-3</v>
      </c>
      <c r="BI86" s="31">
        <f>IF(BI$13-$C85&lt;0,$O$9*ABS(BI$13-$C85),$O$8*(BI$13-$C85))*$E85</f>
        <v>1.546672619544465E-3</v>
      </c>
      <c r="BJ86" s="31">
        <f>IF(BJ$13-$C85&lt;0,$O$9*ABS(BJ$13-$C85),$O$8*(BJ$13-$C85))*$E85</f>
        <v>1.353338542101406E-3</v>
      </c>
      <c r="BK86" s="31">
        <f>IF(BK$13-$C85&lt;0,$O$9*ABS(BK$13-$C85),$O$8*(BK$13-$C85))*$E85</f>
        <v>1.160004464658347E-3</v>
      </c>
      <c r="BL86" s="31">
        <f>IF(BL$13-$C85&lt;0,$O$9*ABS(BL$13-$C85),$O$8*(BL$13-$C85))*$E85</f>
        <v>9.6667038721528814E-4</v>
      </c>
      <c r="BM86" s="31">
        <f>IF(BM$13-$C85&lt;0,$O$9*ABS(BM$13-$C85),$O$8*(BM$13-$C85))*$E85</f>
        <v>7.7333630977222915E-4</v>
      </c>
      <c r="BN86" s="31">
        <f>IF(BN$13-$C85&lt;0,$O$9*ABS(BN$13-$C85),$O$8*(BN$13-$C85))*$E85</f>
        <v>5.8000223232917004E-4</v>
      </c>
      <c r="BO86" s="31">
        <f>IF(BO$13-$C85&lt;0,$O$9*ABS(BO$13-$C85),$O$8*(BO$13-$C85))*$E85</f>
        <v>3.8666815488611116E-4</v>
      </c>
      <c r="BP86" s="31">
        <f>IF(BP$13-$C85&lt;0,$O$9*ABS(BP$13-$C85),$O$8*(BP$13-$C85))*$E85</f>
        <v>1.9333407744305211E-4</v>
      </c>
      <c r="BQ86" s="31">
        <f>IF(BQ$13-$C85&lt;0,$O$9*ABS(BQ$13-$C85),$O$8*(BQ$13-$C85))*$E85</f>
        <v>6.8686062151023103E-17</v>
      </c>
      <c r="BR86" s="31">
        <f>IF(BR$13-$C85&lt;0,$O$9*ABS(BR$13-$C85),$O$8*(BR$13-$C85))*$E85</f>
        <v>1.9333407744306587E-3</v>
      </c>
      <c r="BS86" s="31">
        <f>IF(BS$13-$C85&lt;0,$O$9*ABS(BS$13-$C85),$O$8*(BS$13-$C85))*$E85</f>
        <v>3.8666815488612484E-3</v>
      </c>
      <c r="BT86" s="31">
        <f>IF(BT$13-$C85&lt;0,$O$9*ABS(BT$13-$C85),$O$8*(BT$13-$C85))*$E85</f>
        <v>5.8000223232918388E-3</v>
      </c>
      <c r="BU86" s="31">
        <f>IF(BU$13-$C85&lt;0,$O$9*ABS(BU$13-$C85),$O$8*(BU$13-$C85))*$E85</f>
        <v>7.7333630977224283E-3</v>
      </c>
      <c r="BV86" s="31">
        <f>IF(BV$13-$C85&lt;0,$O$9*ABS(BV$13-$C85),$O$8*(BV$13-$C85))*$E85</f>
        <v>9.6667038721530187E-3</v>
      </c>
      <c r="BW86" s="31">
        <f>IF(BW$13-$C85&lt;0,$O$9*ABS(BW$13-$C85),$O$8*(BW$13-$C85))*$E85</f>
        <v>1.160004464658361E-2</v>
      </c>
      <c r="BX86" s="31">
        <f>IF(BX$13-$C85&lt;0,$O$9*ABS(BX$13-$C85),$O$8*(BX$13-$C85))*$E85</f>
        <v>1.3533385421014199E-2</v>
      </c>
      <c r="BY86" s="31">
        <f>IF(BY$13-$C85&lt;0,$O$9*ABS(BY$13-$C85),$O$8*(BY$13-$C85))*$E85</f>
        <v>1.5466726195444789E-2</v>
      </c>
      <c r="BZ86" s="31">
        <f>IF(BZ$13-$C85&lt;0,$O$9*ABS(BZ$13-$C85),$O$8*(BZ$13-$C85))*$E85</f>
        <v>1.7400066969875377E-2</v>
      </c>
      <c r="CA86" s="31">
        <f>IF(CA$13-$C85&lt;0,$O$9*ABS(CA$13-$C85),$O$8*(CA$13-$C85))*$E85</f>
        <v>1.9333407744305968E-2</v>
      </c>
      <c r="CB86" s="31">
        <f>IF(CB$13-$C85&lt;0,$O$9*ABS(CB$13-$C85),$O$8*(CB$13-$C85))*$E85</f>
        <v>2.1266748518736559E-2</v>
      </c>
      <c r="CC86" s="31">
        <f>IF(CC$13-$C85&lt;0,$O$9*ABS(CC$13-$C85),$O$8*(CC$13-$C85))*$E85</f>
        <v>2.320008929316715E-2</v>
      </c>
      <c r="CD86" s="31">
        <f>IF(CD$13-$C85&lt;0,$O$9*ABS(CD$13-$C85),$O$8*(CD$13-$C85))*$E85</f>
        <v>2.5133430067597738E-2</v>
      </c>
      <c r="CE86" s="31">
        <f>IF(CE$13-$C85&lt;0,$O$9*ABS(CE$13-$C85),$O$8*(CE$13-$C85))*$E85</f>
        <v>2.7066770842028329E-2</v>
      </c>
      <c r="CF86" s="31">
        <f>IF(CF$13-$C85&lt;0,$O$9*ABS(CF$13-$C85),$O$8*(CF$13-$C85))*$E85</f>
        <v>2.9000111616458917E-2</v>
      </c>
      <c r="CG86" s="31">
        <f>IF(CG$13-$C85&lt;0,$O$9*ABS(CG$13-$C85),$O$8*(CG$13-$C85))*$E85</f>
        <v>3.0933452390889508E-2</v>
      </c>
      <c r="CH86" s="31">
        <f>IF(CH$13-$C85&lt;0,$O$9*ABS(CH$13-$C85),$O$8*(CH$13-$C85))*$E85</f>
        <v>3.2866793165320096E-2</v>
      </c>
      <c r="CI86" s="31">
        <f>IF(CI$13-$C85&lt;0,$O$9*ABS(CI$13-$C85),$O$8*(CI$13-$C85))*$E85</f>
        <v>3.4800133939750684E-2</v>
      </c>
      <c r="CJ86" s="31">
        <f>IF(CJ$13-$C85&lt;0,$O$9*ABS(CJ$13-$C85),$O$8*(CJ$13-$C85))*$E85</f>
        <v>3.6733474714181279E-2</v>
      </c>
      <c r="CK86" s="31">
        <f>IF(CK$13-$C85&lt;0,$O$9*ABS(CK$13-$C85),$O$8*(CK$13-$C85))*$E85</f>
        <v>3.8666815488611866E-2</v>
      </c>
      <c r="CL86" s="31">
        <f>IF(CL$13-$C85&lt;0,$O$9*ABS(CL$13-$C85),$O$8*(CL$13-$C85))*$E85</f>
        <v>4.0600156263042454E-2</v>
      </c>
      <c r="CM86" s="31">
        <f>IF(CM$13-$C85&lt;0,$O$9*ABS(CM$13-$C85),$O$8*(CM$13-$C85))*$E85</f>
        <v>4.2533497037473049E-2</v>
      </c>
      <c r="CN86" s="31">
        <f>IF(CN$13-$C85&lt;0,$O$9*ABS(CN$13-$C85),$O$8*(CN$13-$C85))*$E85</f>
        <v>4.4466837811903644E-2</v>
      </c>
      <c r="CO86" s="31">
        <f>IF(CO$13-$C85&lt;0,$O$9*ABS(CO$13-$C85),$O$8*(CO$13-$C85))*$E85</f>
        <v>4.6400178586334231E-2</v>
      </c>
      <c r="CP86" s="31">
        <f>IF(CP$13-$C85&lt;0,$O$9*ABS(CP$13-$C85),$O$8*(CP$13-$C85))*$E85</f>
        <v>4.8333519360764812E-2</v>
      </c>
      <c r="CQ86" s="31">
        <f>IF(CQ$13-$C85&lt;0,$O$9*ABS(CQ$13-$C85),$O$8*(CQ$13-$C85))*$E85</f>
        <v>5.0266860135195407E-2</v>
      </c>
      <c r="CR86" s="31">
        <f>IF(CR$13-$C85&lt;0,$O$9*ABS(CR$13-$C85),$O$8*(CR$13-$C85))*$E85</f>
        <v>5.2200200909625995E-2</v>
      </c>
      <c r="CS86" s="31">
        <f>IF(CS$13-$C85&lt;0,$O$9*ABS(CS$13-$C85),$O$8*(CS$13-$C85))*$E85</f>
        <v>5.4133541684056589E-2</v>
      </c>
      <c r="CT86" s="31">
        <f>IF(CT$13-$C85&lt;0,$O$9*ABS(CT$13-$C85),$O$8*(CT$13-$C85))*$E85</f>
        <v>5.6066882458487184E-2</v>
      </c>
      <c r="CU86" s="31">
        <f>IF(CU$13-$C85&lt;0,$O$9*ABS(CU$13-$C85),$O$8*(CU$13-$C85))*$E85</f>
        <v>5.8000223232917765E-2</v>
      </c>
      <c r="CV86" s="31">
        <f>IF(CV$13-$C85&lt;0,$O$9*ABS(CV$13-$C85),$O$8*(CV$13-$C85))*$E85</f>
        <v>5.9933564007348353E-2</v>
      </c>
      <c r="CW86" s="31">
        <f>IF(CW$13-$C85&lt;0,$O$9*ABS(CW$13-$C85),$O$8*(CW$13-$C85))*$E85</f>
        <v>6.1866904781778947E-2</v>
      </c>
      <c r="CX86" s="12"/>
    </row>
    <row r="87" spans="2:102" ht="15.75" thickBot="1" x14ac:dyDescent="0.3">
      <c r="B87" s="10"/>
      <c r="C87" s="5">
        <f t="shared" si="12"/>
        <v>14.899999999999981</v>
      </c>
      <c r="D87" s="39">
        <f t="shared" si="10"/>
        <v>0.19922195704738191</v>
      </c>
      <c r="E87" s="78">
        <f t="shared" si="11"/>
        <v>3.9844395333784165E-2</v>
      </c>
      <c r="F87" s="11"/>
      <c r="G87" s="7" t="s">
        <v>4</v>
      </c>
      <c r="H87" s="9"/>
      <c r="I87" s="9"/>
      <c r="J87" s="9"/>
      <c r="K87" s="61" t="str">
        <f>E8 &amp; "%"</f>
        <v>15%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11"/>
      <c r="AL87" s="85"/>
      <c r="AM87" s="47">
        <f t="shared" si="9"/>
        <v>14.699999999999982</v>
      </c>
      <c r="AN87" s="31">
        <f>IF(AN$13-$C86&lt;0,$O$9*ABS(AN$13-$C86),$O$8*(AN$13-$C86))*$E86</f>
        <v>5.7988467354792104E-3</v>
      </c>
      <c r="AO87" s="31">
        <f>IF(AO$13-$C86&lt;0,$O$9*ABS(AO$13-$C86),$O$8*(AO$13-$C86))*$E86</f>
        <v>5.6016070505989649E-3</v>
      </c>
      <c r="AP87" s="31">
        <f>IF(AP$13-$C86&lt;0,$O$9*ABS(AP$13-$C86),$O$8*(AP$13-$C86))*$E86</f>
        <v>5.4043673657187194E-3</v>
      </c>
      <c r="AQ87" s="31">
        <f>IF(AQ$13-$C86&lt;0,$O$9*ABS(AQ$13-$C86),$O$8*(AQ$13-$C86))*$E86</f>
        <v>5.2071276808384739E-3</v>
      </c>
      <c r="AR87" s="31">
        <f>IF(AR$13-$C86&lt;0,$O$9*ABS(AR$13-$C86),$O$8*(AR$13-$C86))*$E86</f>
        <v>5.0098879959582275E-3</v>
      </c>
      <c r="AS87" s="31">
        <f>IF(AS$13-$C86&lt;0,$O$9*ABS(AS$13-$C86),$O$8*(AS$13-$C86))*$E86</f>
        <v>4.8126483110779829E-3</v>
      </c>
      <c r="AT87" s="31">
        <f>IF(AT$13-$C86&lt;0,$O$9*ABS(AT$13-$C86),$O$8*(AT$13-$C86))*$E86</f>
        <v>4.6154086261977374E-3</v>
      </c>
      <c r="AU87" s="31">
        <f>IF(AU$13-$C86&lt;0,$O$9*ABS(AU$13-$C86),$O$8*(AU$13-$C86))*$E86</f>
        <v>4.4181689413174919E-3</v>
      </c>
      <c r="AV87" s="31">
        <f>IF(AV$13-$C86&lt;0,$O$9*ABS(AV$13-$C86),$O$8*(AV$13-$C86))*$E86</f>
        <v>4.2209292564372464E-3</v>
      </c>
      <c r="AW87" s="31">
        <f>IF(AW$13-$C86&lt;0,$O$9*ABS(AW$13-$C86),$O$8*(AW$13-$C86))*$E86</f>
        <v>4.0236895715570009E-3</v>
      </c>
      <c r="AX87" s="31">
        <f>IF(AX$13-$C86&lt;0,$O$9*ABS(AX$13-$C86),$O$8*(AX$13-$C86))*$E86</f>
        <v>3.8264498866767555E-3</v>
      </c>
      <c r="AY87" s="31">
        <f>IF(AY$13-$C86&lt;0,$O$9*ABS(AY$13-$C86),$O$8*(AY$13-$C86))*$E86</f>
        <v>3.62921020179651E-3</v>
      </c>
      <c r="AZ87" s="31">
        <f>IF(AZ$13-$C86&lt;0,$O$9*ABS(AZ$13-$C86),$O$8*(AZ$13-$C86))*$E86</f>
        <v>3.431970516916264E-3</v>
      </c>
      <c r="BA87" s="31">
        <f>IF(BA$13-$C86&lt;0,$O$9*ABS(BA$13-$C86),$O$8*(BA$13-$C86))*$E86</f>
        <v>3.234730832036019E-3</v>
      </c>
      <c r="BB87" s="31">
        <f>IF(BB$13-$C86&lt;0,$O$9*ABS(BB$13-$C86),$O$8*(BB$13-$C86))*$E86</f>
        <v>3.0374911471557735E-3</v>
      </c>
      <c r="BC87" s="31">
        <f>IF(BC$13-$C86&lt;0,$O$9*ABS(BC$13-$C86),$O$8*(BC$13-$C86))*$E86</f>
        <v>2.8402514622755276E-3</v>
      </c>
      <c r="BD87" s="31">
        <f>IF(BD$13-$C86&lt;0,$O$9*ABS(BD$13-$C86),$O$8*(BD$13-$C86))*$E86</f>
        <v>2.6430117773952825E-3</v>
      </c>
      <c r="BE87" s="31">
        <f>IF(BE$13-$C86&lt;0,$O$9*ABS(BE$13-$C86),$O$8*(BE$13-$C86))*$E86</f>
        <v>2.445772092515037E-3</v>
      </c>
      <c r="BF87" s="31">
        <f>IF(BF$13-$C86&lt;0,$O$9*ABS(BF$13-$C86),$O$8*(BF$13-$C86))*$E86</f>
        <v>2.2485324076347915E-3</v>
      </c>
      <c r="BG87" s="31">
        <f>IF(BG$13-$C86&lt;0,$O$9*ABS(BG$13-$C86),$O$8*(BG$13-$C86))*$E86</f>
        <v>2.051292722754546E-3</v>
      </c>
      <c r="BH87" s="31">
        <f>IF(BH$13-$C86&lt;0,$O$9*ABS(BH$13-$C86),$O$8*(BH$13-$C86))*$E86</f>
        <v>1.8540530378743005E-3</v>
      </c>
      <c r="BI87" s="31">
        <f>IF(BI$13-$C86&lt;0,$O$9*ABS(BI$13-$C86),$O$8*(BI$13-$C86))*$E86</f>
        <v>1.6568133529940548E-3</v>
      </c>
      <c r="BJ87" s="31">
        <f>IF(BJ$13-$C86&lt;0,$O$9*ABS(BJ$13-$C86),$O$8*(BJ$13-$C86))*$E86</f>
        <v>1.4595736681138095E-3</v>
      </c>
      <c r="BK87" s="31">
        <f>IF(BK$13-$C86&lt;0,$O$9*ABS(BK$13-$C86),$O$8*(BK$13-$C86))*$E86</f>
        <v>1.2623339832335638E-3</v>
      </c>
      <c r="BL87" s="31">
        <f>IF(BL$13-$C86&lt;0,$O$9*ABS(BL$13-$C86),$O$8*(BL$13-$C86))*$E86</f>
        <v>1.0650942983533183E-3</v>
      </c>
      <c r="BM87" s="31">
        <f>IF(BM$13-$C86&lt;0,$O$9*ABS(BM$13-$C86),$O$8*(BM$13-$C86))*$E86</f>
        <v>8.6785461347307284E-4</v>
      </c>
      <c r="BN87" s="31">
        <f>IF(BN$13-$C86&lt;0,$O$9*ABS(BN$13-$C86),$O$8*(BN$13-$C86))*$E86</f>
        <v>6.7061492859282746E-4</v>
      </c>
      <c r="BO87" s="31">
        <f>IF(BO$13-$C86&lt;0,$O$9*ABS(BO$13-$C86),$O$8*(BO$13-$C86))*$E86</f>
        <v>4.7337524371258196E-4</v>
      </c>
      <c r="BP87" s="31">
        <f>IF(BP$13-$C86&lt;0,$O$9*ABS(BP$13-$C86),$O$8*(BP$13-$C86))*$E86</f>
        <v>2.7613555883233642E-4</v>
      </c>
      <c r="BQ87" s="31">
        <f>IF(BQ$13-$C86&lt;0,$O$9*ABS(BQ$13-$C86),$O$8*(BQ$13-$C86))*$E86</f>
        <v>7.8895873952090909E-5</v>
      </c>
      <c r="BR87" s="31">
        <f>IF(BR$13-$C86&lt;0,$O$9*ABS(BR$13-$C86),$O$8*(BR$13-$C86))*$E86</f>
        <v>1.1834381092815458E-3</v>
      </c>
      <c r="BS87" s="31">
        <f>IF(BS$13-$C86&lt;0,$O$9*ABS(BS$13-$C86),$O$8*(BS$13-$C86))*$E86</f>
        <v>3.1558349580840007E-3</v>
      </c>
      <c r="BT87" s="31">
        <f>IF(BT$13-$C86&lt;0,$O$9*ABS(BT$13-$C86),$O$8*(BT$13-$C86))*$E86</f>
        <v>5.1282318068864565E-3</v>
      </c>
      <c r="BU87" s="31">
        <f>IF(BU$13-$C86&lt;0,$O$9*ABS(BU$13-$C86),$O$8*(BU$13-$C86))*$E86</f>
        <v>7.1006286556889106E-3</v>
      </c>
      <c r="BV87" s="31">
        <f>IF(BV$13-$C86&lt;0,$O$9*ABS(BV$13-$C86),$O$8*(BV$13-$C86))*$E86</f>
        <v>9.0730255044913673E-3</v>
      </c>
      <c r="BW87" s="31">
        <f>IF(BW$13-$C86&lt;0,$O$9*ABS(BW$13-$C86),$O$8*(BW$13-$C86))*$E86</f>
        <v>1.104542235329382E-2</v>
      </c>
      <c r="BX87" s="31">
        <f>IF(BX$13-$C86&lt;0,$O$9*ABS(BX$13-$C86),$O$8*(BX$13-$C86))*$E86</f>
        <v>1.3017819202096275E-2</v>
      </c>
      <c r="BY87" s="31">
        <f>IF(BY$13-$C86&lt;0,$O$9*ABS(BY$13-$C86),$O$8*(BY$13-$C86))*$E86</f>
        <v>1.4990216050898732E-2</v>
      </c>
      <c r="BZ87" s="31">
        <f>IF(BZ$13-$C86&lt;0,$O$9*ABS(BZ$13-$C86),$O$8*(BZ$13-$C86))*$E86</f>
        <v>1.6962612899701187E-2</v>
      </c>
      <c r="CA87" s="31">
        <f>IF(CA$13-$C86&lt;0,$O$9*ABS(CA$13-$C86),$O$8*(CA$13-$C86))*$E86</f>
        <v>1.893500974850364E-2</v>
      </c>
      <c r="CB87" s="31">
        <f>IF(CB$13-$C86&lt;0,$O$9*ABS(CB$13-$C86),$O$8*(CB$13-$C86))*$E86</f>
        <v>2.0907406597306097E-2</v>
      </c>
      <c r="CC87" s="31">
        <f>IF(CC$13-$C86&lt;0,$O$9*ABS(CC$13-$C86),$O$8*(CC$13-$C86))*$E86</f>
        <v>2.287980344610855E-2</v>
      </c>
      <c r="CD87" s="31">
        <f>IF(CD$13-$C86&lt;0,$O$9*ABS(CD$13-$C86),$O$8*(CD$13-$C86))*$E86</f>
        <v>2.4852200294911007E-2</v>
      </c>
      <c r="CE87" s="31">
        <f>IF(CE$13-$C86&lt;0,$O$9*ABS(CE$13-$C86),$O$8*(CE$13-$C86))*$E86</f>
        <v>2.6824597143713463E-2</v>
      </c>
      <c r="CF87" s="31">
        <f>IF(CF$13-$C86&lt;0,$O$9*ABS(CF$13-$C86),$O$8*(CF$13-$C86))*$E86</f>
        <v>2.8796993992515917E-2</v>
      </c>
      <c r="CG87" s="31">
        <f>IF(CG$13-$C86&lt;0,$O$9*ABS(CG$13-$C86),$O$8*(CG$13-$C86))*$E86</f>
        <v>3.0769390841318373E-2</v>
      </c>
      <c r="CH87" s="31">
        <f>IF(CH$13-$C86&lt;0,$O$9*ABS(CH$13-$C86),$O$8*(CH$13-$C86))*$E86</f>
        <v>3.2741787690120823E-2</v>
      </c>
      <c r="CI87" s="31">
        <f>IF(CI$13-$C86&lt;0,$O$9*ABS(CI$13-$C86),$O$8*(CI$13-$C86))*$E86</f>
        <v>3.4714184538923283E-2</v>
      </c>
      <c r="CJ87" s="31">
        <f>IF(CJ$13-$C86&lt;0,$O$9*ABS(CJ$13-$C86),$O$8*(CJ$13-$C86))*$E86</f>
        <v>3.6686581387725736E-2</v>
      </c>
      <c r="CK87" s="31">
        <f>IF(CK$13-$C86&lt;0,$O$9*ABS(CK$13-$C86),$O$8*(CK$13-$C86))*$E86</f>
        <v>3.8658978236528189E-2</v>
      </c>
      <c r="CL87" s="31">
        <f>IF(CL$13-$C86&lt;0,$O$9*ABS(CL$13-$C86),$O$8*(CL$13-$C86))*$E86</f>
        <v>4.0631375085330643E-2</v>
      </c>
      <c r="CM87" s="31">
        <f>IF(CM$13-$C86&lt;0,$O$9*ABS(CM$13-$C86),$O$8*(CM$13-$C86))*$E86</f>
        <v>4.2603771934133103E-2</v>
      </c>
      <c r="CN87" s="31">
        <f>IF(CN$13-$C86&lt;0,$O$9*ABS(CN$13-$C86),$O$8*(CN$13-$C86))*$E86</f>
        <v>4.4576168782935556E-2</v>
      </c>
      <c r="CO87" s="31">
        <f>IF(CO$13-$C86&lt;0,$O$9*ABS(CO$13-$C86),$O$8*(CO$13-$C86))*$E86</f>
        <v>4.6548565631738016E-2</v>
      </c>
      <c r="CP87" s="31">
        <f>IF(CP$13-$C86&lt;0,$O$9*ABS(CP$13-$C86),$O$8*(CP$13-$C86))*$E86</f>
        <v>4.8520962480540469E-2</v>
      </c>
      <c r="CQ87" s="31">
        <f>IF(CQ$13-$C86&lt;0,$O$9*ABS(CQ$13-$C86),$O$8*(CQ$13-$C86))*$E86</f>
        <v>5.0493359329342929E-2</v>
      </c>
      <c r="CR87" s="31">
        <f>IF(CR$13-$C86&lt;0,$O$9*ABS(CR$13-$C86),$O$8*(CR$13-$C86))*$E86</f>
        <v>5.2465756178145376E-2</v>
      </c>
      <c r="CS87" s="31">
        <f>IF(CS$13-$C86&lt;0,$O$9*ABS(CS$13-$C86),$O$8*(CS$13-$C86))*$E86</f>
        <v>5.4438153026947829E-2</v>
      </c>
      <c r="CT87" s="31">
        <f>IF(CT$13-$C86&lt;0,$O$9*ABS(CT$13-$C86),$O$8*(CT$13-$C86))*$E86</f>
        <v>5.6410549875750289E-2</v>
      </c>
      <c r="CU87" s="31">
        <f>IF(CU$13-$C86&lt;0,$O$9*ABS(CU$13-$C86),$O$8*(CU$13-$C86))*$E86</f>
        <v>5.8382946724552742E-2</v>
      </c>
      <c r="CV87" s="31">
        <f>IF(CV$13-$C86&lt;0,$O$9*ABS(CV$13-$C86),$O$8*(CV$13-$C86))*$E86</f>
        <v>6.0355343573355202E-2</v>
      </c>
      <c r="CW87" s="31">
        <f>IF(CW$13-$C86&lt;0,$O$9*ABS(CW$13-$C86),$O$8*(CW$13-$C86))*$E86</f>
        <v>6.2327740422157649E-2</v>
      </c>
      <c r="CX87" s="12"/>
    </row>
    <row r="88" spans="2:102" ht="15.75" thickBot="1" x14ac:dyDescent="0.3">
      <c r="B88" s="10"/>
      <c r="C88" s="5">
        <f t="shared" si="12"/>
        <v>15.09999999999998</v>
      </c>
      <c r="D88" s="39">
        <f t="shared" si="10"/>
        <v>0.1992219570473821</v>
      </c>
      <c r="E88" s="78">
        <f t="shared" si="11"/>
        <v>3.9844395333784206E-2</v>
      </c>
      <c r="F88" s="11"/>
      <c r="G88" s="8" t="s">
        <v>0</v>
      </c>
      <c r="H88" s="13"/>
      <c r="I88" s="13"/>
      <c r="J88" s="13"/>
      <c r="K88" s="62" t="str">
        <f>E9 &amp; "%"</f>
        <v>2%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11"/>
      <c r="AL88" s="85"/>
      <c r="AM88" s="47">
        <f t="shared" si="9"/>
        <v>14.899999999999981</v>
      </c>
      <c r="AN88" s="31">
        <f>IF(AN$13-$C87&lt;0,$O$9*ABS(AN$13-$C87),$O$8*(AN$13-$C87))*$E87</f>
        <v>5.9368149047338325E-3</v>
      </c>
      <c r="AO88" s="31">
        <f>IF(AO$13-$C87&lt;0,$O$9*ABS(AO$13-$C87),$O$8*(AO$13-$C87))*$E87</f>
        <v>5.7375929280649128E-3</v>
      </c>
      <c r="AP88" s="31">
        <f>IF(AP$13-$C87&lt;0,$O$9*ABS(AP$13-$C87),$O$8*(AP$13-$C87))*$E87</f>
        <v>5.5383709513959914E-3</v>
      </c>
      <c r="AQ88" s="31">
        <f>IF(AQ$13-$C87&lt;0,$O$9*ABS(AQ$13-$C87),$O$8*(AQ$13-$C87))*$E87</f>
        <v>5.3391489747270709E-3</v>
      </c>
      <c r="AR88" s="31">
        <f>IF(AR$13-$C87&lt;0,$O$9*ABS(AR$13-$C87),$O$8*(AR$13-$C87))*$E87</f>
        <v>5.1399269980581495E-3</v>
      </c>
      <c r="AS88" s="31">
        <f>IF(AS$13-$C87&lt;0,$O$9*ABS(AS$13-$C87),$O$8*(AS$13-$C87))*$E87</f>
        <v>4.940705021389229E-3</v>
      </c>
      <c r="AT88" s="31">
        <f>IF(AT$13-$C87&lt;0,$O$9*ABS(AT$13-$C87),$O$8*(AT$13-$C87))*$E87</f>
        <v>4.7414830447203085E-3</v>
      </c>
      <c r="AU88" s="31">
        <f>IF(AU$13-$C87&lt;0,$O$9*ABS(AU$13-$C87),$O$8*(AU$13-$C87))*$E87</f>
        <v>4.5422610680513871E-3</v>
      </c>
      <c r="AV88" s="31">
        <f>IF(AV$13-$C87&lt;0,$O$9*ABS(AV$13-$C87),$O$8*(AV$13-$C87))*$E87</f>
        <v>4.3430390913824666E-3</v>
      </c>
      <c r="AW88" s="31">
        <f>IF(AW$13-$C87&lt;0,$O$9*ABS(AW$13-$C87),$O$8*(AW$13-$C87))*$E87</f>
        <v>4.1438171147135461E-3</v>
      </c>
      <c r="AX88" s="31">
        <f>IF(AX$13-$C87&lt;0,$O$9*ABS(AX$13-$C87),$O$8*(AX$13-$C87))*$E87</f>
        <v>3.9445951380446247E-3</v>
      </c>
      <c r="AY88" s="31">
        <f>IF(AY$13-$C87&lt;0,$O$9*ABS(AY$13-$C87),$O$8*(AY$13-$C87))*$E87</f>
        <v>3.7453731613757038E-3</v>
      </c>
      <c r="AZ88" s="31">
        <f>IF(AZ$13-$C87&lt;0,$O$9*ABS(AZ$13-$C87),$O$8*(AZ$13-$C87))*$E87</f>
        <v>3.5461511847067833E-3</v>
      </c>
      <c r="BA88" s="31">
        <f>IF(BA$13-$C87&lt;0,$O$9*ABS(BA$13-$C87),$O$8*(BA$13-$C87))*$E87</f>
        <v>3.3469292080378623E-3</v>
      </c>
      <c r="BB88" s="31">
        <f>IF(BB$13-$C87&lt;0,$O$9*ABS(BB$13-$C87),$O$8*(BB$13-$C87))*$E87</f>
        <v>3.1477072313689414E-3</v>
      </c>
      <c r="BC88" s="31">
        <f>IF(BC$13-$C87&lt;0,$O$9*ABS(BC$13-$C87),$O$8*(BC$13-$C87))*$E87</f>
        <v>2.9484852547000209E-3</v>
      </c>
      <c r="BD88" s="31">
        <f>IF(BD$13-$C87&lt;0,$O$9*ABS(BD$13-$C87),$O$8*(BD$13-$C87))*$E87</f>
        <v>2.7492632780310999E-3</v>
      </c>
      <c r="BE88" s="31">
        <f>IF(BE$13-$C87&lt;0,$O$9*ABS(BE$13-$C87),$O$8*(BE$13-$C87))*$E87</f>
        <v>2.550041301362179E-3</v>
      </c>
      <c r="BF88" s="31">
        <f>IF(BF$13-$C87&lt;0,$O$9*ABS(BF$13-$C87),$O$8*(BF$13-$C87))*$E87</f>
        <v>2.350819324693258E-3</v>
      </c>
      <c r="BG88" s="31">
        <f>IF(BG$13-$C87&lt;0,$O$9*ABS(BG$13-$C87),$O$8*(BG$13-$C87))*$E87</f>
        <v>2.1515973480243375E-3</v>
      </c>
      <c r="BH88" s="31">
        <f>IF(BH$13-$C87&lt;0,$O$9*ABS(BH$13-$C87),$O$8*(BH$13-$C87))*$E87</f>
        <v>1.9523753713554164E-3</v>
      </c>
      <c r="BI88" s="31">
        <f>IF(BI$13-$C87&lt;0,$O$9*ABS(BI$13-$C87),$O$8*(BI$13-$C87))*$E87</f>
        <v>1.7531533946864956E-3</v>
      </c>
      <c r="BJ88" s="31">
        <f>IF(BJ$13-$C87&lt;0,$O$9*ABS(BJ$13-$C87),$O$8*(BJ$13-$C87))*$E87</f>
        <v>1.5539314180175747E-3</v>
      </c>
      <c r="BK88" s="31">
        <f>IF(BK$13-$C87&lt;0,$O$9*ABS(BK$13-$C87),$O$8*(BK$13-$C87))*$E87</f>
        <v>1.354709441348654E-3</v>
      </c>
      <c r="BL88" s="31">
        <f>IF(BL$13-$C87&lt;0,$O$9*ABS(BL$13-$C87),$O$8*(BL$13-$C87))*$E87</f>
        <v>1.155487464679733E-3</v>
      </c>
      <c r="BM88" s="31">
        <f>IF(BM$13-$C87&lt;0,$O$9*ABS(BM$13-$C87),$O$8*(BM$13-$C87))*$E87</f>
        <v>9.562654880108124E-4</v>
      </c>
      <c r="BN88" s="31">
        <f>IF(BN$13-$C87&lt;0,$O$9*ABS(BN$13-$C87),$O$8*(BN$13-$C87))*$E87</f>
        <v>7.5704351134189146E-4</v>
      </c>
      <c r="BO88" s="31">
        <f>IF(BO$13-$C87&lt;0,$O$9*ABS(BO$13-$C87),$O$8*(BO$13-$C87))*$E87</f>
        <v>5.5782153467297062E-4</v>
      </c>
      <c r="BP88" s="31">
        <f>IF(BP$13-$C87&lt;0,$O$9*ABS(BP$13-$C87),$O$8*(BP$13-$C87))*$E87</f>
        <v>3.5859955800404984E-4</v>
      </c>
      <c r="BQ88" s="31">
        <f>IF(BQ$13-$C87&lt;0,$O$9*ABS(BQ$13-$C87),$O$8*(BQ$13-$C87))*$E87</f>
        <v>1.5937758133512903E-4</v>
      </c>
      <c r="BR88" s="31">
        <f>IF(BR$13-$C87&lt;0,$O$9*ABS(BR$13-$C87),$O$8*(BR$13-$C87))*$E87</f>
        <v>3.9844395333791811E-4</v>
      </c>
      <c r="BS88" s="31">
        <f>IF(BS$13-$C87&lt;0,$O$9*ABS(BS$13-$C87),$O$8*(BS$13-$C87))*$E87</f>
        <v>2.3906637200271264E-3</v>
      </c>
      <c r="BT88" s="31">
        <f>IF(BT$13-$C87&lt;0,$O$9*ABS(BT$13-$C87),$O$8*(BT$13-$C87))*$E87</f>
        <v>4.3828834867163354E-3</v>
      </c>
      <c r="BU88" s="31">
        <f>IF(BU$13-$C87&lt;0,$O$9*ABS(BU$13-$C87),$O$8*(BU$13-$C87))*$E87</f>
        <v>6.3751032534055431E-3</v>
      </c>
      <c r="BV88" s="31">
        <f>IF(BV$13-$C87&lt;0,$O$9*ABS(BV$13-$C87),$O$8*(BV$13-$C87))*$E87</f>
        <v>8.3673230200947517E-3</v>
      </c>
      <c r="BW88" s="31">
        <f>IF(BW$13-$C87&lt;0,$O$9*ABS(BW$13-$C87),$O$8*(BW$13-$C87))*$E87</f>
        <v>1.035954278678396E-2</v>
      </c>
      <c r="BX88" s="31">
        <f>IF(BX$13-$C87&lt;0,$O$9*ABS(BX$13-$C87),$O$8*(BX$13-$C87))*$E87</f>
        <v>1.2351762553473169E-2</v>
      </c>
      <c r="BY88" s="31">
        <f>IF(BY$13-$C87&lt;0,$O$9*ABS(BY$13-$C87),$O$8*(BY$13-$C87))*$E87</f>
        <v>1.4343982320162376E-2</v>
      </c>
      <c r="BZ88" s="31">
        <f>IF(BZ$13-$C87&lt;0,$O$9*ABS(BZ$13-$C87),$O$8*(BZ$13-$C87))*$E87</f>
        <v>1.6336202086851583E-2</v>
      </c>
      <c r="CA88" s="31">
        <f>IF(CA$13-$C87&lt;0,$O$9*ABS(CA$13-$C87),$O$8*(CA$13-$C87))*$E87</f>
        <v>1.8328421853540795E-2</v>
      </c>
      <c r="CB88" s="31">
        <f>IF(CB$13-$C87&lt;0,$O$9*ABS(CB$13-$C87),$O$8*(CB$13-$C87))*$E87</f>
        <v>2.032064162023E-2</v>
      </c>
      <c r="CC88" s="31">
        <f>IF(CC$13-$C87&lt;0,$O$9*ABS(CC$13-$C87),$O$8*(CC$13-$C87))*$E87</f>
        <v>2.2312861386919208E-2</v>
      </c>
      <c r="CD88" s="31">
        <f>IF(CD$13-$C87&lt;0,$O$9*ABS(CD$13-$C87),$O$8*(CD$13-$C87))*$E87</f>
        <v>2.430508115360842E-2</v>
      </c>
      <c r="CE88" s="31">
        <f>IF(CE$13-$C87&lt;0,$O$9*ABS(CE$13-$C87),$O$8*(CE$13-$C87))*$E87</f>
        <v>2.6297300920297625E-2</v>
      </c>
      <c r="CF88" s="31">
        <f>IF(CF$13-$C87&lt;0,$O$9*ABS(CF$13-$C87),$O$8*(CF$13-$C87))*$E87</f>
        <v>2.8289520686986834E-2</v>
      </c>
      <c r="CG88" s="31">
        <f>IF(CG$13-$C87&lt;0,$O$9*ABS(CG$13-$C87),$O$8*(CG$13-$C87))*$E87</f>
        <v>3.0281740453676046E-2</v>
      </c>
      <c r="CH88" s="31">
        <f>IF(CH$13-$C87&lt;0,$O$9*ABS(CH$13-$C87),$O$8*(CH$13-$C87))*$E87</f>
        <v>3.2273960220365251E-2</v>
      </c>
      <c r="CI88" s="31">
        <f>IF(CI$13-$C87&lt;0,$O$9*ABS(CI$13-$C87),$O$8*(CI$13-$C87))*$E87</f>
        <v>3.426617998705446E-2</v>
      </c>
      <c r="CJ88" s="31">
        <f>IF(CJ$13-$C87&lt;0,$O$9*ABS(CJ$13-$C87),$O$8*(CJ$13-$C87))*$E87</f>
        <v>3.6258399753743668E-2</v>
      </c>
      <c r="CK88" s="31">
        <f>IF(CK$13-$C87&lt;0,$O$9*ABS(CK$13-$C87),$O$8*(CK$13-$C87))*$E87</f>
        <v>3.8250619520432877E-2</v>
      </c>
      <c r="CL88" s="31">
        <f>IF(CL$13-$C87&lt;0,$O$9*ABS(CL$13-$C87),$O$8*(CL$13-$C87))*$E87</f>
        <v>4.0242839287122086E-2</v>
      </c>
      <c r="CM88" s="31">
        <f>IF(CM$13-$C87&lt;0,$O$9*ABS(CM$13-$C87),$O$8*(CM$13-$C87))*$E87</f>
        <v>4.2235059053811294E-2</v>
      </c>
      <c r="CN88" s="31">
        <f>IF(CN$13-$C87&lt;0,$O$9*ABS(CN$13-$C87),$O$8*(CN$13-$C87))*$E87</f>
        <v>4.4227278820500496E-2</v>
      </c>
      <c r="CO88" s="31">
        <f>IF(CO$13-$C87&lt;0,$O$9*ABS(CO$13-$C87),$O$8*(CO$13-$C87))*$E87</f>
        <v>4.6219498587189704E-2</v>
      </c>
      <c r="CP88" s="31">
        <f>IF(CP$13-$C87&lt;0,$O$9*ABS(CP$13-$C87),$O$8*(CP$13-$C87))*$E87</f>
        <v>4.821171835387892E-2</v>
      </c>
      <c r="CQ88" s="31">
        <f>IF(CQ$13-$C87&lt;0,$O$9*ABS(CQ$13-$C87),$O$8*(CQ$13-$C87))*$E87</f>
        <v>5.0203938120568128E-2</v>
      </c>
      <c r="CR88" s="31">
        <f>IF(CR$13-$C87&lt;0,$O$9*ABS(CR$13-$C87),$O$8*(CR$13-$C87))*$E87</f>
        <v>5.2196157887257337E-2</v>
      </c>
      <c r="CS88" s="31">
        <f>IF(CS$13-$C87&lt;0,$O$9*ABS(CS$13-$C87),$O$8*(CS$13-$C87))*$E87</f>
        <v>5.4188377653946546E-2</v>
      </c>
      <c r="CT88" s="31">
        <f>IF(CT$13-$C87&lt;0,$O$9*ABS(CT$13-$C87),$O$8*(CT$13-$C87))*$E87</f>
        <v>5.6180597420635747E-2</v>
      </c>
      <c r="CU88" s="31">
        <f>IF(CU$13-$C87&lt;0,$O$9*ABS(CU$13-$C87),$O$8*(CU$13-$C87))*$E87</f>
        <v>5.8172817187324956E-2</v>
      </c>
      <c r="CV88" s="31">
        <f>IF(CV$13-$C87&lt;0,$O$9*ABS(CV$13-$C87),$O$8*(CV$13-$C87))*$E87</f>
        <v>6.0165036954014171E-2</v>
      </c>
      <c r="CW88" s="31">
        <f>IF(CW$13-$C87&lt;0,$O$9*ABS(CW$13-$C87),$O$8*(CW$13-$C87))*$E87</f>
        <v>6.215725672070338E-2</v>
      </c>
      <c r="CX88" s="12"/>
    </row>
    <row r="89" spans="2:102" ht="15.75" thickBot="1" x14ac:dyDescent="0.3">
      <c r="B89" s="10"/>
      <c r="C89" s="5">
        <f t="shared" si="12"/>
        <v>15.299999999999979</v>
      </c>
      <c r="D89" s="39">
        <f t="shared" si="10"/>
        <v>0.19723966545394475</v>
      </c>
      <c r="E89" s="78">
        <f t="shared" si="11"/>
        <v>3.9447936976049217E-2</v>
      </c>
      <c r="F89" s="11"/>
      <c r="G89" s="58" t="s">
        <v>16</v>
      </c>
      <c r="H89" s="59"/>
      <c r="I89" s="59"/>
      <c r="J89" s="59"/>
      <c r="K89" s="6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11"/>
      <c r="AL89" s="85"/>
      <c r="AM89" s="47">
        <f t="shared" si="9"/>
        <v>15.09999999999998</v>
      </c>
      <c r="AN89" s="31">
        <f>IF(AN$13-$C88&lt;0,$O$9*ABS(AN$13-$C88),$O$8*(AN$13-$C88))*$E88</f>
        <v>6.0165036954014069E-3</v>
      </c>
      <c r="AO89" s="31">
        <f>IF(AO$13-$C88&lt;0,$O$9*ABS(AO$13-$C88),$O$8*(AO$13-$C88))*$E88</f>
        <v>5.8172817187324864E-3</v>
      </c>
      <c r="AP89" s="31">
        <f>IF(AP$13-$C88&lt;0,$O$9*ABS(AP$13-$C88),$O$8*(AP$13-$C88))*$E88</f>
        <v>5.618059742063565E-3</v>
      </c>
      <c r="AQ89" s="31">
        <f>IF(AQ$13-$C88&lt;0,$O$9*ABS(AQ$13-$C88),$O$8*(AQ$13-$C88))*$E88</f>
        <v>5.4188377653946445E-3</v>
      </c>
      <c r="AR89" s="31">
        <f>IF(AR$13-$C88&lt;0,$O$9*ABS(AR$13-$C88),$O$8*(AR$13-$C88))*$E88</f>
        <v>5.2196157887257231E-3</v>
      </c>
      <c r="AS89" s="31">
        <f>IF(AS$13-$C88&lt;0,$O$9*ABS(AS$13-$C88),$O$8*(AS$13-$C88))*$E88</f>
        <v>5.0203938120568026E-3</v>
      </c>
      <c r="AT89" s="31">
        <f>IF(AT$13-$C88&lt;0,$O$9*ABS(AT$13-$C88),$O$8*(AT$13-$C88))*$E88</f>
        <v>4.8211718353878812E-3</v>
      </c>
      <c r="AU89" s="31">
        <f>IF(AU$13-$C88&lt;0,$O$9*ABS(AU$13-$C88),$O$8*(AU$13-$C88))*$E88</f>
        <v>4.6219498587189599E-3</v>
      </c>
      <c r="AV89" s="31">
        <f>IF(AV$13-$C88&lt;0,$O$9*ABS(AV$13-$C88),$O$8*(AV$13-$C88))*$E88</f>
        <v>4.4227278820500393E-3</v>
      </c>
      <c r="AW89" s="31">
        <f>IF(AW$13-$C88&lt;0,$O$9*ABS(AW$13-$C88),$O$8*(AW$13-$C88))*$E88</f>
        <v>4.223505905381118E-3</v>
      </c>
      <c r="AX89" s="31">
        <f>IF(AX$13-$C88&lt;0,$O$9*ABS(AX$13-$C88),$O$8*(AX$13-$C88))*$E88</f>
        <v>4.0242839287121966E-3</v>
      </c>
      <c r="AY89" s="31">
        <f>IF(AY$13-$C88&lt;0,$O$9*ABS(AY$13-$C88),$O$8*(AY$13-$C88))*$E88</f>
        <v>3.8250619520432761E-3</v>
      </c>
      <c r="AZ89" s="31">
        <f>IF(AZ$13-$C88&lt;0,$O$9*ABS(AZ$13-$C88),$O$8*(AZ$13-$C88))*$E88</f>
        <v>3.6258399753743551E-3</v>
      </c>
      <c r="BA89" s="31">
        <f>IF(BA$13-$C88&lt;0,$O$9*ABS(BA$13-$C88),$O$8*(BA$13-$C88))*$E88</f>
        <v>3.4266179987054337E-3</v>
      </c>
      <c r="BB89" s="31">
        <f>IF(BB$13-$C88&lt;0,$O$9*ABS(BB$13-$C88),$O$8*(BB$13-$C88))*$E88</f>
        <v>3.2273960220365132E-3</v>
      </c>
      <c r="BC89" s="31">
        <f>IF(BC$13-$C88&lt;0,$O$9*ABS(BC$13-$C88),$O$8*(BC$13-$C88))*$E88</f>
        <v>3.0281740453675919E-3</v>
      </c>
      <c r="BD89" s="31">
        <f>IF(BD$13-$C88&lt;0,$O$9*ABS(BD$13-$C88),$O$8*(BD$13-$C88))*$E88</f>
        <v>2.8289520686986705E-3</v>
      </c>
      <c r="BE89" s="31">
        <f>IF(BE$13-$C88&lt;0,$O$9*ABS(BE$13-$C88),$O$8*(BE$13-$C88))*$E88</f>
        <v>2.62973009202975E-3</v>
      </c>
      <c r="BF89" s="31">
        <f>IF(BF$13-$C88&lt;0,$O$9*ABS(BF$13-$C88),$O$8*(BF$13-$C88))*$E88</f>
        <v>2.4305081153608286E-3</v>
      </c>
      <c r="BG89" s="31">
        <f>IF(BG$13-$C88&lt;0,$O$9*ABS(BG$13-$C88),$O$8*(BG$13-$C88))*$E88</f>
        <v>2.2312861386919076E-3</v>
      </c>
      <c r="BH89" s="31">
        <f>IF(BH$13-$C88&lt;0,$O$9*ABS(BH$13-$C88),$O$8*(BH$13-$C88))*$E88</f>
        <v>2.0320641620229867E-3</v>
      </c>
      <c r="BI89" s="31">
        <f>IF(BI$13-$C88&lt;0,$O$9*ABS(BI$13-$C88),$O$8*(BI$13-$C88))*$E88</f>
        <v>1.8328421853540658E-3</v>
      </c>
      <c r="BJ89" s="31">
        <f>IF(BJ$13-$C88&lt;0,$O$9*ABS(BJ$13-$C88),$O$8*(BJ$13-$C88))*$E88</f>
        <v>1.6336202086851446E-3</v>
      </c>
      <c r="BK89" s="31">
        <f>IF(BK$13-$C88&lt;0,$O$9*ABS(BK$13-$C88),$O$8*(BK$13-$C88))*$E88</f>
        <v>1.4343982320162236E-3</v>
      </c>
      <c r="BL89" s="31">
        <f>IF(BL$13-$C88&lt;0,$O$9*ABS(BL$13-$C88),$O$8*(BL$13-$C88))*$E88</f>
        <v>1.2351762553473025E-3</v>
      </c>
      <c r="BM89" s="31">
        <f>IF(BM$13-$C88&lt;0,$O$9*ABS(BM$13-$C88),$O$8*(BM$13-$C88))*$E88</f>
        <v>1.0359542786783815E-3</v>
      </c>
      <c r="BN89" s="31">
        <f>IF(BN$13-$C88&lt;0,$O$9*ABS(BN$13-$C88),$O$8*(BN$13-$C88))*$E88</f>
        <v>8.3673230200946038E-4</v>
      </c>
      <c r="BO89" s="31">
        <f>IF(BO$13-$C88&lt;0,$O$9*ABS(BO$13-$C88),$O$8*(BO$13-$C88))*$E88</f>
        <v>6.3751032534053943E-4</v>
      </c>
      <c r="BP89" s="31">
        <f>IF(BP$13-$C88&lt;0,$O$9*ABS(BP$13-$C88),$O$8*(BP$13-$C88))*$E88</f>
        <v>4.3828834867161838E-4</v>
      </c>
      <c r="BQ89" s="31">
        <f>IF(BQ$13-$C88&lt;0,$O$9*ABS(BQ$13-$C88),$O$8*(BQ$13-$C88))*$E88</f>
        <v>2.3906637200269733E-4</v>
      </c>
      <c r="BR89" s="31">
        <f>IF(BR$13-$C88&lt;0,$O$9*ABS(BR$13-$C88),$O$8*(BR$13-$C88))*$E88</f>
        <v>3.9844395333776274E-5</v>
      </c>
      <c r="BS89" s="31">
        <f>IF(BS$13-$C88&lt;0,$O$9*ABS(BS$13-$C88),$O$8*(BS$13-$C88))*$E88</f>
        <v>1.5937758133514476E-3</v>
      </c>
      <c r="BT89" s="31">
        <f>IF(BT$13-$C88&lt;0,$O$9*ABS(BT$13-$C88),$O$8*(BT$13-$C88))*$E88</f>
        <v>3.5859955800406581E-3</v>
      </c>
      <c r="BU89" s="31">
        <f>IF(BU$13-$C88&lt;0,$O$9*ABS(BU$13-$C88),$O$8*(BU$13-$C88))*$E88</f>
        <v>5.578215346729868E-3</v>
      </c>
      <c r="BV89" s="31">
        <f>IF(BV$13-$C88&lt;0,$O$9*ABS(BV$13-$C88),$O$8*(BV$13-$C88))*$E88</f>
        <v>7.5704351134190792E-3</v>
      </c>
      <c r="BW89" s="31">
        <f>IF(BW$13-$C88&lt;0,$O$9*ABS(BW$13-$C88),$O$8*(BW$13-$C88))*$E88</f>
        <v>9.5626548801082886E-3</v>
      </c>
      <c r="BX89" s="31">
        <f>IF(BX$13-$C88&lt;0,$O$9*ABS(BX$13-$C88),$O$8*(BX$13-$C88))*$E88</f>
        <v>1.1554874646797499E-2</v>
      </c>
      <c r="BY89" s="31">
        <f>IF(BY$13-$C88&lt;0,$O$9*ABS(BY$13-$C88),$O$8*(BY$13-$C88))*$E88</f>
        <v>1.3547094413486711E-2</v>
      </c>
      <c r="BZ89" s="31">
        <f>IF(BZ$13-$C88&lt;0,$O$9*ABS(BZ$13-$C88),$O$8*(BZ$13-$C88))*$E88</f>
        <v>1.5539314180175921E-2</v>
      </c>
      <c r="CA89" s="31">
        <f>IF(CA$13-$C88&lt;0,$O$9*ABS(CA$13-$C88),$O$8*(CA$13-$C88))*$E88</f>
        <v>1.753153394686513E-2</v>
      </c>
      <c r="CB89" s="31">
        <f>IF(CB$13-$C88&lt;0,$O$9*ABS(CB$13-$C88),$O$8*(CB$13-$C88))*$E88</f>
        <v>1.9523753713554342E-2</v>
      </c>
      <c r="CC89" s="31">
        <f>IF(CC$13-$C88&lt;0,$O$9*ABS(CC$13-$C88),$O$8*(CC$13-$C88))*$E88</f>
        <v>2.1515973480243554E-2</v>
      </c>
      <c r="CD89" s="31">
        <f>IF(CD$13-$C88&lt;0,$O$9*ABS(CD$13-$C88),$O$8*(CD$13-$C88))*$E88</f>
        <v>2.3508193246932759E-2</v>
      </c>
      <c r="CE89" s="31">
        <f>IF(CE$13-$C88&lt;0,$O$9*ABS(CE$13-$C88),$O$8*(CE$13-$C88))*$E88</f>
        <v>2.5500413013621971E-2</v>
      </c>
      <c r="CF89" s="31">
        <f>IF(CF$13-$C88&lt;0,$O$9*ABS(CF$13-$C88),$O$8*(CF$13-$C88))*$E88</f>
        <v>2.7492632780311183E-2</v>
      </c>
      <c r="CG89" s="31">
        <f>IF(CG$13-$C88&lt;0,$O$9*ABS(CG$13-$C88),$O$8*(CG$13-$C88))*$E88</f>
        <v>2.9484852547000392E-2</v>
      </c>
      <c r="CH89" s="31">
        <f>IF(CH$13-$C88&lt;0,$O$9*ABS(CH$13-$C88),$O$8*(CH$13-$C88))*$E88</f>
        <v>3.1477072313689604E-2</v>
      </c>
      <c r="CI89" s="31">
        <f>IF(CI$13-$C88&lt;0,$O$9*ABS(CI$13-$C88),$O$8*(CI$13-$C88))*$E88</f>
        <v>3.3469292080378819E-2</v>
      </c>
      <c r="CJ89" s="31">
        <f>IF(CJ$13-$C88&lt;0,$O$9*ABS(CJ$13-$C88),$O$8*(CJ$13-$C88))*$E88</f>
        <v>3.5461511847068021E-2</v>
      </c>
      <c r="CK89" s="31">
        <f>IF(CK$13-$C88&lt;0,$O$9*ABS(CK$13-$C88),$O$8*(CK$13-$C88))*$E88</f>
        <v>3.7453731613757237E-2</v>
      </c>
      <c r="CL89" s="31">
        <f>IF(CL$13-$C88&lt;0,$O$9*ABS(CL$13-$C88),$O$8*(CL$13-$C88))*$E88</f>
        <v>3.9445951380446445E-2</v>
      </c>
      <c r="CM89" s="31">
        <f>IF(CM$13-$C88&lt;0,$O$9*ABS(CM$13-$C88),$O$8*(CM$13-$C88))*$E88</f>
        <v>4.1438171147135654E-2</v>
      </c>
      <c r="CN89" s="31">
        <f>IF(CN$13-$C88&lt;0,$O$9*ABS(CN$13-$C88),$O$8*(CN$13-$C88))*$E88</f>
        <v>4.3430390913824869E-2</v>
      </c>
      <c r="CO89" s="31">
        <f>IF(CO$13-$C88&lt;0,$O$9*ABS(CO$13-$C88),$O$8*(CO$13-$C88))*$E88</f>
        <v>4.5422610680514078E-2</v>
      </c>
      <c r="CP89" s="31">
        <f>IF(CP$13-$C88&lt;0,$O$9*ABS(CP$13-$C88),$O$8*(CP$13-$C88))*$E88</f>
        <v>4.7414830447203286E-2</v>
      </c>
      <c r="CQ89" s="31">
        <f>IF(CQ$13-$C88&lt;0,$O$9*ABS(CQ$13-$C88),$O$8*(CQ$13-$C88))*$E88</f>
        <v>4.9407050213892495E-2</v>
      </c>
      <c r="CR89" s="31">
        <f>IF(CR$13-$C88&lt;0,$O$9*ABS(CR$13-$C88),$O$8*(CR$13-$C88))*$E88</f>
        <v>5.139926998058171E-2</v>
      </c>
      <c r="CS89" s="31">
        <f>IF(CS$13-$C88&lt;0,$O$9*ABS(CS$13-$C88),$O$8*(CS$13-$C88))*$E88</f>
        <v>5.3391489747270919E-2</v>
      </c>
      <c r="CT89" s="31">
        <f>IF(CT$13-$C88&lt;0,$O$9*ABS(CT$13-$C88),$O$8*(CT$13-$C88))*$E88</f>
        <v>5.5383709513960135E-2</v>
      </c>
      <c r="CU89" s="31">
        <f>IF(CU$13-$C88&lt;0,$O$9*ABS(CU$13-$C88),$O$8*(CU$13-$C88))*$E88</f>
        <v>5.7375929280649343E-2</v>
      </c>
      <c r="CV89" s="31">
        <f>IF(CV$13-$C88&lt;0,$O$9*ABS(CV$13-$C88),$O$8*(CV$13-$C88))*$E88</f>
        <v>5.9368149047338545E-2</v>
      </c>
      <c r="CW89" s="31">
        <f>IF(CW$13-$C88&lt;0,$O$9*ABS(CW$13-$C88),$O$8*(CW$13-$C88))*$E88</f>
        <v>6.136036881402776E-2</v>
      </c>
      <c r="CX89" s="12"/>
    </row>
    <row r="90" spans="2:102" ht="15.75" thickBot="1" x14ac:dyDescent="0.3">
      <c r="B90" s="10"/>
      <c r="C90" s="5">
        <f t="shared" si="12"/>
        <v>15.499999999999979</v>
      </c>
      <c r="D90" s="39">
        <f t="shared" si="10"/>
        <v>0.19333405840142515</v>
      </c>
      <c r="E90" s="78">
        <f t="shared" si="11"/>
        <v>3.8666815488611991E-2</v>
      </c>
      <c r="F90" s="11"/>
      <c r="G90" s="7" t="s">
        <v>17</v>
      </c>
      <c r="H90" s="9"/>
      <c r="I90" s="9"/>
      <c r="J90" s="9"/>
      <c r="K90" s="61">
        <f>O9</f>
        <v>0.01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11"/>
      <c r="AL90" s="85"/>
      <c r="AM90" s="47">
        <f t="shared" si="9"/>
        <v>15.299999999999979</v>
      </c>
      <c r="AN90" s="31">
        <f>IF(AN$13-$C89&lt;0,$O$9*ABS(AN$13-$C89),$O$8*(AN$13-$C89))*$E89</f>
        <v>6.0355343573355227E-3</v>
      </c>
      <c r="AO90" s="31">
        <f>IF(AO$13-$C89&lt;0,$O$9*ABS(AO$13-$C89),$O$8*(AO$13-$C89))*$E89</f>
        <v>5.8382946724552763E-3</v>
      </c>
      <c r="AP90" s="31">
        <f>IF(AP$13-$C89&lt;0,$O$9*ABS(AP$13-$C89),$O$8*(AP$13-$C89))*$E89</f>
        <v>5.6410549875750299E-3</v>
      </c>
      <c r="AQ90" s="31">
        <f>IF(AQ$13-$C89&lt;0,$O$9*ABS(AQ$13-$C89),$O$8*(AQ$13-$C89))*$E89</f>
        <v>5.4438153026947836E-3</v>
      </c>
      <c r="AR90" s="31">
        <f>IF(AR$13-$C89&lt;0,$O$9*ABS(AR$13-$C89),$O$8*(AR$13-$C89))*$E89</f>
        <v>5.2465756178145372E-3</v>
      </c>
      <c r="AS90" s="31">
        <f>IF(AS$13-$C89&lt;0,$O$9*ABS(AS$13-$C89),$O$8*(AS$13-$C89))*$E89</f>
        <v>5.0493359329342917E-3</v>
      </c>
      <c r="AT90" s="31">
        <f>IF(AT$13-$C89&lt;0,$O$9*ABS(AT$13-$C89),$O$8*(AT$13-$C89))*$E89</f>
        <v>4.8520962480540454E-3</v>
      </c>
      <c r="AU90" s="31">
        <f>IF(AU$13-$C89&lt;0,$O$9*ABS(AU$13-$C89),$O$8*(AU$13-$C89))*$E89</f>
        <v>4.6548565631737999E-3</v>
      </c>
      <c r="AV90" s="31">
        <f>IF(AV$13-$C89&lt;0,$O$9*ABS(AV$13-$C89),$O$8*(AV$13-$C89))*$E89</f>
        <v>4.4576168782935535E-3</v>
      </c>
      <c r="AW90" s="31">
        <f>IF(AW$13-$C89&lt;0,$O$9*ABS(AW$13-$C89),$O$8*(AW$13-$C89))*$E89</f>
        <v>4.2603771934133072E-3</v>
      </c>
      <c r="AX90" s="31">
        <f>IF(AX$13-$C89&lt;0,$O$9*ABS(AX$13-$C89),$O$8*(AX$13-$C89))*$E89</f>
        <v>4.0631375085330617E-3</v>
      </c>
      <c r="AY90" s="31">
        <f>IF(AY$13-$C89&lt;0,$O$9*ABS(AY$13-$C89),$O$8*(AY$13-$C89))*$E89</f>
        <v>3.8658978236528153E-3</v>
      </c>
      <c r="AZ90" s="31">
        <f>IF(AZ$13-$C89&lt;0,$O$9*ABS(AZ$13-$C89),$O$8*(AZ$13-$C89))*$E89</f>
        <v>3.6686581387725689E-3</v>
      </c>
      <c r="BA90" s="31">
        <f>IF(BA$13-$C89&lt;0,$O$9*ABS(BA$13-$C89),$O$8*(BA$13-$C89))*$E89</f>
        <v>3.471418453892323E-3</v>
      </c>
      <c r="BB90" s="31">
        <f>IF(BB$13-$C89&lt;0,$O$9*ABS(BB$13-$C89),$O$8*(BB$13-$C89))*$E89</f>
        <v>3.2741787690120771E-3</v>
      </c>
      <c r="BC90" s="31">
        <f>IF(BC$13-$C89&lt;0,$O$9*ABS(BC$13-$C89),$O$8*(BC$13-$C89))*$E89</f>
        <v>3.0769390841318307E-3</v>
      </c>
      <c r="BD90" s="31">
        <f>IF(BD$13-$C89&lt;0,$O$9*ABS(BD$13-$C89),$O$8*(BD$13-$C89))*$E89</f>
        <v>2.8796993992515848E-3</v>
      </c>
      <c r="BE90" s="31">
        <f>IF(BE$13-$C89&lt;0,$O$9*ABS(BE$13-$C89),$O$8*(BE$13-$C89))*$E89</f>
        <v>2.6824597143713389E-3</v>
      </c>
      <c r="BF90" s="31">
        <f>IF(BF$13-$C89&lt;0,$O$9*ABS(BF$13-$C89),$O$8*(BF$13-$C89))*$E89</f>
        <v>2.4852200294910925E-3</v>
      </c>
      <c r="BG90" s="31">
        <f>IF(BG$13-$C89&lt;0,$O$9*ABS(BG$13-$C89),$O$8*(BG$13-$C89))*$E89</f>
        <v>2.2879803446108466E-3</v>
      </c>
      <c r="BH90" s="31">
        <f>IF(BH$13-$C89&lt;0,$O$9*ABS(BH$13-$C89),$O$8*(BH$13-$C89))*$E89</f>
        <v>2.0907406597306007E-3</v>
      </c>
      <c r="BI90" s="31">
        <f>IF(BI$13-$C89&lt;0,$O$9*ABS(BI$13-$C89),$O$8*(BI$13-$C89))*$E89</f>
        <v>1.8935009748503543E-3</v>
      </c>
      <c r="BJ90" s="31">
        <f>IF(BJ$13-$C89&lt;0,$O$9*ABS(BJ$13-$C89),$O$8*(BJ$13-$C89))*$E89</f>
        <v>1.6962612899701082E-3</v>
      </c>
      <c r="BK90" s="31">
        <f>IF(BK$13-$C89&lt;0,$O$9*ABS(BK$13-$C89),$O$8*(BK$13-$C89))*$E89</f>
        <v>1.4990216050898622E-3</v>
      </c>
      <c r="BL90" s="31">
        <f>IF(BL$13-$C89&lt;0,$O$9*ABS(BL$13-$C89),$O$8*(BL$13-$C89))*$E89</f>
        <v>1.3017819202096161E-3</v>
      </c>
      <c r="BM90" s="31">
        <f>IF(BM$13-$C89&lt;0,$O$9*ABS(BM$13-$C89),$O$8*(BM$13-$C89))*$E89</f>
        <v>1.1045422353293699E-3</v>
      </c>
      <c r="BN90" s="31">
        <f>IF(BN$13-$C89&lt;0,$O$9*ABS(BN$13-$C89),$O$8*(BN$13-$C89))*$E89</f>
        <v>9.0730255044912391E-4</v>
      </c>
      <c r="BO90" s="31">
        <f>IF(BO$13-$C89&lt;0,$O$9*ABS(BO$13-$C89),$O$8*(BO$13-$C89))*$E89</f>
        <v>7.1006286556887777E-4</v>
      </c>
      <c r="BP90" s="31">
        <f>IF(BP$13-$C89&lt;0,$O$9*ABS(BP$13-$C89),$O$8*(BP$13-$C89))*$E89</f>
        <v>5.1282318068863173E-4</v>
      </c>
      <c r="BQ90" s="31">
        <f>IF(BQ$13-$C89&lt;0,$O$9*ABS(BQ$13-$C89),$O$8*(BQ$13-$C89))*$E89</f>
        <v>3.1558349580838559E-4</v>
      </c>
      <c r="BR90" s="31">
        <f>IF(BR$13-$C89&lt;0,$O$9*ABS(BR$13-$C89),$O$8*(BR$13-$C89))*$E89</f>
        <v>1.1834381092813953E-4</v>
      </c>
      <c r="BS90" s="31">
        <f>IF(BS$13-$C89&lt;0,$O$9*ABS(BS$13-$C89),$O$8*(BS$13-$C89))*$E89</f>
        <v>7.8895873952106567E-4</v>
      </c>
      <c r="BT90" s="31">
        <f>IF(BT$13-$C89&lt;0,$O$9*ABS(BT$13-$C89),$O$8*(BT$13-$C89))*$E89</f>
        <v>2.7613555883235262E-3</v>
      </c>
      <c r="BU90" s="31">
        <f>IF(BU$13-$C89&lt;0,$O$9*ABS(BU$13-$C89),$O$8*(BU$13-$C89))*$E89</f>
        <v>4.7337524371259872E-3</v>
      </c>
      <c r="BV90" s="31">
        <f>IF(BV$13-$C89&lt;0,$O$9*ABS(BV$13-$C89),$O$8*(BV$13-$C89))*$E89</f>
        <v>6.7061492859284482E-3</v>
      </c>
      <c r="BW90" s="31">
        <f>IF(BW$13-$C89&lt;0,$O$9*ABS(BW$13-$C89),$O$8*(BW$13-$C89))*$E89</f>
        <v>8.6785461347309092E-3</v>
      </c>
      <c r="BX90" s="31">
        <f>IF(BX$13-$C89&lt;0,$O$9*ABS(BX$13-$C89),$O$8*(BX$13-$C89))*$E89</f>
        <v>1.0650942983533369E-2</v>
      </c>
      <c r="BY90" s="31">
        <f>IF(BY$13-$C89&lt;0,$O$9*ABS(BY$13-$C89),$O$8*(BY$13-$C89))*$E89</f>
        <v>1.2623339832335831E-2</v>
      </c>
      <c r="BZ90" s="31">
        <f>IF(BZ$13-$C89&lt;0,$O$9*ABS(BZ$13-$C89),$O$8*(BZ$13-$C89))*$E89</f>
        <v>1.4595736681138293E-2</v>
      </c>
      <c r="CA90" s="31">
        <f>IF(CA$13-$C89&lt;0,$O$9*ABS(CA$13-$C89),$O$8*(CA$13-$C89))*$E89</f>
        <v>1.6568133529940753E-2</v>
      </c>
      <c r="CB90" s="31">
        <f>IF(CB$13-$C89&lt;0,$O$9*ABS(CB$13-$C89),$O$8*(CB$13-$C89))*$E89</f>
        <v>1.8540530378743213E-2</v>
      </c>
      <c r="CC90" s="31">
        <f>IF(CC$13-$C89&lt;0,$O$9*ABS(CC$13-$C89),$O$8*(CC$13-$C89))*$E89</f>
        <v>2.0512927227545677E-2</v>
      </c>
      <c r="CD90" s="31">
        <f>IF(CD$13-$C89&lt;0,$O$9*ABS(CD$13-$C89),$O$8*(CD$13-$C89))*$E89</f>
        <v>2.2485324076348134E-2</v>
      </c>
      <c r="CE90" s="31">
        <f>IF(CE$13-$C89&lt;0,$O$9*ABS(CE$13-$C89),$O$8*(CE$13-$C89))*$E89</f>
        <v>2.4457720925150597E-2</v>
      </c>
      <c r="CF90" s="31">
        <f>IF(CF$13-$C89&lt;0,$O$9*ABS(CF$13-$C89),$O$8*(CF$13-$C89))*$E89</f>
        <v>2.6430117773953061E-2</v>
      </c>
      <c r="CG90" s="31">
        <f>IF(CG$13-$C89&lt;0,$O$9*ABS(CG$13-$C89),$O$8*(CG$13-$C89))*$E89</f>
        <v>2.8402514622755518E-2</v>
      </c>
      <c r="CH90" s="31">
        <f>IF(CH$13-$C89&lt;0,$O$9*ABS(CH$13-$C89),$O$8*(CH$13-$C89))*$E89</f>
        <v>3.0374911471557981E-2</v>
      </c>
      <c r="CI90" s="31">
        <f>IF(CI$13-$C89&lt;0,$O$9*ABS(CI$13-$C89),$O$8*(CI$13-$C89))*$E89</f>
        <v>3.2347308320360438E-2</v>
      </c>
      <c r="CJ90" s="31">
        <f>IF(CJ$13-$C89&lt;0,$O$9*ABS(CJ$13-$C89),$O$8*(CJ$13-$C89))*$E89</f>
        <v>3.4319705169162905E-2</v>
      </c>
      <c r="CK90" s="31">
        <f>IF(CK$13-$C89&lt;0,$O$9*ABS(CK$13-$C89),$O$8*(CK$13-$C89))*$E89</f>
        <v>3.6292102017965365E-2</v>
      </c>
      <c r="CL90" s="31">
        <f>IF(CL$13-$C89&lt;0,$O$9*ABS(CL$13-$C89),$O$8*(CL$13-$C89))*$E89</f>
        <v>3.8264498866767825E-2</v>
      </c>
      <c r="CM90" s="31">
        <f>IF(CM$13-$C89&lt;0,$O$9*ABS(CM$13-$C89),$O$8*(CM$13-$C89))*$E89</f>
        <v>4.0236895715570278E-2</v>
      </c>
      <c r="CN90" s="31">
        <f>IF(CN$13-$C89&lt;0,$O$9*ABS(CN$13-$C89),$O$8*(CN$13-$C89))*$E89</f>
        <v>4.2209292564372745E-2</v>
      </c>
      <c r="CO90" s="31">
        <f>IF(CO$13-$C89&lt;0,$O$9*ABS(CO$13-$C89),$O$8*(CO$13-$C89))*$E89</f>
        <v>4.4181689413175206E-2</v>
      </c>
      <c r="CP90" s="31">
        <f>IF(CP$13-$C89&lt;0,$O$9*ABS(CP$13-$C89),$O$8*(CP$13-$C89))*$E89</f>
        <v>4.6154086261977666E-2</v>
      </c>
      <c r="CQ90" s="31">
        <f>IF(CQ$13-$C89&lt;0,$O$9*ABS(CQ$13-$C89),$O$8*(CQ$13-$C89))*$E89</f>
        <v>4.8126483110780133E-2</v>
      </c>
      <c r="CR90" s="31">
        <f>IF(CR$13-$C89&lt;0,$O$9*ABS(CR$13-$C89),$O$8*(CR$13-$C89))*$E89</f>
        <v>5.0098879959582593E-2</v>
      </c>
      <c r="CS90" s="31">
        <f>IF(CS$13-$C89&lt;0,$O$9*ABS(CS$13-$C89),$O$8*(CS$13-$C89))*$E89</f>
        <v>5.2071276808385046E-2</v>
      </c>
      <c r="CT90" s="31">
        <f>IF(CT$13-$C89&lt;0,$O$9*ABS(CT$13-$C89),$O$8*(CT$13-$C89))*$E89</f>
        <v>5.4043673657187513E-2</v>
      </c>
      <c r="CU90" s="31">
        <f>IF(CU$13-$C89&lt;0,$O$9*ABS(CU$13-$C89),$O$8*(CU$13-$C89))*$E89</f>
        <v>5.6016070505989973E-2</v>
      </c>
      <c r="CV90" s="31">
        <f>IF(CV$13-$C89&lt;0,$O$9*ABS(CV$13-$C89),$O$8*(CV$13-$C89))*$E89</f>
        <v>5.7988467354792433E-2</v>
      </c>
      <c r="CW90" s="31">
        <f>IF(CW$13-$C89&lt;0,$O$9*ABS(CW$13-$C89),$O$8*(CW$13-$C89))*$E89</f>
        <v>5.99608642035949E-2</v>
      </c>
      <c r="CX90" s="12"/>
    </row>
    <row r="91" spans="2:102" ht="15.75" thickBot="1" x14ac:dyDescent="0.3">
      <c r="B91" s="10"/>
      <c r="C91" s="5">
        <f t="shared" si="12"/>
        <v>15.699999999999978</v>
      </c>
      <c r="D91" s="39">
        <f t="shared" si="10"/>
        <v>0.18762017345846965</v>
      </c>
      <c r="E91" s="78">
        <f t="shared" si="11"/>
        <v>3.7524038387467817E-2</v>
      </c>
      <c r="F91" s="11"/>
      <c r="G91" s="8" t="s">
        <v>38</v>
      </c>
      <c r="H91" s="13"/>
      <c r="I91" s="13"/>
      <c r="J91" s="13"/>
      <c r="K91" s="62">
        <f>O8</f>
        <v>0.1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11"/>
      <c r="AL91" s="85"/>
      <c r="AM91" s="47">
        <f t="shared" si="9"/>
        <v>15.499999999999979</v>
      </c>
      <c r="AN91" s="31">
        <f>IF(AN$13-$C90&lt;0,$O$9*ABS(AN$13-$C90),$O$8*(AN$13-$C90))*$E90</f>
        <v>5.9933564007348498E-3</v>
      </c>
      <c r="AO91" s="31">
        <f>IF(AO$13-$C90&lt;0,$O$9*ABS(AO$13-$C90),$O$8*(AO$13-$C90))*$E90</f>
        <v>5.8000223232917911E-3</v>
      </c>
      <c r="AP91" s="31">
        <f>IF(AP$13-$C90&lt;0,$O$9*ABS(AP$13-$C90),$O$8*(AP$13-$C90))*$E90</f>
        <v>5.6066882458487306E-3</v>
      </c>
      <c r="AQ91" s="31">
        <f>IF(AQ$13-$C90&lt;0,$O$9*ABS(AQ$13-$C90),$O$8*(AQ$13-$C90))*$E90</f>
        <v>5.4133541684056709E-3</v>
      </c>
      <c r="AR91" s="31">
        <f>IF(AR$13-$C90&lt;0,$O$9*ABS(AR$13-$C90),$O$8*(AR$13-$C90))*$E90</f>
        <v>5.2200200909626104E-3</v>
      </c>
      <c r="AS91" s="31">
        <f>IF(AS$13-$C90&lt;0,$O$9*ABS(AS$13-$C90),$O$8*(AS$13-$C90))*$E90</f>
        <v>5.0266860135195508E-3</v>
      </c>
      <c r="AT91" s="31">
        <f>IF(AT$13-$C90&lt;0,$O$9*ABS(AT$13-$C90),$O$8*(AT$13-$C90))*$E90</f>
        <v>4.8333519360764911E-3</v>
      </c>
      <c r="AU91" s="31">
        <f>IF(AU$13-$C90&lt;0,$O$9*ABS(AU$13-$C90),$O$8*(AU$13-$C90))*$E90</f>
        <v>4.6400178586334306E-3</v>
      </c>
      <c r="AV91" s="31">
        <f>IF(AV$13-$C90&lt;0,$O$9*ABS(AV$13-$C90),$O$8*(AV$13-$C90))*$E90</f>
        <v>4.446683781190371E-3</v>
      </c>
      <c r="AW91" s="31">
        <f>IF(AW$13-$C90&lt;0,$O$9*ABS(AW$13-$C90),$O$8*(AW$13-$C90))*$E90</f>
        <v>4.2533497037473113E-3</v>
      </c>
      <c r="AX91" s="31">
        <f>IF(AX$13-$C90&lt;0,$O$9*ABS(AX$13-$C90),$O$8*(AX$13-$C90))*$E90</f>
        <v>4.0600156263042508E-3</v>
      </c>
      <c r="AY91" s="31">
        <f>IF(AY$13-$C90&lt;0,$O$9*ABS(AY$13-$C90),$O$8*(AY$13-$C90))*$E90</f>
        <v>3.8666815488611907E-3</v>
      </c>
      <c r="AZ91" s="31">
        <f>IF(AZ$13-$C90&lt;0,$O$9*ABS(AZ$13-$C90),$O$8*(AZ$13-$C90))*$E90</f>
        <v>3.6733474714181311E-3</v>
      </c>
      <c r="BA91" s="31">
        <f>IF(BA$13-$C90&lt;0,$O$9*ABS(BA$13-$C90),$O$8*(BA$13-$C90))*$E90</f>
        <v>3.480013393975071E-3</v>
      </c>
      <c r="BB91" s="31">
        <f>IF(BB$13-$C90&lt;0,$O$9*ABS(BB$13-$C90),$O$8*(BB$13-$C90))*$E90</f>
        <v>3.2866793165320109E-3</v>
      </c>
      <c r="BC91" s="31">
        <f>IF(BC$13-$C90&lt;0,$O$9*ABS(BC$13-$C90),$O$8*(BC$13-$C90))*$E90</f>
        <v>3.0933452390889513E-3</v>
      </c>
      <c r="BD91" s="31">
        <f>IF(BD$13-$C90&lt;0,$O$9*ABS(BD$13-$C90),$O$8*(BD$13-$C90))*$E90</f>
        <v>2.9000111616458912E-3</v>
      </c>
      <c r="BE91" s="31">
        <f>IF(BE$13-$C90&lt;0,$O$9*ABS(BE$13-$C90),$O$8*(BE$13-$C90))*$E90</f>
        <v>2.7066770842028311E-3</v>
      </c>
      <c r="BF91" s="31">
        <f>IF(BF$13-$C90&lt;0,$O$9*ABS(BF$13-$C90),$O$8*(BF$13-$C90))*$E90</f>
        <v>2.5133430067597715E-3</v>
      </c>
      <c r="BG91" s="31">
        <f>IF(BG$13-$C90&lt;0,$O$9*ABS(BG$13-$C90),$O$8*(BG$13-$C90))*$E90</f>
        <v>2.3200089293167114E-3</v>
      </c>
      <c r="BH91" s="31">
        <f>IF(BH$13-$C90&lt;0,$O$9*ABS(BH$13-$C90),$O$8*(BH$13-$C90))*$E90</f>
        <v>2.1266748518736513E-3</v>
      </c>
      <c r="BI91" s="31">
        <f>IF(BI$13-$C90&lt;0,$O$9*ABS(BI$13-$C90),$O$8*(BI$13-$C90))*$E90</f>
        <v>1.9333407744305915E-3</v>
      </c>
      <c r="BJ91" s="31">
        <f>IF(BJ$13-$C90&lt;0,$O$9*ABS(BJ$13-$C90),$O$8*(BJ$13-$C90))*$E90</f>
        <v>1.7400066969875316E-3</v>
      </c>
      <c r="BK91" s="31">
        <f>IF(BK$13-$C90&lt;0,$O$9*ABS(BK$13-$C90),$O$8*(BK$13-$C90))*$E90</f>
        <v>1.5466726195444713E-3</v>
      </c>
      <c r="BL91" s="31">
        <f>IF(BL$13-$C90&lt;0,$O$9*ABS(BL$13-$C90),$O$8*(BL$13-$C90))*$E90</f>
        <v>1.3533385421014114E-3</v>
      </c>
      <c r="BM91" s="31">
        <f>IF(BM$13-$C90&lt;0,$O$9*ABS(BM$13-$C90),$O$8*(BM$13-$C90))*$E90</f>
        <v>1.1600044646583516E-3</v>
      </c>
      <c r="BN91" s="31">
        <f>IF(BN$13-$C90&lt;0,$O$9*ABS(BN$13-$C90),$O$8*(BN$13-$C90))*$E90</f>
        <v>9.666703872152915E-4</v>
      </c>
      <c r="BO91" s="31">
        <f>IF(BO$13-$C90&lt;0,$O$9*ABS(BO$13-$C90),$O$8*(BO$13-$C90))*$E90</f>
        <v>7.7333630977223164E-4</v>
      </c>
      <c r="BP91" s="31">
        <f>IF(BP$13-$C90&lt;0,$O$9*ABS(BP$13-$C90),$O$8*(BP$13-$C90))*$E90</f>
        <v>5.8000223232917167E-4</v>
      </c>
      <c r="BQ91" s="31">
        <f>IF(BQ$13-$C90&lt;0,$O$9*ABS(BQ$13-$C90),$O$8*(BQ$13-$C90))*$E90</f>
        <v>3.8666815488611165E-4</v>
      </c>
      <c r="BR91" s="31">
        <f>IF(BR$13-$C90&lt;0,$O$9*ABS(BR$13-$C90),$O$8*(BR$13-$C90))*$E90</f>
        <v>1.933340774430517E-4</v>
      </c>
      <c r="BS91" s="31">
        <f>IF(BS$13-$C90&lt;0,$O$9*ABS(BS$13-$C90),$O$8*(BS$13-$C90))*$E90</f>
        <v>8.2423274581228153E-17</v>
      </c>
      <c r="BT91" s="31">
        <f>IF(BT$13-$C90&lt;0,$O$9*ABS(BT$13-$C90),$O$8*(BT$13-$C90))*$E90</f>
        <v>1.9333407744306821E-3</v>
      </c>
      <c r="BU91" s="31">
        <f>IF(BU$13-$C90&lt;0,$O$9*ABS(BU$13-$C90),$O$8*(BU$13-$C90))*$E90</f>
        <v>3.8666815488612818E-3</v>
      </c>
      <c r="BV91" s="31">
        <f>IF(BV$13-$C90&lt;0,$O$9*ABS(BV$13-$C90),$O$8*(BV$13-$C90))*$E90</f>
        <v>5.8000223232918813E-3</v>
      </c>
      <c r="BW91" s="31">
        <f>IF(BW$13-$C90&lt;0,$O$9*ABS(BW$13-$C90),$O$8*(BW$13-$C90))*$E90</f>
        <v>7.7333630977224812E-3</v>
      </c>
      <c r="BX91" s="31">
        <f>IF(BX$13-$C90&lt;0,$O$9*ABS(BX$13-$C90),$O$8*(BX$13-$C90))*$E90</f>
        <v>9.6667038721530811E-3</v>
      </c>
      <c r="BY91" s="31">
        <f>IF(BY$13-$C90&lt;0,$O$9*ABS(BY$13-$C90),$O$8*(BY$13-$C90))*$E90</f>
        <v>1.1600044646583681E-2</v>
      </c>
      <c r="BZ91" s="31">
        <f>IF(BZ$13-$C90&lt;0,$O$9*ABS(BZ$13-$C90),$O$8*(BZ$13-$C90))*$E90</f>
        <v>1.3533385421014279E-2</v>
      </c>
      <c r="CA91" s="31">
        <f>IF(CA$13-$C90&lt;0,$O$9*ABS(CA$13-$C90),$O$8*(CA$13-$C90))*$E90</f>
        <v>1.5466726195444879E-2</v>
      </c>
      <c r="CB91" s="31">
        <f>IF(CB$13-$C90&lt;0,$O$9*ABS(CB$13-$C90),$O$8*(CB$13-$C90))*$E90</f>
        <v>1.7400066969875481E-2</v>
      </c>
      <c r="CC91" s="31">
        <f>IF(CC$13-$C90&lt;0,$O$9*ABS(CC$13-$C90),$O$8*(CC$13-$C90))*$E90</f>
        <v>1.9333407744306079E-2</v>
      </c>
      <c r="CD91" s="31">
        <f>IF(CD$13-$C90&lt;0,$O$9*ABS(CD$13-$C90),$O$8*(CD$13-$C90))*$E90</f>
        <v>2.1266748518736677E-2</v>
      </c>
      <c r="CE91" s="31">
        <f>IF(CE$13-$C90&lt;0,$O$9*ABS(CE$13-$C90),$O$8*(CE$13-$C90))*$E90</f>
        <v>2.3200089293167279E-2</v>
      </c>
      <c r="CF91" s="31">
        <f>IF(CF$13-$C90&lt;0,$O$9*ABS(CF$13-$C90),$O$8*(CF$13-$C90))*$E90</f>
        <v>2.5133430067597877E-2</v>
      </c>
      <c r="CG91" s="31">
        <f>IF(CG$13-$C90&lt;0,$O$9*ABS(CG$13-$C90),$O$8*(CG$13-$C90))*$E90</f>
        <v>2.7066770842028479E-2</v>
      </c>
      <c r="CH91" s="31">
        <f>IF(CH$13-$C90&lt;0,$O$9*ABS(CH$13-$C90),$O$8*(CH$13-$C90))*$E90</f>
        <v>2.900011161645908E-2</v>
      </c>
      <c r="CI91" s="31">
        <f>IF(CI$13-$C90&lt;0,$O$9*ABS(CI$13-$C90),$O$8*(CI$13-$C90))*$E90</f>
        <v>3.0933452390889675E-2</v>
      </c>
      <c r="CJ91" s="31">
        <f>IF(CJ$13-$C90&lt;0,$O$9*ABS(CJ$13-$C90),$O$8*(CJ$13-$C90))*$E90</f>
        <v>3.2866793165320277E-2</v>
      </c>
      <c r="CK91" s="31">
        <f>IF(CK$13-$C90&lt;0,$O$9*ABS(CK$13-$C90),$O$8*(CK$13-$C90))*$E90</f>
        <v>3.4800133939750871E-2</v>
      </c>
      <c r="CL91" s="31">
        <f>IF(CL$13-$C90&lt;0,$O$9*ABS(CL$13-$C90),$O$8*(CL$13-$C90))*$E90</f>
        <v>3.6733474714181473E-2</v>
      </c>
      <c r="CM91" s="31">
        <f>IF(CM$13-$C90&lt;0,$O$9*ABS(CM$13-$C90),$O$8*(CM$13-$C90))*$E90</f>
        <v>3.8666815488612075E-2</v>
      </c>
      <c r="CN91" s="31">
        <f>IF(CN$13-$C90&lt;0,$O$9*ABS(CN$13-$C90),$O$8*(CN$13-$C90))*$E90</f>
        <v>4.0600156263042676E-2</v>
      </c>
      <c r="CO91" s="31">
        <f>IF(CO$13-$C90&lt;0,$O$9*ABS(CO$13-$C90),$O$8*(CO$13-$C90))*$E90</f>
        <v>4.2533497037473271E-2</v>
      </c>
      <c r="CP91" s="31">
        <f>IF(CP$13-$C90&lt;0,$O$9*ABS(CP$13-$C90),$O$8*(CP$13-$C90))*$E90</f>
        <v>4.4466837811903873E-2</v>
      </c>
      <c r="CQ91" s="31">
        <f>IF(CQ$13-$C90&lt;0,$O$9*ABS(CQ$13-$C90),$O$8*(CQ$13-$C90))*$E90</f>
        <v>4.6400178586334474E-2</v>
      </c>
      <c r="CR91" s="31">
        <f>IF(CR$13-$C90&lt;0,$O$9*ABS(CR$13-$C90),$O$8*(CR$13-$C90))*$E90</f>
        <v>4.8333519360765076E-2</v>
      </c>
      <c r="CS91" s="31">
        <f>IF(CS$13-$C90&lt;0,$O$9*ABS(CS$13-$C90),$O$8*(CS$13-$C90))*$E90</f>
        <v>5.0266860135195678E-2</v>
      </c>
      <c r="CT91" s="31">
        <f>IF(CT$13-$C90&lt;0,$O$9*ABS(CT$13-$C90),$O$8*(CT$13-$C90))*$E90</f>
        <v>5.2200200909626279E-2</v>
      </c>
      <c r="CU91" s="31">
        <f>IF(CU$13-$C90&lt;0,$O$9*ABS(CU$13-$C90),$O$8*(CU$13-$C90))*$E90</f>
        <v>5.4133541684056867E-2</v>
      </c>
      <c r="CV91" s="31">
        <f>IF(CV$13-$C90&lt;0,$O$9*ABS(CV$13-$C90),$O$8*(CV$13-$C90))*$E90</f>
        <v>5.6066882458487469E-2</v>
      </c>
      <c r="CW91" s="31">
        <f>IF(CW$13-$C90&lt;0,$O$9*ABS(CW$13-$C90),$O$8*(CW$13-$C90))*$E90</f>
        <v>5.800022323291807E-2</v>
      </c>
      <c r="CX91" s="12"/>
    </row>
    <row r="92" spans="2:102" ht="15.75" thickBot="1" x14ac:dyDescent="0.3">
      <c r="B92" s="10"/>
      <c r="C92" s="5">
        <f t="shared" si="12"/>
        <v>15.899999999999977</v>
      </c>
      <c r="D92" s="39">
        <f t="shared" si="10"/>
        <v>0.18026348123082492</v>
      </c>
      <c r="E92" s="78">
        <f t="shared" si="11"/>
        <v>3.6052699797025502E-2</v>
      </c>
      <c r="F92" s="11"/>
      <c r="G92" s="63" t="s">
        <v>19</v>
      </c>
      <c r="H92" s="24"/>
      <c r="I92" s="24"/>
      <c r="J92" s="24"/>
      <c r="K92" s="25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11"/>
      <c r="AL92" s="85"/>
      <c r="AM92" s="47">
        <f t="shared" si="9"/>
        <v>15.699999999999978</v>
      </c>
      <c r="AN92" s="31">
        <f>IF(AN$13-$C91&lt;0,$O$9*ABS(AN$13-$C91),$O$8*(AN$13-$C91))*$E91</f>
        <v>5.8912740268324392E-3</v>
      </c>
      <c r="AO92" s="31">
        <f>IF(AO$13-$C91&lt;0,$O$9*ABS(AO$13-$C91),$O$8*(AO$13-$C91))*$E91</f>
        <v>5.7036538348950996E-3</v>
      </c>
      <c r="AP92" s="31">
        <f>IF(AP$13-$C91&lt;0,$O$9*ABS(AP$13-$C91),$O$8*(AP$13-$C91))*$E91</f>
        <v>5.5160336429577609E-3</v>
      </c>
      <c r="AQ92" s="31">
        <f>IF(AQ$13-$C91&lt;0,$O$9*ABS(AQ$13-$C91),$O$8*(AQ$13-$C91))*$E91</f>
        <v>5.3284134510204221E-3</v>
      </c>
      <c r="AR92" s="31">
        <f>IF(AR$13-$C91&lt;0,$O$9*ABS(AR$13-$C91),$O$8*(AR$13-$C91))*$E91</f>
        <v>5.1407932590830834E-3</v>
      </c>
      <c r="AS92" s="31">
        <f>IF(AS$13-$C91&lt;0,$O$9*ABS(AS$13-$C91),$O$8*(AS$13-$C91))*$E91</f>
        <v>4.9531730671457438E-3</v>
      </c>
      <c r="AT92" s="31">
        <f>IF(AT$13-$C91&lt;0,$O$9*ABS(AT$13-$C91),$O$8*(AT$13-$C91))*$E91</f>
        <v>4.7655528752084042E-3</v>
      </c>
      <c r="AU92" s="31">
        <f>IF(AU$13-$C91&lt;0,$O$9*ABS(AU$13-$C91),$O$8*(AU$13-$C91))*$E91</f>
        <v>4.5779326832710654E-3</v>
      </c>
      <c r="AV92" s="31">
        <f>IF(AV$13-$C91&lt;0,$O$9*ABS(AV$13-$C91),$O$8*(AV$13-$C91))*$E91</f>
        <v>4.3903124913337267E-3</v>
      </c>
      <c r="AW92" s="31">
        <f>IF(AW$13-$C91&lt;0,$O$9*ABS(AW$13-$C91),$O$8*(AW$13-$C91))*$E91</f>
        <v>4.2026922993963871E-3</v>
      </c>
      <c r="AX92" s="31">
        <f>IF(AX$13-$C91&lt;0,$O$9*ABS(AX$13-$C91),$O$8*(AX$13-$C91))*$E91</f>
        <v>4.0150721074590483E-3</v>
      </c>
      <c r="AY92" s="31">
        <f>IF(AY$13-$C91&lt;0,$O$9*ABS(AY$13-$C91),$O$8*(AY$13-$C91))*$E91</f>
        <v>3.8274519155217092E-3</v>
      </c>
      <c r="AZ92" s="31">
        <f>IF(AZ$13-$C91&lt;0,$O$9*ABS(AZ$13-$C91),$O$8*(AZ$13-$C91))*$E91</f>
        <v>3.63983172358437E-3</v>
      </c>
      <c r="BA92" s="31">
        <f>IF(BA$13-$C91&lt;0,$O$9*ABS(BA$13-$C91),$O$8*(BA$13-$C91))*$E91</f>
        <v>3.4522115316470308E-3</v>
      </c>
      <c r="BB92" s="31">
        <f>IF(BB$13-$C91&lt;0,$O$9*ABS(BB$13-$C91),$O$8*(BB$13-$C91))*$E91</f>
        <v>3.2645913397096921E-3</v>
      </c>
      <c r="BC92" s="31">
        <f>IF(BC$13-$C91&lt;0,$O$9*ABS(BC$13-$C91),$O$8*(BC$13-$C91))*$E91</f>
        <v>3.0769711477723529E-3</v>
      </c>
      <c r="BD92" s="31">
        <f>IF(BD$13-$C91&lt;0,$O$9*ABS(BD$13-$C91),$O$8*(BD$13-$C91))*$E91</f>
        <v>2.8893509558350137E-3</v>
      </c>
      <c r="BE92" s="31">
        <f>IF(BE$13-$C91&lt;0,$O$9*ABS(BE$13-$C91),$O$8*(BE$13-$C91))*$E91</f>
        <v>2.701730763897675E-3</v>
      </c>
      <c r="BF92" s="31">
        <f>IF(BF$13-$C91&lt;0,$O$9*ABS(BF$13-$C91),$O$8*(BF$13-$C91))*$E91</f>
        <v>2.5141105719603354E-3</v>
      </c>
      <c r="BG92" s="31">
        <f>IF(BG$13-$C91&lt;0,$O$9*ABS(BG$13-$C91),$O$8*(BG$13-$C91))*$E91</f>
        <v>2.3264903800229966E-3</v>
      </c>
      <c r="BH92" s="31">
        <f>IF(BH$13-$C91&lt;0,$O$9*ABS(BH$13-$C91),$O$8*(BH$13-$C91))*$E91</f>
        <v>2.1388701880856575E-3</v>
      </c>
      <c r="BI92" s="31">
        <f>IF(BI$13-$C91&lt;0,$O$9*ABS(BI$13-$C91),$O$8*(BI$13-$C91))*$E91</f>
        <v>1.9512499961483183E-3</v>
      </c>
      <c r="BJ92" s="31">
        <f>IF(BJ$13-$C91&lt;0,$O$9*ABS(BJ$13-$C91),$O$8*(BJ$13-$C91))*$E91</f>
        <v>1.7636298042109791E-3</v>
      </c>
      <c r="BK92" s="31">
        <f>IF(BK$13-$C91&lt;0,$O$9*ABS(BK$13-$C91),$O$8*(BK$13-$C91))*$E91</f>
        <v>1.5760096122736402E-3</v>
      </c>
      <c r="BL92" s="31">
        <f>IF(BL$13-$C91&lt;0,$O$9*ABS(BL$13-$C91),$O$8*(BL$13-$C91))*$E91</f>
        <v>1.388389420336301E-3</v>
      </c>
      <c r="BM92" s="31">
        <f>IF(BM$13-$C91&lt;0,$O$9*ABS(BM$13-$C91),$O$8*(BM$13-$C91))*$E91</f>
        <v>1.2007692283989618E-3</v>
      </c>
      <c r="BN92" s="31">
        <f>IF(BN$13-$C91&lt;0,$O$9*ABS(BN$13-$C91),$O$8*(BN$13-$C91))*$E91</f>
        <v>1.0131490364616229E-3</v>
      </c>
      <c r="BO92" s="31">
        <f>IF(BO$13-$C91&lt;0,$O$9*ABS(BO$13-$C91),$O$8*(BO$13-$C91))*$E91</f>
        <v>8.2552884452428369E-4</v>
      </c>
      <c r="BP92" s="31">
        <f>IF(BP$13-$C91&lt;0,$O$9*ABS(BP$13-$C91),$O$8*(BP$13-$C91))*$E91</f>
        <v>6.3790865258694463E-4</v>
      </c>
      <c r="BQ92" s="31">
        <f>IF(BQ$13-$C91&lt;0,$O$9*ABS(BQ$13-$C91),$O$8*(BQ$13-$C91))*$E91</f>
        <v>4.5028846064960556E-4</v>
      </c>
      <c r="BR92" s="31">
        <f>IF(BR$13-$C91&lt;0,$O$9*ABS(BR$13-$C91),$O$8*(BR$13-$C91))*$E91</f>
        <v>2.6266826871226644E-4</v>
      </c>
      <c r="BS92" s="31">
        <f>IF(BS$13-$C91&lt;0,$O$9*ABS(BS$13-$C91),$O$8*(BS$13-$C91))*$E91</f>
        <v>7.5048076774927375E-5</v>
      </c>
      <c r="BT92" s="31">
        <f>IF(BT$13-$C91&lt;0,$O$9*ABS(BT$13-$C91),$O$8*(BT$13-$C91))*$E91</f>
        <v>1.1257211516241172E-3</v>
      </c>
      <c r="BU92" s="31">
        <f>IF(BU$13-$C91&lt;0,$O$9*ABS(BU$13-$C91),$O$8*(BU$13-$C91))*$E91</f>
        <v>3.0019230709975083E-3</v>
      </c>
      <c r="BV92" s="31">
        <f>IF(BV$13-$C91&lt;0,$O$9*ABS(BV$13-$C91),$O$8*(BV$13-$C91))*$E91</f>
        <v>4.8781249903708983E-3</v>
      </c>
      <c r="BW92" s="31">
        <f>IF(BW$13-$C91&lt;0,$O$9*ABS(BW$13-$C91),$O$8*(BW$13-$C91))*$E91</f>
        <v>6.7543269097442901E-3</v>
      </c>
      <c r="BX92" s="31">
        <f>IF(BX$13-$C91&lt;0,$O$9*ABS(BX$13-$C91),$O$8*(BX$13-$C91))*$E91</f>
        <v>8.6305288291176809E-3</v>
      </c>
      <c r="BY92" s="31">
        <f>IF(BY$13-$C91&lt;0,$O$9*ABS(BY$13-$C91),$O$8*(BY$13-$C91))*$E91</f>
        <v>1.0506730748491072E-2</v>
      </c>
      <c r="BZ92" s="31">
        <f>IF(BZ$13-$C91&lt;0,$O$9*ABS(BZ$13-$C91),$O$8*(BZ$13-$C91))*$E91</f>
        <v>1.2382932667864464E-2</v>
      </c>
      <c r="CA92" s="31">
        <f>IF(CA$13-$C91&lt;0,$O$9*ABS(CA$13-$C91),$O$8*(CA$13-$C91))*$E91</f>
        <v>1.4259134587237854E-2</v>
      </c>
      <c r="CB92" s="31">
        <f>IF(CB$13-$C91&lt;0,$O$9*ABS(CB$13-$C91),$O$8*(CB$13-$C91))*$E91</f>
        <v>1.6135336506611246E-2</v>
      </c>
      <c r="CC92" s="31">
        <f>IF(CC$13-$C91&lt;0,$O$9*ABS(CC$13-$C91),$O$8*(CC$13-$C91))*$E91</f>
        <v>1.8011538425984634E-2</v>
      </c>
      <c r="CD92" s="31">
        <f>IF(CD$13-$C91&lt;0,$O$9*ABS(CD$13-$C91),$O$8*(CD$13-$C91))*$E91</f>
        <v>1.9887740345358028E-2</v>
      </c>
      <c r="CE92" s="31">
        <f>IF(CE$13-$C91&lt;0,$O$9*ABS(CE$13-$C91),$O$8*(CE$13-$C91))*$E91</f>
        <v>2.1763942264731415E-2</v>
      </c>
      <c r="CF92" s="31">
        <f>IF(CF$13-$C91&lt;0,$O$9*ABS(CF$13-$C91),$O$8*(CF$13-$C91))*$E91</f>
        <v>2.364014418410481E-2</v>
      </c>
      <c r="CG92" s="31">
        <f>IF(CG$13-$C91&lt;0,$O$9*ABS(CG$13-$C91),$O$8*(CG$13-$C91))*$E91</f>
        <v>2.55163461034782E-2</v>
      </c>
      <c r="CH92" s="31">
        <f>IF(CH$13-$C91&lt;0,$O$9*ABS(CH$13-$C91),$O$8*(CH$13-$C91))*$E91</f>
        <v>2.7392548022851588E-2</v>
      </c>
      <c r="CI92" s="31">
        <f>IF(CI$13-$C91&lt;0,$O$9*ABS(CI$13-$C91),$O$8*(CI$13-$C91))*$E91</f>
        <v>2.9268749942224982E-2</v>
      </c>
      <c r="CJ92" s="31">
        <f>IF(CJ$13-$C91&lt;0,$O$9*ABS(CJ$13-$C91),$O$8*(CJ$13-$C91))*$E91</f>
        <v>3.1144951861598373E-2</v>
      </c>
      <c r="CK92" s="31">
        <f>IF(CK$13-$C91&lt;0,$O$9*ABS(CK$13-$C91),$O$8*(CK$13-$C91))*$E91</f>
        <v>3.3021153780971764E-2</v>
      </c>
      <c r="CL92" s="31">
        <f>IF(CL$13-$C91&lt;0,$O$9*ABS(CL$13-$C91),$O$8*(CL$13-$C91))*$E91</f>
        <v>3.4897355700345155E-2</v>
      </c>
      <c r="CM92" s="31">
        <f>IF(CM$13-$C91&lt;0,$O$9*ABS(CM$13-$C91),$O$8*(CM$13-$C91))*$E91</f>
        <v>3.6773557619718546E-2</v>
      </c>
      <c r="CN92" s="31">
        <f>IF(CN$13-$C91&lt;0,$O$9*ABS(CN$13-$C91),$O$8*(CN$13-$C91))*$E91</f>
        <v>3.8649759539091937E-2</v>
      </c>
      <c r="CO92" s="31">
        <f>IF(CO$13-$C91&lt;0,$O$9*ABS(CO$13-$C91),$O$8*(CO$13-$C91))*$E91</f>
        <v>4.0525961458465327E-2</v>
      </c>
      <c r="CP92" s="31">
        <f>IF(CP$13-$C91&lt;0,$O$9*ABS(CP$13-$C91),$O$8*(CP$13-$C91))*$E91</f>
        <v>4.2402163377838718E-2</v>
      </c>
      <c r="CQ92" s="31">
        <f>IF(CQ$13-$C91&lt;0,$O$9*ABS(CQ$13-$C91),$O$8*(CQ$13-$C91))*$E91</f>
        <v>4.4278365297212102E-2</v>
      </c>
      <c r="CR92" s="31">
        <f>IF(CR$13-$C91&lt;0,$O$9*ABS(CR$13-$C91),$O$8*(CR$13-$C91))*$E91</f>
        <v>4.61545672165855E-2</v>
      </c>
      <c r="CS92" s="31">
        <f>IF(CS$13-$C91&lt;0,$O$9*ABS(CS$13-$C91),$O$8*(CS$13-$C91))*$E91</f>
        <v>4.8030769135958891E-2</v>
      </c>
      <c r="CT92" s="31">
        <f>IF(CT$13-$C91&lt;0,$O$9*ABS(CT$13-$C91),$O$8*(CT$13-$C91))*$E91</f>
        <v>4.9906971055332282E-2</v>
      </c>
      <c r="CU92" s="31">
        <f>IF(CU$13-$C91&lt;0,$O$9*ABS(CU$13-$C91),$O$8*(CU$13-$C91))*$E91</f>
        <v>5.1783172974705673E-2</v>
      </c>
      <c r="CV92" s="31">
        <f>IF(CV$13-$C91&lt;0,$O$9*ABS(CV$13-$C91),$O$8*(CV$13-$C91))*$E91</f>
        <v>5.365937489407907E-2</v>
      </c>
      <c r="CW92" s="31">
        <f>IF(CW$13-$C91&lt;0,$O$9*ABS(CW$13-$C91),$O$8*(CW$13-$C91))*$E91</f>
        <v>5.5535576813452454E-2</v>
      </c>
      <c r="CX92" s="12"/>
    </row>
    <row r="93" spans="2:102" ht="15.75" thickBot="1" x14ac:dyDescent="0.3">
      <c r="B93" s="10"/>
      <c r="C93" s="5">
        <f t="shared" si="12"/>
        <v>16.099999999999977</v>
      </c>
      <c r="D93" s="39">
        <f t="shared" si="10"/>
        <v>0.17147192750969306</v>
      </c>
      <c r="E93" s="78">
        <f t="shared" si="11"/>
        <v>3.4294388879621621E-2</v>
      </c>
      <c r="F93" s="11"/>
      <c r="G93" s="7" t="s">
        <v>18</v>
      </c>
      <c r="H93" s="9"/>
      <c r="I93" s="9"/>
      <c r="J93" s="4"/>
      <c r="K93" s="61" t="str">
        <f>DD13 &amp; "%"</f>
        <v>12.5%</v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11"/>
      <c r="AL93" s="85"/>
      <c r="AM93" s="47">
        <f t="shared" si="9"/>
        <v>15.899999999999977</v>
      </c>
      <c r="AN93" s="31">
        <f>IF(AN$13-$C92&lt;0,$O$9*ABS(AN$13-$C92),$O$8*(AN$13-$C92))*$E92</f>
        <v>5.7323792677270472E-3</v>
      </c>
      <c r="AO93" s="31">
        <f>IF(AO$13-$C92&lt;0,$O$9*ABS(AO$13-$C92),$O$8*(AO$13-$C92))*$E92</f>
        <v>5.5521157687419189E-3</v>
      </c>
      <c r="AP93" s="31">
        <f>IF(AP$13-$C92&lt;0,$O$9*ABS(AP$13-$C92),$O$8*(AP$13-$C92))*$E92</f>
        <v>5.3718522697567914E-3</v>
      </c>
      <c r="AQ93" s="31">
        <f>IF(AQ$13-$C92&lt;0,$O$9*ABS(AQ$13-$C92),$O$8*(AQ$13-$C92))*$E92</f>
        <v>5.191588770771664E-3</v>
      </c>
      <c r="AR93" s="31">
        <f>IF(AR$13-$C92&lt;0,$O$9*ABS(AR$13-$C92),$O$8*(AR$13-$C92))*$E92</f>
        <v>5.0113252717865365E-3</v>
      </c>
      <c r="AS93" s="31">
        <f>IF(AS$13-$C92&lt;0,$O$9*ABS(AS$13-$C92),$O$8*(AS$13-$C92))*$E92</f>
        <v>4.8310617728014099E-3</v>
      </c>
      <c r="AT93" s="31">
        <f>IF(AT$13-$C92&lt;0,$O$9*ABS(AT$13-$C92),$O$8*(AT$13-$C92))*$E92</f>
        <v>4.6507982738162815E-3</v>
      </c>
      <c r="AU93" s="31">
        <f>IF(AU$13-$C92&lt;0,$O$9*ABS(AU$13-$C92),$O$8*(AU$13-$C92))*$E92</f>
        <v>4.4705347748311541E-3</v>
      </c>
      <c r="AV93" s="31">
        <f>IF(AV$13-$C92&lt;0,$O$9*ABS(AV$13-$C92),$O$8*(AV$13-$C92))*$E92</f>
        <v>4.2902712758460266E-3</v>
      </c>
      <c r="AW93" s="31">
        <f>IF(AW$13-$C92&lt;0,$O$9*ABS(AW$13-$C92),$O$8*(AW$13-$C92))*$E92</f>
        <v>4.1100077768608991E-3</v>
      </c>
      <c r="AX93" s="31">
        <f>IF(AX$13-$C92&lt;0,$O$9*ABS(AX$13-$C92),$O$8*(AX$13-$C92))*$E92</f>
        <v>3.9297442778757716E-3</v>
      </c>
      <c r="AY93" s="31">
        <f>IF(AY$13-$C92&lt;0,$O$9*ABS(AY$13-$C92),$O$8*(AY$13-$C92))*$E92</f>
        <v>3.7494807788906442E-3</v>
      </c>
      <c r="AZ93" s="31">
        <f>IF(AZ$13-$C92&lt;0,$O$9*ABS(AZ$13-$C92),$O$8*(AZ$13-$C92))*$E92</f>
        <v>3.5692172799055163E-3</v>
      </c>
      <c r="BA93" s="31">
        <f>IF(BA$13-$C92&lt;0,$O$9*ABS(BA$13-$C92),$O$8*(BA$13-$C92))*$E92</f>
        <v>3.3889537809203892E-3</v>
      </c>
      <c r="BB93" s="31">
        <f>IF(BB$13-$C92&lt;0,$O$9*ABS(BB$13-$C92),$O$8*(BB$13-$C92))*$E92</f>
        <v>3.2086902819352613E-3</v>
      </c>
      <c r="BC93" s="31">
        <f>IF(BC$13-$C92&lt;0,$O$9*ABS(BC$13-$C92),$O$8*(BC$13-$C92))*$E92</f>
        <v>3.0284267829501338E-3</v>
      </c>
      <c r="BD93" s="31">
        <f>IF(BD$13-$C92&lt;0,$O$9*ABS(BD$13-$C92),$O$8*(BD$13-$C92))*$E92</f>
        <v>2.8481632839650068E-3</v>
      </c>
      <c r="BE93" s="31">
        <f>IF(BE$13-$C92&lt;0,$O$9*ABS(BE$13-$C92),$O$8*(BE$13-$C92))*$E92</f>
        <v>2.6678997849798789E-3</v>
      </c>
      <c r="BF93" s="31">
        <f>IF(BF$13-$C92&lt;0,$O$9*ABS(BF$13-$C92),$O$8*(BF$13-$C92))*$E92</f>
        <v>2.4876362859947514E-3</v>
      </c>
      <c r="BG93" s="31">
        <f>IF(BG$13-$C92&lt;0,$O$9*ABS(BG$13-$C92),$O$8*(BG$13-$C92))*$E92</f>
        <v>2.3073727870096239E-3</v>
      </c>
      <c r="BH93" s="31">
        <f>IF(BH$13-$C92&lt;0,$O$9*ABS(BH$13-$C92),$O$8*(BH$13-$C92))*$E92</f>
        <v>2.1271092880244965E-3</v>
      </c>
      <c r="BI93" s="31">
        <f>IF(BI$13-$C92&lt;0,$O$9*ABS(BI$13-$C92),$O$8*(BI$13-$C92))*$E92</f>
        <v>1.9468457890393688E-3</v>
      </c>
      <c r="BJ93" s="31">
        <f>IF(BJ$13-$C92&lt;0,$O$9*ABS(BJ$13-$C92),$O$8*(BJ$13-$C92))*$E92</f>
        <v>1.7665822900542413E-3</v>
      </c>
      <c r="BK93" s="31">
        <f>IF(BK$13-$C92&lt;0,$O$9*ABS(BK$13-$C92),$O$8*(BK$13-$C92))*$E92</f>
        <v>1.5863187910691141E-3</v>
      </c>
      <c r="BL93" s="31">
        <f>IF(BL$13-$C92&lt;0,$O$9*ABS(BL$13-$C92),$O$8*(BL$13-$C92))*$E92</f>
        <v>1.4060552920839864E-3</v>
      </c>
      <c r="BM93" s="31">
        <f>IF(BM$13-$C92&lt;0,$O$9*ABS(BM$13-$C92),$O$8*(BM$13-$C92))*$E92</f>
        <v>1.2257917930988589E-3</v>
      </c>
      <c r="BN93" s="31">
        <f>IF(BN$13-$C92&lt;0,$O$9*ABS(BN$13-$C92),$O$8*(BN$13-$C92))*$E92</f>
        <v>1.0455282941137314E-3</v>
      </c>
      <c r="BO93" s="31">
        <f>IF(BO$13-$C92&lt;0,$O$9*ABS(BO$13-$C92),$O$8*(BO$13-$C92))*$E92</f>
        <v>8.6526479512860383E-4</v>
      </c>
      <c r="BP93" s="31">
        <f>IF(BP$13-$C92&lt;0,$O$9*ABS(BP$13-$C92),$O$8*(BP$13-$C92))*$E92</f>
        <v>6.8500129614347636E-4</v>
      </c>
      <c r="BQ93" s="31">
        <f>IF(BQ$13-$C92&lt;0,$O$9*ABS(BQ$13-$C92),$O$8*(BQ$13-$C92))*$E92</f>
        <v>5.0473779715834888E-4</v>
      </c>
      <c r="BR93" s="31">
        <f>IF(BR$13-$C92&lt;0,$O$9*ABS(BR$13-$C92),$O$8*(BR$13-$C92))*$E92</f>
        <v>3.244742981732213E-4</v>
      </c>
      <c r="BS93" s="31">
        <f>IF(BS$13-$C92&lt;0,$O$9*ABS(BS$13-$C92),$O$8*(BS$13-$C92))*$E92</f>
        <v>1.4421079918809383E-4</v>
      </c>
      <c r="BT93" s="31">
        <f>IF(BT$13-$C92&lt;0,$O$9*ABS(BT$13-$C92),$O$8*(BT$13-$C92))*$E92</f>
        <v>3.6052699797033702E-4</v>
      </c>
      <c r="BU93" s="31">
        <f>IF(BU$13-$C92&lt;0,$O$9*ABS(BU$13-$C92),$O$8*(BU$13-$C92))*$E92</f>
        <v>2.1631619878216121E-3</v>
      </c>
      <c r="BV93" s="31">
        <f>IF(BV$13-$C92&lt;0,$O$9*ABS(BV$13-$C92),$O$8*(BV$13-$C92))*$E92</f>
        <v>3.9657969776728877E-3</v>
      </c>
      <c r="BW93" s="31">
        <f>IF(BW$13-$C92&lt;0,$O$9*ABS(BW$13-$C92),$O$8*(BW$13-$C92))*$E92</f>
        <v>5.7684319675241624E-3</v>
      </c>
      <c r="BX93" s="31">
        <f>IF(BX$13-$C92&lt;0,$O$9*ABS(BX$13-$C92),$O$8*(BX$13-$C92))*$E92</f>
        <v>7.571066957375438E-3</v>
      </c>
      <c r="BY93" s="31">
        <f>IF(BY$13-$C92&lt;0,$O$9*ABS(BY$13-$C92),$O$8*(BY$13-$C92))*$E92</f>
        <v>9.3737019472267136E-3</v>
      </c>
      <c r="BZ93" s="31">
        <f>IF(BZ$13-$C92&lt;0,$O$9*ABS(BZ$13-$C92),$O$8*(BZ$13-$C92))*$E92</f>
        <v>1.1176336937077987E-2</v>
      </c>
      <c r="CA93" s="31">
        <f>IF(CA$13-$C92&lt;0,$O$9*ABS(CA$13-$C92),$O$8*(CA$13-$C92))*$E92</f>
        <v>1.2978971926929265E-2</v>
      </c>
      <c r="CB93" s="31">
        <f>IF(CB$13-$C92&lt;0,$O$9*ABS(CB$13-$C92),$O$8*(CB$13-$C92))*$E92</f>
        <v>1.478160691678054E-2</v>
      </c>
      <c r="CC93" s="31">
        <f>IF(CC$13-$C92&lt;0,$O$9*ABS(CC$13-$C92),$O$8*(CC$13-$C92))*$E92</f>
        <v>1.6584241906631814E-2</v>
      </c>
      <c r="CD93" s="31">
        <f>IF(CD$13-$C92&lt;0,$O$9*ABS(CD$13-$C92),$O$8*(CD$13-$C92))*$E92</f>
        <v>1.8386876896483089E-2</v>
      </c>
      <c r="CE93" s="31">
        <f>IF(CE$13-$C92&lt;0,$O$9*ABS(CE$13-$C92),$O$8*(CE$13-$C92))*$E92</f>
        <v>2.0189511886334364E-2</v>
      </c>
      <c r="CF93" s="31">
        <f>IF(CF$13-$C92&lt;0,$O$9*ABS(CF$13-$C92),$O$8*(CF$13-$C92))*$E92</f>
        <v>2.1992146876185639E-2</v>
      </c>
      <c r="CG93" s="31">
        <f>IF(CG$13-$C92&lt;0,$O$9*ABS(CG$13-$C92),$O$8*(CG$13-$C92))*$E92</f>
        <v>2.3794781866036917E-2</v>
      </c>
      <c r="CH93" s="31">
        <f>IF(CH$13-$C92&lt;0,$O$9*ABS(CH$13-$C92),$O$8*(CH$13-$C92))*$E92</f>
        <v>2.5597416855888188E-2</v>
      </c>
      <c r="CI93" s="31">
        <f>IF(CI$13-$C92&lt;0,$O$9*ABS(CI$13-$C92),$O$8*(CI$13-$C92))*$E92</f>
        <v>2.7400051845739466E-2</v>
      </c>
      <c r="CJ93" s="31">
        <f>IF(CJ$13-$C92&lt;0,$O$9*ABS(CJ$13-$C92),$O$8*(CJ$13-$C92))*$E92</f>
        <v>2.9202686835590737E-2</v>
      </c>
      <c r="CK93" s="31">
        <f>IF(CK$13-$C92&lt;0,$O$9*ABS(CK$13-$C92),$O$8*(CK$13-$C92))*$E92</f>
        <v>3.1005321825442016E-2</v>
      </c>
      <c r="CL93" s="31">
        <f>IF(CL$13-$C92&lt;0,$O$9*ABS(CL$13-$C92),$O$8*(CL$13-$C92))*$E92</f>
        <v>3.280795681529329E-2</v>
      </c>
      <c r="CM93" s="31">
        <f>IF(CM$13-$C92&lt;0,$O$9*ABS(CM$13-$C92),$O$8*(CM$13-$C92))*$E92</f>
        <v>3.4610591805144565E-2</v>
      </c>
      <c r="CN93" s="31">
        <f>IF(CN$13-$C92&lt;0,$O$9*ABS(CN$13-$C92),$O$8*(CN$13-$C92))*$E92</f>
        <v>3.641322679499584E-2</v>
      </c>
      <c r="CO93" s="31">
        <f>IF(CO$13-$C92&lt;0,$O$9*ABS(CO$13-$C92),$O$8*(CO$13-$C92))*$E92</f>
        <v>3.8215861784847115E-2</v>
      </c>
      <c r="CP93" s="31">
        <f>IF(CP$13-$C92&lt;0,$O$9*ABS(CP$13-$C92),$O$8*(CP$13-$C92))*$E92</f>
        <v>4.0018496774698389E-2</v>
      </c>
      <c r="CQ93" s="31">
        <f>IF(CQ$13-$C92&lt;0,$O$9*ABS(CQ$13-$C92),$O$8*(CQ$13-$C92))*$E92</f>
        <v>4.1821131764549664E-2</v>
      </c>
      <c r="CR93" s="31">
        <f>IF(CR$13-$C92&lt;0,$O$9*ABS(CR$13-$C92),$O$8*(CR$13-$C92))*$E92</f>
        <v>4.3623766754400946E-2</v>
      </c>
      <c r="CS93" s="31">
        <f>IF(CS$13-$C92&lt;0,$O$9*ABS(CS$13-$C92),$O$8*(CS$13-$C92))*$E92</f>
        <v>4.5426401744252221E-2</v>
      </c>
      <c r="CT93" s="31">
        <f>IF(CT$13-$C92&lt;0,$O$9*ABS(CT$13-$C92),$O$8*(CT$13-$C92))*$E92</f>
        <v>4.7229036734103488E-2</v>
      </c>
      <c r="CU93" s="31">
        <f>IF(CU$13-$C92&lt;0,$O$9*ABS(CU$13-$C92),$O$8*(CU$13-$C92))*$E92</f>
        <v>4.9031671723954763E-2</v>
      </c>
      <c r="CV93" s="31">
        <f>IF(CV$13-$C92&lt;0,$O$9*ABS(CV$13-$C92),$O$8*(CV$13-$C92))*$E92</f>
        <v>5.0834306713806045E-2</v>
      </c>
      <c r="CW93" s="31">
        <f>IF(CW$13-$C92&lt;0,$O$9*ABS(CW$13-$C92),$O$8*(CW$13-$C92))*$E92</f>
        <v>5.263694170365732E-2</v>
      </c>
      <c r="CX93" s="12"/>
    </row>
    <row r="94" spans="2:102" ht="15.75" thickBot="1" x14ac:dyDescent="0.3">
      <c r="B94" s="10"/>
      <c r="C94" s="5">
        <f t="shared" si="12"/>
        <v>16.299999999999976</v>
      </c>
      <c r="D94" s="39">
        <f t="shared" si="10"/>
        <v>0.16148617983395841</v>
      </c>
      <c r="E94" s="78">
        <f t="shared" si="11"/>
        <v>3.229723914777375E-2</v>
      </c>
      <c r="F94" s="11"/>
      <c r="G94" s="8" t="s">
        <v>20</v>
      </c>
      <c r="H94" s="13"/>
      <c r="I94" s="13"/>
      <c r="J94" s="14"/>
      <c r="K94" s="62" t="str">
        <f>DD13-E8 &amp; "%"</f>
        <v>-2.5%</v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11"/>
      <c r="AL94" s="85"/>
      <c r="AM94" s="47">
        <f t="shared" si="9"/>
        <v>16.099999999999977</v>
      </c>
      <c r="AN94" s="31">
        <f>IF(AN$13-$C93&lt;0,$O$9*ABS(AN$13-$C93),$O$8*(AN$13-$C93))*$E93</f>
        <v>5.5213966096190736E-3</v>
      </c>
      <c r="AO94" s="31">
        <f>IF(AO$13-$C93&lt;0,$O$9*ABS(AO$13-$C93),$O$8*(AO$13-$C93))*$E93</f>
        <v>5.3499246652209649E-3</v>
      </c>
      <c r="AP94" s="31">
        <f>IF(AP$13-$C93&lt;0,$O$9*ABS(AP$13-$C93),$O$8*(AP$13-$C93))*$E93</f>
        <v>5.1784527208228572E-3</v>
      </c>
      <c r="AQ94" s="31">
        <f>IF(AQ$13-$C93&lt;0,$O$9*ABS(AQ$13-$C93),$O$8*(AQ$13-$C93))*$E93</f>
        <v>5.0069807764247486E-3</v>
      </c>
      <c r="AR94" s="31">
        <f>IF(AR$13-$C93&lt;0,$O$9*ABS(AR$13-$C93),$O$8*(AR$13-$C93))*$E93</f>
        <v>4.8355088320266408E-3</v>
      </c>
      <c r="AS94" s="31">
        <f>IF(AS$13-$C93&lt;0,$O$9*ABS(AS$13-$C93),$O$8*(AS$13-$C93))*$E93</f>
        <v>4.6640368876285322E-3</v>
      </c>
      <c r="AT94" s="31">
        <f>IF(AT$13-$C93&lt;0,$O$9*ABS(AT$13-$C93),$O$8*(AT$13-$C93))*$E93</f>
        <v>4.4925649432304236E-3</v>
      </c>
      <c r="AU94" s="31">
        <f>IF(AU$13-$C93&lt;0,$O$9*ABS(AU$13-$C93),$O$8*(AU$13-$C93))*$E93</f>
        <v>4.3210929988323167E-3</v>
      </c>
      <c r="AV94" s="31">
        <f>IF(AV$13-$C93&lt;0,$O$9*ABS(AV$13-$C93),$O$8*(AV$13-$C93))*$E93</f>
        <v>4.149621054434208E-3</v>
      </c>
      <c r="AW94" s="31">
        <f>IF(AW$13-$C93&lt;0,$O$9*ABS(AW$13-$C93),$O$8*(AW$13-$C93))*$E93</f>
        <v>3.9781491100361003E-3</v>
      </c>
      <c r="AX94" s="31">
        <f>IF(AX$13-$C93&lt;0,$O$9*ABS(AX$13-$C93),$O$8*(AX$13-$C93))*$E93</f>
        <v>3.8066771656379917E-3</v>
      </c>
      <c r="AY94" s="31">
        <f>IF(AY$13-$C93&lt;0,$O$9*ABS(AY$13-$C93),$O$8*(AY$13-$C93))*$E93</f>
        <v>3.6352052212398835E-3</v>
      </c>
      <c r="AZ94" s="31">
        <f>IF(AZ$13-$C93&lt;0,$O$9*ABS(AZ$13-$C93),$O$8*(AZ$13-$C93))*$E93</f>
        <v>3.4637332768417757E-3</v>
      </c>
      <c r="BA94" s="31">
        <f>IF(BA$13-$C93&lt;0,$O$9*ABS(BA$13-$C93),$O$8*(BA$13-$C93))*$E93</f>
        <v>3.2922613324436675E-3</v>
      </c>
      <c r="BB94" s="31">
        <f>IF(BB$13-$C93&lt;0,$O$9*ABS(BB$13-$C93),$O$8*(BB$13-$C93))*$E93</f>
        <v>3.1207893880455593E-3</v>
      </c>
      <c r="BC94" s="31">
        <f>IF(BC$13-$C93&lt;0,$O$9*ABS(BC$13-$C93),$O$8*(BC$13-$C93))*$E93</f>
        <v>2.9493174436474516E-3</v>
      </c>
      <c r="BD94" s="31">
        <f>IF(BD$13-$C93&lt;0,$O$9*ABS(BD$13-$C93),$O$8*(BD$13-$C93))*$E93</f>
        <v>2.7778454992493434E-3</v>
      </c>
      <c r="BE94" s="31">
        <f>IF(BE$13-$C93&lt;0,$O$9*ABS(BE$13-$C93),$O$8*(BE$13-$C93))*$E93</f>
        <v>2.6063735548512352E-3</v>
      </c>
      <c r="BF94" s="31">
        <f>IF(BF$13-$C93&lt;0,$O$9*ABS(BF$13-$C93),$O$8*(BF$13-$C93))*$E93</f>
        <v>2.4349016104531274E-3</v>
      </c>
      <c r="BG94" s="31">
        <f>IF(BG$13-$C93&lt;0,$O$9*ABS(BG$13-$C93),$O$8*(BG$13-$C93))*$E93</f>
        <v>2.2634296660550188E-3</v>
      </c>
      <c r="BH94" s="31">
        <f>IF(BH$13-$C93&lt;0,$O$9*ABS(BH$13-$C93),$O$8*(BH$13-$C93))*$E93</f>
        <v>2.0919577216569111E-3</v>
      </c>
      <c r="BI94" s="31">
        <f>IF(BI$13-$C93&lt;0,$O$9*ABS(BI$13-$C93),$O$8*(BI$13-$C93))*$E93</f>
        <v>1.9204857772588027E-3</v>
      </c>
      <c r="BJ94" s="31">
        <f>IF(BJ$13-$C93&lt;0,$O$9*ABS(BJ$13-$C93),$O$8*(BJ$13-$C93))*$E93</f>
        <v>1.7490138328606947E-3</v>
      </c>
      <c r="BK94" s="31">
        <f>IF(BK$13-$C93&lt;0,$O$9*ABS(BK$13-$C93),$O$8*(BK$13-$C93))*$E93</f>
        <v>1.5775418884625865E-3</v>
      </c>
      <c r="BL94" s="31">
        <f>IF(BL$13-$C93&lt;0,$O$9*ABS(BL$13-$C93),$O$8*(BL$13-$C93))*$E93</f>
        <v>1.4060699440644783E-3</v>
      </c>
      <c r="BM94" s="31">
        <f>IF(BM$13-$C93&lt;0,$O$9*ABS(BM$13-$C93),$O$8*(BM$13-$C93))*$E93</f>
        <v>1.2345979996663703E-3</v>
      </c>
      <c r="BN94" s="31">
        <f>IF(BN$13-$C93&lt;0,$O$9*ABS(BN$13-$C93),$O$8*(BN$13-$C93))*$E93</f>
        <v>1.0631260552682624E-3</v>
      </c>
      <c r="BO94" s="31">
        <f>IF(BO$13-$C93&lt;0,$O$9*ABS(BO$13-$C93),$O$8*(BO$13-$C93))*$E93</f>
        <v>8.9165411087015417E-4</v>
      </c>
      <c r="BP94" s="31">
        <f>IF(BP$13-$C93&lt;0,$O$9*ABS(BP$13-$C93),$O$8*(BP$13-$C93))*$E93</f>
        <v>7.2018216647204598E-4</v>
      </c>
      <c r="BQ94" s="31">
        <f>IF(BQ$13-$C93&lt;0,$O$9*ABS(BQ$13-$C93),$O$8*(BQ$13-$C93))*$E93</f>
        <v>5.487102220739379E-4</v>
      </c>
      <c r="BR94" s="31">
        <f>IF(BR$13-$C93&lt;0,$O$9*ABS(BR$13-$C93),$O$8*(BR$13-$C93))*$E93</f>
        <v>3.7723827767582977E-4</v>
      </c>
      <c r="BS94" s="31">
        <f>IF(BS$13-$C93&lt;0,$O$9*ABS(BS$13-$C93),$O$8*(BS$13-$C93))*$E93</f>
        <v>2.0576633327772169E-4</v>
      </c>
      <c r="BT94" s="31">
        <f>IF(BT$13-$C93&lt;0,$O$9*ABS(BT$13-$C93),$O$8*(BT$13-$C93))*$E93</f>
        <v>3.4294388879613584E-5</v>
      </c>
      <c r="BU94" s="31">
        <f>IF(BU$13-$C93&lt;0,$O$9*ABS(BU$13-$C93),$O$8*(BU$13-$C93))*$E93</f>
        <v>1.3717755551849453E-3</v>
      </c>
      <c r="BV94" s="31">
        <f>IF(BV$13-$C93&lt;0,$O$9*ABS(BV$13-$C93),$O$8*(BV$13-$C93))*$E93</f>
        <v>3.0864949991660268E-3</v>
      </c>
      <c r="BW94" s="31">
        <f>IF(BW$13-$C93&lt;0,$O$9*ABS(BW$13-$C93),$O$8*(BW$13-$C93))*$E93</f>
        <v>4.8012144431471074E-3</v>
      </c>
      <c r="BX94" s="31">
        <f>IF(BX$13-$C93&lt;0,$O$9*ABS(BX$13-$C93),$O$8*(BX$13-$C93))*$E93</f>
        <v>6.5159338871281893E-3</v>
      </c>
      <c r="BY94" s="31">
        <f>IF(BY$13-$C93&lt;0,$O$9*ABS(BY$13-$C93),$O$8*(BY$13-$C93))*$E93</f>
        <v>8.2306533311092694E-3</v>
      </c>
      <c r="BZ94" s="31">
        <f>IF(BZ$13-$C93&lt;0,$O$9*ABS(BZ$13-$C93),$O$8*(BZ$13-$C93))*$E93</f>
        <v>9.9453727750903505E-3</v>
      </c>
      <c r="CA94" s="31">
        <f>IF(CA$13-$C93&lt;0,$O$9*ABS(CA$13-$C93),$O$8*(CA$13-$C93))*$E93</f>
        <v>1.1660092219071432E-2</v>
      </c>
      <c r="CB94" s="31">
        <f>IF(CB$13-$C93&lt;0,$O$9*ABS(CB$13-$C93),$O$8*(CB$13-$C93))*$E93</f>
        <v>1.3374811663052513E-2</v>
      </c>
      <c r="CC94" s="31">
        <f>IF(CC$13-$C93&lt;0,$O$9*ABS(CC$13-$C93),$O$8*(CC$13-$C93))*$E93</f>
        <v>1.5089531107033595E-2</v>
      </c>
      <c r="CD94" s="31">
        <f>IF(CD$13-$C93&lt;0,$O$9*ABS(CD$13-$C93),$O$8*(CD$13-$C93))*$E93</f>
        <v>1.6804250551014675E-2</v>
      </c>
      <c r="CE94" s="31">
        <f>IF(CE$13-$C93&lt;0,$O$9*ABS(CE$13-$C93),$O$8*(CE$13-$C93))*$E93</f>
        <v>1.8518969994995756E-2</v>
      </c>
      <c r="CF94" s="31">
        <f>IF(CF$13-$C93&lt;0,$O$9*ABS(CF$13-$C93),$O$8*(CF$13-$C93))*$E93</f>
        <v>2.023368943897684E-2</v>
      </c>
      <c r="CG94" s="31">
        <f>IF(CG$13-$C93&lt;0,$O$9*ABS(CG$13-$C93),$O$8*(CG$13-$C93))*$E93</f>
        <v>2.1948408882957918E-2</v>
      </c>
      <c r="CH94" s="31">
        <f>IF(CH$13-$C93&lt;0,$O$9*ABS(CH$13-$C93),$O$8*(CH$13-$C93))*$E93</f>
        <v>2.3663128326938999E-2</v>
      </c>
      <c r="CI94" s="31">
        <f>IF(CI$13-$C93&lt;0,$O$9*ABS(CI$13-$C93),$O$8*(CI$13-$C93))*$E93</f>
        <v>2.5377847770920083E-2</v>
      </c>
      <c r="CJ94" s="31">
        <f>IF(CJ$13-$C93&lt;0,$O$9*ABS(CJ$13-$C93),$O$8*(CJ$13-$C93))*$E93</f>
        <v>2.7092567214901161E-2</v>
      </c>
      <c r="CK94" s="31">
        <f>IF(CK$13-$C93&lt;0,$O$9*ABS(CK$13-$C93),$O$8*(CK$13-$C93))*$E93</f>
        <v>2.8807286658882245E-2</v>
      </c>
      <c r="CL94" s="31">
        <f>IF(CL$13-$C93&lt;0,$O$9*ABS(CL$13-$C93),$O$8*(CL$13-$C93))*$E93</f>
        <v>3.0522006102863323E-2</v>
      </c>
      <c r="CM94" s="31">
        <f>IF(CM$13-$C93&lt;0,$O$9*ABS(CM$13-$C93),$O$8*(CM$13-$C93))*$E93</f>
        <v>3.2236725546844404E-2</v>
      </c>
      <c r="CN94" s="31">
        <f>IF(CN$13-$C93&lt;0,$O$9*ABS(CN$13-$C93),$O$8*(CN$13-$C93))*$E93</f>
        <v>3.3951444990825488E-2</v>
      </c>
      <c r="CO94" s="31">
        <f>IF(CO$13-$C93&lt;0,$O$9*ABS(CO$13-$C93),$O$8*(CO$13-$C93))*$E93</f>
        <v>3.5666164434806573E-2</v>
      </c>
      <c r="CP94" s="31">
        <f>IF(CP$13-$C93&lt;0,$O$9*ABS(CP$13-$C93),$O$8*(CP$13-$C93))*$E93</f>
        <v>3.7380883878787644E-2</v>
      </c>
      <c r="CQ94" s="31">
        <f>IF(CQ$13-$C93&lt;0,$O$9*ABS(CQ$13-$C93),$O$8*(CQ$13-$C93))*$E93</f>
        <v>3.9095603322768728E-2</v>
      </c>
      <c r="CR94" s="31">
        <f>IF(CR$13-$C93&lt;0,$O$9*ABS(CR$13-$C93),$O$8*(CR$13-$C93))*$E93</f>
        <v>4.0810322766749813E-2</v>
      </c>
      <c r="CS94" s="31">
        <f>IF(CS$13-$C93&lt;0,$O$9*ABS(CS$13-$C93),$O$8*(CS$13-$C93))*$E93</f>
        <v>4.252504221073089E-2</v>
      </c>
      <c r="CT94" s="31">
        <f>IF(CT$13-$C93&lt;0,$O$9*ABS(CT$13-$C93),$O$8*(CT$13-$C93))*$E93</f>
        <v>4.4239761654711975E-2</v>
      </c>
      <c r="CU94" s="31">
        <f>IF(CU$13-$C93&lt;0,$O$9*ABS(CU$13-$C93),$O$8*(CU$13-$C93))*$E93</f>
        <v>4.5954481098693059E-2</v>
      </c>
      <c r="CV94" s="31">
        <f>IF(CV$13-$C93&lt;0,$O$9*ABS(CV$13-$C93),$O$8*(CV$13-$C93))*$E93</f>
        <v>4.766920054267413E-2</v>
      </c>
      <c r="CW94" s="31">
        <f>IF(CW$13-$C93&lt;0,$O$9*ABS(CW$13-$C93),$O$8*(CW$13-$C93))*$E93</f>
        <v>4.9383919986655214E-2</v>
      </c>
      <c r="CX94" s="12"/>
    </row>
    <row r="95" spans="2:102" ht="15.75" thickBot="1" x14ac:dyDescent="0.3">
      <c r="B95" s="10"/>
      <c r="C95" s="5">
        <f t="shared" si="12"/>
        <v>16.499999999999975</v>
      </c>
      <c r="D95" s="39">
        <f t="shared" si="10"/>
        <v>0.1505687160774036</v>
      </c>
      <c r="E95" s="78">
        <f t="shared" si="11"/>
        <v>3.0113746181408739E-2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11"/>
      <c r="AL95" s="85"/>
      <c r="AM95" s="47">
        <f t="shared" si="9"/>
        <v>16.299999999999976</v>
      </c>
      <c r="AN95" s="31">
        <f>IF(AN$13-$C94&lt;0,$O$9*ABS(AN$13-$C94),$O$8*(AN$13-$C94))*$E94</f>
        <v>5.2644499810871135E-3</v>
      </c>
      <c r="AO95" s="31">
        <f>IF(AO$13-$C94&lt;0,$O$9*ABS(AO$13-$C94),$O$8*(AO$13-$C94))*$E94</f>
        <v>5.1029637853482442E-3</v>
      </c>
      <c r="AP95" s="31">
        <f>IF(AP$13-$C94&lt;0,$O$9*ABS(AP$13-$C94),$O$8*(AP$13-$C94))*$E94</f>
        <v>4.9414775896093766E-3</v>
      </c>
      <c r="AQ95" s="31">
        <f>IF(AQ$13-$C94&lt;0,$O$9*ABS(AQ$13-$C94),$O$8*(AQ$13-$C94))*$E94</f>
        <v>4.7799913938705073E-3</v>
      </c>
      <c r="AR95" s="31">
        <f>IF(AR$13-$C94&lt;0,$O$9*ABS(AR$13-$C94),$O$8*(AR$13-$C94))*$E94</f>
        <v>4.6185051981316389E-3</v>
      </c>
      <c r="AS95" s="31">
        <f>IF(AS$13-$C94&lt;0,$O$9*ABS(AS$13-$C94),$O$8*(AS$13-$C94))*$E94</f>
        <v>4.4570190023927696E-3</v>
      </c>
      <c r="AT95" s="31">
        <f>IF(AT$13-$C94&lt;0,$O$9*ABS(AT$13-$C94),$O$8*(AT$13-$C94))*$E94</f>
        <v>4.2955328066539011E-3</v>
      </c>
      <c r="AU95" s="31">
        <f>IF(AU$13-$C94&lt;0,$O$9*ABS(AU$13-$C94),$O$8*(AU$13-$C94))*$E94</f>
        <v>4.1340466109150318E-3</v>
      </c>
      <c r="AV95" s="31">
        <f>IF(AV$13-$C94&lt;0,$O$9*ABS(AV$13-$C94),$O$8*(AV$13-$C94))*$E94</f>
        <v>3.9725604151761634E-3</v>
      </c>
      <c r="AW95" s="31">
        <f>IF(AW$13-$C94&lt;0,$O$9*ABS(AW$13-$C94),$O$8*(AW$13-$C94))*$E94</f>
        <v>3.8110742194372945E-3</v>
      </c>
      <c r="AX95" s="31">
        <f>IF(AX$13-$C94&lt;0,$O$9*ABS(AX$13-$C94),$O$8*(AX$13-$C94))*$E94</f>
        <v>3.6495880236984261E-3</v>
      </c>
      <c r="AY95" s="31">
        <f>IF(AY$13-$C94&lt;0,$O$9*ABS(AY$13-$C94),$O$8*(AY$13-$C94))*$E94</f>
        <v>3.4881018279595572E-3</v>
      </c>
      <c r="AZ95" s="31">
        <f>IF(AZ$13-$C94&lt;0,$O$9*ABS(AZ$13-$C94),$O$8*(AZ$13-$C94))*$E94</f>
        <v>3.3266156322206883E-3</v>
      </c>
      <c r="BA95" s="31">
        <f>IF(BA$13-$C94&lt;0,$O$9*ABS(BA$13-$C94),$O$8*(BA$13-$C94))*$E94</f>
        <v>3.1651294364818195E-3</v>
      </c>
      <c r="BB95" s="31">
        <f>IF(BB$13-$C94&lt;0,$O$9*ABS(BB$13-$C94),$O$8*(BB$13-$C94))*$E94</f>
        <v>3.003643240742951E-3</v>
      </c>
      <c r="BC95" s="31">
        <f>IF(BC$13-$C94&lt;0,$O$9*ABS(BC$13-$C94),$O$8*(BC$13-$C94))*$E94</f>
        <v>2.8421570450040822E-3</v>
      </c>
      <c r="BD95" s="31">
        <f>IF(BD$13-$C94&lt;0,$O$9*ABS(BD$13-$C94),$O$8*(BD$13-$C94))*$E94</f>
        <v>2.6806708492652133E-3</v>
      </c>
      <c r="BE95" s="31">
        <f>IF(BE$13-$C94&lt;0,$O$9*ABS(BE$13-$C94),$O$8*(BE$13-$C94))*$E94</f>
        <v>2.5191846535263449E-3</v>
      </c>
      <c r="BF95" s="31">
        <f>IF(BF$13-$C94&lt;0,$O$9*ABS(BF$13-$C94),$O$8*(BF$13-$C94))*$E94</f>
        <v>2.357698457787476E-3</v>
      </c>
      <c r="BG95" s="31">
        <f>IF(BG$13-$C94&lt;0,$O$9*ABS(BG$13-$C94),$O$8*(BG$13-$C94))*$E94</f>
        <v>2.1962122620486071E-3</v>
      </c>
      <c r="BH95" s="31">
        <f>IF(BH$13-$C94&lt;0,$O$9*ABS(BH$13-$C94),$O$8*(BH$13-$C94))*$E94</f>
        <v>2.0347260663097387E-3</v>
      </c>
      <c r="BI95" s="31">
        <f>IF(BI$13-$C94&lt;0,$O$9*ABS(BI$13-$C94),$O$8*(BI$13-$C94))*$E94</f>
        <v>1.8732398705708698E-3</v>
      </c>
      <c r="BJ95" s="31">
        <f>IF(BJ$13-$C94&lt;0,$O$9*ABS(BJ$13-$C94),$O$8*(BJ$13-$C94))*$E94</f>
        <v>1.7117536748320011E-3</v>
      </c>
      <c r="BK95" s="31">
        <f>IF(BK$13-$C94&lt;0,$O$9*ABS(BK$13-$C94),$O$8*(BK$13-$C94))*$E94</f>
        <v>1.5502674790931323E-3</v>
      </c>
      <c r="BL95" s="31">
        <f>IF(BL$13-$C94&lt;0,$O$9*ABS(BL$13-$C94),$O$8*(BL$13-$C94))*$E94</f>
        <v>1.3887812833542636E-3</v>
      </c>
      <c r="BM95" s="31">
        <f>IF(BM$13-$C94&lt;0,$O$9*ABS(BM$13-$C94),$O$8*(BM$13-$C94))*$E94</f>
        <v>1.2272950876153945E-3</v>
      </c>
      <c r="BN95" s="31">
        <f>IF(BN$13-$C94&lt;0,$O$9*ABS(BN$13-$C94),$O$8*(BN$13-$C94))*$E94</f>
        <v>1.0658088918765259E-3</v>
      </c>
      <c r="BO95" s="31">
        <f>IF(BO$13-$C94&lt;0,$O$9*ABS(BO$13-$C94),$O$8*(BO$13-$C94))*$E94</f>
        <v>9.0432269613765722E-4</v>
      </c>
      <c r="BP95" s="31">
        <f>IF(BP$13-$C94&lt;0,$O$9*ABS(BP$13-$C94),$O$8*(BP$13-$C94))*$E94</f>
        <v>7.4283650039878846E-4</v>
      </c>
      <c r="BQ95" s="31">
        <f>IF(BQ$13-$C94&lt;0,$O$9*ABS(BQ$13-$C94),$O$8*(BQ$13-$C94))*$E94</f>
        <v>5.813503046599197E-4</v>
      </c>
      <c r="BR95" s="31">
        <f>IF(BR$13-$C94&lt;0,$O$9*ABS(BR$13-$C94),$O$8*(BR$13-$C94))*$E94</f>
        <v>4.1986410892105093E-4</v>
      </c>
      <c r="BS95" s="31">
        <f>IF(BS$13-$C94&lt;0,$O$9*ABS(BS$13-$C94),$O$8*(BS$13-$C94))*$E94</f>
        <v>2.5837791318218223E-4</v>
      </c>
      <c r="BT95" s="31">
        <f>IF(BT$13-$C94&lt;0,$O$9*ABS(BT$13-$C94),$O$8*(BT$13-$C94))*$E94</f>
        <v>9.6891717443313449E-5</v>
      </c>
      <c r="BU95" s="31">
        <f>IF(BU$13-$C94&lt;0,$O$9*ABS(BU$13-$C94),$O$8*(BU$13-$C94))*$E94</f>
        <v>6.4594478295555311E-4</v>
      </c>
      <c r="BV95" s="31">
        <f>IF(BV$13-$C94&lt;0,$O$9*ABS(BV$13-$C94),$O$8*(BV$13-$C94))*$E94</f>
        <v>2.2608067403442405E-3</v>
      </c>
      <c r="BW95" s="31">
        <f>IF(BW$13-$C94&lt;0,$O$9*ABS(BW$13-$C94),$O$8*(BW$13-$C94))*$E94</f>
        <v>3.8756686977329284E-3</v>
      </c>
      <c r="BX95" s="31">
        <f>IF(BX$13-$C94&lt;0,$O$9*ABS(BX$13-$C94),$O$8*(BX$13-$C94))*$E94</f>
        <v>5.4905306551216162E-3</v>
      </c>
      <c r="BY95" s="31">
        <f>IF(BY$13-$C94&lt;0,$O$9*ABS(BY$13-$C94),$O$8*(BY$13-$C94))*$E94</f>
        <v>7.1053926125103032E-3</v>
      </c>
      <c r="BZ95" s="31">
        <f>IF(BZ$13-$C94&lt;0,$O$9*ABS(BZ$13-$C94),$O$8*(BZ$13-$C94))*$E94</f>
        <v>8.7202545698989893E-3</v>
      </c>
      <c r="CA95" s="31">
        <f>IF(CA$13-$C94&lt;0,$O$9*ABS(CA$13-$C94),$O$8*(CA$13-$C94))*$E94</f>
        <v>1.0335116527287679E-2</v>
      </c>
      <c r="CB95" s="31">
        <f>IF(CB$13-$C94&lt;0,$O$9*ABS(CB$13-$C94),$O$8*(CB$13-$C94))*$E94</f>
        <v>1.1949978484676367E-2</v>
      </c>
      <c r="CC95" s="31">
        <f>IF(CC$13-$C94&lt;0,$O$9*ABS(CC$13-$C94),$O$8*(CC$13-$C94))*$E94</f>
        <v>1.3564840442065053E-2</v>
      </c>
      <c r="CD95" s="31">
        <f>IF(CD$13-$C94&lt;0,$O$9*ABS(CD$13-$C94),$O$8*(CD$13-$C94))*$E94</f>
        <v>1.5179702399453741E-2</v>
      </c>
      <c r="CE95" s="31">
        <f>IF(CE$13-$C94&lt;0,$O$9*ABS(CE$13-$C94),$O$8*(CE$13-$C94))*$E94</f>
        <v>1.6794564356842429E-2</v>
      </c>
      <c r="CF95" s="31">
        <f>IF(CF$13-$C94&lt;0,$O$9*ABS(CF$13-$C94),$O$8*(CF$13-$C94))*$E94</f>
        <v>1.8409426314231116E-2</v>
      </c>
      <c r="CG95" s="31">
        <f>IF(CG$13-$C94&lt;0,$O$9*ABS(CG$13-$C94),$O$8*(CG$13-$C94))*$E94</f>
        <v>2.0024288271619804E-2</v>
      </c>
      <c r="CH95" s="31">
        <f>IF(CH$13-$C94&lt;0,$O$9*ABS(CH$13-$C94),$O$8*(CH$13-$C94))*$E94</f>
        <v>2.1639150229008492E-2</v>
      </c>
      <c r="CI95" s="31">
        <f>IF(CI$13-$C94&lt;0,$O$9*ABS(CI$13-$C94),$O$8*(CI$13-$C94))*$E94</f>
        <v>2.3254012186397176E-2</v>
      </c>
      <c r="CJ95" s="31">
        <f>IF(CJ$13-$C94&lt;0,$O$9*ABS(CJ$13-$C94),$O$8*(CJ$13-$C94))*$E94</f>
        <v>2.4868874143785868E-2</v>
      </c>
      <c r="CK95" s="31">
        <f>IF(CK$13-$C94&lt;0,$O$9*ABS(CK$13-$C94),$O$8*(CK$13-$C94))*$E94</f>
        <v>2.6483736101174556E-2</v>
      </c>
      <c r="CL95" s="31">
        <f>IF(CL$13-$C94&lt;0,$O$9*ABS(CL$13-$C94),$O$8*(CL$13-$C94))*$E94</f>
        <v>2.809859805856324E-2</v>
      </c>
      <c r="CM95" s="31">
        <f>IF(CM$13-$C94&lt;0,$O$9*ABS(CM$13-$C94),$O$8*(CM$13-$C94))*$E94</f>
        <v>2.9713460015951931E-2</v>
      </c>
      <c r="CN95" s="31">
        <f>IF(CN$13-$C94&lt;0,$O$9*ABS(CN$13-$C94),$O$8*(CN$13-$C94))*$E94</f>
        <v>3.1328321973340616E-2</v>
      </c>
      <c r="CO95" s="31">
        <f>IF(CO$13-$C94&lt;0,$O$9*ABS(CO$13-$C94),$O$8*(CO$13-$C94))*$E94</f>
        <v>3.2943183930729307E-2</v>
      </c>
      <c r="CP95" s="31">
        <f>IF(CP$13-$C94&lt;0,$O$9*ABS(CP$13-$C94),$O$8*(CP$13-$C94))*$E94</f>
        <v>3.4558045888117991E-2</v>
      </c>
      <c r="CQ95" s="31">
        <f>IF(CQ$13-$C94&lt;0,$O$9*ABS(CQ$13-$C94),$O$8*(CQ$13-$C94))*$E94</f>
        <v>3.6172907845506683E-2</v>
      </c>
      <c r="CR95" s="31">
        <f>IF(CR$13-$C94&lt;0,$O$9*ABS(CR$13-$C94),$O$8*(CR$13-$C94))*$E94</f>
        <v>3.7787769802895367E-2</v>
      </c>
      <c r="CS95" s="31">
        <f>IF(CS$13-$C94&lt;0,$O$9*ABS(CS$13-$C94),$O$8*(CS$13-$C94))*$E94</f>
        <v>3.9402631760284051E-2</v>
      </c>
      <c r="CT95" s="31">
        <f>IF(CT$13-$C94&lt;0,$O$9*ABS(CT$13-$C94),$O$8*(CT$13-$C94))*$E94</f>
        <v>4.1017493717672743E-2</v>
      </c>
      <c r="CU95" s="31">
        <f>IF(CU$13-$C94&lt;0,$O$9*ABS(CU$13-$C94),$O$8*(CU$13-$C94))*$E94</f>
        <v>4.2632355675061434E-2</v>
      </c>
      <c r="CV95" s="31">
        <f>IF(CV$13-$C94&lt;0,$O$9*ABS(CV$13-$C94),$O$8*(CV$13-$C94))*$E94</f>
        <v>4.4247217632450118E-2</v>
      </c>
      <c r="CW95" s="31">
        <f>IF(CW$13-$C94&lt;0,$O$9*ABS(CW$13-$C94),$O$8*(CW$13-$C94))*$E94</f>
        <v>4.586207958983881E-2</v>
      </c>
      <c r="CX95" s="12"/>
    </row>
    <row r="96" spans="2:102" ht="15.75" thickBot="1" x14ac:dyDescent="0.3">
      <c r="B96" s="10"/>
      <c r="C96" s="5">
        <f t="shared" si="12"/>
        <v>16.699999999999974</v>
      </c>
      <c r="D96" s="39">
        <f t="shared" si="10"/>
        <v>0.13899244306549974</v>
      </c>
      <c r="E96" s="78">
        <f t="shared" si="11"/>
        <v>2.7798491350996584E-2</v>
      </c>
      <c r="F96" s="76" t="s">
        <v>34</v>
      </c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11"/>
      <c r="AL96" s="85"/>
      <c r="AM96" s="47">
        <f t="shared" si="9"/>
        <v>16.499999999999975</v>
      </c>
      <c r="AN96" s="31">
        <f>IF(AN$13-$C95&lt;0,$O$9*ABS(AN$13-$C95),$O$8*(AN$13-$C95))*$E95</f>
        <v>4.9687681199324348E-3</v>
      </c>
      <c r="AO96" s="31">
        <f>IF(AO$13-$C95&lt;0,$O$9*ABS(AO$13-$C95),$O$8*(AO$13-$C95))*$E95</f>
        <v>4.8181993890253905E-3</v>
      </c>
      <c r="AP96" s="31">
        <f>IF(AP$13-$C95&lt;0,$O$9*ABS(AP$13-$C95),$O$8*(AP$13-$C95))*$E95</f>
        <v>4.667630658118347E-3</v>
      </c>
      <c r="AQ96" s="31">
        <f>IF(AQ$13-$C95&lt;0,$O$9*ABS(AQ$13-$C95),$O$8*(AQ$13-$C95))*$E95</f>
        <v>4.5170619272113036E-3</v>
      </c>
      <c r="AR96" s="31">
        <f>IF(AR$13-$C95&lt;0,$O$9*ABS(AR$13-$C95),$O$8*(AR$13-$C95))*$E95</f>
        <v>4.3664931963042601E-3</v>
      </c>
      <c r="AS96" s="31">
        <f>IF(AS$13-$C95&lt;0,$O$9*ABS(AS$13-$C95),$O$8*(AS$13-$C95))*$E95</f>
        <v>4.2159244653972167E-3</v>
      </c>
      <c r="AT96" s="31">
        <f>IF(AT$13-$C95&lt;0,$O$9*ABS(AT$13-$C95),$O$8*(AT$13-$C95))*$E95</f>
        <v>4.0653557344901723E-3</v>
      </c>
      <c r="AU96" s="31">
        <f>IF(AU$13-$C95&lt;0,$O$9*ABS(AU$13-$C95),$O$8*(AU$13-$C95))*$E95</f>
        <v>3.9147870035831289E-3</v>
      </c>
      <c r="AV96" s="31">
        <f>IF(AV$13-$C95&lt;0,$O$9*ABS(AV$13-$C95),$O$8*(AV$13-$C95))*$E95</f>
        <v>3.764218272676085E-3</v>
      </c>
      <c r="AW96" s="31">
        <f>IF(AW$13-$C95&lt;0,$O$9*ABS(AW$13-$C95),$O$8*(AW$13-$C95))*$E95</f>
        <v>3.6136495417690415E-3</v>
      </c>
      <c r="AX96" s="31">
        <f>IF(AX$13-$C95&lt;0,$O$9*ABS(AX$13-$C95),$O$8*(AX$13-$C95))*$E95</f>
        <v>3.4630808108619977E-3</v>
      </c>
      <c r="AY96" s="31">
        <f>IF(AY$13-$C95&lt;0,$O$9*ABS(AY$13-$C95),$O$8*(AY$13-$C95))*$E95</f>
        <v>3.3125120799549538E-3</v>
      </c>
      <c r="AZ96" s="31">
        <f>IF(AZ$13-$C95&lt;0,$O$9*ABS(AZ$13-$C95),$O$8*(AZ$13-$C95))*$E95</f>
        <v>3.1619433490479103E-3</v>
      </c>
      <c r="BA96" s="31">
        <f>IF(BA$13-$C95&lt;0,$O$9*ABS(BA$13-$C95),$O$8*(BA$13-$C95))*$E95</f>
        <v>3.0113746181408664E-3</v>
      </c>
      <c r="BB96" s="31">
        <f>IF(BB$13-$C95&lt;0,$O$9*ABS(BB$13-$C95),$O$8*(BB$13-$C95))*$E95</f>
        <v>2.8608058872338226E-3</v>
      </c>
      <c r="BC96" s="31">
        <f>IF(BC$13-$C95&lt;0,$O$9*ABS(BC$13-$C95),$O$8*(BC$13-$C95))*$E95</f>
        <v>2.7102371563267791E-3</v>
      </c>
      <c r="BD96" s="31">
        <f>IF(BD$13-$C95&lt;0,$O$9*ABS(BD$13-$C95),$O$8*(BD$13-$C95))*$E95</f>
        <v>2.5596684254197356E-3</v>
      </c>
      <c r="BE96" s="31">
        <f>IF(BE$13-$C95&lt;0,$O$9*ABS(BE$13-$C95),$O$8*(BE$13-$C95))*$E95</f>
        <v>2.4090996945126918E-3</v>
      </c>
      <c r="BF96" s="31">
        <f>IF(BF$13-$C95&lt;0,$O$9*ABS(BF$13-$C95),$O$8*(BF$13-$C95))*$E95</f>
        <v>2.2585309636056479E-3</v>
      </c>
      <c r="BG96" s="31">
        <f>IF(BG$13-$C95&lt;0,$O$9*ABS(BG$13-$C95),$O$8*(BG$13-$C95))*$E95</f>
        <v>2.1079622326986044E-3</v>
      </c>
      <c r="BH96" s="31">
        <f>IF(BH$13-$C95&lt;0,$O$9*ABS(BH$13-$C95),$O$8*(BH$13-$C95))*$E95</f>
        <v>1.9573935017915605E-3</v>
      </c>
      <c r="BI96" s="31">
        <f>IF(BI$13-$C95&lt;0,$O$9*ABS(BI$13-$C95),$O$8*(BI$13-$C95))*$E95</f>
        <v>1.8068247708845169E-3</v>
      </c>
      <c r="BJ96" s="31">
        <f>IF(BJ$13-$C95&lt;0,$O$9*ABS(BJ$13-$C95),$O$8*(BJ$13-$C95))*$E95</f>
        <v>1.6562560399774732E-3</v>
      </c>
      <c r="BK96" s="31">
        <f>IF(BK$13-$C95&lt;0,$O$9*ABS(BK$13-$C95),$O$8*(BK$13-$C95))*$E95</f>
        <v>1.5056873090704295E-3</v>
      </c>
      <c r="BL96" s="31">
        <f>IF(BL$13-$C95&lt;0,$O$9*ABS(BL$13-$C95),$O$8*(BL$13-$C95))*$E95</f>
        <v>1.3551185781633859E-3</v>
      </c>
      <c r="BM96" s="31">
        <f>IF(BM$13-$C95&lt;0,$O$9*ABS(BM$13-$C95),$O$8*(BM$13-$C95))*$E95</f>
        <v>1.204549847256342E-3</v>
      </c>
      <c r="BN96" s="31">
        <f>IF(BN$13-$C95&lt;0,$O$9*ABS(BN$13-$C95),$O$8*(BN$13-$C95))*$E95</f>
        <v>1.0539811163492985E-3</v>
      </c>
      <c r="BO96" s="31">
        <f>IF(BO$13-$C95&lt;0,$O$9*ABS(BO$13-$C95),$O$8*(BO$13-$C95))*$E95</f>
        <v>9.0341238544225475E-4</v>
      </c>
      <c r="BP96" s="31">
        <f>IF(BP$13-$C95&lt;0,$O$9*ABS(BP$13-$C95),$O$8*(BP$13-$C95))*$E95</f>
        <v>7.5284365453521097E-4</v>
      </c>
      <c r="BQ96" s="31">
        <f>IF(BQ$13-$C95&lt;0,$O$9*ABS(BQ$13-$C95),$O$8*(BQ$13-$C95))*$E95</f>
        <v>6.022749236281673E-4</v>
      </c>
      <c r="BR96" s="31">
        <f>IF(BR$13-$C95&lt;0,$O$9*ABS(BR$13-$C95),$O$8*(BR$13-$C95))*$E95</f>
        <v>4.5170619272112358E-4</v>
      </c>
      <c r="BS96" s="31">
        <f>IF(BS$13-$C95&lt;0,$O$9*ABS(BS$13-$C95),$O$8*(BS$13-$C95))*$E95</f>
        <v>3.0113746181407991E-4</v>
      </c>
      <c r="BT96" s="31">
        <f>IF(BT$13-$C95&lt;0,$O$9*ABS(BT$13-$C95),$O$8*(BT$13-$C95))*$E95</f>
        <v>1.5056873090703622E-4</v>
      </c>
      <c r="BU96" s="31">
        <f>IF(BU$13-$C95&lt;0,$O$9*ABS(BU$13-$C95),$O$8*(BU$13-$C95))*$E95</f>
        <v>7.4889862585032027E-17</v>
      </c>
      <c r="BV96" s="31">
        <f>IF(BV$13-$C95&lt;0,$O$9*ABS(BV$13-$C95),$O$8*(BV$13-$C95))*$E95</f>
        <v>1.5056873090705119E-3</v>
      </c>
      <c r="BW96" s="31">
        <f>IF(BW$13-$C95&lt;0,$O$9*ABS(BW$13-$C95),$O$8*(BW$13-$C95))*$E95</f>
        <v>3.0113746181409488E-3</v>
      </c>
      <c r="BX96" s="31">
        <f>IF(BX$13-$C95&lt;0,$O$9*ABS(BX$13-$C95),$O$8*(BX$13-$C95))*$E95</f>
        <v>4.517061927211386E-3</v>
      </c>
      <c r="BY96" s="31">
        <f>IF(BY$13-$C95&lt;0,$O$9*ABS(BY$13-$C95),$O$8*(BY$13-$C95))*$E95</f>
        <v>6.0227492362818231E-3</v>
      </c>
      <c r="BZ96" s="31">
        <f>IF(BZ$13-$C95&lt;0,$O$9*ABS(BZ$13-$C95),$O$8*(BZ$13-$C95))*$E95</f>
        <v>7.5284365453522602E-3</v>
      </c>
      <c r="CA96" s="31">
        <f>IF(CA$13-$C95&lt;0,$O$9*ABS(CA$13-$C95),$O$8*(CA$13-$C95))*$E95</f>
        <v>9.0341238544226973E-3</v>
      </c>
      <c r="CB96" s="31">
        <f>IF(CB$13-$C95&lt;0,$O$9*ABS(CB$13-$C95),$O$8*(CB$13-$C95))*$E95</f>
        <v>1.0539811163493135E-2</v>
      </c>
      <c r="CC96" s="31">
        <f>IF(CC$13-$C95&lt;0,$O$9*ABS(CC$13-$C95),$O$8*(CC$13-$C95))*$E95</f>
        <v>1.2045498472563572E-2</v>
      </c>
      <c r="CD96" s="31">
        <f>IF(CD$13-$C95&lt;0,$O$9*ABS(CD$13-$C95),$O$8*(CD$13-$C95))*$E95</f>
        <v>1.3551185781634008E-2</v>
      </c>
      <c r="CE96" s="31">
        <f>IF(CE$13-$C95&lt;0,$O$9*ABS(CE$13-$C95),$O$8*(CE$13-$C95))*$E95</f>
        <v>1.5056873090704446E-2</v>
      </c>
      <c r="CF96" s="31">
        <f>IF(CF$13-$C95&lt;0,$O$9*ABS(CF$13-$C95),$O$8*(CF$13-$C95))*$E95</f>
        <v>1.656256039977488E-2</v>
      </c>
      <c r="CG96" s="31">
        <f>IF(CG$13-$C95&lt;0,$O$9*ABS(CG$13-$C95),$O$8*(CG$13-$C95))*$E95</f>
        <v>1.8068247708845318E-2</v>
      </c>
      <c r="CH96" s="31">
        <f>IF(CH$13-$C95&lt;0,$O$9*ABS(CH$13-$C95),$O$8*(CH$13-$C95))*$E95</f>
        <v>1.9573935017915756E-2</v>
      </c>
      <c r="CI96" s="31">
        <f>IF(CI$13-$C95&lt;0,$O$9*ABS(CI$13-$C95),$O$8*(CI$13-$C95))*$E95</f>
        <v>2.1079622326986194E-2</v>
      </c>
      <c r="CJ96" s="31">
        <f>IF(CJ$13-$C95&lt;0,$O$9*ABS(CJ$13-$C95),$O$8*(CJ$13-$C95))*$E95</f>
        <v>2.2585309636056632E-2</v>
      </c>
      <c r="CK96" s="31">
        <f>IF(CK$13-$C95&lt;0,$O$9*ABS(CK$13-$C95),$O$8*(CK$13-$C95))*$E95</f>
        <v>2.4090996945127067E-2</v>
      </c>
      <c r="CL96" s="31">
        <f>IF(CL$13-$C95&lt;0,$O$9*ABS(CL$13-$C95),$O$8*(CL$13-$C95))*$E95</f>
        <v>2.5596684254197505E-2</v>
      </c>
      <c r="CM96" s="31">
        <f>IF(CM$13-$C95&lt;0,$O$9*ABS(CM$13-$C95),$O$8*(CM$13-$C95))*$E95</f>
        <v>2.7102371563267943E-2</v>
      </c>
      <c r="CN96" s="31">
        <f>IF(CN$13-$C95&lt;0,$O$9*ABS(CN$13-$C95),$O$8*(CN$13-$C95))*$E95</f>
        <v>2.8608058872338377E-2</v>
      </c>
      <c r="CO96" s="31">
        <f>IF(CO$13-$C95&lt;0,$O$9*ABS(CO$13-$C95),$O$8*(CO$13-$C95))*$E95</f>
        <v>3.0113746181408812E-2</v>
      </c>
      <c r="CP96" s="31">
        <f>IF(CP$13-$C95&lt;0,$O$9*ABS(CP$13-$C95),$O$8*(CP$13-$C95))*$E95</f>
        <v>3.161943349047925E-2</v>
      </c>
      <c r="CQ96" s="31">
        <f>IF(CQ$13-$C95&lt;0,$O$9*ABS(CQ$13-$C95),$O$8*(CQ$13-$C95))*$E95</f>
        <v>3.3125120799549691E-2</v>
      </c>
      <c r="CR96" s="31">
        <f>IF(CR$13-$C95&lt;0,$O$9*ABS(CR$13-$C95),$O$8*(CR$13-$C95))*$E95</f>
        <v>3.4630808108620126E-2</v>
      </c>
      <c r="CS96" s="31">
        <f>IF(CS$13-$C95&lt;0,$O$9*ABS(CS$13-$C95),$O$8*(CS$13-$C95))*$E95</f>
        <v>3.6136495417690567E-2</v>
      </c>
      <c r="CT96" s="31">
        <f>IF(CT$13-$C95&lt;0,$O$9*ABS(CT$13-$C95),$O$8*(CT$13-$C95))*$E95</f>
        <v>3.7642182726761002E-2</v>
      </c>
      <c r="CU96" s="31">
        <f>IF(CU$13-$C95&lt;0,$O$9*ABS(CU$13-$C95),$O$8*(CU$13-$C95))*$E95</f>
        <v>3.9147870035831436E-2</v>
      </c>
      <c r="CV96" s="31">
        <f>IF(CV$13-$C95&lt;0,$O$9*ABS(CV$13-$C95),$O$8*(CV$13-$C95))*$E95</f>
        <v>4.0653557344901871E-2</v>
      </c>
      <c r="CW96" s="31">
        <f>IF(CW$13-$C95&lt;0,$O$9*ABS(CW$13-$C95),$O$8*(CW$13-$C95))*$E95</f>
        <v>4.2159244653972312E-2</v>
      </c>
      <c r="CX96" s="12"/>
    </row>
    <row r="97" spans="2:102" ht="15.75" thickBot="1" x14ac:dyDescent="0.3">
      <c r="B97" s="10"/>
      <c r="C97" s="5">
        <f t="shared" si="12"/>
        <v>16.899999999999974</v>
      </c>
      <c r="D97" s="39">
        <f t="shared" si="10"/>
        <v>0.1270295282345961</v>
      </c>
      <c r="E97" s="78">
        <f t="shared" si="11"/>
        <v>2.5405908149168335E-2</v>
      </c>
      <c r="F97" s="11" t="s">
        <v>21</v>
      </c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11"/>
      <c r="AL97" s="85"/>
      <c r="AM97" s="47">
        <f t="shared" si="9"/>
        <v>16.699999999999974</v>
      </c>
      <c r="AN97" s="31">
        <f>IF(AN$13-$C96&lt;0,$O$9*ABS(AN$13-$C96),$O$8*(AN$13-$C96))*$E96</f>
        <v>4.6423480556164231E-3</v>
      </c>
      <c r="AO97" s="31">
        <f>IF(AO$13-$C96&lt;0,$O$9*ABS(AO$13-$C96),$O$8*(AO$13-$C96))*$E96</f>
        <v>4.5033555988614402E-3</v>
      </c>
      <c r="AP97" s="31">
        <f>IF(AP$13-$C96&lt;0,$O$9*ABS(AP$13-$C96),$O$8*(AP$13-$C96))*$E96</f>
        <v>4.3643631421064564E-3</v>
      </c>
      <c r="AQ97" s="31">
        <f>IF(AQ$13-$C96&lt;0,$O$9*ABS(AQ$13-$C96),$O$8*(AQ$13-$C96))*$E96</f>
        <v>4.2253706853514735E-3</v>
      </c>
      <c r="AR97" s="31">
        <f>IF(AR$13-$C96&lt;0,$O$9*ABS(AR$13-$C96),$O$8*(AR$13-$C96))*$E96</f>
        <v>4.0863782285964906E-3</v>
      </c>
      <c r="AS97" s="31">
        <f>IF(AS$13-$C96&lt;0,$O$9*ABS(AS$13-$C96),$O$8*(AS$13-$C96))*$E96</f>
        <v>3.9473857718415077E-3</v>
      </c>
      <c r="AT97" s="31">
        <f>IF(AT$13-$C96&lt;0,$O$9*ABS(AT$13-$C96),$O$8*(AT$13-$C96))*$E96</f>
        <v>3.8083933150865252E-3</v>
      </c>
      <c r="AU97" s="31">
        <f>IF(AU$13-$C96&lt;0,$O$9*ABS(AU$13-$C96),$O$8*(AU$13-$C96))*$E96</f>
        <v>3.6694008583315423E-3</v>
      </c>
      <c r="AV97" s="31">
        <f>IF(AV$13-$C96&lt;0,$O$9*ABS(AV$13-$C96),$O$8*(AV$13-$C96))*$E96</f>
        <v>3.5304084015765594E-3</v>
      </c>
      <c r="AW97" s="31">
        <f>IF(AW$13-$C96&lt;0,$O$9*ABS(AW$13-$C96),$O$8*(AW$13-$C96))*$E96</f>
        <v>3.3914159448215761E-3</v>
      </c>
      <c r="AX97" s="31">
        <f>IF(AX$13-$C96&lt;0,$O$9*ABS(AX$13-$C96),$O$8*(AX$13-$C96))*$E96</f>
        <v>3.2524234880665932E-3</v>
      </c>
      <c r="AY97" s="31">
        <f>IF(AY$13-$C96&lt;0,$O$9*ABS(AY$13-$C96),$O$8*(AY$13-$C96))*$E96</f>
        <v>3.1134310313116107E-3</v>
      </c>
      <c r="AZ97" s="31">
        <f>IF(AZ$13-$C96&lt;0,$O$9*ABS(AZ$13-$C96),$O$8*(AZ$13-$C96))*$E96</f>
        <v>2.9744385745566274E-3</v>
      </c>
      <c r="BA97" s="31">
        <f>IF(BA$13-$C96&lt;0,$O$9*ABS(BA$13-$C96),$O$8*(BA$13-$C96))*$E96</f>
        <v>2.8354461178016445E-3</v>
      </c>
      <c r="BB97" s="31">
        <f>IF(BB$13-$C96&lt;0,$O$9*ABS(BB$13-$C96),$O$8*(BB$13-$C96))*$E96</f>
        <v>2.696453661046662E-3</v>
      </c>
      <c r="BC97" s="31">
        <f>IF(BC$13-$C96&lt;0,$O$9*ABS(BC$13-$C96),$O$8*(BC$13-$C96))*$E96</f>
        <v>2.5574612042916786E-3</v>
      </c>
      <c r="BD97" s="31">
        <f>IF(BD$13-$C96&lt;0,$O$9*ABS(BD$13-$C96),$O$8*(BD$13-$C96))*$E96</f>
        <v>2.4184687475366957E-3</v>
      </c>
      <c r="BE97" s="31">
        <f>IF(BE$13-$C96&lt;0,$O$9*ABS(BE$13-$C96),$O$8*(BE$13-$C96))*$E96</f>
        <v>2.2794762907817128E-3</v>
      </c>
      <c r="BF97" s="31">
        <f>IF(BF$13-$C96&lt;0,$O$9*ABS(BF$13-$C96),$O$8*(BF$13-$C96))*$E96</f>
        <v>2.1404838340267299E-3</v>
      </c>
      <c r="BG97" s="31">
        <f>IF(BG$13-$C96&lt;0,$O$9*ABS(BG$13-$C96),$O$8*(BG$13-$C96))*$E96</f>
        <v>2.001491377271747E-3</v>
      </c>
      <c r="BH97" s="31">
        <f>IF(BH$13-$C96&lt;0,$O$9*ABS(BH$13-$C96),$O$8*(BH$13-$C96))*$E96</f>
        <v>1.8624989205167639E-3</v>
      </c>
      <c r="BI97" s="31">
        <f>IF(BI$13-$C96&lt;0,$O$9*ABS(BI$13-$C96),$O$8*(BI$13-$C96))*$E96</f>
        <v>1.723506463761781E-3</v>
      </c>
      <c r="BJ97" s="31">
        <f>IF(BJ$13-$C96&lt;0,$O$9*ABS(BJ$13-$C96),$O$8*(BJ$13-$C96))*$E96</f>
        <v>1.5845140070067981E-3</v>
      </c>
      <c r="BK97" s="31">
        <f>IF(BK$13-$C96&lt;0,$O$9*ABS(BK$13-$C96),$O$8*(BK$13-$C96))*$E96</f>
        <v>1.4455215502518154E-3</v>
      </c>
      <c r="BL97" s="31">
        <f>IF(BL$13-$C96&lt;0,$O$9*ABS(BL$13-$C96),$O$8*(BL$13-$C96))*$E96</f>
        <v>1.3065290934968323E-3</v>
      </c>
      <c r="BM97" s="31">
        <f>IF(BM$13-$C96&lt;0,$O$9*ABS(BM$13-$C96),$O$8*(BM$13-$C96))*$E96</f>
        <v>1.1675366367418494E-3</v>
      </c>
      <c r="BN97" s="31">
        <f>IF(BN$13-$C96&lt;0,$O$9*ABS(BN$13-$C96),$O$8*(BN$13-$C96))*$E96</f>
        <v>1.0285441799868667E-3</v>
      </c>
      <c r="BO97" s="31">
        <f>IF(BO$13-$C96&lt;0,$O$9*ABS(BO$13-$C96),$O$8*(BO$13-$C96))*$E96</f>
        <v>8.895517232318836E-4</v>
      </c>
      <c r="BP97" s="31">
        <f>IF(BP$13-$C96&lt;0,$O$9*ABS(BP$13-$C96),$O$8*(BP$13-$C96))*$E96</f>
        <v>7.5055926647690069E-4</v>
      </c>
      <c r="BQ97" s="31">
        <f>IF(BQ$13-$C96&lt;0,$O$9*ABS(BQ$13-$C96),$O$8*(BQ$13-$C96))*$E96</f>
        <v>6.1156680972191779E-4</v>
      </c>
      <c r="BR97" s="31">
        <f>IF(BR$13-$C96&lt;0,$O$9*ABS(BR$13-$C96),$O$8*(BR$13-$C96))*$E96</f>
        <v>4.7257435296693483E-4</v>
      </c>
      <c r="BS97" s="31">
        <f>IF(BS$13-$C96&lt;0,$O$9*ABS(BS$13-$C96),$O$8*(BS$13-$C96))*$E96</f>
        <v>3.3358189621195193E-4</v>
      </c>
      <c r="BT97" s="31">
        <f>IF(BT$13-$C96&lt;0,$O$9*ABS(BT$13-$C96),$O$8*(BT$13-$C96))*$E96</f>
        <v>1.9458943945696897E-4</v>
      </c>
      <c r="BU97" s="31">
        <f>IF(BU$13-$C96&lt;0,$O$9*ABS(BU$13-$C96),$O$8*(BU$13-$C96))*$E96</f>
        <v>5.5596982701986057E-5</v>
      </c>
      <c r="BV97" s="31">
        <f>IF(BV$13-$C96&lt;0,$O$9*ABS(BV$13-$C96),$O$8*(BV$13-$C96))*$E96</f>
        <v>8.3395474052996865E-4</v>
      </c>
      <c r="BW97" s="31">
        <f>IF(BW$13-$C96&lt;0,$O$9*ABS(BW$13-$C96),$O$8*(BW$13-$C96))*$E96</f>
        <v>2.223879308079798E-3</v>
      </c>
      <c r="BX97" s="31">
        <f>IF(BX$13-$C96&lt;0,$O$9*ABS(BX$13-$C96),$O$8*(BX$13-$C96))*$E96</f>
        <v>3.613803875629627E-3</v>
      </c>
      <c r="BY97" s="31">
        <f>IF(BY$13-$C96&lt;0,$O$9*ABS(BY$13-$C96),$O$8*(BY$13-$C96))*$E96</f>
        <v>5.0037284431794565E-3</v>
      </c>
      <c r="BZ97" s="31">
        <f>IF(BZ$13-$C96&lt;0,$O$9*ABS(BZ$13-$C96),$O$8*(BZ$13-$C96))*$E96</f>
        <v>6.3936530107292855E-3</v>
      </c>
      <c r="CA97" s="31">
        <f>IF(CA$13-$C96&lt;0,$O$9*ABS(CA$13-$C96),$O$8*(CA$13-$C96))*$E96</f>
        <v>7.7835775782791154E-3</v>
      </c>
      <c r="CB97" s="31">
        <f>IF(CB$13-$C96&lt;0,$O$9*ABS(CB$13-$C96),$O$8*(CB$13-$C96))*$E96</f>
        <v>9.1735021458289445E-3</v>
      </c>
      <c r="CC97" s="31">
        <f>IF(CC$13-$C96&lt;0,$O$9*ABS(CC$13-$C96),$O$8*(CC$13-$C96))*$E96</f>
        <v>1.0563426713378773E-2</v>
      </c>
      <c r="CD97" s="31">
        <f>IF(CD$13-$C96&lt;0,$O$9*ABS(CD$13-$C96),$O$8*(CD$13-$C96))*$E96</f>
        <v>1.1953351280928604E-2</v>
      </c>
      <c r="CE97" s="31">
        <f>IF(CE$13-$C96&lt;0,$O$9*ABS(CE$13-$C96),$O$8*(CE$13-$C96))*$E96</f>
        <v>1.3343275848478432E-2</v>
      </c>
      <c r="CF97" s="31">
        <f>IF(CF$13-$C96&lt;0,$O$9*ABS(CF$13-$C96),$O$8*(CF$13-$C96))*$E96</f>
        <v>1.4733200416028261E-2</v>
      </c>
      <c r="CG97" s="31">
        <f>IF(CG$13-$C96&lt;0,$O$9*ABS(CG$13-$C96),$O$8*(CG$13-$C96))*$E96</f>
        <v>1.6123124983578093E-2</v>
      </c>
      <c r="CH97" s="31">
        <f>IF(CH$13-$C96&lt;0,$O$9*ABS(CH$13-$C96),$O$8*(CH$13-$C96))*$E96</f>
        <v>1.751304955112792E-2</v>
      </c>
      <c r="CI97" s="31">
        <f>IF(CI$13-$C96&lt;0,$O$9*ABS(CI$13-$C96),$O$8*(CI$13-$C96))*$E96</f>
        <v>1.8902974118677751E-2</v>
      </c>
      <c r="CJ97" s="31">
        <f>IF(CJ$13-$C96&lt;0,$O$9*ABS(CJ$13-$C96),$O$8*(CJ$13-$C96))*$E96</f>
        <v>2.0292898686227578E-2</v>
      </c>
      <c r="CK97" s="31">
        <f>IF(CK$13-$C96&lt;0,$O$9*ABS(CK$13-$C96),$O$8*(CK$13-$C96))*$E96</f>
        <v>2.1682823253777406E-2</v>
      </c>
      <c r="CL97" s="31">
        <f>IF(CL$13-$C96&lt;0,$O$9*ABS(CL$13-$C96),$O$8*(CL$13-$C96))*$E96</f>
        <v>2.3072747821327236E-2</v>
      </c>
      <c r="CM97" s="31">
        <f>IF(CM$13-$C96&lt;0,$O$9*ABS(CM$13-$C96),$O$8*(CM$13-$C96))*$E96</f>
        <v>2.4462672388877064E-2</v>
      </c>
      <c r="CN97" s="31">
        <f>IF(CN$13-$C96&lt;0,$O$9*ABS(CN$13-$C96),$O$8*(CN$13-$C96))*$E96</f>
        <v>2.5852596956426895E-2</v>
      </c>
      <c r="CO97" s="31">
        <f>IF(CO$13-$C96&lt;0,$O$9*ABS(CO$13-$C96),$O$8*(CO$13-$C96))*$E96</f>
        <v>2.7242521523976725E-2</v>
      </c>
      <c r="CP97" s="31">
        <f>IF(CP$13-$C96&lt;0,$O$9*ABS(CP$13-$C96),$O$8*(CP$13-$C96))*$E96</f>
        <v>2.8632446091526556E-2</v>
      </c>
      <c r="CQ97" s="31">
        <f>IF(CQ$13-$C96&lt;0,$O$9*ABS(CQ$13-$C96),$O$8*(CQ$13-$C96))*$E96</f>
        <v>3.002237065907638E-2</v>
      </c>
      <c r="CR97" s="31">
        <f>IF(CR$13-$C96&lt;0,$O$9*ABS(CR$13-$C96),$O$8*(CR$13-$C96))*$E96</f>
        <v>3.1412295226626211E-2</v>
      </c>
      <c r="CS97" s="31">
        <f>IF(CS$13-$C96&lt;0,$O$9*ABS(CS$13-$C96),$O$8*(CS$13-$C96))*$E96</f>
        <v>3.2802219794176045E-2</v>
      </c>
      <c r="CT97" s="31">
        <f>IF(CT$13-$C96&lt;0,$O$9*ABS(CT$13-$C96),$O$8*(CT$13-$C96))*$E96</f>
        <v>3.4192144361725872E-2</v>
      </c>
      <c r="CU97" s="31">
        <f>IF(CU$13-$C96&lt;0,$O$9*ABS(CU$13-$C96),$O$8*(CU$13-$C96))*$E96</f>
        <v>3.5582068929275699E-2</v>
      </c>
      <c r="CV97" s="31">
        <f>IF(CV$13-$C96&lt;0,$O$9*ABS(CV$13-$C96),$O$8*(CV$13-$C96))*$E96</f>
        <v>3.6971993496825534E-2</v>
      </c>
      <c r="CW97" s="31">
        <f>IF(CW$13-$C96&lt;0,$O$9*ABS(CW$13-$C96),$O$8*(CW$13-$C96))*$E96</f>
        <v>3.8361918064375354E-2</v>
      </c>
      <c r="CX97" s="12"/>
    </row>
    <row r="98" spans="2:102" ht="15.75" thickBot="1" x14ac:dyDescent="0.3">
      <c r="B98" s="10"/>
      <c r="C98" s="5">
        <f t="shared" si="12"/>
        <v>17.099999999999973</v>
      </c>
      <c r="D98" s="39">
        <f t="shared" si="10"/>
        <v>0.11494107034211815</v>
      </c>
      <c r="E98" s="78">
        <f t="shared" si="11"/>
        <v>2.2988216332552259E-2</v>
      </c>
      <c r="F98" s="11" t="s">
        <v>39</v>
      </c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11"/>
      <c r="AL98" s="85"/>
      <c r="AM98" s="47">
        <f t="shared" si="9"/>
        <v>16.899999999999974</v>
      </c>
      <c r="AN98" s="31">
        <f>IF(AN$13-$C97&lt;0,$O$9*ABS(AN$13-$C97),$O$8*(AN$13-$C97))*$E97</f>
        <v>4.2935984772094421E-3</v>
      </c>
      <c r="AO98" s="31">
        <f>IF(AO$13-$C97&lt;0,$O$9*ABS(AO$13-$C97),$O$8*(AO$13-$C97))*$E97</f>
        <v>4.1665689364636001E-3</v>
      </c>
      <c r="AP98" s="31">
        <f>IF(AP$13-$C97&lt;0,$O$9*ABS(AP$13-$C97),$O$8*(AP$13-$C97))*$E97</f>
        <v>4.0395393957177589E-3</v>
      </c>
      <c r="AQ98" s="31">
        <f>IF(AQ$13-$C97&lt;0,$O$9*ABS(AQ$13-$C97),$O$8*(AQ$13-$C97))*$E97</f>
        <v>3.9125098549719168E-3</v>
      </c>
      <c r="AR98" s="31">
        <f>IF(AR$13-$C97&lt;0,$O$9*ABS(AR$13-$C97),$O$8*(AR$13-$C97))*$E97</f>
        <v>3.7854803142260756E-3</v>
      </c>
      <c r="AS98" s="31">
        <f>IF(AS$13-$C97&lt;0,$O$9*ABS(AS$13-$C97),$O$8*(AS$13-$C97))*$E97</f>
        <v>3.6584507734802336E-3</v>
      </c>
      <c r="AT98" s="31">
        <f>IF(AT$13-$C97&lt;0,$O$9*ABS(AT$13-$C97),$O$8*(AT$13-$C97))*$E97</f>
        <v>3.531421232734392E-3</v>
      </c>
      <c r="AU98" s="31">
        <f>IF(AU$13-$C97&lt;0,$O$9*ABS(AU$13-$C97),$O$8*(AU$13-$C97))*$E97</f>
        <v>3.4043916919885499E-3</v>
      </c>
      <c r="AV98" s="31">
        <f>IF(AV$13-$C97&lt;0,$O$9*ABS(AV$13-$C97),$O$8*(AV$13-$C97))*$E97</f>
        <v>3.2773621512427083E-3</v>
      </c>
      <c r="AW98" s="31">
        <f>IF(AW$13-$C97&lt;0,$O$9*ABS(AW$13-$C97),$O$8*(AW$13-$C97))*$E97</f>
        <v>3.1503326104968666E-3</v>
      </c>
      <c r="AX98" s="31">
        <f>IF(AX$13-$C97&lt;0,$O$9*ABS(AX$13-$C97),$O$8*(AX$13-$C97))*$E97</f>
        <v>3.0233030697510255E-3</v>
      </c>
      <c r="AY98" s="31">
        <f>IF(AY$13-$C97&lt;0,$O$9*ABS(AY$13-$C97),$O$8*(AY$13-$C97))*$E97</f>
        <v>2.8962735290051838E-3</v>
      </c>
      <c r="AZ98" s="31">
        <f>IF(AZ$13-$C97&lt;0,$O$9*ABS(AZ$13-$C97),$O$8*(AZ$13-$C97))*$E97</f>
        <v>2.7692439882593418E-3</v>
      </c>
      <c r="BA98" s="31">
        <f>IF(BA$13-$C97&lt;0,$O$9*ABS(BA$13-$C97),$O$8*(BA$13-$C97))*$E97</f>
        <v>2.6422144475135006E-3</v>
      </c>
      <c r="BB98" s="31">
        <f>IF(BB$13-$C97&lt;0,$O$9*ABS(BB$13-$C97),$O$8*(BB$13-$C97))*$E97</f>
        <v>2.5151849067676585E-3</v>
      </c>
      <c r="BC98" s="31">
        <f>IF(BC$13-$C97&lt;0,$O$9*ABS(BC$13-$C97),$O$8*(BC$13-$C97))*$E97</f>
        <v>2.3881553660218169E-3</v>
      </c>
      <c r="BD98" s="31">
        <f>IF(BD$13-$C97&lt;0,$O$9*ABS(BD$13-$C97),$O$8*(BD$13-$C97))*$E97</f>
        <v>2.2611258252759748E-3</v>
      </c>
      <c r="BE98" s="31">
        <f>IF(BE$13-$C97&lt;0,$O$9*ABS(BE$13-$C97),$O$8*(BE$13-$C97))*$E97</f>
        <v>2.1340962845301337E-3</v>
      </c>
      <c r="BF98" s="31">
        <f>IF(BF$13-$C97&lt;0,$O$9*ABS(BF$13-$C97),$O$8*(BF$13-$C97))*$E97</f>
        <v>2.0070667437842916E-3</v>
      </c>
      <c r="BG98" s="31">
        <f>IF(BG$13-$C97&lt;0,$O$9*ABS(BG$13-$C97),$O$8*(BG$13-$C97))*$E97</f>
        <v>1.88003720303845E-3</v>
      </c>
      <c r="BH98" s="31">
        <f>IF(BH$13-$C97&lt;0,$O$9*ABS(BH$13-$C97),$O$8*(BH$13-$C97))*$E97</f>
        <v>1.7530076622926086E-3</v>
      </c>
      <c r="BI98" s="31">
        <f>IF(BI$13-$C97&lt;0,$O$9*ABS(BI$13-$C97),$O$8*(BI$13-$C97))*$E97</f>
        <v>1.6259781215467667E-3</v>
      </c>
      <c r="BJ98" s="31">
        <f>IF(BJ$13-$C97&lt;0,$O$9*ABS(BJ$13-$C97),$O$8*(BJ$13-$C97))*$E97</f>
        <v>1.4989485808009251E-3</v>
      </c>
      <c r="BK98" s="31">
        <f>IF(BK$13-$C97&lt;0,$O$9*ABS(BK$13-$C97),$O$8*(BK$13-$C97))*$E97</f>
        <v>1.3719190400550835E-3</v>
      </c>
      <c r="BL98" s="31">
        <f>IF(BL$13-$C97&lt;0,$O$9*ABS(BL$13-$C97),$O$8*(BL$13-$C97))*$E97</f>
        <v>1.2448894993092418E-3</v>
      </c>
      <c r="BM98" s="31">
        <f>IF(BM$13-$C97&lt;0,$O$9*ABS(BM$13-$C97),$O$8*(BM$13-$C97))*$E97</f>
        <v>1.1178599585634002E-3</v>
      </c>
      <c r="BN98" s="31">
        <f>IF(BN$13-$C97&lt;0,$O$9*ABS(BN$13-$C97),$O$8*(BN$13-$C97))*$E97</f>
        <v>9.9083041781755838E-4</v>
      </c>
      <c r="BO98" s="31">
        <f>IF(BO$13-$C97&lt;0,$O$9*ABS(BO$13-$C97),$O$8*(BO$13-$C97))*$E97</f>
        <v>8.6380087707171676E-4</v>
      </c>
      <c r="BP98" s="31">
        <f>IF(BP$13-$C97&lt;0,$O$9*ABS(BP$13-$C97),$O$8*(BP$13-$C97))*$E97</f>
        <v>7.3677133632587502E-4</v>
      </c>
      <c r="BQ98" s="31">
        <f>IF(BQ$13-$C97&lt;0,$O$9*ABS(BQ$13-$C97),$O$8*(BQ$13-$C97))*$E97</f>
        <v>6.097417955800334E-4</v>
      </c>
      <c r="BR98" s="31">
        <f>IF(BR$13-$C97&lt;0,$O$9*ABS(BR$13-$C97),$O$8*(BR$13-$C97))*$E97</f>
        <v>4.8271225483419167E-4</v>
      </c>
      <c r="BS98" s="31">
        <f>IF(BS$13-$C97&lt;0,$O$9*ABS(BS$13-$C97),$O$8*(BS$13-$C97))*$E97</f>
        <v>3.5568271408834999E-4</v>
      </c>
      <c r="BT98" s="31">
        <f>IF(BT$13-$C97&lt;0,$O$9*ABS(BT$13-$C97),$O$8*(BT$13-$C97))*$E97</f>
        <v>2.2865317334250834E-4</v>
      </c>
      <c r="BU98" s="31">
        <f>IF(BU$13-$C97&lt;0,$O$9*ABS(BU$13-$C97),$O$8*(BU$13-$C97))*$E97</f>
        <v>1.0162363259666667E-4</v>
      </c>
      <c r="BV98" s="31">
        <f>IF(BV$13-$C97&lt;0,$O$9*ABS(BV$13-$C97),$O$8*(BV$13-$C97))*$E97</f>
        <v>2.540590814917502E-4</v>
      </c>
      <c r="BW98" s="31">
        <f>IF(BW$13-$C97&lt;0,$O$9*ABS(BW$13-$C97),$O$8*(BW$13-$C97))*$E97</f>
        <v>1.5243544889501671E-3</v>
      </c>
      <c r="BX98" s="31">
        <f>IF(BX$13-$C97&lt;0,$O$9*ABS(BX$13-$C97),$O$8*(BX$13-$C97))*$E97</f>
        <v>2.7946498964085838E-3</v>
      </c>
      <c r="BY98" s="31">
        <f>IF(BY$13-$C97&lt;0,$O$9*ABS(BY$13-$C97),$O$8*(BY$13-$C97))*$E97</f>
        <v>4.0649453038670005E-3</v>
      </c>
      <c r="BZ98" s="31">
        <f>IF(BZ$13-$C97&lt;0,$O$9*ABS(BZ$13-$C97),$O$8*(BZ$13-$C97))*$E97</f>
        <v>5.3352407113254176E-3</v>
      </c>
      <c r="CA98" s="31">
        <f>IF(CA$13-$C97&lt;0,$O$9*ABS(CA$13-$C97),$O$8*(CA$13-$C97))*$E97</f>
        <v>6.6055361187838339E-3</v>
      </c>
      <c r="CB98" s="31">
        <f>IF(CB$13-$C97&lt;0,$O$9*ABS(CB$13-$C97),$O$8*(CB$13-$C97))*$E97</f>
        <v>7.875831526242251E-3</v>
      </c>
      <c r="CC98" s="31">
        <f>IF(CC$13-$C97&lt;0,$O$9*ABS(CC$13-$C97),$O$8*(CC$13-$C97))*$E97</f>
        <v>9.1461269337006681E-3</v>
      </c>
      <c r="CD98" s="31">
        <f>IF(CD$13-$C97&lt;0,$O$9*ABS(CD$13-$C97),$O$8*(CD$13-$C97))*$E97</f>
        <v>1.0416422341159085E-2</v>
      </c>
      <c r="CE98" s="31">
        <f>IF(CE$13-$C97&lt;0,$O$9*ABS(CE$13-$C97),$O$8*(CE$13-$C97))*$E97</f>
        <v>1.1686717748617501E-2</v>
      </c>
      <c r="CF98" s="31">
        <f>IF(CF$13-$C97&lt;0,$O$9*ABS(CF$13-$C97),$O$8*(CF$13-$C97))*$E97</f>
        <v>1.2957013156075919E-2</v>
      </c>
      <c r="CG98" s="31">
        <f>IF(CG$13-$C97&lt;0,$O$9*ABS(CG$13-$C97),$O$8*(CG$13-$C97))*$E97</f>
        <v>1.4227308563534335E-2</v>
      </c>
      <c r="CH98" s="31">
        <f>IF(CH$13-$C97&lt;0,$O$9*ABS(CH$13-$C97),$O$8*(CH$13-$C97))*$E97</f>
        <v>1.5497603970992752E-2</v>
      </c>
      <c r="CI98" s="31">
        <f>IF(CI$13-$C97&lt;0,$O$9*ABS(CI$13-$C97),$O$8*(CI$13-$C97))*$E97</f>
        <v>1.6767899378451169E-2</v>
      </c>
      <c r="CJ98" s="31">
        <f>IF(CJ$13-$C97&lt;0,$O$9*ABS(CJ$13-$C97),$O$8*(CJ$13-$C97))*$E97</f>
        <v>1.8038194785909584E-2</v>
      </c>
      <c r="CK98" s="31">
        <f>IF(CK$13-$C97&lt;0,$O$9*ABS(CK$13-$C97),$O$8*(CK$13-$C97))*$E97</f>
        <v>1.9308490193368003E-2</v>
      </c>
      <c r="CL98" s="31">
        <f>IF(CL$13-$C97&lt;0,$O$9*ABS(CL$13-$C97),$O$8*(CL$13-$C97))*$E97</f>
        <v>2.0578785600826422E-2</v>
      </c>
      <c r="CM98" s="31">
        <f>IF(CM$13-$C97&lt;0,$O$9*ABS(CM$13-$C97),$O$8*(CM$13-$C97))*$E97</f>
        <v>2.1849081008284834E-2</v>
      </c>
      <c r="CN98" s="31">
        <f>IF(CN$13-$C97&lt;0,$O$9*ABS(CN$13-$C97),$O$8*(CN$13-$C97))*$E97</f>
        <v>2.3119376415743253E-2</v>
      </c>
      <c r="CO98" s="31">
        <f>IF(CO$13-$C97&lt;0,$O$9*ABS(CO$13-$C97),$O$8*(CO$13-$C97))*$E97</f>
        <v>2.4389671823201668E-2</v>
      </c>
      <c r="CP98" s="31">
        <f>IF(CP$13-$C97&lt;0,$O$9*ABS(CP$13-$C97),$O$8*(CP$13-$C97))*$E97</f>
        <v>2.5659967230660087E-2</v>
      </c>
      <c r="CQ98" s="31">
        <f>IF(CQ$13-$C97&lt;0,$O$9*ABS(CQ$13-$C97),$O$8*(CQ$13-$C97))*$E97</f>
        <v>2.6930262638118506E-2</v>
      </c>
      <c r="CR98" s="31">
        <f>IF(CR$13-$C97&lt;0,$O$9*ABS(CR$13-$C97),$O$8*(CR$13-$C97))*$E97</f>
        <v>2.8200558045576921E-2</v>
      </c>
      <c r="CS98" s="31">
        <f>IF(CS$13-$C97&lt;0,$O$9*ABS(CS$13-$C97),$O$8*(CS$13-$C97))*$E97</f>
        <v>2.9470853453035333E-2</v>
      </c>
      <c r="CT98" s="31">
        <f>IF(CT$13-$C97&lt;0,$O$9*ABS(CT$13-$C97),$O$8*(CT$13-$C97))*$E97</f>
        <v>3.0741148860493752E-2</v>
      </c>
      <c r="CU98" s="31">
        <f>IF(CU$13-$C97&lt;0,$O$9*ABS(CU$13-$C97),$O$8*(CU$13-$C97))*$E97</f>
        <v>3.2011444267952167E-2</v>
      </c>
      <c r="CV98" s="31">
        <f>IF(CV$13-$C97&lt;0,$O$9*ABS(CV$13-$C97),$O$8*(CV$13-$C97))*$E97</f>
        <v>3.3281739675410586E-2</v>
      </c>
      <c r="CW98" s="31">
        <f>IF(CW$13-$C97&lt;0,$O$9*ABS(CW$13-$C97),$O$8*(CW$13-$C97))*$E97</f>
        <v>3.4552035082869005E-2</v>
      </c>
      <c r="CX98" s="12"/>
    </row>
    <row r="99" spans="2:102" ht="15.75" thickBot="1" x14ac:dyDescent="0.3">
      <c r="B99" s="10"/>
      <c r="C99" s="5">
        <f t="shared" si="12"/>
        <v>17.299999999999972</v>
      </c>
      <c r="D99" s="39">
        <f t="shared" si="10"/>
        <v>0.10296813435998903</v>
      </c>
      <c r="E99" s="78">
        <f t="shared" si="11"/>
        <v>2.0593628900281519E-2</v>
      </c>
      <c r="F99" s="11" t="s">
        <v>22</v>
      </c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11"/>
      <c r="AL99" s="85"/>
      <c r="AM99" s="47">
        <f t="shared" si="9"/>
        <v>17.099999999999973</v>
      </c>
      <c r="AN99" s="31">
        <f>IF(AN$13-$C98&lt;0,$O$9*ABS(AN$13-$C98),$O$8*(AN$13-$C98))*$E98</f>
        <v>3.9309849928664299E-3</v>
      </c>
      <c r="AO99" s="31">
        <f>IF(AO$13-$C98&lt;0,$O$9*ABS(AO$13-$C98),$O$8*(AO$13-$C98))*$E98</f>
        <v>3.8160439112036688E-3</v>
      </c>
      <c r="AP99" s="31">
        <f>IF(AP$13-$C98&lt;0,$O$9*ABS(AP$13-$C98),$O$8*(AP$13-$C98))*$E98</f>
        <v>3.7011028295409073E-3</v>
      </c>
      <c r="AQ99" s="31">
        <f>IF(AQ$13-$C98&lt;0,$O$9*ABS(AQ$13-$C98),$O$8*(AQ$13-$C98))*$E98</f>
        <v>3.5861617478781462E-3</v>
      </c>
      <c r="AR99" s="31">
        <f>IF(AR$13-$C98&lt;0,$O$9*ABS(AR$13-$C98),$O$8*(AR$13-$C98))*$E98</f>
        <v>3.4712206662153851E-3</v>
      </c>
      <c r="AS99" s="31">
        <f>IF(AS$13-$C98&lt;0,$O$9*ABS(AS$13-$C98),$O$8*(AS$13-$C98))*$E98</f>
        <v>3.356279584552624E-3</v>
      </c>
      <c r="AT99" s="31">
        <f>IF(AT$13-$C98&lt;0,$O$9*ABS(AT$13-$C98),$O$8*(AT$13-$C98))*$E98</f>
        <v>3.2413385028898624E-3</v>
      </c>
      <c r="AU99" s="31">
        <f>IF(AU$13-$C98&lt;0,$O$9*ABS(AU$13-$C98),$O$8*(AU$13-$C98))*$E98</f>
        <v>3.1263974212271009E-3</v>
      </c>
      <c r="AV99" s="31">
        <f>IF(AV$13-$C98&lt;0,$O$9*ABS(AV$13-$C98),$O$8*(AV$13-$C98))*$E98</f>
        <v>3.0114563395643398E-3</v>
      </c>
      <c r="AW99" s="31">
        <f>IF(AW$13-$C98&lt;0,$O$9*ABS(AW$13-$C98),$O$8*(AW$13-$C98))*$E98</f>
        <v>2.8965152579015782E-3</v>
      </c>
      <c r="AX99" s="31">
        <f>IF(AX$13-$C98&lt;0,$O$9*ABS(AX$13-$C98),$O$8*(AX$13-$C98))*$E98</f>
        <v>2.7815741762388171E-3</v>
      </c>
      <c r="AY99" s="31">
        <f>IF(AY$13-$C98&lt;0,$O$9*ABS(AY$13-$C98),$O$8*(AY$13-$C98))*$E98</f>
        <v>2.6666330945760556E-3</v>
      </c>
      <c r="AZ99" s="31">
        <f>IF(AZ$13-$C98&lt;0,$O$9*ABS(AZ$13-$C98),$O$8*(AZ$13-$C98))*$E98</f>
        <v>2.5516920129132945E-3</v>
      </c>
      <c r="BA99" s="31">
        <f>IF(BA$13-$C98&lt;0,$O$9*ABS(BA$13-$C98),$O$8*(BA$13-$C98))*$E98</f>
        <v>2.4367509312505334E-3</v>
      </c>
      <c r="BB99" s="31">
        <f>IF(BB$13-$C98&lt;0,$O$9*ABS(BB$13-$C98),$O$8*(BB$13-$C98))*$E98</f>
        <v>2.3218098495877719E-3</v>
      </c>
      <c r="BC99" s="31">
        <f>IF(BC$13-$C98&lt;0,$O$9*ABS(BC$13-$C98),$O$8*(BC$13-$C98))*$E98</f>
        <v>2.2068687679250108E-3</v>
      </c>
      <c r="BD99" s="31">
        <f>IF(BD$13-$C98&lt;0,$O$9*ABS(BD$13-$C98),$O$8*(BD$13-$C98))*$E98</f>
        <v>2.0919276862622497E-3</v>
      </c>
      <c r="BE99" s="31">
        <f>IF(BE$13-$C98&lt;0,$O$9*ABS(BE$13-$C98),$O$8*(BE$13-$C98))*$E98</f>
        <v>1.9769866045994881E-3</v>
      </c>
      <c r="BF99" s="31">
        <f>IF(BF$13-$C98&lt;0,$O$9*ABS(BF$13-$C98),$O$8*(BF$13-$C98))*$E98</f>
        <v>1.8620455229367266E-3</v>
      </c>
      <c r="BG99" s="31">
        <f>IF(BG$13-$C98&lt;0,$O$9*ABS(BG$13-$C98),$O$8*(BG$13-$C98))*$E98</f>
        <v>1.7471044412739655E-3</v>
      </c>
      <c r="BH99" s="31">
        <f>IF(BH$13-$C98&lt;0,$O$9*ABS(BH$13-$C98),$O$8*(BH$13-$C98))*$E98</f>
        <v>1.6321633596112042E-3</v>
      </c>
      <c r="BI99" s="31">
        <f>IF(BI$13-$C98&lt;0,$O$9*ABS(BI$13-$C98),$O$8*(BI$13-$C98))*$E98</f>
        <v>1.5172222779484428E-3</v>
      </c>
      <c r="BJ99" s="31">
        <f>IF(BJ$13-$C98&lt;0,$O$9*ABS(BJ$13-$C98),$O$8*(BJ$13-$C98))*$E98</f>
        <v>1.4022811962856815E-3</v>
      </c>
      <c r="BK99" s="31">
        <f>IF(BK$13-$C98&lt;0,$O$9*ABS(BK$13-$C98),$O$8*(BK$13-$C98))*$E98</f>
        <v>1.2873401146229202E-3</v>
      </c>
      <c r="BL99" s="31">
        <f>IF(BL$13-$C98&lt;0,$O$9*ABS(BL$13-$C98),$O$8*(BL$13-$C98))*$E98</f>
        <v>1.1723990329601591E-3</v>
      </c>
      <c r="BM99" s="31">
        <f>IF(BM$13-$C98&lt;0,$O$9*ABS(BM$13-$C98),$O$8*(BM$13-$C98))*$E98</f>
        <v>1.0574579512973978E-3</v>
      </c>
      <c r="BN99" s="31">
        <f>IF(BN$13-$C98&lt;0,$O$9*ABS(BN$13-$C98),$O$8*(BN$13-$C98))*$E98</f>
        <v>9.4251686963463645E-4</v>
      </c>
      <c r="BO99" s="31">
        <f>IF(BO$13-$C98&lt;0,$O$9*ABS(BO$13-$C98),$O$8*(BO$13-$C98))*$E98</f>
        <v>8.2757578797187524E-4</v>
      </c>
      <c r="BP99" s="31">
        <f>IF(BP$13-$C98&lt;0,$O$9*ABS(BP$13-$C98),$O$8*(BP$13-$C98))*$E98</f>
        <v>7.1263470630911381E-4</v>
      </c>
      <c r="BQ99" s="31">
        <f>IF(BQ$13-$C98&lt;0,$O$9*ABS(BQ$13-$C98),$O$8*(BQ$13-$C98))*$E98</f>
        <v>5.976936246463526E-4</v>
      </c>
      <c r="BR99" s="31">
        <f>IF(BR$13-$C98&lt;0,$O$9*ABS(BR$13-$C98),$O$8*(BR$13-$C98))*$E98</f>
        <v>4.8275254298359122E-4</v>
      </c>
      <c r="BS99" s="31">
        <f>IF(BS$13-$C98&lt;0,$O$9*ABS(BS$13-$C98),$O$8*(BS$13-$C98))*$E98</f>
        <v>3.678114613208299E-4</v>
      </c>
      <c r="BT99" s="31">
        <f>IF(BT$13-$C98&lt;0,$O$9*ABS(BT$13-$C98),$O$8*(BT$13-$C98))*$E98</f>
        <v>2.5287037965806864E-4</v>
      </c>
      <c r="BU99" s="31">
        <f>IF(BU$13-$C98&lt;0,$O$9*ABS(BU$13-$C98),$O$8*(BU$13-$C98))*$E98</f>
        <v>1.3792929799530734E-4</v>
      </c>
      <c r="BV99" s="31">
        <f>IF(BV$13-$C98&lt;0,$O$9*ABS(BV$13-$C98),$O$8*(BV$13-$C98))*$E98</f>
        <v>2.2988216332546055E-5</v>
      </c>
      <c r="BW99" s="31">
        <f>IF(BW$13-$C98&lt;0,$O$9*ABS(BW$13-$C98),$O$8*(BW$13-$C98))*$E98</f>
        <v>9.1952865330215247E-4</v>
      </c>
      <c r="BX99" s="31">
        <f>IF(BX$13-$C98&lt;0,$O$9*ABS(BX$13-$C98),$O$8*(BX$13-$C98))*$E98</f>
        <v>2.0689394699297653E-3</v>
      </c>
      <c r="BY99" s="31">
        <f>IF(BY$13-$C98&lt;0,$O$9*ABS(BY$13-$C98),$O$8*(BY$13-$C98))*$E98</f>
        <v>3.2183502865573786E-3</v>
      </c>
      <c r="BZ99" s="31">
        <f>IF(BZ$13-$C98&lt;0,$O$9*ABS(BZ$13-$C98),$O$8*(BZ$13-$C98))*$E98</f>
        <v>4.3677611031849922E-3</v>
      </c>
      <c r="CA99" s="31">
        <f>IF(CA$13-$C98&lt;0,$O$9*ABS(CA$13-$C98),$O$8*(CA$13-$C98))*$E98</f>
        <v>5.5171719198126041E-3</v>
      </c>
      <c r="CB99" s="31">
        <f>IF(CB$13-$C98&lt;0,$O$9*ABS(CB$13-$C98),$O$8*(CB$13-$C98))*$E98</f>
        <v>6.6665827364402169E-3</v>
      </c>
      <c r="CC99" s="31">
        <f>IF(CC$13-$C98&lt;0,$O$9*ABS(CC$13-$C98),$O$8*(CC$13-$C98))*$E98</f>
        <v>7.8159935530678314E-3</v>
      </c>
      <c r="CD99" s="31">
        <f>IF(CD$13-$C98&lt;0,$O$9*ABS(CD$13-$C98),$O$8*(CD$13-$C98))*$E98</f>
        <v>8.9654043696954441E-3</v>
      </c>
      <c r="CE99" s="31">
        <f>IF(CE$13-$C98&lt;0,$O$9*ABS(CE$13-$C98),$O$8*(CE$13-$C98))*$E98</f>
        <v>1.0114815186323057E-2</v>
      </c>
      <c r="CF99" s="31">
        <f>IF(CF$13-$C98&lt;0,$O$9*ABS(CF$13-$C98),$O$8*(CF$13-$C98))*$E98</f>
        <v>1.126422600295067E-2</v>
      </c>
      <c r="CG99" s="31">
        <f>IF(CG$13-$C98&lt;0,$O$9*ABS(CG$13-$C98),$O$8*(CG$13-$C98))*$E98</f>
        <v>1.2413636819578282E-2</v>
      </c>
      <c r="CH99" s="31">
        <f>IF(CH$13-$C98&lt;0,$O$9*ABS(CH$13-$C98),$O$8*(CH$13-$C98))*$E98</f>
        <v>1.3563047636205895E-2</v>
      </c>
      <c r="CI99" s="31">
        <f>IF(CI$13-$C98&lt;0,$O$9*ABS(CI$13-$C98),$O$8*(CI$13-$C98))*$E98</f>
        <v>1.471245845283351E-2</v>
      </c>
      <c r="CJ99" s="31">
        <f>IF(CJ$13-$C98&lt;0,$O$9*ABS(CJ$13-$C98),$O$8*(CJ$13-$C98))*$E98</f>
        <v>1.5861869269461121E-2</v>
      </c>
      <c r="CK99" s="31">
        <f>IF(CK$13-$C98&lt;0,$O$9*ABS(CK$13-$C98),$O$8*(CK$13-$C98))*$E98</f>
        <v>1.7011280086088734E-2</v>
      </c>
      <c r="CL99" s="31">
        <f>IF(CL$13-$C98&lt;0,$O$9*ABS(CL$13-$C98),$O$8*(CL$13-$C98))*$E98</f>
        <v>1.8160690902716346E-2</v>
      </c>
      <c r="CM99" s="31">
        <f>IF(CM$13-$C98&lt;0,$O$9*ABS(CM$13-$C98),$O$8*(CM$13-$C98))*$E98</f>
        <v>1.9310101719343959E-2</v>
      </c>
      <c r="CN99" s="31">
        <f>IF(CN$13-$C98&lt;0,$O$9*ABS(CN$13-$C98),$O$8*(CN$13-$C98))*$E98</f>
        <v>2.0459512535971575E-2</v>
      </c>
      <c r="CO99" s="31">
        <f>IF(CO$13-$C98&lt;0,$O$9*ABS(CO$13-$C98),$O$8*(CO$13-$C98))*$E98</f>
        <v>2.1608923352599185E-2</v>
      </c>
      <c r="CP99" s="31">
        <f>IF(CP$13-$C98&lt;0,$O$9*ABS(CP$13-$C98),$O$8*(CP$13-$C98))*$E98</f>
        <v>2.2758334169226801E-2</v>
      </c>
      <c r="CQ99" s="31">
        <f>IF(CQ$13-$C98&lt;0,$O$9*ABS(CQ$13-$C98),$O$8*(CQ$13-$C98))*$E98</f>
        <v>2.390774498585441E-2</v>
      </c>
      <c r="CR99" s="31">
        <f>IF(CR$13-$C98&lt;0,$O$9*ABS(CR$13-$C98),$O$8*(CR$13-$C98))*$E98</f>
        <v>2.5057155802482026E-2</v>
      </c>
      <c r="CS99" s="31">
        <f>IF(CS$13-$C98&lt;0,$O$9*ABS(CS$13-$C98),$O$8*(CS$13-$C98))*$E98</f>
        <v>2.6206566619109639E-2</v>
      </c>
      <c r="CT99" s="31">
        <f>IF(CT$13-$C98&lt;0,$O$9*ABS(CT$13-$C98),$O$8*(CT$13-$C98))*$E98</f>
        <v>2.7355977435737252E-2</v>
      </c>
      <c r="CU99" s="31">
        <f>IF(CU$13-$C98&lt;0,$O$9*ABS(CU$13-$C98),$O$8*(CU$13-$C98))*$E98</f>
        <v>2.8505388252364868E-2</v>
      </c>
      <c r="CV99" s="31">
        <f>IF(CV$13-$C98&lt;0,$O$9*ABS(CV$13-$C98),$O$8*(CV$13-$C98))*$E98</f>
        <v>2.9654799068992477E-2</v>
      </c>
      <c r="CW99" s="31">
        <f>IF(CW$13-$C98&lt;0,$O$9*ABS(CW$13-$C98),$O$8*(CW$13-$C98))*$E98</f>
        <v>3.080420988562009E-2</v>
      </c>
      <c r="CX99" s="12"/>
    </row>
    <row r="100" spans="2:102" ht="15.75" thickBot="1" x14ac:dyDescent="0.3">
      <c r="B100" s="10"/>
      <c r="C100" s="5">
        <f t="shared" si="12"/>
        <v>17.499999999999972</v>
      </c>
      <c r="D100" s="39">
        <f t="shared" si="10"/>
        <v>9.1324542694512581E-2</v>
      </c>
      <c r="E100" s="78">
        <f t="shared" si="11"/>
        <v>1.8264910337828795E-2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11"/>
      <c r="AL100" s="85"/>
      <c r="AM100" s="47">
        <f t="shared" si="9"/>
        <v>17.299999999999972</v>
      </c>
      <c r="AN100" s="31">
        <f>IF(AN$13-$C99&lt;0,$O$9*ABS(AN$13-$C99),$O$8*(AN$13-$C99))*$E99</f>
        <v>3.5626977997486975E-3</v>
      </c>
      <c r="AO100" s="31">
        <f>IF(AO$13-$C99&lt;0,$O$9*ABS(AO$13-$C99),$O$8*(AO$13-$C99))*$E99</f>
        <v>3.4597296552472895E-3</v>
      </c>
      <c r="AP100" s="31">
        <f>IF(AP$13-$C99&lt;0,$O$9*ABS(AP$13-$C99),$O$8*(AP$13-$C99))*$E99</f>
        <v>3.356761510745882E-3</v>
      </c>
      <c r="AQ100" s="31">
        <f>IF(AQ$13-$C99&lt;0,$O$9*ABS(AQ$13-$C99),$O$8*(AQ$13-$C99))*$E99</f>
        <v>3.2537933662444745E-3</v>
      </c>
      <c r="AR100" s="31">
        <f>IF(AR$13-$C99&lt;0,$O$9*ABS(AR$13-$C99),$O$8*(AR$13-$C99))*$E99</f>
        <v>3.1508252217430665E-3</v>
      </c>
      <c r="AS100" s="31">
        <f>IF(AS$13-$C99&lt;0,$O$9*ABS(AS$13-$C99),$O$8*(AS$13-$C99))*$E99</f>
        <v>3.047857077241659E-3</v>
      </c>
      <c r="AT100" s="31">
        <f>IF(AT$13-$C99&lt;0,$O$9*ABS(AT$13-$C99),$O$8*(AT$13-$C99))*$E99</f>
        <v>2.9448889327402519E-3</v>
      </c>
      <c r="AU100" s="31">
        <f>IF(AU$13-$C99&lt;0,$O$9*ABS(AU$13-$C99),$O$8*(AU$13-$C99))*$E99</f>
        <v>2.8419207882388439E-3</v>
      </c>
      <c r="AV100" s="31">
        <f>IF(AV$13-$C99&lt;0,$O$9*ABS(AV$13-$C99),$O$8*(AV$13-$C99))*$E99</f>
        <v>2.7389526437374364E-3</v>
      </c>
      <c r="AW100" s="31">
        <f>IF(AW$13-$C99&lt;0,$O$9*ABS(AW$13-$C99),$O$8*(AW$13-$C99))*$E99</f>
        <v>2.6359844992360289E-3</v>
      </c>
      <c r="AX100" s="31">
        <f>IF(AX$13-$C99&lt;0,$O$9*ABS(AX$13-$C99),$O$8*(AX$13-$C99))*$E99</f>
        <v>2.5330163547346209E-3</v>
      </c>
      <c r="AY100" s="31">
        <f>IF(AY$13-$C99&lt;0,$O$9*ABS(AY$13-$C99),$O$8*(AY$13-$C99))*$E99</f>
        <v>2.4300482102332138E-3</v>
      </c>
      <c r="AZ100" s="31">
        <f>IF(AZ$13-$C99&lt;0,$O$9*ABS(AZ$13-$C99),$O$8*(AZ$13-$C99))*$E99</f>
        <v>2.3270800657318059E-3</v>
      </c>
      <c r="BA100" s="31">
        <f>IF(BA$13-$C99&lt;0,$O$9*ABS(BA$13-$C99),$O$8*(BA$13-$C99))*$E99</f>
        <v>2.2241119212303984E-3</v>
      </c>
      <c r="BB100" s="31">
        <f>IF(BB$13-$C99&lt;0,$O$9*ABS(BB$13-$C99),$O$8*(BB$13-$C99))*$E99</f>
        <v>2.1211437767289908E-3</v>
      </c>
      <c r="BC100" s="31">
        <f>IF(BC$13-$C99&lt;0,$O$9*ABS(BC$13-$C99),$O$8*(BC$13-$C99))*$E99</f>
        <v>2.0181756322275833E-3</v>
      </c>
      <c r="BD100" s="31">
        <f>IF(BD$13-$C99&lt;0,$O$9*ABS(BD$13-$C99),$O$8*(BD$13-$C99))*$E99</f>
        <v>1.9152074877261756E-3</v>
      </c>
      <c r="BE100" s="31">
        <f>IF(BE$13-$C99&lt;0,$O$9*ABS(BE$13-$C99),$O$8*(BE$13-$C99))*$E99</f>
        <v>1.812239343224768E-3</v>
      </c>
      <c r="BF100" s="31">
        <f>IF(BF$13-$C99&lt;0,$O$9*ABS(BF$13-$C99),$O$8*(BF$13-$C99))*$E99</f>
        <v>1.7092711987233605E-3</v>
      </c>
      <c r="BG100" s="31">
        <f>IF(BG$13-$C99&lt;0,$O$9*ABS(BG$13-$C99),$O$8*(BG$13-$C99))*$E99</f>
        <v>1.6063030542219528E-3</v>
      </c>
      <c r="BH100" s="31">
        <f>IF(BH$13-$C99&lt;0,$O$9*ABS(BH$13-$C99),$O$8*(BH$13-$C99))*$E99</f>
        <v>1.503334909720545E-3</v>
      </c>
      <c r="BI100" s="31">
        <f>IF(BI$13-$C99&lt;0,$O$9*ABS(BI$13-$C99),$O$8*(BI$13-$C99))*$E99</f>
        <v>1.4003667652191377E-3</v>
      </c>
      <c r="BJ100" s="31">
        <f>IF(BJ$13-$C99&lt;0,$O$9*ABS(BJ$13-$C99),$O$8*(BJ$13-$C99))*$E99</f>
        <v>1.29739862071773E-3</v>
      </c>
      <c r="BK100" s="31">
        <f>IF(BK$13-$C99&lt;0,$O$9*ABS(BK$13-$C99),$O$8*(BK$13-$C99))*$E99</f>
        <v>1.1944304762163225E-3</v>
      </c>
      <c r="BL100" s="31">
        <f>IF(BL$13-$C99&lt;0,$O$9*ABS(BL$13-$C99),$O$8*(BL$13-$C99))*$E99</f>
        <v>1.0914623317149147E-3</v>
      </c>
      <c r="BM100" s="31">
        <f>IF(BM$13-$C99&lt;0,$O$9*ABS(BM$13-$C99),$O$8*(BM$13-$C99))*$E99</f>
        <v>9.884941872135072E-4</v>
      </c>
      <c r="BN100" s="31">
        <f>IF(BN$13-$C99&lt;0,$O$9*ABS(BN$13-$C99),$O$8*(BN$13-$C99))*$E99</f>
        <v>8.8552604271209968E-4</v>
      </c>
      <c r="BO100" s="31">
        <f>IF(BO$13-$C99&lt;0,$O$9*ABS(BO$13-$C99),$O$8*(BO$13-$C99))*$E99</f>
        <v>7.8255789821069194E-4</v>
      </c>
      <c r="BP100" s="31">
        <f>IF(BP$13-$C99&lt;0,$O$9*ABS(BP$13-$C99),$O$8*(BP$13-$C99))*$E99</f>
        <v>6.7958975370928441E-4</v>
      </c>
      <c r="BQ100" s="31">
        <f>IF(BQ$13-$C99&lt;0,$O$9*ABS(BQ$13-$C99),$O$8*(BQ$13-$C99))*$E99</f>
        <v>5.7662160920787678E-4</v>
      </c>
      <c r="BR100" s="31">
        <f>IF(BR$13-$C99&lt;0,$O$9*ABS(BR$13-$C99),$O$8*(BR$13-$C99))*$E99</f>
        <v>4.736534647064692E-4</v>
      </c>
      <c r="BS100" s="31">
        <f>IF(BS$13-$C99&lt;0,$O$9*ABS(BS$13-$C99),$O$8*(BS$13-$C99))*$E99</f>
        <v>3.7068532020506168E-4</v>
      </c>
      <c r="BT100" s="31">
        <f>IF(BT$13-$C99&lt;0,$O$9*ABS(BT$13-$C99),$O$8*(BT$13-$C99))*$E99</f>
        <v>2.6771717570365404E-4</v>
      </c>
      <c r="BU100" s="31">
        <f>IF(BU$13-$C99&lt;0,$O$9*ABS(BU$13-$C99),$O$8*(BU$13-$C99))*$E99</f>
        <v>1.6474903120224644E-4</v>
      </c>
      <c r="BV100" s="31">
        <f>IF(BV$13-$C99&lt;0,$O$9*ABS(BV$13-$C99),$O$8*(BV$13-$C99))*$E99</f>
        <v>6.1780886700838847E-5</v>
      </c>
      <c r="BW100" s="31">
        <f>IF(BW$13-$C99&lt;0,$O$9*ABS(BW$13-$C99),$O$8*(BW$13-$C99))*$E99</f>
        <v>4.1187257800568745E-4</v>
      </c>
      <c r="BX100" s="31">
        <f>IF(BX$13-$C99&lt;0,$O$9*ABS(BX$13-$C99),$O$8*(BX$13-$C99))*$E99</f>
        <v>1.4415540230197632E-3</v>
      </c>
      <c r="BY100" s="31">
        <f>IF(BY$13-$C99&lt;0,$O$9*ABS(BY$13-$C99),$O$8*(BY$13-$C99))*$E99</f>
        <v>2.4712354680338391E-3</v>
      </c>
      <c r="BZ100" s="31">
        <f>IF(BZ$13-$C99&lt;0,$O$9*ABS(BZ$13-$C99),$O$8*(BZ$13-$C99))*$E99</f>
        <v>3.5009169130479157E-3</v>
      </c>
      <c r="CA100" s="31">
        <f>IF(CA$13-$C99&lt;0,$O$9*ABS(CA$13-$C99),$O$8*(CA$13-$C99))*$E99</f>
        <v>4.5305983580619909E-3</v>
      </c>
      <c r="CB100" s="31">
        <f>IF(CB$13-$C99&lt;0,$O$9*ABS(CB$13-$C99),$O$8*(CB$13-$C99))*$E99</f>
        <v>5.5602798030760679E-3</v>
      </c>
      <c r="CC100" s="31">
        <f>IF(CC$13-$C99&lt;0,$O$9*ABS(CC$13-$C99),$O$8*(CC$13-$C99))*$E99</f>
        <v>6.5899612480901431E-3</v>
      </c>
      <c r="CD100" s="31">
        <f>IF(CD$13-$C99&lt;0,$O$9*ABS(CD$13-$C99),$O$8*(CD$13-$C99))*$E99</f>
        <v>7.6196426931042192E-3</v>
      </c>
      <c r="CE100" s="31">
        <f>IF(CE$13-$C99&lt;0,$O$9*ABS(CE$13-$C99),$O$8*(CE$13-$C99))*$E99</f>
        <v>8.6493241381182962E-3</v>
      </c>
      <c r="CF100" s="31">
        <f>IF(CF$13-$C99&lt;0,$O$9*ABS(CF$13-$C99),$O$8*(CF$13-$C99))*$E99</f>
        <v>9.6790055831323715E-3</v>
      </c>
      <c r="CG100" s="31">
        <f>IF(CG$13-$C99&lt;0,$O$9*ABS(CG$13-$C99),$O$8*(CG$13-$C99))*$E99</f>
        <v>1.0708687028146447E-2</v>
      </c>
      <c r="CH100" s="31">
        <f>IF(CH$13-$C99&lt;0,$O$9*ABS(CH$13-$C99),$O$8*(CH$13-$C99))*$E99</f>
        <v>1.1738368473160524E-2</v>
      </c>
      <c r="CI100" s="31">
        <f>IF(CI$13-$C99&lt;0,$O$9*ABS(CI$13-$C99),$O$8*(CI$13-$C99))*$E99</f>
        <v>1.2768049918174599E-2</v>
      </c>
      <c r="CJ100" s="31">
        <f>IF(CJ$13-$C99&lt;0,$O$9*ABS(CJ$13-$C99),$O$8*(CJ$13-$C99))*$E99</f>
        <v>1.3797731363188676E-2</v>
      </c>
      <c r="CK100" s="31">
        <f>IF(CK$13-$C99&lt;0,$O$9*ABS(CK$13-$C99),$O$8*(CK$13-$C99))*$E99</f>
        <v>1.4827412808202753E-2</v>
      </c>
      <c r="CL100" s="31">
        <f>IF(CL$13-$C99&lt;0,$O$9*ABS(CL$13-$C99),$O$8*(CL$13-$C99))*$E99</f>
        <v>1.5857094253216828E-2</v>
      </c>
      <c r="CM100" s="31">
        <f>IF(CM$13-$C99&lt;0,$O$9*ABS(CM$13-$C99),$O$8*(CM$13-$C99))*$E99</f>
        <v>1.6886775698230903E-2</v>
      </c>
      <c r="CN100" s="31">
        <f>IF(CN$13-$C99&lt;0,$O$9*ABS(CN$13-$C99),$O$8*(CN$13-$C99))*$E99</f>
        <v>1.7916457143244979E-2</v>
      </c>
      <c r="CO100" s="31">
        <f>IF(CO$13-$C99&lt;0,$O$9*ABS(CO$13-$C99),$O$8*(CO$13-$C99))*$E99</f>
        <v>1.8946138588259054E-2</v>
      </c>
      <c r="CP100" s="31">
        <f>IF(CP$13-$C99&lt;0,$O$9*ABS(CP$13-$C99),$O$8*(CP$13-$C99))*$E99</f>
        <v>1.9975820033273133E-2</v>
      </c>
      <c r="CQ100" s="31">
        <f>IF(CQ$13-$C99&lt;0,$O$9*ABS(CQ$13-$C99),$O$8*(CQ$13-$C99))*$E99</f>
        <v>2.1005501478287208E-2</v>
      </c>
      <c r="CR100" s="31">
        <f>IF(CR$13-$C99&lt;0,$O$9*ABS(CR$13-$C99),$O$8*(CR$13-$C99))*$E99</f>
        <v>2.203518292330128E-2</v>
      </c>
      <c r="CS100" s="31">
        <f>IF(CS$13-$C99&lt;0,$O$9*ABS(CS$13-$C99),$O$8*(CS$13-$C99))*$E99</f>
        <v>2.3064864368315358E-2</v>
      </c>
      <c r="CT100" s="31">
        <f>IF(CT$13-$C99&lt;0,$O$9*ABS(CT$13-$C99),$O$8*(CT$13-$C99))*$E99</f>
        <v>2.4094545813329434E-2</v>
      </c>
      <c r="CU100" s="31">
        <f>IF(CU$13-$C99&lt;0,$O$9*ABS(CU$13-$C99),$O$8*(CU$13-$C99))*$E99</f>
        <v>2.5124227258343512E-2</v>
      </c>
      <c r="CV100" s="31">
        <f>IF(CV$13-$C99&lt;0,$O$9*ABS(CV$13-$C99),$O$8*(CV$13-$C99))*$E99</f>
        <v>2.6153908703357587E-2</v>
      </c>
      <c r="CW100" s="31">
        <f>IF(CW$13-$C99&lt;0,$O$9*ABS(CW$13-$C99),$O$8*(CW$13-$C99))*$E99</f>
        <v>2.7183590148371666E-2</v>
      </c>
      <c r="CX100" s="12"/>
    </row>
    <row r="101" spans="2:102" ht="15.75" thickBot="1" x14ac:dyDescent="0.3">
      <c r="B101" s="10"/>
      <c r="C101" s="5">
        <f t="shared" si="12"/>
        <v>17.699999999999971</v>
      </c>
      <c r="D101" s="39">
        <f t="shared" si="10"/>
        <v>8.019166367096138E-2</v>
      </c>
      <c r="E101" s="78">
        <f t="shared" si="11"/>
        <v>1.603833431382122E-2</v>
      </c>
      <c r="F101" s="11" t="s">
        <v>23</v>
      </c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11"/>
      <c r="AL101" s="85"/>
      <c r="AM101" s="47">
        <f t="shared" si="9"/>
        <v>17.499999999999972</v>
      </c>
      <c r="AN101" s="31">
        <f>IF(AN$13-$C100&lt;0,$O$9*ABS(AN$13-$C100),$O$8*(AN$13-$C100))*$E100</f>
        <v>3.196359309120034E-3</v>
      </c>
      <c r="AO101" s="31">
        <f>IF(AO$13-$C100&lt;0,$O$9*ABS(AO$13-$C100),$O$8*(AO$13-$C100))*$E100</f>
        <v>3.1050347574308897E-3</v>
      </c>
      <c r="AP101" s="31">
        <f>IF(AP$13-$C100&lt;0,$O$9*ABS(AP$13-$C100),$O$8*(AP$13-$C100))*$E100</f>
        <v>3.0137102057417463E-3</v>
      </c>
      <c r="AQ101" s="31">
        <f>IF(AQ$13-$C100&lt;0,$O$9*ABS(AQ$13-$C100),$O$8*(AQ$13-$C100))*$E100</f>
        <v>2.922385654052602E-3</v>
      </c>
      <c r="AR101" s="31">
        <f>IF(AR$13-$C100&lt;0,$O$9*ABS(AR$13-$C100),$O$8*(AR$13-$C100))*$E100</f>
        <v>2.8310611023634582E-3</v>
      </c>
      <c r="AS101" s="31">
        <f>IF(AS$13-$C100&lt;0,$O$9*ABS(AS$13-$C100),$O$8*(AS$13-$C100))*$E100</f>
        <v>2.7397365506743139E-3</v>
      </c>
      <c r="AT101" s="31">
        <f>IF(AT$13-$C100&lt;0,$O$9*ABS(AT$13-$C100),$O$8*(AT$13-$C100))*$E100</f>
        <v>2.64841199898517E-3</v>
      </c>
      <c r="AU101" s="31">
        <f>IF(AU$13-$C100&lt;0,$O$9*ABS(AU$13-$C100),$O$8*(AU$13-$C100))*$E100</f>
        <v>2.5570874472960262E-3</v>
      </c>
      <c r="AV101" s="31">
        <f>IF(AV$13-$C100&lt;0,$O$9*ABS(AV$13-$C100),$O$8*(AV$13-$C100))*$E100</f>
        <v>2.4657628956068823E-3</v>
      </c>
      <c r="AW101" s="31">
        <f>IF(AW$13-$C100&lt;0,$O$9*ABS(AW$13-$C100),$O$8*(AW$13-$C100))*$E100</f>
        <v>2.3744383439177385E-3</v>
      </c>
      <c r="AX101" s="31">
        <f>IF(AX$13-$C100&lt;0,$O$9*ABS(AX$13-$C100),$O$8*(AX$13-$C100))*$E100</f>
        <v>2.2831137922285942E-3</v>
      </c>
      <c r="AY101" s="31">
        <f>IF(AY$13-$C100&lt;0,$O$9*ABS(AY$13-$C100),$O$8*(AY$13-$C100))*$E100</f>
        <v>2.1917892405394503E-3</v>
      </c>
      <c r="AZ101" s="31">
        <f>IF(AZ$13-$C100&lt;0,$O$9*ABS(AZ$13-$C100),$O$8*(AZ$13-$C100))*$E100</f>
        <v>2.100464688850306E-3</v>
      </c>
      <c r="BA101" s="31">
        <f>IF(BA$13-$C100&lt;0,$O$9*ABS(BA$13-$C100),$O$8*(BA$13-$C100))*$E100</f>
        <v>2.0091401371611622E-3</v>
      </c>
      <c r="BB101" s="31">
        <f>IF(BB$13-$C100&lt;0,$O$9*ABS(BB$13-$C100),$O$8*(BB$13-$C100))*$E100</f>
        <v>1.9178155854720183E-3</v>
      </c>
      <c r="BC101" s="31">
        <f>IF(BC$13-$C100&lt;0,$O$9*ABS(BC$13-$C100),$O$8*(BC$13-$C100))*$E100</f>
        <v>1.8264910337828742E-3</v>
      </c>
      <c r="BD101" s="31">
        <f>IF(BD$13-$C100&lt;0,$O$9*ABS(BD$13-$C100),$O$8*(BD$13-$C100))*$E100</f>
        <v>1.7351664820937304E-3</v>
      </c>
      <c r="BE101" s="31">
        <f>IF(BE$13-$C100&lt;0,$O$9*ABS(BE$13-$C100),$O$8*(BE$13-$C100))*$E100</f>
        <v>1.6438419304045863E-3</v>
      </c>
      <c r="BF101" s="31">
        <f>IF(BF$13-$C100&lt;0,$O$9*ABS(BF$13-$C100),$O$8*(BF$13-$C100))*$E100</f>
        <v>1.5525173787154423E-3</v>
      </c>
      <c r="BG101" s="31">
        <f>IF(BG$13-$C100&lt;0,$O$9*ABS(BG$13-$C100),$O$8*(BG$13-$C100))*$E100</f>
        <v>1.4611928270262986E-3</v>
      </c>
      <c r="BH101" s="31">
        <f>IF(BH$13-$C100&lt;0,$O$9*ABS(BH$13-$C100),$O$8*(BH$13-$C100))*$E100</f>
        <v>1.3698682753371545E-3</v>
      </c>
      <c r="BI101" s="31">
        <f>IF(BI$13-$C100&lt;0,$O$9*ABS(BI$13-$C100),$O$8*(BI$13-$C100))*$E100</f>
        <v>1.2785437236480105E-3</v>
      </c>
      <c r="BJ101" s="31">
        <f>IF(BJ$13-$C100&lt;0,$O$9*ABS(BJ$13-$C100),$O$8*(BJ$13-$C100))*$E100</f>
        <v>1.1872191719588664E-3</v>
      </c>
      <c r="BK101" s="31">
        <f>IF(BK$13-$C100&lt;0,$O$9*ABS(BK$13-$C100),$O$8*(BK$13-$C100))*$E100</f>
        <v>1.0958946202697226E-3</v>
      </c>
      <c r="BL101" s="31">
        <f>IF(BL$13-$C100&lt;0,$O$9*ABS(BL$13-$C100),$O$8*(BL$13-$C100))*$E100</f>
        <v>1.0045700685805785E-3</v>
      </c>
      <c r="BM101" s="31">
        <f>IF(BM$13-$C100&lt;0,$O$9*ABS(BM$13-$C100),$O$8*(BM$13-$C100))*$E100</f>
        <v>9.1324551689143463E-4</v>
      </c>
      <c r="BN101" s="31">
        <f>IF(BN$13-$C100&lt;0,$O$9*ABS(BN$13-$C100),$O$8*(BN$13-$C100))*$E100</f>
        <v>8.2192096520229056E-4</v>
      </c>
      <c r="BO101" s="31">
        <f>IF(BO$13-$C100&lt;0,$O$9*ABS(BO$13-$C100),$O$8*(BO$13-$C100))*$E100</f>
        <v>7.305964135131466E-4</v>
      </c>
      <c r="BP101" s="31">
        <f>IF(BP$13-$C100&lt;0,$O$9*ABS(BP$13-$C100),$O$8*(BP$13-$C100))*$E100</f>
        <v>6.3927186182400264E-4</v>
      </c>
      <c r="BQ101" s="31">
        <f>IF(BQ$13-$C100&lt;0,$O$9*ABS(BQ$13-$C100),$O$8*(BQ$13-$C100))*$E100</f>
        <v>5.4794731013485868E-4</v>
      </c>
      <c r="BR101" s="31">
        <f>IF(BR$13-$C100&lt;0,$O$9*ABS(BR$13-$C100),$O$8*(BR$13-$C100))*$E100</f>
        <v>4.5662275844571471E-4</v>
      </c>
      <c r="BS101" s="31">
        <f>IF(BS$13-$C100&lt;0,$O$9*ABS(BS$13-$C100),$O$8*(BS$13-$C100))*$E100</f>
        <v>3.652982067565707E-4</v>
      </c>
      <c r="BT101" s="31">
        <f>IF(BT$13-$C100&lt;0,$O$9*ABS(BT$13-$C100),$O$8*(BT$13-$C100))*$E100</f>
        <v>2.7397365506742674E-4</v>
      </c>
      <c r="BU101" s="31">
        <f>IF(BU$13-$C100&lt;0,$O$9*ABS(BU$13-$C100),$O$8*(BU$13-$C100))*$E100</f>
        <v>1.8264910337828275E-4</v>
      </c>
      <c r="BV101" s="31">
        <f>IF(BV$13-$C100&lt;0,$O$9*ABS(BV$13-$C100),$O$8*(BV$13-$C100))*$E100</f>
        <v>9.1324551689138785E-5</v>
      </c>
      <c r="BW101" s="31">
        <f>IF(BW$13-$C100&lt;0,$O$9*ABS(BW$13-$C100),$O$8*(BW$13-$C100))*$E100</f>
        <v>5.1911997439415236E-17</v>
      </c>
      <c r="BX101" s="31">
        <f>IF(BX$13-$C100&lt;0,$O$9*ABS(BX$13-$C100),$O$8*(BX$13-$C100))*$E100</f>
        <v>9.1324551689149177E-4</v>
      </c>
      <c r="BY101" s="31">
        <f>IF(BY$13-$C100&lt;0,$O$9*ABS(BY$13-$C100),$O$8*(BY$13-$C100))*$E100</f>
        <v>1.8264910337829315E-3</v>
      </c>
      <c r="BZ101" s="31">
        <f>IF(BZ$13-$C100&lt;0,$O$9*ABS(BZ$13-$C100),$O$8*(BZ$13-$C100))*$E100</f>
        <v>2.7397365506743715E-3</v>
      </c>
      <c r="CA101" s="31">
        <f>IF(CA$13-$C100&lt;0,$O$9*ABS(CA$13-$C100),$O$8*(CA$13-$C100))*$E100</f>
        <v>3.6529820675658109E-3</v>
      </c>
      <c r="CB101" s="31">
        <f>IF(CB$13-$C100&lt;0,$O$9*ABS(CB$13-$C100),$O$8*(CB$13-$C100))*$E100</f>
        <v>4.5662275844572508E-3</v>
      </c>
      <c r="CC101" s="31">
        <f>IF(CC$13-$C100&lt;0,$O$9*ABS(CC$13-$C100),$O$8*(CC$13-$C100))*$E100</f>
        <v>5.4794731013486911E-3</v>
      </c>
      <c r="CD101" s="31">
        <f>IF(CD$13-$C100&lt;0,$O$9*ABS(CD$13-$C100),$O$8*(CD$13-$C100))*$E100</f>
        <v>6.3927186182401305E-3</v>
      </c>
      <c r="CE101" s="31">
        <f>IF(CE$13-$C100&lt;0,$O$9*ABS(CE$13-$C100),$O$8*(CE$13-$C100))*$E100</f>
        <v>7.3059641351315699E-3</v>
      </c>
      <c r="CF101" s="31">
        <f>IF(CF$13-$C100&lt;0,$O$9*ABS(CF$13-$C100),$O$8*(CF$13-$C100))*$E100</f>
        <v>8.2192096520230101E-3</v>
      </c>
      <c r="CG101" s="31">
        <f>IF(CG$13-$C100&lt;0,$O$9*ABS(CG$13-$C100),$O$8*(CG$13-$C100))*$E100</f>
        <v>9.1324551689144495E-3</v>
      </c>
      <c r="CH101" s="31">
        <f>IF(CH$13-$C100&lt;0,$O$9*ABS(CH$13-$C100),$O$8*(CH$13-$C100))*$E100</f>
        <v>1.0045700685805889E-2</v>
      </c>
      <c r="CI101" s="31">
        <f>IF(CI$13-$C100&lt;0,$O$9*ABS(CI$13-$C100),$O$8*(CI$13-$C100))*$E100</f>
        <v>1.095894620269733E-2</v>
      </c>
      <c r="CJ101" s="31">
        <f>IF(CJ$13-$C100&lt;0,$O$9*ABS(CJ$13-$C100),$O$8*(CJ$13-$C100))*$E100</f>
        <v>1.1872191719588769E-2</v>
      </c>
      <c r="CK101" s="31">
        <f>IF(CK$13-$C100&lt;0,$O$9*ABS(CK$13-$C100),$O$8*(CK$13-$C100))*$E100</f>
        <v>1.2785437236480209E-2</v>
      </c>
      <c r="CL101" s="31">
        <f>IF(CL$13-$C100&lt;0,$O$9*ABS(CL$13-$C100),$O$8*(CL$13-$C100))*$E100</f>
        <v>1.3698682753371648E-2</v>
      </c>
      <c r="CM101" s="31">
        <f>IF(CM$13-$C100&lt;0,$O$9*ABS(CM$13-$C100),$O$8*(CM$13-$C100))*$E100</f>
        <v>1.4611928270263089E-2</v>
      </c>
      <c r="CN101" s="31">
        <f>IF(CN$13-$C100&lt;0,$O$9*ABS(CN$13-$C100),$O$8*(CN$13-$C100))*$E100</f>
        <v>1.5525173787154529E-2</v>
      </c>
      <c r="CO101" s="31">
        <f>IF(CO$13-$C100&lt;0,$O$9*ABS(CO$13-$C100),$O$8*(CO$13-$C100))*$E100</f>
        <v>1.6438419304045968E-2</v>
      </c>
      <c r="CP101" s="31">
        <f>IF(CP$13-$C100&lt;0,$O$9*ABS(CP$13-$C100),$O$8*(CP$13-$C100))*$E100</f>
        <v>1.7351664820937408E-2</v>
      </c>
      <c r="CQ101" s="31">
        <f>IF(CQ$13-$C100&lt;0,$O$9*ABS(CQ$13-$C100),$O$8*(CQ$13-$C100))*$E100</f>
        <v>1.8264910337828847E-2</v>
      </c>
      <c r="CR101" s="31">
        <f>IF(CR$13-$C100&lt;0,$O$9*ABS(CR$13-$C100),$O$8*(CR$13-$C100))*$E100</f>
        <v>1.917815585472029E-2</v>
      </c>
      <c r="CS101" s="31">
        <f>IF(CS$13-$C100&lt;0,$O$9*ABS(CS$13-$C100),$O$8*(CS$13-$C100))*$E100</f>
        <v>2.0091401371611729E-2</v>
      </c>
      <c r="CT101" s="31">
        <f>IF(CT$13-$C100&lt;0,$O$9*ABS(CT$13-$C100),$O$8*(CT$13-$C100))*$E100</f>
        <v>2.1004646888503165E-2</v>
      </c>
      <c r="CU101" s="31">
        <f>IF(CU$13-$C100&lt;0,$O$9*ABS(CU$13-$C100),$O$8*(CU$13-$C100))*$E100</f>
        <v>2.1917892405394605E-2</v>
      </c>
      <c r="CV101" s="31">
        <f>IF(CV$13-$C100&lt;0,$O$9*ABS(CV$13-$C100),$O$8*(CV$13-$C100))*$E100</f>
        <v>2.2831137922286047E-2</v>
      </c>
      <c r="CW101" s="31">
        <f>IF(CW$13-$C100&lt;0,$O$9*ABS(CW$13-$C100),$O$8*(CW$13-$C100))*$E100</f>
        <v>2.3744383439177487E-2</v>
      </c>
      <c r="CX101" s="12"/>
    </row>
    <row r="102" spans="2:102" ht="15.75" thickBot="1" x14ac:dyDescent="0.3">
      <c r="B102" s="10"/>
      <c r="C102" s="5">
        <f t="shared" si="12"/>
        <v>17.89999999999997</v>
      </c>
      <c r="D102" s="39">
        <f t="shared" si="10"/>
        <v>6.9715283222681654E-2</v>
      </c>
      <c r="E102" s="78">
        <f t="shared" si="11"/>
        <v>1.3943058017799763E-2</v>
      </c>
      <c r="F102" s="11" t="s">
        <v>40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11"/>
      <c r="AL102" s="85"/>
      <c r="AM102" s="47">
        <f t="shared" si="9"/>
        <v>17.699999999999971</v>
      </c>
      <c r="AN102" s="31">
        <f>IF(AN$13-$C101&lt;0,$O$9*ABS(AN$13-$C101),$O$8*(AN$13-$C101))*$E101</f>
        <v>2.8387851735463513E-3</v>
      </c>
      <c r="AO102" s="31">
        <f>IF(AO$13-$C101&lt;0,$O$9*ABS(AO$13-$C101),$O$8*(AO$13-$C101))*$E101</f>
        <v>2.7585935019772451E-3</v>
      </c>
      <c r="AP102" s="31">
        <f>IF(AP$13-$C101&lt;0,$O$9*ABS(AP$13-$C101),$O$8*(AP$13-$C101))*$E101</f>
        <v>2.6784018304081389E-3</v>
      </c>
      <c r="AQ102" s="31">
        <f>IF(AQ$13-$C101&lt;0,$O$9*ABS(AQ$13-$C101),$O$8*(AQ$13-$C101))*$E101</f>
        <v>2.5982101588390327E-3</v>
      </c>
      <c r="AR102" s="31">
        <f>IF(AR$13-$C101&lt;0,$O$9*ABS(AR$13-$C101),$O$8*(AR$13-$C101))*$E101</f>
        <v>2.518018487269927E-3</v>
      </c>
      <c r="AS102" s="31">
        <f>IF(AS$13-$C101&lt;0,$O$9*ABS(AS$13-$C101),$O$8*(AS$13-$C101))*$E101</f>
        <v>2.4378268157008208E-3</v>
      </c>
      <c r="AT102" s="31">
        <f>IF(AT$13-$C101&lt;0,$O$9*ABS(AT$13-$C101),$O$8*(AT$13-$C101))*$E101</f>
        <v>2.3576351441317147E-3</v>
      </c>
      <c r="AU102" s="31">
        <f>IF(AU$13-$C101&lt;0,$O$9*ABS(AU$13-$C101),$O$8*(AU$13-$C101))*$E101</f>
        <v>2.2774434725626085E-3</v>
      </c>
      <c r="AV102" s="31">
        <f>IF(AV$13-$C101&lt;0,$O$9*ABS(AV$13-$C101),$O$8*(AV$13-$C101))*$E101</f>
        <v>2.1972518009935023E-3</v>
      </c>
      <c r="AW102" s="31">
        <f>IF(AW$13-$C101&lt;0,$O$9*ABS(AW$13-$C101),$O$8*(AW$13-$C101))*$E101</f>
        <v>2.1170601294243961E-3</v>
      </c>
      <c r="AX102" s="31">
        <f>IF(AX$13-$C101&lt;0,$O$9*ABS(AX$13-$C101),$O$8*(AX$13-$C101))*$E101</f>
        <v>2.0368684578552904E-3</v>
      </c>
      <c r="AY102" s="31">
        <f>IF(AY$13-$C101&lt;0,$O$9*ABS(AY$13-$C101),$O$8*(AY$13-$C101))*$E101</f>
        <v>1.9566767862861842E-3</v>
      </c>
      <c r="AZ102" s="31">
        <f>IF(AZ$13-$C101&lt;0,$O$9*ABS(AZ$13-$C101),$O$8*(AZ$13-$C101))*$E101</f>
        <v>1.8764851147170783E-3</v>
      </c>
      <c r="BA102" s="31">
        <f>IF(BA$13-$C101&lt;0,$O$9*ABS(BA$13-$C101),$O$8*(BA$13-$C101))*$E101</f>
        <v>1.7962934431479721E-3</v>
      </c>
      <c r="BB102" s="31">
        <f>IF(BB$13-$C101&lt;0,$O$9*ABS(BB$13-$C101),$O$8*(BB$13-$C101))*$E101</f>
        <v>1.7161017715788659E-3</v>
      </c>
      <c r="BC102" s="31">
        <f>IF(BC$13-$C101&lt;0,$O$9*ABS(BC$13-$C101),$O$8*(BC$13-$C101))*$E101</f>
        <v>1.63591010000976E-3</v>
      </c>
      <c r="BD102" s="31">
        <f>IF(BD$13-$C101&lt;0,$O$9*ABS(BD$13-$C101),$O$8*(BD$13-$C101))*$E101</f>
        <v>1.5557184284406538E-3</v>
      </c>
      <c r="BE102" s="31">
        <f>IF(BE$13-$C101&lt;0,$O$9*ABS(BE$13-$C101),$O$8*(BE$13-$C101))*$E101</f>
        <v>1.4755267568715476E-3</v>
      </c>
      <c r="BF102" s="31">
        <f>IF(BF$13-$C101&lt;0,$O$9*ABS(BF$13-$C101),$O$8*(BF$13-$C101))*$E101</f>
        <v>1.3953350853024417E-3</v>
      </c>
      <c r="BG102" s="31">
        <f>IF(BG$13-$C101&lt;0,$O$9*ABS(BG$13-$C101),$O$8*(BG$13-$C101))*$E101</f>
        <v>1.3151434137333355E-3</v>
      </c>
      <c r="BH102" s="31">
        <f>IF(BH$13-$C101&lt;0,$O$9*ABS(BH$13-$C101),$O$8*(BH$13-$C101))*$E101</f>
        <v>1.2349517421642294E-3</v>
      </c>
      <c r="BI102" s="31">
        <f>IF(BI$13-$C101&lt;0,$O$9*ABS(BI$13-$C101),$O$8*(BI$13-$C101))*$E101</f>
        <v>1.1547600705951234E-3</v>
      </c>
      <c r="BJ102" s="31">
        <f>IF(BJ$13-$C101&lt;0,$O$9*ABS(BJ$13-$C101),$O$8*(BJ$13-$C101))*$E101</f>
        <v>1.0745683990260172E-3</v>
      </c>
      <c r="BK102" s="31">
        <f>IF(BK$13-$C101&lt;0,$O$9*ABS(BK$13-$C101),$O$8*(BK$13-$C101))*$E101</f>
        <v>9.9437672745691106E-4</v>
      </c>
      <c r="BL102" s="31">
        <f>IF(BL$13-$C101&lt;0,$O$9*ABS(BL$13-$C101),$O$8*(BL$13-$C101))*$E101</f>
        <v>9.1418505588780489E-4</v>
      </c>
      <c r="BM102" s="31">
        <f>IF(BM$13-$C101&lt;0,$O$9*ABS(BM$13-$C101),$O$8*(BM$13-$C101))*$E101</f>
        <v>8.3399338431869882E-4</v>
      </c>
      <c r="BN102" s="31">
        <f>IF(BN$13-$C101&lt;0,$O$9*ABS(BN$13-$C101),$O$8*(BN$13-$C101))*$E101</f>
        <v>7.5380171274959265E-4</v>
      </c>
      <c r="BO102" s="31">
        <f>IF(BO$13-$C101&lt;0,$O$9*ABS(BO$13-$C101),$O$8*(BO$13-$C101))*$E101</f>
        <v>6.7361004118048659E-4</v>
      </c>
      <c r="BP102" s="31">
        <f>IF(BP$13-$C101&lt;0,$O$9*ABS(BP$13-$C101),$O$8*(BP$13-$C101))*$E101</f>
        <v>5.9341836961138042E-4</v>
      </c>
      <c r="BQ102" s="31">
        <f>IF(BQ$13-$C101&lt;0,$O$9*ABS(BQ$13-$C101),$O$8*(BQ$13-$C101))*$E101</f>
        <v>5.1322669804227436E-4</v>
      </c>
      <c r="BR102" s="31">
        <f>IF(BR$13-$C101&lt;0,$O$9*ABS(BR$13-$C101),$O$8*(BR$13-$C101))*$E101</f>
        <v>4.3303502647316829E-4</v>
      </c>
      <c r="BS102" s="31">
        <f>IF(BS$13-$C101&lt;0,$O$9*ABS(BS$13-$C101),$O$8*(BS$13-$C101))*$E101</f>
        <v>3.5284335490406223E-4</v>
      </c>
      <c r="BT102" s="31">
        <f>IF(BT$13-$C101&lt;0,$O$9*ABS(BT$13-$C101),$O$8*(BT$13-$C101))*$E101</f>
        <v>2.7265168333495611E-4</v>
      </c>
      <c r="BU102" s="31">
        <f>IF(BU$13-$C101&lt;0,$O$9*ABS(BU$13-$C101),$O$8*(BU$13-$C101))*$E101</f>
        <v>1.9246001176584997E-4</v>
      </c>
      <c r="BV102" s="31">
        <f>IF(BV$13-$C101&lt;0,$O$9*ABS(BV$13-$C101),$O$8*(BV$13-$C101))*$E101</f>
        <v>1.1226834019674387E-4</v>
      </c>
      <c r="BW102" s="31">
        <f>IF(BW$13-$C101&lt;0,$O$9*ABS(BW$13-$C101),$O$8*(BW$13-$C101))*$E101</f>
        <v>3.207666862763777E-5</v>
      </c>
      <c r="BX102" s="31">
        <f>IF(BX$13-$C101&lt;0,$O$9*ABS(BX$13-$C101),$O$8*(BX$13-$C101))*$E101</f>
        <v>4.8115002941468332E-4</v>
      </c>
      <c r="BY102" s="31">
        <f>IF(BY$13-$C101&lt;0,$O$9*ABS(BY$13-$C101),$O$8*(BY$13-$C101))*$E101</f>
        <v>1.2830667451057445E-3</v>
      </c>
      <c r="BZ102" s="31">
        <f>IF(BZ$13-$C101&lt;0,$O$9*ABS(BZ$13-$C101),$O$8*(BZ$13-$C101))*$E101</f>
        <v>2.0849834607968055E-3</v>
      </c>
      <c r="CA102" s="31">
        <f>IF(CA$13-$C101&lt;0,$O$9*ABS(CA$13-$C101),$O$8*(CA$13-$C101))*$E101</f>
        <v>2.8869001764878668E-3</v>
      </c>
      <c r="CB102" s="31">
        <f>IF(CB$13-$C101&lt;0,$O$9*ABS(CB$13-$C101),$O$8*(CB$13-$C101))*$E101</f>
        <v>3.6888168921789277E-3</v>
      </c>
      <c r="CC102" s="31">
        <f>IF(CC$13-$C101&lt;0,$O$9*ABS(CC$13-$C101),$O$8*(CC$13-$C101))*$E101</f>
        <v>4.4907336078699881E-3</v>
      </c>
      <c r="CD102" s="31">
        <f>IF(CD$13-$C101&lt;0,$O$9*ABS(CD$13-$C101),$O$8*(CD$13-$C101))*$E101</f>
        <v>5.2926503235610498E-3</v>
      </c>
      <c r="CE102" s="31">
        <f>IF(CE$13-$C101&lt;0,$O$9*ABS(CE$13-$C101),$O$8*(CE$13-$C101))*$E101</f>
        <v>6.0945670392521106E-3</v>
      </c>
      <c r="CF102" s="31">
        <f>IF(CF$13-$C101&lt;0,$O$9*ABS(CF$13-$C101),$O$8*(CF$13-$C101))*$E101</f>
        <v>6.8964837549431715E-3</v>
      </c>
      <c r="CG102" s="31">
        <f>IF(CG$13-$C101&lt;0,$O$9*ABS(CG$13-$C101),$O$8*(CG$13-$C101))*$E101</f>
        <v>7.6984004706342323E-3</v>
      </c>
      <c r="CH102" s="31">
        <f>IF(CH$13-$C101&lt;0,$O$9*ABS(CH$13-$C101),$O$8*(CH$13-$C101))*$E101</f>
        <v>8.500317186325294E-3</v>
      </c>
      <c r="CI102" s="31">
        <f>IF(CI$13-$C101&lt;0,$O$9*ABS(CI$13-$C101),$O$8*(CI$13-$C101))*$E101</f>
        <v>9.3022339020163557E-3</v>
      </c>
      <c r="CJ102" s="31">
        <f>IF(CJ$13-$C101&lt;0,$O$9*ABS(CJ$13-$C101),$O$8*(CJ$13-$C101))*$E101</f>
        <v>1.0104150617707417E-2</v>
      </c>
      <c r="CK102" s="31">
        <f>IF(CK$13-$C101&lt;0,$O$9*ABS(CK$13-$C101),$O$8*(CK$13-$C101))*$E101</f>
        <v>1.0906067333398477E-2</v>
      </c>
      <c r="CL102" s="31">
        <f>IF(CL$13-$C101&lt;0,$O$9*ABS(CL$13-$C101),$O$8*(CL$13-$C101))*$E101</f>
        <v>1.1707984049089539E-2</v>
      </c>
      <c r="CM102" s="31">
        <f>IF(CM$13-$C101&lt;0,$O$9*ABS(CM$13-$C101),$O$8*(CM$13-$C101))*$E101</f>
        <v>1.2509900764780599E-2</v>
      </c>
      <c r="CN102" s="31">
        <f>IF(CN$13-$C101&lt;0,$O$9*ABS(CN$13-$C101),$O$8*(CN$13-$C101))*$E101</f>
        <v>1.3311817480471661E-2</v>
      </c>
      <c r="CO102" s="31">
        <f>IF(CO$13-$C101&lt;0,$O$9*ABS(CO$13-$C101),$O$8*(CO$13-$C101))*$E101</f>
        <v>1.4113734196162723E-2</v>
      </c>
      <c r="CP102" s="31">
        <f>IF(CP$13-$C101&lt;0,$O$9*ABS(CP$13-$C101),$O$8*(CP$13-$C101))*$E101</f>
        <v>1.4915650911853783E-2</v>
      </c>
      <c r="CQ102" s="31">
        <f>IF(CQ$13-$C101&lt;0,$O$9*ABS(CQ$13-$C101),$O$8*(CQ$13-$C101))*$E101</f>
        <v>1.5717567627544844E-2</v>
      </c>
      <c r="CR102" s="31">
        <f>IF(CR$13-$C101&lt;0,$O$9*ABS(CR$13-$C101),$O$8*(CR$13-$C101))*$E101</f>
        <v>1.6519484343235902E-2</v>
      </c>
      <c r="CS102" s="31">
        <f>IF(CS$13-$C101&lt;0,$O$9*ABS(CS$13-$C101),$O$8*(CS$13-$C101))*$E101</f>
        <v>1.7321401058926964E-2</v>
      </c>
      <c r="CT102" s="31">
        <f>IF(CT$13-$C101&lt;0,$O$9*ABS(CT$13-$C101),$O$8*(CT$13-$C101))*$E101</f>
        <v>1.8123317774618026E-2</v>
      </c>
      <c r="CU102" s="31">
        <f>IF(CU$13-$C101&lt;0,$O$9*ABS(CU$13-$C101),$O$8*(CU$13-$C101))*$E101</f>
        <v>1.8925234490309088E-2</v>
      </c>
      <c r="CV102" s="31">
        <f>IF(CV$13-$C101&lt;0,$O$9*ABS(CV$13-$C101),$O$8*(CV$13-$C101))*$E101</f>
        <v>1.9727151206000149E-2</v>
      </c>
      <c r="CW102" s="31">
        <f>IF(CW$13-$C101&lt;0,$O$9*ABS(CW$13-$C101),$O$8*(CW$13-$C101))*$E101</f>
        <v>2.0529067921691208E-2</v>
      </c>
      <c r="CX102" s="12"/>
    </row>
    <row r="103" spans="2:102" ht="15.75" thickBot="1" x14ac:dyDescent="0.3">
      <c r="B103" s="10"/>
      <c r="C103" s="5">
        <f t="shared" si="12"/>
        <v>18.099999999999969</v>
      </c>
      <c r="D103" s="39">
        <f t="shared" si="10"/>
        <v>6.0004500348494222E-2</v>
      </c>
      <c r="E103" s="78">
        <f t="shared" si="11"/>
        <v>1.2000901251677635E-2</v>
      </c>
      <c r="F103" s="11" t="s">
        <v>24</v>
      </c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11"/>
      <c r="AL103" s="85"/>
      <c r="AM103" s="47">
        <f t="shared" si="9"/>
        <v>17.89999999999997</v>
      </c>
      <c r="AN103" s="31">
        <f>IF(AN$13-$C102&lt;0,$O$9*ABS(AN$13-$C102),$O$8*(AN$13-$C102))*$E102</f>
        <v>2.4958073851861534E-3</v>
      </c>
      <c r="AO103" s="31">
        <f>IF(AO$13-$C102&lt;0,$O$9*ABS(AO$13-$C102),$O$8*(AO$13-$C102))*$E102</f>
        <v>2.4260920950971549E-3</v>
      </c>
      <c r="AP103" s="31">
        <f>IF(AP$13-$C102&lt;0,$O$9*ABS(AP$13-$C102),$O$8*(AP$13-$C102))*$E102</f>
        <v>2.3563768050081559E-3</v>
      </c>
      <c r="AQ103" s="31">
        <f>IF(AQ$13-$C102&lt;0,$O$9*ABS(AQ$13-$C102),$O$8*(AQ$13-$C102))*$E102</f>
        <v>2.286661514919157E-3</v>
      </c>
      <c r="AR103" s="31">
        <f>IF(AR$13-$C102&lt;0,$O$9*ABS(AR$13-$C102),$O$8*(AR$13-$C102))*$E102</f>
        <v>2.216946224830158E-3</v>
      </c>
      <c r="AS103" s="31">
        <f>IF(AS$13-$C102&lt;0,$O$9*ABS(AS$13-$C102),$O$8*(AS$13-$C102))*$E102</f>
        <v>2.147230934741159E-3</v>
      </c>
      <c r="AT103" s="31">
        <f>IF(AT$13-$C102&lt;0,$O$9*ABS(AT$13-$C102),$O$8*(AT$13-$C102))*$E102</f>
        <v>2.0775156446521609E-3</v>
      </c>
      <c r="AU103" s="31">
        <f>IF(AU$13-$C102&lt;0,$O$9*ABS(AU$13-$C102),$O$8*(AU$13-$C102))*$E102</f>
        <v>2.0078003545631619E-3</v>
      </c>
      <c r="AV103" s="31">
        <f>IF(AV$13-$C102&lt;0,$O$9*ABS(AV$13-$C102),$O$8*(AV$13-$C102))*$E102</f>
        <v>1.938085064474163E-3</v>
      </c>
      <c r="AW103" s="31">
        <f>IF(AW$13-$C102&lt;0,$O$9*ABS(AW$13-$C102),$O$8*(AW$13-$C102))*$E102</f>
        <v>1.868369774385164E-3</v>
      </c>
      <c r="AX103" s="31">
        <f>IF(AX$13-$C102&lt;0,$O$9*ABS(AX$13-$C102),$O$8*(AX$13-$C102))*$E102</f>
        <v>1.7986544842961652E-3</v>
      </c>
      <c r="AY103" s="31">
        <f>IF(AY$13-$C102&lt;0,$O$9*ABS(AY$13-$C102),$O$8*(AY$13-$C102))*$E102</f>
        <v>1.7289391942071665E-3</v>
      </c>
      <c r="AZ103" s="31">
        <f>IF(AZ$13-$C102&lt;0,$O$9*ABS(AZ$13-$C102),$O$8*(AZ$13-$C102))*$E102</f>
        <v>1.6592239041181677E-3</v>
      </c>
      <c r="BA103" s="31">
        <f>IF(BA$13-$C102&lt;0,$O$9*ABS(BA$13-$C102),$O$8*(BA$13-$C102))*$E102</f>
        <v>1.5895086140291688E-3</v>
      </c>
      <c r="BB103" s="31">
        <f>IF(BB$13-$C102&lt;0,$O$9*ABS(BB$13-$C102),$O$8*(BB$13-$C102))*$E102</f>
        <v>1.51979332394017E-3</v>
      </c>
      <c r="BC103" s="31">
        <f>IF(BC$13-$C102&lt;0,$O$9*ABS(BC$13-$C102),$O$8*(BC$13-$C102))*$E102</f>
        <v>1.4500780338511713E-3</v>
      </c>
      <c r="BD103" s="31">
        <f>IF(BD$13-$C102&lt;0,$O$9*ABS(BD$13-$C102),$O$8*(BD$13-$C102))*$E102</f>
        <v>1.3803627437621723E-3</v>
      </c>
      <c r="BE103" s="31">
        <f>IF(BE$13-$C102&lt;0,$O$9*ABS(BE$13-$C102),$O$8*(BE$13-$C102))*$E102</f>
        <v>1.3106474536731738E-3</v>
      </c>
      <c r="BF103" s="31">
        <f>IF(BF$13-$C102&lt;0,$O$9*ABS(BF$13-$C102),$O$8*(BF$13-$C102))*$E102</f>
        <v>1.2409321635841748E-3</v>
      </c>
      <c r="BG103" s="31">
        <f>IF(BG$13-$C102&lt;0,$O$9*ABS(BG$13-$C102),$O$8*(BG$13-$C102))*$E102</f>
        <v>1.1712168734951758E-3</v>
      </c>
      <c r="BH103" s="31">
        <f>IF(BH$13-$C102&lt;0,$O$9*ABS(BH$13-$C102),$O$8*(BH$13-$C102))*$E102</f>
        <v>1.1015015834061773E-3</v>
      </c>
      <c r="BI103" s="31">
        <f>IF(BI$13-$C102&lt;0,$O$9*ABS(BI$13-$C102),$O$8*(BI$13-$C102))*$E102</f>
        <v>1.0317862933171783E-3</v>
      </c>
      <c r="BJ103" s="31">
        <f>IF(BJ$13-$C102&lt;0,$O$9*ABS(BJ$13-$C102),$O$8*(BJ$13-$C102))*$E102</f>
        <v>9.6207100322817944E-4</v>
      </c>
      <c r="BK103" s="31">
        <f>IF(BK$13-$C102&lt;0,$O$9*ABS(BK$13-$C102),$O$8*(BK$13-$C102))*$E102</f>
        <v>8.9235571313918058E-4</v>
      </c>
      <c r="BL103" s="31">
        <f>IF(BL$13-$C102&lt;0,$O$9*ABS(BL$13-$C102),$O$8*(BL$13-$C102))*$E102</f>
        <v>8.2264042305018193E-4</v>
      </c>
      <c r="BM103" s="31">
        <f>IF(BM$13-$C102&lt;0,$O$9*ABS(BM$13-$C102),$O$8*(BM$13-$C102))*$E102</f>
        <v>7.5292513296118307E-4</v>
      </c>
      <c r="BN103" s="31">
        <f>IF(BN$13-$C102&lt;0,$O$9*ABS(BN$13-$C102),$O$8*(BN$13-$C102))*$E102</f>
        <v>6.8320984287218421E-4</v>
      </c>
      <c r="BO103" s="31">
        <f>IF(BO$13-$C102&lt;0,$O$9*ABS(BO$13-$C102),$O$8*(BO$13-$C102))*$E102</f>
        <v>6.1349455278318535E-4</v>
      </c>
      <c r="BP103" s="31">
        <f>IF(BP$13-$C102&lt;0,$O$9*ABS(BP$13-$C102),$O$8*(BP$13-$C102))*$E102</f>
        <v>5.4377926269418659E-4</v>
      </c>
      <c r="BQ103" s="31">
        <f>IF(BQ$13-$C102&lt;0,$O$9*ABS(BQ$13-$C102),$O$8*(BQ$13-$C102))*$E102</f>
        <v>4.7406397260518784E-4</v>
      </c>
      <c r="BR103" s="31">
        <f>IF(BR$13-$C102&lt;0,$O$9*ABS(BR$13-$C102),$O$8*(BR$13-$C102))*$E102</f>
        <v>4.0434868251618898E-4</v>
      </c>
      <c r="BS103" s="31">
        <f>IF(BS$13-$C102&lt;0,$O$9*ABS(BS$13-$C102),$O$8*(BS$13-$C102))*$E102</f>
        <v>3.3463339242719017E-4</v>
      </c>
      <c r="BT103" s="31">
        <f>IF(BT$13-$C102&lt;0,$O$9*ABS(BT$13-$C102),$O$8*(BT$13-$C102))*$E102</f>
        <v>2.6491810233819131E-4</v>
      </c>
      <c r="BU103" s="31">
        <f>IF(BU$13-$C102&lt;0,$O$9*ABS(BU$13-$C102),$O$8*(BU$13-$C102))*$E102</f>
        <v>1.9520281224919253E-4</v>
      </c>
      <c r="BV103" s="31">
        <f>IF(BV$13-$C102&lt;0,$O$9*ABS(BV$13-$C102),$O$8*(BV$13-$C102))*$E102</f>
        <v>1.2548752216019369E-4</v>
      </c>
      <c r="BW103" s="31">
        <f>IF(BW$13-$C102&lt;0,$O$9*ABS(BW$13-$C102),$O$8*(BW$13-$C102))*$E102</f>
        <v>5.577223207119489E-5</v>
      </c>
      <c r="BX103" s="31">
        <f>IF(BX$13-$C102&lt;0,$O$9*ABS(BX$13-$C102),$O$8*(BX$13-$C102))*$E102</f>
        <v>1.3943058017803925E-4</v>
      </c>
      <c r="BY103" s="31">
        <f>IF(BY$13-$C102&lt;0,$O$9*ABS(BY$13-$C102),$O$8*(BY$13-$C102))*$E102</f>
        <v>8.3658348106802744E-4</v>
      </c>
      <c r="BZ103" s="31">
        <f>IF(BZ$13-$C102&lt;0,$O$9*ABS(BZ$13-$C102),$O$8*(BZ$13-$C102))*$E102</f>
        <v>1.5337363819580155E-3</v>
      </c>
      <c r="CA103" s="31">
        <f>IF(CA$13-$C102&lt;0,$O$9*ABS(CA$13-$C102),$O$8*(CA$13-$C102))*$E102</f>
        <v>2.2308892828480039E-3</v>
      </c>
      <c r="CB103" s="31">
        <f>IF(CB$13-$C102&lt;0,$O$9*ABS(CB$13-$C102),$O$8*(CB$13-$C102))*$E102</f>
        <v>2.9280421837379919E-3</v>
      </c>
      <c r="CC103" s="31">
        <f>IF(CC$13-$C102&lt;0,$O$9*ABS(CC$13-$C102),$O$8*(CC$13-$C102))*$E102</f>
        <v>3.6251950846279803E-3</v>
      </c>
      <c r="CD103" s="31">
        <f>IF(CD$13-$C102&lt;0,$O$9*ABS(CD$13-$C102),$O$8*(CD$13-$C102))*$E102</f>
        <v>4.3223479855179683E-3</v>
      </c>
      <c r="CE103" s="31">
        <f>IF(CE$13-$C102&lt;0,$O$9*ABS(CE$13-$C102),$O$8*(CE$13-$C102))*$E102</f>
        <v>5.0195008864079562E-3</v>
      </c>
      <c r="CF103" s="31">
        <f>IF(CF$13-$C102&lt;0,$O$9*ABS(CF$13-$C102),$O$8*(CF$13-$C102))*$E102</f>
        <v>5.7166537872979451E-3</v>
      </c>
      <c r="CG103" s="31">
        <f>IF(CG$13-$C102&lt;0,$O$9*ABS(CG$13-$C102),$O$8*(CG$13-$C102))*$E102</f>
        <v>6.413806688187933E-3</v>
      </c>
      <c r="CH103" s="31">
        <f>IF(CH$13-$C102&lt;0,$O$9*ABS(CH$13-$C102),$O$8*(CH$13-$C102))*$E102</f>
        <v>7.110959589077921E-3</v>
      </c>
      <c r="CI103" s="31">
        <f>IF(CI$13-$C102&lt;0,$O$9*ABS(CI$13-$C102),$O$8*(CI$13-$C102))*$E102</f>
        <v>7.8081124899679099E-3</v>
      </c>
      <c r="CJ103" s="31">
        <f>IF(CJ$13-$C102&lt;0,$O$9*ABS(CJ$13-$C102),$O$8*(CJ$13-$C102))*$E102</f>
        <v>8.5052653908578978E-3</v>
      </c>
      <c r="CK103" s="31">
        <f>IF(CK$13-$C102&lt;0,$O$9*ABS(CK$13-$C102),$O$8*(CK$13-$C102))*$E102</f>
        <v>9.2024182917478849E-3</v>
      </c>
      <c r="CL103" s="31">
        <f>IF(CL$13-$C102&lt;0,$O$9*ABS(CL$13-$C102),$O$8*(CL$13-$C102))*$E102</f>
        <v>9.8995711926378738E-3</v>
      </c>
      <c r="CM103" s="31">
        <f>IF(CM$13-$C102&lt;0,$O$9*ABS(CM$13-$C102),$O$8*(CM$13-$C102))*$E102</f>
        <v>1.0596724093527861E-2</v>
      </c>
      <c r="CN103" s="31">
        <f>IF(CN$13-$C102&lt;0,$O$9*ABS(CN$13-$C102),$O$8*(CN$13-$C102))*$E102</f>
        <v>1.129387699441785E-2</v>
      </c>
      <c r="CO103" s="31">
        <f>IF(CO$13-$C102&lt;0,$O$9*ABS(CO$13-$C102),$O$8*(CO$13-$C102))*$E102</f>
        <v>1.1991029895307839E-2</v>
      </c>
      <c r="CP103" s="31">
        <f>IF(CP$13-$C102&lt;0,$O$9*ABS(CP$13-$C102),$O$8*(CP$13-$C102))*$E102</f>
        <v>1.2688182796197826E-2</v>
      </c>
      <c r="CQ103" s="31">
        <f>IF(CQ$13-$C102&lt;0,$O$9*ABS(CQ$13-$C102),$O$8*(CQ$13-$C102))*$E102</f>
        <v>1.3385335697087814E-2</v>
      </c>
      <c r="CR103" s="31">
        <f>IF(CR$13-$C102&lt;0,$O$9*ABS(CR$13-$C102),$O$8*(CR$13-$C102))*$E102</f>
        <v>1.4082488597977803E-2</v>
      </c>
      <c r="CS103" s="31">
        <f>IF(CS$13-$C102&lt;0,$O$9*ABS(CS$13-$C102),$O$8*(CS$13-$C102))*$E102</f>
        <v>1.477964149886779E-2</v>
      </c>
      <c r="CT103" s="31">
        <f>IF(CT$13-$C102&lt;0,$O$9*ABS(CT$13-$C102),$O$8*(CT$13-$C102))*$E102</f>
        <v>1.5476794399757779E-2</v>
      </c>
      <c r="CU103" s="31">
        <f>IF(CU$13-$C102&lt;0,$O$9*ABS(CU$13-$C102),$O$8*(CU$13-$C102))*$E102</f>
        <v>1.6173947300647768E-2</v>
      </c>
      <c r="CV103" s="31">
        <f>IF(CV$13-$C102&lt;0,$O$9*ABS(CV$13-$C102),$O$8*(CV$13-$C102))*$E102</f>
        <v>1.6871100201537755E-2</v>
      </c>
      <c r="CW103" s="31">
        <f>IF(CW$13-$C102&lt;0,$O$9*ABS(CW$13-$C102),$O$8*(CW$13-$C102))*$E102</f>
        <v>1.7568253102427746E-2</v>
      </c>
      <c r="CX103" s="12"/>
    </row>
    <row r="104" spans="2:102" ht="15.75" thickBot="1" x14ac:dyDescent="0.3">
      <c r="B104" s="10"/>
      <c r="C104" s="5">
        <f t="shared" si="12"/>
        <v>18.299999999999969</v>
      </c>
      <c r="D104" s="39">
        <f t="shared" si="10"/>
        <v>5.1132462281990324E-2</v>
      </c>
      <c r="E104" s="78">
        <f t="shared" si="11"/>
        <v>1.0226493463613949E-2</v>
      </c>
      <c r="F104" s="11" t="s">
        <v>42</v>
      </c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11"/>
      <c r="AL104" s="85"/>
      <c r="AM104" s="47">
        <f t="shared" si="9"/>
        <v>18.099999999999969</v>
      </c>
      <c r="AN104" s="31">
        <f>IF(AN$13-$C103&lt;0,$O$9*ABS(AN$13-$C103),$O$8*(AN$13-$C103))*$E103</f>
        <v>2.1721631265536482E-3</v>
      </c>
      <c r="AO104" s="31">
        <f>IF(AO$13-$C103&lt;0,$O$9*ABS(AO$13-$C103),$O$8*(AO$13-$C103))*$E103</f>
        <v>2.1121586202952599E-3</v>
      </c>
      <c r="AP104" s="31">
        <f>IF(AP$13-$C103&lt;0,$O$9*ABS(AP$13-$C103),$O$8*(AP$13-$C103))*$E103</f>
        <v>2.052154114036872E-3</v>
      </c>
      <c r="AQ104" s="31">
        <f>IF(AQ$13-$C103&lt;0,$O$9*ABS(AQ$13-$C103),$O$8*(AQ$13-$C103))*$E103</f>
        <v>1.9921496077784837E-3</v>
      </c>
      <c r="AR104" s="31">
        <f>IF(AR$13-$C103&lt;0,$O$9*ABS(AR$13-$C103),$O$8*(AR$13-$C103))*$E103</f>
        <v>1.9321451015200956E-3</v>
      </c>
      <c r="AS104" s="31">
        <f>IF(AS$13-$C103&lt;0,$O$9*ABS(AS$13-$C103),$O$8*(AS$13-$C103))*$E103</f>
        <v>1.8721405952617073E-3</v>
      </c>
      <c r="AT104" s="31">
        <f>IF(AT$13-$C103&lt;0,$O$9*ABS(AT$13-$C103),$O$8*(AT$13-$C103))*$E103</f>
        <v>1.8121360890033193E-3</v>
      </c>
      <c r="AU104" s="31">
        <f>IF(AU$13-$C103&lt;0,$O$9*ABS(AU$13-$C103),$O$8*(AU$13-$C103))*$E103</f>
        <v>1.752131582744931E-3</v>
      </c>
      <c r="AV104" s="31">
        <f>IF(AV$13-$C103&lt;0,$O$9*ABS(AV$13-$C103),$O$8*(AV$13-$C103))*$E103</f>
        <v>1.6921270764865431E-3</v>
      </c>
      <c r="AW104" s="31">
        <f>IF(AW$13-$C103&lt;0,$O$9*ABS(AW$13-$C103),$O$8*(AW$13-$C103))*$E103</f>
        <v>1.6321225702281548E-3</v>
      </c>
      <c r="AX104" s="31">
        <f>IF(AX$13-$C103&lt;0,$O$9*ABS(AX$13-$C103),$O$8*(AX$13-$C103))*$E103</f>
        <v>1.5721180639697665E-3</v>
      </c>
      <c r="AY104" s="31">
        <f>IF(AY$13-$C103&lt;0,$O$9*ABS(AY$13-$C103),$O$8*(AY$13-$C103))*$E103</f>
        <v>1.5121135577113784E-3</v>
      </c>
      <c r="AZ104" s="31">
        <f>IF(AZ$13-$C103&lt;0,$O$9*ABS(AZ$13-$C103),$O$8*(AZ$13-$C103))*$E103</f>
        <v>1.4521090514529901E-3</v>
      </c>
      <c r="BA104" s="31">
        <f>IF(BA$13-$C103&lt;0,$O$9*ABS(BA$13-$C103),$O$8*(BA$13-$C103))*$E103</f>
        <v>1.392104545194602E-3</v>
      </c>
      <c r="BB104" s="31">
        <f>IF(BB$13-$C103&lt;0,$O$9*ABS(BB$13-$C103),$O$8*(BB$13-$C103))*$E103</f>
        <v>1.3321000389362138E-3</v>
      </c>
      <c r="BC104" s="31">
        <f>IF(BC$13-$C103&lt;0,$O$9*ABS(BC$13-$C103),$O$8*(BC$13-$C103))*$E103</f>
        <v>1.2720955326778257E-3</v>
      </c>
      <c r="BD104" s="31">
        <f>IF(BD$13-$C103&lt;0,$O$9*ABS(BD$13-$C103),$O$8*(BD$13-$C103))*$E103</f>
        <v>1.2120910264194376E-3</v>
      </c>
      <c r="BE104" s="31">
        <f>IF(BE$13-$C103&lt;0,$O$9*ABS(BE$13-$C103),$O$8*(BE$13-$C103))*$E103</f>
        <v>1.1520865201610493E-3</v>
      </c>
      <c r="BF104" s="31">
        <f>IF(BF$13-$C103&lt;0,$O$9*ABS(BF$13-$C103),$O$8*(BF$13-$C103))*$E103</f>
        <v>1.092082013902661E-3</v>
      </c>
      <c r="BG104" s="31">
        <f>IF(BG$13-$C103&lt;0,$O$9*ABS(BG$13-$C103),$O$8*(BG$13-$C103))*$E103</f>
        <v>1.0320775076442729E-3</v>
      </c>
      <c r="BH104" s="31">
        <f>IF(BH$13-$C103&lt;0,$O$9*ABS(BH$13-$C103),$O$8*(BH$13-$C103))*$E103</f>
        <v>9.7207300138588484E-4</v>
      </c>
      <c r="BI104" s="31">
        <f>IF(BI$13-$C103&lt;0,$O$9*ABS(BI$13-$C103),$O$8*(BI$13-$C103))*$E103</f>
        <v>9.1206849512749655E-4</v>
      </c>
      <c r="BJ104" s="31">
        <f>IF(BJ$13-$C103&lt;0,$O$9*ABS(BJ$13-$C103),$O$8*(BJ$13-$C103))*$E103</f>
        <v>8.5206398886910847E-4</v>
      </c>
      <c r="BK104" s="31">
        <f>IF(BK$13-$C103&lt;0,$O$9*ABS(BK$13-$C103),$O$8*(BK$13-$C103))*$E103</f>
        <v>7.9205948261072028E-4</v>
      </c>
      <c r="BL104" s="31">
        <f>IF(BL$13-$C103&lt;0,$O$9*ABS(BL$13-$C103),$O$8*(BL$13-$C103))*$E103</f>
        <v>7.3205497635233209E-4</v>
      </c>
      <c r="BM104" s="31">
        <f>IF(BM$13-$C103&lt;0,$O$9*ABS(BM$13-$C103),$O$8*(BM$13-$C103))*$E103</f>
        <v>6.7205047009394391E-4</v>
      </c>
      <c r="BN104" s="31">
        <f>IF(BN$13-$C103&lt;0,$O$9*ABS(BN$13-$C103),$O$8*(BN$13-$C103))*$E103</f>
        <v>6.1204596383555572E-4</v>
      </c>
      <c r="BO104" s="31">
        <f>IF(BO$13-$C103&lt;0,$O$9*ABS(BO$13-$C103),$O$8*(BO$13-$C103))*$E103</f>
        <v>5.5204145757716753E-4</v>
      </c>
      <c r="BP104" s="31">
        <f>IF(BP$13-$C103&lt;0,$O$9*ABS(BP$13-$C103),$O$8*(BP$13-$C103))*$E103</f>
        <v>4.9203695131877934E-4</v>
      </c>
      <c r="BQ104" s="31">
        <f>IF(BQ$13-$C103&lt;0,$O$9*ABS(BQ$13-$C103),$O$8*(BQ$13-$C103))*$E103</f>
        <v>4.3203244506039116E-4</v>
      </c>
      <c r="BR104" s="31">
        <f>IF(BR$13-$C103&lt;0,$O$9*ABS(BR$13-$C103),$O$8*(BR$13-$C103))*$E103</f>
        <v>3.7202793880200302E-4</v>
      </c>
      <c r="BS104" s="31">
        <f>IF(BS$13-$C103&lt;0,$O$9*ABS(BS$13-$C103),$O$8*(BS$13-$C103))*$E103</f>
        <v>3.1202343254361483E-4</v>
      </c>
      <c r="BT104" s="31">
        <f>IF(BT$13-$C103&lt;0,$O$9*ABS(BT$13-$C103),$O$8*(BT$13-$C103))*$E103</f>
        <v>2.520189262852267E-4</v>
      </c>
      <c r="BU104" s="31">
        <f>IF(BU$13-$C103&lt;0,$O$9*ABS(BU$13-$C103),$O$8*(BU$13-$C103))*$E103</f>
        <v>1.9201442002683849E-4</v>
      </c>
      <c r="BV104" s="31">
        <f>IF(BV$13-$C103&lt;0,$O$9*ABS(BV$13-$C103),$O$8*(BV$13-$C103))*$E103</f>
        <v>1.320099137684503E-4</v>
      </c>
      <c r="BW104" s="31">
        <f>IF(BW$13-$C103&lt;0,$O$9*ABS(BW$13-$C103),$O$8*(BW$13-$C103))*$E103</f>
        <v>7.2005407510062152E-5</v>
      </c>
      <c r="BX104" s="31">
        <f>IF(BX$13-$C103&lt;0,$O$9*ABS(BX$13-$C103),$O$8*(BX$13-$C103))*$E103</f>
        <v>1.2000901251673968E-5</v>
      </c>
      <c r="BY104" s="31">
        <f>IF(BY$13-$C103&lt;0,$O$9*ABS(BY$13-$C103),$O$8*(BY$13-$C103))*$E103</f>
        <v>4.8003605006714215E-4</v>
      </c>
      <c r="BZ104" s="31">
        <f>IF(BZ$13-$C103&lt;0,$O$9*ABS(BZ$13-$C103),$O$8*(BZ$13-$C103))*$E103</f>
        <v>1.0800811126510238E-3</v>
      </c>
      <c r="CA104" s="31">
        <f>IF(CA$13-$C103&lt;0,$O$9*ABS(CA$13-$C103),$O$8*(CA$13-$C103))*$E103</f>
        <v>1.6801261752349057E-3</v>
      </c>
      <c r="CB104" s="31">
        <f>IF(CB$13-$C103&lt;0,$O$9*ABS(CB$13-$C103),$O$8*(CB$13-$C103))*$E103</f>
        <v>2.2801712378187873E-3</v>
      </c>
      <c r="CC104" s="31">
        <f>IF(CC$13-$C103&lt;0,$O$9*ABS(CC$13-$C103),$O$8*(CC$13-$C103))*$E103</f>
        <v>2.8802163004026694E-3</v>
      </c>
      <c r="CD104" s="31">
        <f>IF(CD$13-$C103&lt;0,$O$9*ABS(CD$13-$C103),$O$8*(CD$13-$C103))*$E103</f>
        <v>3.4802613629865511E-3</v>
      </c>
      <c r="CE104" s="31">
        <f>IF(CE$13-$C103&lt;0,$O$9*ABS(CE$13-$C103),$O$8*(CE$13-$C103))*$E103</f>
        <v>4.0803064255704328E-3</v>
      </c>
      <c r="CF104" s="31">
        <f>IF(CF$13-$C103&lt;0,$O$9*ABS(CF$13-$C103),$O$8*(CF$13-$C103))*$E103</f>
        <v>4.6803514881543148E-3</v>
      </c>
      <c r="CG104" s="31">
        <f>IF(CG$13-$C103&lt;0,$O$9*ABS(CG$13-$C103),$O$8*(CG$13-$C103))*$E103</f>
        <v>5.2803965507381961E-3</v>
      </c>
      <c r="CH104" s="31">
        <f>IF(CH$13-$C103&lt;0,$O$9*ABS(CH$13-$C103),$O$8*(CH$13-$C103))*$E103</f>
        <v>5.8804416133220782E-3</v>
      </c>
      <c r="CI104" s="31">
        <f>IF(CI$13-$C103&lt;0,$O$9*ABS(CI$13-$C103),$O$8*(CI$13-$C103))*$E103</f>
        <v>6.4804866759059594E-3</v>
      </c>
      <c r="CJ104" s="31">
        <f>IF(CJ$13-$C103&lt;0,$O$9*ABS(CJ$13-$C103),$O$8*(CJ$13-$C103))*$E103</f>
        <v>7.0805317384898415E-3</v>
      </c>
      <c r="CK104" s="31">
        <f>IF(CK$13-$C103&lt;0,$O$9*ABS(CK$13-$C103),$O$8*(CK$13-$C103))*$E103</f>
        <v>7.6805768010737236E-3</v>
      </c>
      <c r="CL104" s="31">
        <f>IF(CL$13-$C103&lt;0,$O$9*ABS(CL$13-$C103),$O$8*(CL$13-$C103))*$E103</f>
        <v>8.2806218636576039E-3</v>
      </c>
      <c r="CM104" s="31">
        <f>IF(CM$13-$C103&lt;0,$O$9*ABS(CM$13-$C103),$O$8*(CM$13-$C103))*$E103</f>
        <v>8.8806669262414869E-3</v>
      </c>
      <c r="CN104" s="31">
        <f>IF(CN$13-$C103&lt;0,$O$9*ABS(CN$13-$C103),$O$8*(CN$13-$C103))*$E103</f>
        <v>9.4807119888253698E-3</v>
      </c>
      <c r="CO104" s="31">
        <f>IF(CO$13-$C103&lt;0,$O$9*ABS(CO$13-$C103),$O$8*(CO$13-$C103))*$E103</f>
        <v>1.0080757051409251E-2</v>
      </c>
      <c r="CP104" s="31">
        <f>IF(CP$13-$C103&lt;0,$O$9*ABS(CP$13-$C103),$O$8*(CP$13-$C103))*$E103</f>
        <v>1.0680802113993132E-2</v>
      </c>
      <c r="CQ104" s="31">
        <f>IF(CQ$13-$C103&lt;0,$O$9*ABS(CQ$13-$C103),$O$8*(CQ$13-$C103))*$E103</f>
        <v>1.1280847176577014E-2</v>
      </c>
      <c r="CR104" s="31">
        <f>IF(CR$13-$C103&lt;0,$O$9*ABS(CR$13-$C103),$O$8*(CR$13-$C103))*$E103</f>
        <v>1.1880892239160896E-2</v>
      </c>
      <c r="CS104" s="31">
        <f>IF(CS$13-$C103&lt;0,$O$9*ABS(CS$13-$C103),$O$8*(CS$13-$C103))*$E103</f>
        <v>1.2480937301744778E-2</v>
      </c>
      <c r="CT104" s="31">
        <f>IF(CT$13-$C103&lt;0,$O$9*ABS(CT$13-$C103),$O$8*(CT$13-$C103))*$E103</f>
        <v>1.3080982364328661E-2</v>
      </c>
      <c r="CU104" s="31">
        <f>IF(CU$13-$C103&lt;0,$O$9*ABS(CU$13-$C103),$O$8*(CU$13-$C103))*$E103</f>
        <v>1.368102742691254E-2</v>
      </c>
      <c r="CV104" s="31">
        <f>IF(CV$13-$C103&lt;0,$O$9*ABS(CV$13-$C103),$O$8*(CV$13-$C103))*$E103</f>
        <v>1.4281072489496421E-2</v>
      </c>
      <c r="CW104" s="31">
        <f>IF(CW$13-$C103&lt;0,$O$9*ABS(CW$13-$C103),$O$8*(CW$13-$C103))*$E103</f>
        <v>1.4881117552080304E-2</v>
      </c>
      <c r="CX104" s="12"/>
    </row>
    <row r="105" spans="2:102" ht="15.75" thickBot="1" x14ac:dyDescent="0.3">
      <c r="B105" s="10"/>
      <c r="C105" s="5">
        <f t="shared" si="12"/>
        <v>18.499999999999968</v>
      </c>
      <c r="D105" s="39">
        <f t="shared" si="10"/>
        <v>4.3138659413256966E-2</v>
      </c>
      <c r="E105" s="78">
        <f t="shared" si="11"/>
        <v>8.6277327324039976E-3</v>
      </c>
      <c r="F105" s="11" t="s">
        <v>41</v>
      </c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11"/>
      <c r="AL105" s="85"/>
      <c r="AM105" s="47">
        <f t="shared" si="9"/>
        <v>18.299999999999969</v>
      </c>
      <c r="AN105" s="31">
        <f>IF(AN$13-$C104&lt;0,$O$9*ABS(AN$13-$C104),$O$8*(AN$13-$C104))*$E104</f>
        <v>1.8714483038413496E-3</v>
      </c>
      <c r="AO105" s="31">
        <f>IF(AO$13-$C104&lt;0,$O$9*ABS(AO$13-$C104),$O$8*(AO$13-$C104))*$E104</f>
        <v>1.8203158365232798E-3</v>
      </c>
      <c r="AP105" s="31">
        <f>IF(AP$13-$C104&lt;0,$O$9*ABS(AP$13-$C104),$O$8*(AP$13-$C104))*$E104</f>
        <v>1.7691833692052099E-3</v>
      </c>
      <c r="AQ105" s="31">
        <f>IF(AQ$13-$C104&lt;0,$O$9*ABS(AQ$13-$C104),$O$8*(AQ$13-$C104))*$E104</f>
        <v>1.7180509018871401E-3</v>
      </c>
      <c r="AR105" s="31">
        <f>IF(AR$13-$C104&lt;0,$O$9*ABS(AR$13-$C104),$O$8*(AR$13-$C104))*$E104</f>
        <v>1.6669184345690707E-3</v>
      </c>
      <c r="AS105" s="31">
        <f>IF(AS$13-$C104&lt;0,$O$9*ABS(AS$13-$C104),$O$8*(AS$13-$C104))*$E104</f>
        <v>1.6157859672510009E-3</v>
      </c>
      <c r="AT105" s="31">
        <f>IF(AT$13-$C104&lt;0,$O$9*ABS(AT$13-$C104),$O$8*(AT$13-$C104))*$E104</f>
        <v>1.564653499932931E-3</v>
      </c>
      <c r="AU105" s="31">
        <f>IF(AU$13-$C104&lt;0,$O$9*ABS(AU$13-$C104),$O$8*(AU$13-$C104))*$E104</f>
        <v>1.5135210326148612E-3</v>
      </c>
      <c r="AV105" s="31">
        <f>IF(AV$13-$C104&lt;0,$O$9*ABS(AV$13-$C104),$O$8*(AV$13-$C104))*$E104</f>
        <v>1.4623885652967914E-3</v>
      </c>
      <c r="AW105" s="31">
        <f>IF(AW$13-$C104&lt;0,$O$9*ABS(AW$13-$C104),$O$8*(AW$13-$C104))*$E104</f>
        <v>1.4112560979787218E-3</v>
      </c>
      <c r="AX105" s="31">
        <f>IF(AX$13-$C104&lt;0,$O$9*ABS(AX$13-$C104),$O$8*(AX$13-$C104))*$E104</f>
        <v>1.3601236306606521E-3</v>
      </c>
      <c r="AY105" s="31">
        <f>IF(AY$13-$C104&lt;0,$O$9*ABS(AY$13-$C104),$O$8*(AY$13-$C104))*$E104</f>
        <v>1.3089911633425823E-3</v>
      </c>
      <c r="AZ105" s="31">
        <f>IF(AZ$13-$C104&lt;0,$O$9*ABS(AZ$13-$C104),$O$8*(AZ$13-$C104))*$E104</f>
        <v>1.2578586960245125E-3</v>
      </c>
      <c r="BA105" s="31">
        <f>IF(BA$13-$C104&lt;0,$O$9*ABS(BA$13-$C104),$O$8*(BA$13-$C104))*$E104</f>
        <v>1.2067262287064429E-3</v>
      </c>
      <c r="BB105" s="31">
        <f>IF(BB$13-$C104&lt;0,$O$9*ABS(BB$13-$C104),$O$8*(BB$13-$C104))*$E104</f>
        <v>1.155593761388373E-3</v>
      </c>
      <c r="BC105" s="31">
        <f>IF(BC$13-$C104&lt;0,$O$9*ABS(BC$13-$C104),$O$8*(BC$13-$C104))*$E104</f>
        <v>1.1044612940703034E-3</v>
      </c>
      <c r="BD105" s="31">
        <f>IF(BD$13-$C104&lt;0,$O$9*ABS(BD$13-$C104),$O$8*(BD$13-$C104))*$E104</f>
        <v>1.0533288267522336E-3</v>
      </c>
      <c r="BE105" s="31">
        <f>IF(BE$13-$C104&lt;0,$O$9*ABS(BE$13-$C104),$O$8*(BE$13-$C104))*$E104</f>
        <v>1.0021963594341638E-3</v>
      </c>
      <c r="BF105" s="31">
        <f>IF(BF$13-$C104&lt;0,$O$9*ABS(BF$13-$C104),$O$8*(BF$13-$C104))*$E104</f>
        <v>9.5106389211609414E-4</v>
      </c>
      <c r="BG105" s="31">
        <f>IF(BG$13-$C104&lt;0,$O$9*ABS(BG$13-$C104),$O$8*(BG$13-$C104))*$E104</f>
        <v>8.9993142479802431E-4</v>
      </c>
      <c r="BH105" s="31">
        <f>IF(BH$13-$C104&lt;0,$O$9*ABS(BH$13-$C104),$O$8*(BH$13-$C104))*$E104</f>
        <v>8.4879895747995459E-4</v>
      </c>
      <c r="BI105" s="31">
        <f>IF(BI$13-$C104&lt;0,$O$9*ABS(BI$13-$C104),$O$8*(BI$13-$C104))*$E104</f>
        <v>7.9766649016188487E-4</v>
      </c>
      <c r="BJ105" s="31">
        <f>IF(BJ$13-$C104&lt;0,$O$9*ABS(BJ$13-$C104),$O$8*(BJ$13-$C104))*$E104</f>
        <v>7.4653402284381514E-4</v>
      </c>
      <c r="BK105" s="31">
        <f>IF(BK$13-$C104&lt;0,$O$9*ABS(BK$13-$C104),$O$8*(BK$13-$C104))*$E104</f>
        <v>6.9540155552574531E-4</v>
      </c>
      <c r="BL105" s="31">
        <f>IF(BL$13-$C104&lt;0,$O$9*ABS(BL$13-$C104),$O$8*(BL$13-$C104))*$E104</f>
        <v>6.442690882076757E-4</v>
      </c>
      <c r="BM105" s="31">
        <f>IF(BM$13-$C104&lt;0,$O$9*ABS(BM$13-$C104),$O$8*(BM$13-$C104))*$E104</f>
        <v>5.9313662088960586E-4</v>
      </c>
      <c r="BN105" s="31">
        <f>IF(BN$13-$C104&lt;0,$O$9*ABS(BN$13-$C104),$O$8*(BN$13-$C104))*$E104</f>
        <v>5.4200415357153614E-4</v>
      </c>
      <c r="BO105" s="31">
        <f>IF(BO$13-$C104&lt;0,$O$9*ABS(BO$13-$C104),$O$8*(BO$13-$C104))*$E104</f>
        <v>4.9087168625346642E-4</v>
      </c>
      <c r="BP105" s="31">
        <f>IF(BP$13-$C104&lt;0,$O$9*ABS(BP$13-$C104),$O$8*(BP$13-$C104))*$E104</f>
        <v>4.3973921893539664E-4</v>
      </c>
      <c r="BQ105" s="31">
        <f>IF(BQ$13-$C104&lt;0,$O$9*ABS(BQ$13-$C104),$O$8*(BQ$13-$C104))*$E104</f>
        <v>3.8860675161732686E-4</v>
      </c>
      <c r="BR105" s="31">
        <f>IF(BR$13-$C104&lt;0,$O$9*ABS(BR$13-$C104),$O$8*(BR$13-$C104))*$E104</f>
        <v>3.3747428429925714E-4</v>
      </c>
      <c r="BS105" s="31">
        <f>IF(BS$13-$C104&lt;0,$O$9*ABS(BS$13-$C104),$O$8*(BS$13-$C104))*$E104</f>
        <v>2.8634181698118736E-4</v>
      </c>
      <c r="BT105" s="31">
        <f>IF(BT$13-$C104&lt;0,$O$9*ABS(BT$13-$C104),$O$8*(BT$13-$C104))*$E104</f>
        <v>2.3520934966311764E-4</v>
      </c>
      <c r="BU105" s="31">
        <f>IF(BU$13-$C104&lt;0,$O$9*ABS(BU$13-$C104),$O$8*(BU$13-$C104))*$E104</f>
        <v>1.8407688234504789E-4</v>
      </c>
      <c r="BV105" s="31">
        <f>IF(BV$13-$C104&lt;0,$O$9*ABS(BV$13-$C104),$O$8*(BV$13-$C104))*$E104</f>
        <v>1.3294441502697814E-4</v>
      </c>
      <c r="BW105" s="31">
        <f>IF(BW$13-$C104&lt;0,$O$9*ABS(BW$13-$C104),$O$8*(BW$13-$C104))*$E104</f>
        <v>8.18119477089084E-5</v>
      </c>
      <c r="BX105" s="31">
        <f>IF(BX$13-$C104&lt;0,$O$9*ABS(BX$13-$C104),$O$8*(BX$13-$C104))*$E104</f>
        <v>3.0679480390838649E-5</v>
      </c>
      <c r="BY105" s="31">
        <f>IF(BY$13-$C104&lt;0,$O$9*ABS(BY$13-$C104),$O$8*(BY$13-$C104))*$E104</f>
        <v>2.0452986927231096E-4</v>
      </c>
      <c r="BZ105" s="31">
        <f>IF(BZ$13-$C104&lt;0,$O$9*ABS(BZ$13-$C104),$O$8*(BZ$13-$C104))*$E104</f>
        <v>7.1585454245300844E-4</v>
      </c>
      <c r="CA105" s="31">
        <f>IF(CA$13-$C104&lt;0,$O$9*ABS(CA$13-$C104),$O$8*(CA$13-$C104))*$E104</f>
        <v>1.2271792156337059E-3</v>
      </c>
      <c r="CB105" s="31">
        <f>IF(CB$13-$C104&lt;0,$O$9*ABS(CB$13-$C104),$O$8*(CB$13-$C104))*$E104</f>
        <v>1.7385038888144036E-3</v>
      </c>
      <c r="CC105" s="31">
        <f>IF(CC$13-$C104&lt;0,$O$9*ABS(CC$13-$C104),$O$8*(CC$13-$C104))*$E104</f>
        <v>2.2498285619951008E-3</v>
      </c>
      <c r="CD105" s="31">
        <f>IF(CD$13-$C104&lt;0,$O$9*ABS(CD$13-$C104),$O$8*(CD$13-$C104))*$E104</f>
        <v>2.7611532351757982E-3</v>
      </c>
      <c r="CE105" s="31">
        <f>IF(CE$13-$C104&lt;0,$O$9*ABS(CE$13-$C104),$O$8*(CE$13-$C104))*$E104</f>
        <v>3.2724779083564961E-3</v>
      </c>
      <c r="CF105" s="31">
        <f>IF(CF$13-$C104&lt;0,$O$9*ABS(CF$13-$C104),$O$8*(CF$13-$C104))*$E104</f>
        <v>3.7838025815371936E-3</v>
      </c>
      <c r="CG105" s="31">
        <f>IF(CG$13-$C104&lt;0,$O$9*ABS(CG$13-$C104),$O$8*(CG$13-$C104))*$E104</f>
        <v>4.295127254717891E-3</v>
      </c>
      <c r="CH105" s="31">
        <f>IF(CH$13-$C104&lt;0,$O$9*ABS(CH$13-$C104),$O$8*(CH$13-$C104))*$E104</f>
        <v>4.8064519278985885E-3</v>
      </c>
      <c r="CI105" s="31">
        <f>IF(CI$13-$C104&lt;0,$O$9*ABS(CI$13-$C104),$O$8*(CI$13-$C104))*$E104</f>
        <v>5.3177766010792851E-3</v>
      </c>
      <c r="CJ105" s="31">
        <f>IF(CJ$13-$C104&lt;0,$O$9*ABS(CJ$13-$C104),$O$8*(CJ$13-$C104))*$E104</f>
        <v>5.8291012742599834E-3</v>
      </c>
      <c r="CK105" s="31">
        <f>IF(CK$13-$C104&lt;0,$O$9*ABS(CK$13-$C104),$O$8*(CK$13-$C104))*$E104</f>
        <v>6.3404259474406817E-3</v>
      </c>
      <c r="CL105" s="31">
        <f>IF(CL$13-$C104&lt;0,$O$9*ABS(CL$13-$C104),$O$8*(CL$13-$C104))*$E104</f>
        <v>6.8517506206213783E-3</v>
      </c>
      <c r="CM105" s="31">
        <f>IF(CM$13-$C104&lt;0,$O$9*ABS(CM$13-$C104),$O$8*(CM$13-$C104))*$E104</f>
        <v>7.3630752938020757E-3</v>
      </c>
      <c r="CN105" s="31">
        <f>IF(CN$13-$C104&lt;0,$O$9*ABS(CN$13-$C104),$O$8*(CN$13-$C104))*$E104</f>
        <v>7.8743999669827723E-3</v>
      </c>
      <c r="CO105" s="31">
        <f>IF(CO$13-$C104&lt;0,$O$9*ABS(CO$13-$C104),$O$8*(CO$13-$C104))*$E104</f>
        <v>8.3857246401634698E-3</v>
      </c>
      <c r="CP105" s="31">
        <f>IF(CP$13-$C104&lt;0,$O$9*ABS(CP$13-$C104),$O$8*(CP$13-$C104))*$E104</f>
        <v>8.8970493133441689E-3</v>
      </c>
      <c r="CQ105" s="31">
        <f>IF(CQ$13-$C104&lt;0,$O$9*ABS(CQ$13-$C104),$O$8*(CQ$13-$C104))*$E104</f>
        <v>9.4083739865248647E-3</v>
      </c>
      <c r="CR105" s="31">
        <f>IF(CR$13-$C104&lt;0,$O$9*ABS(CR$13-$C104),$O$8*(CR$13-$C104))*$E104</f>
        <v>9.9196986597055638E-3</v>
      </c>
      <c r="CS105" s="31">
        <f>IF(CS$13-$C104&lt;0,$O$9*ABS(CS$13-$C104),$O$8*(CS$13-$C104))*$E104</f>
        <v>1.043102333288626E-2</v>
      </c>
      <c r="CT105" s="31">
        <f>IF(CT$13-$C104&lt;0,$O$9*ABS(CT$13-$C104),$O$8*(CT$13-$C104))*$E104</f>
        <v>1.0942348006066957E-2</v>
      </c>
      <c r="CU105" s="31">
        <f>IF(CU$13-$C104&lt;0,$O$9*ABS(CU$13-$C104),$O$8*(CU$13-$C104))*$E104</f>
        <v>1.1453672679247656E-2</v>
      </c>
      <c r="CV105" s="31">
        <f>IF(CV$13-$C104&lt;0,$O$9*ABS(CV$13-$C104),$O$8*(CV$13-$C104))*$E104</f>
        <v>1.1964997352428354E-2</v>
      </c>
      <c r="CW105" s="31">
        <f>IF(CW$13-$C104&lt;0,$O$9*ABS(CW$13-$C104),$O$8*(CW$13-$C104))*$E104</f>
        <v>1.2476322025609051E-2</v>
      </c>
      <c r="CX105" s="12"/>
    </row>
    <row r="106" spans="2:102" ht="15.75" thickBot="1" x14ac:dyDescent="0.3">
      <c r="B106" s="10"/>
      <c r="C106" s="5">
        <f t="shared" si="12"/>
        <v>18.699999999999967</v>
      </c>
      <c r="D106" s="39">
        <f t="shared" si="10"/>
        <v>3.6032437168110089E-2</v>
      </c>
      <c r="E106" s="78">
        <f t="shared" si="11"/>
        <v>7.206488143395055E-3</v>
      </c>
      <c r="F106" s="11" t="s">
        <v>25</v>
      </c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11"/>
      <c r="AL106" s="85"/>
      <c r="AM106" s="47">
        <f t="shared" si="9"/>
        <v>18.499999999999968</v>
      </c>
      <c r="AN106" s="31">
        <f>IF(AN$13-$C105&lt;0,$O$9*ABS(AN$13-$C105),$O$8*(AN$13-$C105))*$E105</f>
        <v>1.5961305554947369E-3</v>
      </c>
      <c r="AO106" s="31">
        <f>IF(AO$13-$C105&lt;0,$O$9*ABS(AO$13-$C105),$O$8*(AO$13-$C105))*$E105</f>
        <v>1.5529918918327169E-3</v>
      </c>
      <c r="AP106" s="31">
        <f>IF(AP$13-$C105&lt;0,$O$9*ABS(AP$13-$C105),$O$8*(AP$13-$C105))*$E105</f>
        <v>1.5098532281706968E-3</v>
      </c>
      <c r="AQ106" s="31">
        <f>IF(AQ$13-$C105&lt;0,$O$9*ABS(AQ$13-$C105),$O$8*(AQ$13-$C105))*$E105</f>
        <v>1.4667145645086768E-3</v>
      </c>
      <c r="AR106" s="31">
        <f>IF(AR$13-$C105&lt;0,$O$9*ABS(AR$13-$C105),$O$8*(AR$13-$C105))*$E105</f>
        <v>1.4235759008466569E-3</v>
      </c>
      <c r="AS106" s="31">
        <f>IF(AS$13-$C105&lt;0,$O$9*ABS(AS$13-$C105),$O$8*(AS$13-$C105))*$E105</f>
        <v>1.3804372371846367E-3</v>
      </c>
      <c r="AT106" s="31">
        <f>IF(AT$13-$C105&lt;0,$O$9*ABS(AT$13-$C105),$O$8*(AT$13-$C105))*$E105</f>
        <v>1.337298573522617E-3</v>
      </c>
      <c r="AU106" s="31">
        <f>IF(AU$13-$C105&lt;0,$O$9*ABS(AU$13-$C105),$O$8*(AU$13-$C105))*$E105</f>
        <v>1.294159909860597E-3</v>
      </c>
      <c r="AV106" s="31">
        <f>IF(AV$13-$C105&lt;0,$O$9*ABS(AV$13-$C105),$O$8*(AV$13-$C105))*$E105</f>
        <v>1.2510212461985769E-3</v>
      </c>
      <c r="AW106" s="31">
        <f>IF(AW$13-$C105&lt;0,$O$9*ABS(AW$13-$C105),$O$8*(AW$13-$C105))*$E105</f>
        <v>1.2078825825365569E-3</v>
      </c>
      <c r="AX106" s="31">
        <f>IF(AX$13-$C105&lt;0,$O$9*ABS(AX$13-$C105),$O$8*(AX$13-$C105))*$E105</f>
        <v>1.164743918874537E-3</v>
      </c>
      <c r="AY106" s="31">
        <f>IF(AY$13-$C105&lt;0,$O$9*ABS(AY$13-$C105),$O$8*(AY$13-$C105))*$E105</f>
        <v>1.1216052552125168E-3</v>
      </c>
      <c r="AZ106" s="31">
        <f>IF(AZ$13-$C105&lt;0,$O$9*ABS(AZ$13-$C105),$O$8*(AZ$13-$C105))*$E105</f>
        <v>1.0784665915504969E-3</v>
      </c>
      <c r="BA106" s="31">
        <f>IF(BA$13-$C105&lt;0,$O$9*ABS(BA$13-$C105),$O$8*(BA$13-$C105))*$E105</f>
        <v>1.0353279278884769E-3</v>
      </c>
      <c r="BB106" s="31">
        <f>IF(BB$13-$C105&lt;0,$O$9*ABS(BB$13-$C105),$O$8*(BB$13-$C105))*$E105</f>
        <v>9.92189264226457E-4</v>
      </c>
      <c r="BC106" s="31">
        <f>IF(BC$13-$C105&lt;0,$O$9*ABS(BC$13-$C105),$O$8*(BC$13-$C105))*$E105</f>
        <v>9.4905060056443694E-4</v>
      </c>
      <c r="BD106" s="31">
        <f>IF(BD$13-$C105&lt;0,$O$9*ABS(BD$13-$C105),$O$8*(BD$13-$C105))*$E105</f>
        <v>9.05911936902417E-4</v>
      </c>
      <c r="BE106" s="31">
        <f>IF(BE$13-$C105&lt;0,$O$9*ABS(BE$13-$C105),$O$8*(BE$13-$C105))*$E105</f>
        <v>8.6277327324039705E-4</v>
      </c>
      <c r="BF106" s="31">
        <f>IF(BF$13-$C105&lt;0,$O$9*ABS(BF$13-$C105),$O$8*(BF$13-$C105))*$E105</f>
        <v>8.19634609578377E-4</v>
      </c>
      <c r="BG106" s="31">
        <f>IF(BG$13-$C105&lt;0,$O$9*ABS(BG$13-$C105),$O$8*(BG$13-$C105))*$E105</f>
        <v>7.7649594591635705E-4</v>
      </c>
      <c r="BH106" s="31">
        <f>IF(BH$13-$C105&lt;0,$O$9*ABS(BH$13-$C105),$O$8*(BH$13-$C105))*$E105</f>
        <v>7.3335728225433711E-4</v>
      </c>
      <c r="BI106" s="31">
        <f>IF(BI$13-$C105&lt;0,$O$9*ABS(BI$13-$C105),$O$8*(BI$13-$C105))*$E105</f>
        <v>6.9021861859231706E-4</v>
      </c>
      <c r="BJ106" s="31">
        <f>IF(BJ$13-$C105&lt;0,$O$9*ABS(BJ$13-$C105),$O$8*(BJ$13-$C105))*$E105</f>
        <v>6.47079954930297E-4</v>
      </c>
      <c r="BK106" s="31">
        <f>IF(BK$13-$C105&lt;0,$O$9*ABS(BK$13-$C105),$O$8*(BK$13-$C105))*$E105</f>
        <v>6.0394129126827717E-4</v>
      </c>
      <c r="BL106" s="31">
        <f>IF(BL$13-$C105&lt;0,$O$9*ABS(BL$13-$C105),$O$8*(BL$13-$C105))*$E105</f>
        <v>5.6080262760625711E-4</v>
      </c>
      <c r="BM106" s="31">
        <f>IF(BM$13-$C105&lt;0,$O$9*ABS(BM$13-$C105),$O$8*(BM$13-$C105))*$E105</f>
        <v>5.1766396394423706E-4</v>
      </c>
      <c r="BN106" s="31">
        <f>IF(BN$13-$C105&lt;0,$O$9*ABS(BN$13-$C105),$O$8*(BN$13-$C105))*$E105</f>
        <v>4.7452530028221712E-4</v>
      </c>
      <c r="BO106" s="31">
        <f>IF(BO$13-$C105&lt;0,$O$9*ABS(BO$13-$C105),$O$8*(BO$13-$C105))*$E105</f>
        <v>4.3138663662019717E-4</v>
      </c>
      <c r="BP106" s="31">
        <f>IF(BP$13-$C105&lt;0,$O$9*ABS(BP$13-$C105),$O$8*(BP$13-$C105))*$E105</f>
        <v>3.8824797295817712E-4</v>
      </c>
      <c r="BQ106" s="31">
        <f>IF(BQ$13-$C105&lt;0,$O$9*ABS(BQ$13-$C105),$O$8*(BQ$13-$C105))*$E105</f>
        <v>3.4510930929615717E-4</v>
      </c>
      <c r="BR106" s="31">
        <f>IF(BR$13-$C105&lt;0,$O$9*ABS(BR$13-$C105),$O$8*(BR$13-$C105))*$E105</f>
        <v>3.0197064563413717E-4</v>
      </c>
      <c r="BS106" s="31">
        <f>IF(BS$13-$C105&lt;0,$O$9*ABS(BS$13-$C105),$O$8*(BS$13-$C105))*$E105</f>
        <v>2.5883198197211717E-4</v>
      </c>
      <c r="BT106" s="31">
        <f>IF(BT$13-$C105&lt;0,$O$9*ABS(BT$13-$C105),$O$8*(BT$13-$C105))*$E105</f>
        <v>2.156933183100972E-4</v>
      </c>
      <c r="BU106" s="31">
        <f>IF(BU$13-$C105&lt;0,$O$9*ABS(BU$13-$C105),$O$8*(BU$13-$C105))*$E105</f>
        <v>1.725546546480772E-4</v>
      </c>
      <c r="BV106" s="31">
        <f>IF(BV$13-$C105&lt;0,$O$9*ABS(BV$13-$C105),$O$8*(BV$13-$C105))*$E105</f>
        <v>1.2941599098605721E-4</v>
      </c>
      <c r="BW106" s="31">
        <f>IF(BW$13-$C105&lt;0,$O$9*ABS(BW$13-$C105),$O$8*(BW$13-$C105))*$E105</f>
        <v>8.627732732403722E-5</v>
      </c>
      <c r="BX106" s="31">
        <f>IF(BX$13-$C105&lt;0,$O$9*ABS(BX$13-$C105),$O$8*(BX$13-$C105))*$E105</f>
        <v>4.3138663662017227E-5</v>
      </c>
      <c r="BY106" s="31">
        <f>IF(BY$13-$C105&lt;0,$O$9*ABS(BY$13-$C105),$O$8*(BY$13-$C105))*$E105</f>
        <v>2.7586677685901854E-17</v>
      </c>
      <c r="BZ106" s="31">
        <f>IF(BZ$13-$C105&lt;0,$O$9*ABS(BZ$13-$C105),$O$8*(BZ$13-$C105))*$E105</f>
        <v>4.3138663662022753E-4</v>
      </c>
      <c r="CA106" s="31">
        <f>IF(CA$13-$C105&lt;0,$O$9*ABS(CA$13-$C105),$O$8*(CA$13-$C105))*$E105</f>
        <v>8.627732732404273E-4</v>
      </c>
      <c r="CB106" s="31">
        <f>IF(CB$13-$C105&lt;0,$O$9*ABS(CB$13-$C105),$O$8*(CB$13-$C105))*$E105</f>
        <v>1.2941599098606274E-3</v>
      </c>
      <c r="CC106" s="31">
        <f>IF(CC$13-$C105&lt;0,$O$9*ABS(CC$13-$C105),$O$8*(CC$13-$C105))*$E105</f>
        <v>1.7255465464808271E-3</v>
      </c>
      <c r="CD106" s="31">
        <f>IF(CD$13-$C105&lt;0,$O$9*ABS(CD$13-$C105),$O$8*(CD$13-$C105))*$E105</f>
        <v>2.1569331831010272E-3</v>
      </c>
      <c r="CE106" s="31">
        <f>IF(CE$13-$C105&lt;0,$O$9*ABS(CE$13-$C105),$O$8*(CE$13-$C105))*$E105</f>
        <v>2.588319819721227E-3</v>
      </c>
      <c r="CF106" s="31">
        <f>IF(CF$13-$C105&lt;0,$O$9*ABS(CF$13-$C105),$O$8*(CF$13-$C105))*$E105</f>
        <v>3.0197064563414269E-3</v>
      </c>
      <c r="CG106" s="31">
        <f>IF(CG$13-$C105&lt;0,$O$9*ABS(CG$13-$C105),$O$8*(CG$13-$C105))*$E105</f>
        <v>3.4510930929616268E-3</v>
      </c>
      <c r="CH106" s="31">
        <f>IF(CH$13-$C105&lt;0,$O$9*ABS(CH$13-$C105),$O$8*(CH$13-$C105))*$E105</f>
        <v>3.8824797295818267E-3</v>
      </c>
      <c r="CI106" s="31">
        <f>IF(CI$13-$C105&lt;0,$O$9*ABS(CI$13-$C105),$O$8*(CI$13-$C105))*$E105</f>
        <v>4.3138663662020266E-3</v>
      </c>
      <c r="CJ106" s="31">
        <f>IF(CJ$13-$C105&lt;0,$O$9*ABS(CJ$13-$C105),$O$8*(CJ$13-$C105))*$E105</f>
        <v>4.7452530028222265E-3</v>
      </c>
      <c r="CK106" s="31">
        <f>IF(CK$13-$C105&lt;0,$O$9*ABS(CK$13-$C105),$O$8*(CK$13-$C105))*$E105</f>
        <v>5.1766396394424263E-3</v>
      </c>
      <c r="CL106" s="31">
        <f>IF(CL$13-$C105&lt;0,$O$9*ABS(CL$13-$C105),$O$8*(CL$13-$C105))*$E105</f>
        <v>5.6080262760626262E-3</v>
      </c>
      <c r="CM106" s="31">
        <f>IF(CM$13-$C105&lt;0,$O$9*ABS(CM$13-$C105),$O$8*(CM$13-$C105))*$E105</f>
        <v>6.039412912682827E-3</v>
      </c>
      <c r="CN106" s="31">
        <f>IF(CN$13-$C105&lt;0,$O$9*ABS(CN$13-$C105),$O$8*(CN$13-$C105))*$E105</f>
        <v>6.470799549303026E-3</v>
      </c>
      <c r="CO106" s="31">
        <f>IF(CO$13-$C105&lt;0,$O$9*ABS(CO$13-$C105),$O$8*(CO$13-$C105))*$E105</f>
        <v>6.9021861859232259E-3</v>
      </c>
      <c r="CP106" s="31">
        <f>IF(CP$13-$C105&lt;0,$O$9*ABS(CP$13-$C105),$O$8*(CP$13-$C105))*$E105</f>
        <v>7.3335728225434257E-3</v>
      </c>
      <c r="CQ106" s="31">
        <f>IF(CQ$13-$C105&lt;0,$O$9*ABS(CQ$13-$C105),$O$8*(CQ$13-$C105))*$E105</f>
        <v>7.7649594591636256E-3</v>
      </c>
      <c r="CR106" s="31">
        <f>IF(CR$13-$C105&lt;0,$O$9*ABS(CR$13-$C105),$O$8*(CR$13-$C105))*$E105</f>
        <v>8.1963460957838255E-3</v>
      </c>
      <c r="CS106" s="31">
        <f>IF(CS$13-$C105&lt;0,$O$9*ABS(CS$13-$C105),$O$8*(CS$13-$C105))*$E105</f>
        <v>8.6277327324040271E-3</v>
      </c>
      <c r="CT106" s="31">
        <f>IF(CT$13-$C105&lt;0,$O$9*ABS(CT$13-$C105),$O$8*(CT$13-$C105))*$E105</f>
        <v>9.0591193690242253E-3</v>
      </c>
      <c r="CU106" s="31">
        <f>IF(CU$13-$C105&lt;0,$O$9*ABS(CU$13-$C105),$O$8*(CU$13-$C105))*$E105</f>
        <v>9.4905060056444251E-3</v>
      </c>
      <c r="CV106" s="31">
        <f>IF(CV$13-$C105&lt;0,$O$9*ABS(CV$13-$C105),$O$8*(CV$13-$C105))*$E105</f>
        <v>9.921892642264625E-3</v>
      </c>
      <c r="CW106" s="31">
        <f>IF(CW$13-$C105&lt;0,$O$9*ABS(CW$13-$C105),$O$8*(CW$13-$C105))*$E105</f>
        <v>1.0353279278884825E-2</v>
      </c>
      <c r="CX106" s="12"/>
    </row>
    <row r="107" spans="2:102" ht="15.75" thickBot="1" x14ac:dyDescent="0.3">
      <c r="B107" s="10"/>
      <c r="C107" s="5">
        <f t="shared" si="12"/>
        <v>18.899999999999967</v>
      </c>
      <c r="D107" s="39">
        <f t="shared" si="10"/>
        <v>2.9797353034409006E-2</v>
      </c>
      <c r="E107" s="78">
        <f t="shared" si="11"/>
        <v>5.9594711938350973E-3</v>
      </c>
      <c r="F107" s="11" t="s">
        <v>44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11"/>
      <c r="AL107" s="85"/>
      <c r="AM107" s="47">
        <f t="shared" si="9"/>
        <v>18.699999999999967</v>
      </c>
      <c r="AN107" s="31">
        <f>IF(AN$13-$C106&lt;0,$O$9*ABS(AN$13-$C106),$O$8*(AN$13-$C106))*$E106</f>
        <v>1.347613282814873E-3</v>
      </c>
      <c r="AO107" s="31">
        <f>IF(AO$13-$C106&lt;0,$O$9*ABS(AO$13-$C106),$O$8*(AO$13-$C106))*$E106</f>
        <v>1.3115808420978978E-3</v>
      </c>
      <c r="AP107" s="31">
        <f>IF(AP$13-$C106&lt;0,$O$9*ABS(AP$13-$C106),$O$8*(AP$13-$C106))*$E106</f>
        <v>1.2755484013809225E-3</v>
      </c>
      <c r="AQ107" s="31">
        <f>IF(AQ$13-$C106&lt;0,$O$9*ABS(AQ$13-$C106),$O$8*(AQ$13-$C106))*$E106</f>
        <v>1.2395159606639471E-3</v>
      </c>
      <c r="AR107" s="31">
        <f>IF(AR$13-$C106&lt;0,$O$9*ABS(AR$13-$C106),$O$8*(AR$13-$C106))*$E106</f>
        <v>1.2034835199469717E-3</v>
      </c>
      <c r="AS107" s="31">
        <f>IF(AS$13-$C106&lt;0,$O$9*ABS(AS$13-$C106),$O$8*(AS$13-$C106))*$E106</f>
        <v>1.1674510792299966E-3</v>
      </c>
      <c r="AT107" s="31">
        <f>IF(AT$13-$C106&lt;0,$O$9*ABS(AT$13-$C106),$O$8*(AT$13-$C106))*$E106</f>
        <v>1.1314186385130212E-3</v>
      </c>
      <c r="AU107" s="31">
        <f>IF(AU$13-$C106&lt;0,$O$9*ABS(AU$13-$C106),$O$8*(AU$13-$C106))*$E106</f>
        <v>1.0953861977960459E-3</v>
      </c>
      <c r="AV107" s="31">
        <f>IF(AV$13-$C106&lt;0,$O$9*ABS(AV$13-$C106),$O$8*(AV$13-$C106))*$E106</f>
        <v>1.0593537570790707E-3</v>
      </c>
      <c r="AW107" s="31">
        <f>IF(AW$13-$C106&lt;0,$O$9*ABS(AW$13-$C106),$O$8*(AW$13-$C106))*$E106</f>
        <v>1.0233213163620956E-3</v>
      </c>
      <c r="AX107" s="31">
        <f>IF(AX$13-$C106&lt;0,$O$9*ABS(AX$13-$C106),$O$8*(AX$13-$C106))*$E106</f>
        <v>9.8728887564512023E-4</v>
      </c>
      <c r="AY107" s="31">
        <f>IF(AY$13-$C106&lt;0,$O$9*ABS(AY$13-$C106),$O$8*(AY$13-$C106))*$E106</f>
        <v>9.5125643492814486E-4</v>
      </c>
      <c r="AZ107" s="31">
        <f>IF(AZ$13-$C106&lt;0,$O$9*ABS(AZ$13-$C106),$O$8*(AZ$13-$C106))*$E106</f>
        <v>9.1522399421116961E-4</v>
      </c>
      <c r="BA107" s="31">
        <f>IF(BA$13-$C106&lt;0,$O$9*ABS(BA$13-$C106),$O$8*(BA$13-$C106))*$E106</f>
        <v>8.7919155349419436E-4</v>
      </c>
      <c r="BB107" s="31">
        <f>IF(BB$13-$C106&lt;0,$O$9*ABS(BB$13-$C106),$O$8*(BB$13-$C106))*$E106</f>
        <v>8.431591127772191E-4</v>
      </c>
      <c r="BC107" s="31">
        <f>IF(BC$13-$C106&lt;0,$O$9*ABS(BC$13-$C106),$O$8*(BC$13-$C106))*$E106</f>
        <v>8.0712667206024374E-4</v>
      </c>
      <c r="BD107" s="31">
        <f>IF(BD$13-$C106&lt;0,$O$9*ABS(BD$13-$C106),$O$8*(BD$13-$C106))*$E106</f>
        <v>7.710942313432686E-4</v>
      </c>
      <c r="BE107" s="31">
        <f>IF(BE$13-$C106&lt;0,$O$9*ABS(BE$13-$C106),$O$8*(BE$13-$C106))*$E106</f>
        <v>7.3506179062629324E-4</v>
      </c>
      <c r="BF107" s="31">
        <f>IF(BF$13-$C106&lt;0,$O$9*ABS(BF$13-$C106),$O$8*(BF$13-$C106))*$E106</f>
        <v>6.9902934990931798E-4</v>
      </c>
      <c r="BG107" s="31">
        <f>IF(BG$13-$C106&lt;0,$O$9*ABS(BG$13-$C106),$O$8*(BG$13-$C106))*$E106</f>
        <v>6.6299690919234273E-4</v>
      </c>
      <c r="BH107" s="31">
        <f>IF(BH$13-$C106&lt;0,$O$9*ABS(BH$13-$C106),$O$8*(BH$13-$C106))*$E106</f>
        <v>6.2696446847536748E-4</v>
      </c>
      <c r="BI107" s="31">
        <f>IF(BI$13-$C106&lt;0,$O$9*ABS(BI$13-$C106),$O$8*(BI$13-$C106))*$E106</f>
        <v>5.9093202775839212E-4</v>
      </c>
      <c r="BJ107" s="31">
        <f>IF(BJ$13-$C106&lt;0,$O$9*ABS(BJ$13-$C106),$O$8*(BJ$13-$C106))*$E106</f>
        <v>5.5489958704141697E-4</v>
      </c>
      <c r="BK107" s="31">
        <f>IF(BK$13-$C106&lt;0,$O$9*ABS(BK$13-$C106),$O$8*(BK$13-$C106))*$E106</f>
        <v>5.1886714632444161E-4</v>
      </c>
      <c r="BL107" s="31">
        <f>IF(BL$13-$C106&lt;0,$O$9*ABS(BL$13-$C106),$O$8*(BL$13-$C106))*$E106</f>
        <v>4.828347056074663E-4</v>
      </c>
      <c r="BM107" s="31">
        <f>IF(BM$13-$C106&lt;0,$O$9*ABS(BM$13-$C106),$O$8*(BM$13-$C106))*$E106</f>
        <v>4.4680226489049105E-4</v>
      </c>
      <c r="BN107" s="31">
        <f>IF(BN$13-$C106&lt;0,$O$9*ABS(BN$13-$C106),$O$8*(BN$13-$C106))*$E106</f>
        <v>4.1076982417351579E-4</v>
      </c>
      <c r="BO107" s="31">
        <f>IF(BO$13-$C106&lt;0,$O$9*ABS(BO$13-$C106),$O$8*(BO$13-$C106))*$E106</f>
        <v>3.7473738345654049E-4</v>
      </c>
      <c r="BP107" s="31">
        <f>IF(BP$13-$C106&lt;0,$O$9*ABS(BP$13-$C106),$O$8*(BP$13-$C106))*$E106</f>
        <v>3.3870494273956523E-4</v>
      </c>
      <c r="BQ107" s="31">
        <f>IF(BQ$13-$C106&lt;0,$O$9*ABS(BQ$13-$C106),$O$8*(BQ$13-$C106))*$E106</f>
        <v>3.0267250202258998E-4</v>
      </c>
      <c r="BR107" s="31">
        <f>IF(BR$13-$C106&lt;0,$O$9*ABS(BR$13-$C106),$O$8*(BR$13-$C106))*$E106</f>
        <v>2.6664006130561467E-4</v>
      </c>
      <c r="BS107" s="31">
        <f>IF(BS$13-$C106&lt;0,$O$9*ABS(BS$13-$C106),$O$8*(BS$13-$C106))*$E106</f>
        <v>2.3060762058863942E-4</v>
      </c>
      <c r="BT107" s="31">
        <f>IF(BT$13-$C106&lt;0,$O$9*ABS(BT$13-$C106),$O$8*(BT$13-$C106))*$E106</f>
        <v>1.9457517987166414E-4</v>
      </c>
      <c r="BU107" s="31">
        <f>IF(BU$13-$C106&lt;0,$O$9*ABS(BU$13-$C106),$O$8*(BU$13-$C106))*$E106</f>
        <v>1.5854273915468886E-4</v>
      </c>
      <c r="BV107" s="31">
        <f>IF(BV$13-$C106&lt;0,$O$9*ABS(BV$13-$C106),$O$8*(BV$13-$C106))*$E106</f>
        <v>1.2251029843771361E-4</v>
      </c>
      <c r="BW107" s="31">
        <f>IF(BW$13-$C106&lt;0,$O$9*ABS(BW$13-$C106),$O$8*(BW$13-$C106))*$E106</f>
        <v>8.6477857720738312E-5</v>
      </c>
      <c r="BX107" s="31">
        <f>IF(BX$13-$C106&lt;0,$O$9*ABS(BX$13-$C106),$O$8*(BX$13-$C106))*$E106</f>
        <v>5.0445417003763032E-5</v>
      </c>
      <c r="BY107" s="31">
        <f>IF(BY$13-$C106&lt;0,$O$9*ABS(BY$13-$C106),$O$8*(BY$13-$C106))*$E106</f>
        <v>1.4412976286787753E-5</v>
      </c>
      <c r="BZ107" s="31">
        <f>IF(BZ$13-$C106&lt;0,$O$9*ABS(BZ$13-$C106),$O$8*(BZ$13-$C106))*$E106</f>
        <v>2.1619464430187521E-4</v>
      </c>
      <c r="CA107" s="31">
        <f>IF(CA$13-$C106&lt;0,$O$9*ABS(CA$13-$C106),$O$8*(CA$13-$C106))*$E106</f>
        <v>5.7651905147162801E-4</v>
      </c>
      <c r="CB107" s="31">
        <f>IF(CB$13-$C106&lt;0,$O$9*ABS(CB$13-$C106),$O$8*(CB$13-$C106))*$E106</f>
        <v>9.3684345864138076E-4</v>
      </c>
      <c r="CC107" s="31">
        <f>IF(CC$13-$C106&lt;0,$O$9*ABS(CC$13-$C106),$O$8*(CC$13-$C106))*$E106</f>
        <v>1.2971678658111334E-3</v>
      </c>
      <c r="CD107" s="31">
        <f>IF(CD$13-$C106&lt;0,$O$9*ABS(CD$13-$C106),$O$8*(CD$13-$C106))*$E106</f>
        <v>1.6574922729808864E-3</v>
      </c>
      <c r="CE107" s="31">
        <f>IF(CE$13-$C106&lt;0,$O$9*ABS(CE$13-$C106),$O$8*(CE$13-$C106))*$E106</f>
        <v>2.0178166801506393E-3</v>
      </c>
      <c r="CF107" s="31">
        <f>IF(CF$13-$C106&lt;0,$O$9*ABS(CF$13-$C106),$O$8*(CF$13-$C106))*$E106</f>
        <v>2.3781410873203917E-3</v>
      </c>
      <c r="CG107" s="31">
        <f>IF(CG$13-$C106&lt;0,$O$9*ABS(CG$13-$C106),$O$8*(CG$13-$C106))*$E106</f>
        <v>2.7384654944901444E-3</v>
      </c>
      <c r="CH107" s="31">
        <f>IF(CH$13-$C106&lt;0,$O$9*ABS(CH$13-$C106),$O$8*(CH$13-$C106))*$E106</f>
        <v>3.0987899016598972E-3</v>
      </c>
      <c r="CI107" s="31">
        <f>IF(CI$13-$C106&lt;0,$O$9*ABS(CI$13-$C106),$O$8*(CI$13-$C106))*$E106</f>
        <v>3.4591143088296503E-3</v>
      </c>
      <c r="CJ107" s="31">
        <f>IF(CJ$13-$C106&lt;0,$O$9*ABS(CJ$13-$C106),$O$8*(CJ$13-$C106))*$E106</f>
        <v>3.8194387159994026E-3</v>
      </c>
      <c r="CK107" s="31">
        <f>IF(CK$13-$C106&lt;0,$O$9*ABS(CK$13-$C106),$O$8*(CK$13-$C106))*$E106</f>
        <v>4.1797631231691558E-3</v>
      </c>
      <c r="CL107" s="31">
        <f>IF(CL$13-$C106&lt;0,$O$9*ABS(CL$13-$C106),$O$8*(CL$13-$C106))*$E106</f>
        <v>4.540087530338909E-3</v>
      </c>
      <c r="CM107" s="31">
        <f>IF(CM$13-$C106&lt;0,$O$9*ABS(CM$13-$C106),$O$8*(CM$13-$C106))*$E106</f>
        <v>4.9004119375086613E-3</v>
      </c>
      <c r="CN107" s="31">
        <f>IF(CN$13-$C106&lt;0,$O$9*ABS(CN$13-$C106),$O$8*(CN$13-$C106))*$E106</f>
        <v>5.2607363446784136E-3</v>
      </c>
      <c r="CO107" s="31">
        <f>IF(CO$13-$C106&lt;0,$O$9*ABS(CO$13-$C106),$O$8*(CO$13-$C106))*$E106</f>
        <v>5.6210607518481668E-3</v>
      </c>
      <c r="CP107" s="31">
        <f>IF(CP$13-$C106&lt;0,$O$9*ABS(CP$13-$C106),$O$8*(CP$13-$C106))*$E106</f>
        <v>5.9813851590179191E-3</v>
      </c>
      <c r="CQ107" s="31">
        <f>IF(CQ$13-$C106&lt;0,$O$9*ABS(CQ$13-$C106),$O$8*(CQ$13-$C106))*$E106</f>
        <v>6.3417095661876723E-3</v>
      </c>
      <c r="CR107" s="31">
        <f>IF(CR$13-$C106&lt;0,$O$9*ABS(CR$13-$C106),$O$8*(CR$13-$C106))*$E106</f>
        <v>6.7020339733574246E-3</v>
      </c>
      <c r="CS107" s="31">
        <f>IF(CS$13-$C106&lt;0,$O$9*ABS(CS$13-$C106),$O$8*(CS$13-$C106))*$E106</f>
        <v>7.0623583805271778E-3</v>
      </c>
      <c r="CT107" s="31">
        <f>IF(CT$13-$C106&lt;0,$O$9*ABS(CT$13-$C106),$O$8*(CT$13-$C106))*$E106</f>
        <v>7.422682787696931E-3</v>
      </c>
      <c r="CU107" s="31">
        <f>IF(CU$13-$C106&lt;0,$O$9*ABS(CU$13-$C106),$O$8*(CU$13-$C106))*$E106</f>
        <v>7.7830071948666842E-3</v>
      </c>
      <c r="CV107" s="31">
        <f>IF(CV$13-$C106&lt;0,$O$9*ABS(CV$13-$C106),$O$8*(CV$13-$C106))*$E106</f>
        <v>8.1433316020364348E-3</v>
      </c>
      <c r="CW107" s="31">
        <f>IF(CW$13-$C106&lt;0,$O$9*ABS(CW$13-$C106),$O$8*(CW$13-$C106))*$E106</f>
        <v>8.503656009206188E-3</v>
      </c>
      <c r="CX107" s="12"/>
    </row>
    <row r="108" spans="2:102" ht="15.75" thickBot="1" x14ac:dyDescent="0.3">
      <c r="B108" s="10"/>
      <c r="C108" s="5">
        <f t="shared" si="12"/>
        <v>19.099999999999966</v>
      </c>
      <c r="D108" s="39">
        <f t="shared" si="10"/>
        <v>2.4396009289592228E-2</v>
      </c>
      <c r="E108" s="78">
        <f t="shared" si="11"/>
        <v>4.8792023384751602E-3</v>
      </c>
      <c r="F108" s="64" t="s">
        <v>43</v>
      </c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11"/>
      <c r="AL108" s="85"/>
      <c r="AM108" s="47">
        <f t="shared" si="9"/>
        <v>18.899999999999967</v>
      </c>
      <c r="AN108" s="31">
        <f>IF(AN$13-$C107&lt;0,$O$9*ABS(AN$13-$C107),$O$8*(AN$13-$C107))*$E107</f>
        <v>1.1263400556348314E-3</v>
      </c>
      <c r="AO108" s="31">
        <f>IF(AO$13-$C107&lt;0,$O$9*ABS(AO$13-$C107),$O$8*(AO$13-$C107))*$E107</f>
        <v>1.096542699665656E-3</v>
      </c>
      <c r="AP108" s="31">
        <f>IF(AP$13-$C107&lt;0,$O$9*ABS(AP$13-$C107),$O$8*(AP$13-$C107))*$E107</f>
        <v>1.0667453436964804E-3</v>
      </c>
      <c r="AQ108" s="31">
        <f>IF(AQ$13-$C107&lt;0,$O$9*ABS(AQ$13-$C107),$O$8*(AQ$13-$C107))*$E107</f>
        <v>1.036947987727305E-3</v>
      </c>
      <c r="AR108" s="31">
        <f>IF(AR$13-$C107&lt;0,$O$9*ABS(AR$13-$C107),$O$8*(AR$13-$C107))*$E107</f>
        <v>1.0071506317581296E-3</v>
      </c>
      <c r="AS108" s="31">
        <f>IF(AS$13-$C107&lt;0,$O$9*ABS(AS$13-$C107),$O$8*(AS$13-$C107))*$E107</f>
        <v>9.7735327578895399E-4</v>
      </c>
      <c r="AT108" s="31">
        <f>IF(AT$13-$C107&lt;0,$O$9*ABS(AT$13-$C107),$O$8*(AT$13-$C107))*$E107</f>
        <v>9.4755591981977849E-4</v>
      </c>
      <c r="AU108" s="31">
        <f>IF(AU$13-$C107&lt;0,$O$9*ABS(AU$13-$C107),$O$8*(AU$13-$C107))*$E107</f>
        <v>9.17758563850603E-4</v>
      </c>
      <c r="AV108" s="31">
        <f>IF(AV$13-$C107&lt;0,$O$9*ABS(AV$13-$C107),$O$8*(AV$13-$C107))*$E107</f>
        <v>8.879612078814275E-4</v>
      </c>
      <c r="AW108" s="31">
        <f>IF(AW$13-$C107&lt;0,$O$9*ABS(AW$13-$C107),$O$8*(AW$13-$C107))*$E107</f>
        <v>8.5816385191225201E-4</v>
      </c>
      <c r="AX108" s="31">
        <f>IF(AX$13-$C107&lt;0,$O$9*ABS(AX$13-$C107),$O$8*(AX$13-$C107))*$E107</f>
        <v>8.2836649594307662E-4</v>
      </c>
      <c r="AY108" s="31">
        <f>IF(AY$13-$C107&lt;0,$O$9*ABS(AY$13-$C107),$O$8*(AY$13-$C107))*$E107</f>
        <v>7.9856913997390113E-4</v>
      </c>
      <c r="AZ108" s="31">
        <f>IF(AZ$13-$C107&lt;0,$O$9*ABS(AZ$13-$C107),$O$8*(AZ$13-$C107))*$E107</f>
        <v>7.6877178400472563E-4</v>
      </c>
      <c r="BA108" s="31">
        <f>IF(BA$13-$C107&lt;0,$O$9*ABS(BA$13-$C107),$O$8*(BA$13-$C107))*$E107</f>
        <v>7.3897442803555003E-4</v>
      </c>
      <c r="BB108" s="31">
        <f>IF(BB$13-$C107&lt;0,$O$9*ABS(BB$13-$C107),$O$8*(BB$13-$C107))*$E107</f>
        <v>7.0917707206637453E-4</v>
      </c>
      <c r="BC108" s="31">
        <f>IF(BC$13-$C107&lt;0,$O$9*ABS(BC$13-$C107),$O$8*(BC$13-$C107))*$E107</f>
        <v>6.7937971609719915E-4</v>
      </c>
      <c r="BD108" s="31">
        <f>IF(BD$13-$C107&lt;0,$O$9*ABS(BD$13-$C107),$O$8*(BD$13-$C107))*$E107</f>
        <v>6.4958236012802365E-4</v>
      </c>
      <c r="BE108" s="31">
        <f>IF(BE$13-$C107&lt;0,$O$9*ABS(BE$13-$C107),$O$8*(BE$13-$C107))*$E107</f>
        <v>6.1978500415884815E-4</v>
      </c>
      <c r="BF108" s="31">
        <f>IF(BF$13-$C107&lt;0,$O$9*ABS(BF$13-$C107),$O$8*(BF$13-$C107))*$E107</f>
        <v>5.8998764818967266E-4</v>
      </c>
      <c r="BG108" s="31">
        <f>IF(BG$13-$C107&lt;0,$O$9*ABS(BG$13-$C107),$O$8*(BG$13-$C107))*$E107</f>
        <v>5.6019029222049716E-4</v>
      </c>
      <c r="BH108" s="31">
        <f>IF(BH$13-$C107&lt;0,$O$9*ABS(BH$13-$C107),$O$8*(BH$13-$C107))*$E107</f>
        <v>5.3039293625132167E-4</v>
      </c>
      <c r="BI108" s="31">
        <f>IF(BI$13-$C107&lt;0,$O$9*ABS(BI$13-$C107),$O$8*(BI$13-$C107))*$E107</f>
        <v>5.0059558028214617E-4</v>
      </c>
      <c r="BJ108" s="31">
        <f>IF(BJ$13-$C107&lt;0,$O$9*ABS(BJ$13-$C107),$O$8*(BJ$13-$C107))*$E107</f>
        <v>4.7079822431297073E-4</v>
      </c>
      <c r="BK108" s="31">
        <f>IF(BK$13-$C107&lt;0,$O$9*ABS(BK$13-$C107),$O$8*(BK$13-$C107))*$E107</f>
        <v>4.4100086834379518E-4</v>
      </c>
      <c r="BL108" s="31">
        <f>IF(BL$13-$C107&lt;0,$O$9*ABS(BL$13-$C107),$O$8*(BL$13-$C107))*$E107</f>
        <v>4.1120351237461974E-4</v>
      </c>
      <c r="BM108" s="31">
        <f>IF(BM$13-$C107&lt;0,$O$9*ABS(BM$13-$C107),$O$8*(BM$13-$C107))*$E107</f>
        <v>3.8140615640544425E-4</v>
      </c>
      <c r="BN108" s="31">
        <f>IF(BN$13-$C107&lt;0,$O$9*ABS(BN$13-$C107),$O$8*(BN$13-$C107))*$E107</f>
        <v>3.5160880043626875E-4</v>
      </c>
      <c r="BO108" s="31">
        <f>IF(BO$13-$C107&lt;0,$O$9*ABS(BO$13-$C107),$O$8*(BO$13-$C107))*$E107</f>
        <v>3.2181144446709326E-4</v>
      </c>
      <c r="BP108" s="31">
        <f>IF(BP$13-$C107&lt;0,$O$9*ABS(BP$13-$C107),$O$8*(BP$13-$C107))*$E107</f>
        <v>2.9201408849791782E-4</v>
      </c>
      <c r="BQ108" s="31">
        <f>IF(BQ$13-$C107&lt;0,$O$9*ABS(BQ$13-$C107),$O$8*(BQ$13-$C107))*$E107</f>
        <v>2.6221673252874227E-4</v>
      </c>
      <c r="BR108" s="31">
        <f>IF(BR$13-$C107&lt;0,$O$9*ABS(BR$13-$C107),$O$8*(BR$13-$C107))*$E107</f>
        <v>2.324193765595668E-4</v>
      </c>
      <c r="BS108" s="31">
        <f>IF(BS$13-$C107&lt;0,$O$9*ABS(BS$13-$C107),$O$8*(BS$13-$C107))*$E107</f>
        <v>2.0262202059039133E-4</v>
      </c>
      <c r="BT108" s="31">
        <f>IF(BT$13-$C107&lt;0,$O$9*ABS(BT$13-$C107),$O$8*(BT$13-$C107))*$E107</f>
        <v>1.7282466462121583E-4</v>
      </c>
      <c r="BU108" s="31">
        <f>IF(BU$13-$C107&lt;0,$O$9*ABS(BU$13-$C107),$O$8*(BU$13-$C107))*$E107</f>
        <v>1.4302730865204037E-4</v>
      </c>
      <c r="BV108" s="31">
        <f>IF(BV$13-$C107&lt;0,$O$9*ABS(BV$13-$C107),$O$8*(BV$13-$C107))*$E107</f>
        <v>1.1322995268286486E-4</v>
      </c>
      <c r="BW108" s="31">
        <f>IF(BW$13-$C107&lt;0,$O$9*ABS(BW$13-$C107),$O$8*(BW$13-$C107))*$E107</f>
        <v>8.3432596713689376E-5</v>
      </c>
      <c r="BX108" s="31">
        <f>IF(BX$13-$C107&lt;0,$O$9*ABS(BX$13-$C107),$O$8*(BX$13-$C107))*$E107</f>
        <v>5.3635240744513887E-5</v>
      </c>
      <c r="BY108" s="31">
        <f>IF(BY$13-$C107&lt;0,$O$9*ABS(BY$13-$C107),$O$8*(BY$13-$C107))*$E107</f>
        <v>2.3837884775338399E-5</v>
      </c>
      <c r="BZ108" s="31">
        <f>IF(BZ$13-$C107&lt;0,$O$9*ABS(BZ$13-$C107),$O$8*(BZ$13-$C107))*$E107</f>
        <v>5.9594711938370872E-5</v>
      </c>
      <c r="CA108" s="31">
        <f>IF(CA$13-$C107&lt;0,$O$9*ABS(CA$13-$C107),$O$8*(CA$13-$C107))*$E107</f>
        <v>3.5756827163012578E-4</v>
      </c>
      <c r="CB108" s="31">
        <f>IF(CB$13-$C107&lt;0,$O$9*ABS(CB$13-$C107),$O$8*(CB$13-$C107))*$E107</f>
        <v>6.5554183132188063E-4</v>
      </c>
      <c r="CC108" s="31">
        <f>IF(CC$13-$C107&lt;0,$O$9*ABS(CC$13-$C107),$O$8*(CC$13-$C107))*$E107</f>
        <v>9.5351539101363558E-4</v>
      </c>
      <c r="CD108" s="31">
        <f>IF(CD$13-$C107&lt;0,$O$9*ABS(CD$13-$C107),$O$8*(CD$13-$C107))*$E107</f>
        <v>1.2514889507053903E-3</v>
      </c>
      <c r="CE108" s="31">
        <f>IF(CE$13-$C107&lt;0,$O$9*ABS(CE$13-$C107),$O$8*(CE$13-$C107))*$E107</f>
        <v>1.5494625103971453E-3</v>
      </c>
      <c r="CF108" s="31">
        <f>IF(CF$13-$C107&lt;0,$O$9*ABS(CF$13-$C107),$O$8*(CF$13-$C107))*$E107</f>
        <v>1.8474360700889004E-3</v>
      </c>
      <c r="CG108" s="31">
        <f>IF(CG$13-$C107&lt;0,$O$9*ABS(CG$13-$C107),$O$8*(CG$13-$C107))*$E107</f>
        <v>2.1454096297806552E-3</v>
      </c>
      <c r="CH108" s="31">
        <f>IF(CH$13-$C107&lt;0,$O$9*ABS(CH$13-$C107),$O$8*(CH$13-$C107))*$E107</f>
        <v>2.4433831894724099E-3</v>
      </c>
      <c r="CI108" s="31">
        <f>IF(CI$13-$C107&lt;0,$O$9*ABS(CI$13-$C107),$O$8*(CI$13-$C107))*$E107</f>
        <v>2.7413567491641646E-3</v>
      </c>
      <c r="CJ108" s="31">
        <f>IF(CJ$13-$C107&lt;0,$O$9*ABS(CJ$13-$C107),$O$8*(CJ$13-$C107))*$E107</f>
        <v>3.0393303088559194E-3</v>
      </c>
      <c r="CK108" s="31">
        <f>IF(CK$13-$C107&lt;0,$O$9*ABS(CK$13-$C107),$O$8*(CK$13-$C107))*$E107</f>
        <v>3.3373038685476746E-3</v>
      </c>
      <c r="CL108" s="31">
        <f>IF(CL$13-$C107&lt;0,$O$9*ABS(CL$13-$C107),$O$8*(CL$13-$C107))*$E107</f>
        <v>3.6352774282394297E-3</v>
      </c>
      <c r="CM108" s="31">
        <f>IF(CM$13-$C107&lt;0,$O$9*ABS(CM$13-$C107),$O$8*(CM$13-$C107))*$E107</f>
        <v>3.933250987931184E-3</v>
      </c>
      <c r="CN108" s="31">
        <f>IF(CN$13-$C107&lt;0,$O$9*ABS(CN$13-$C107),$O$8*(CN$13-$C107))*$E107</f>
        <v>4.2312245476229396E-3</v>
      </c>
      <c r="CO108" s="31">
        <f>IF(CO$13-$C107&lt;0,$O$9*ABS(CO$13-$C107),$O$8*(CO$13-$C107))*$E107</f>
        <v>4.5291981073146935E-3</v>
      </c>
      <c r="CP108" s="31">
        <f>IF(CP$13-$C107&lt;0,$O$9*ABS(CP$13-$C107),$O$8*(CP$13-$C107))*$E107</f>
        <v>4.8271716670064491E-3</v>
      </c>
      <c r="CQ108" s="31">
        <f>IF(CQ$13-$C107&lt;0,$O$9*ABS(CQ$13-$C107),$O$8*(CQ$13-$C107))*$E107</f>
        <v>5.1251452266982038E-3</v>
      </c>
      <c r="CR108" s="31">
        <f>IF(CR$13-$C107&lt;0,$O$9*ABS(CR$13-$C107),$O$8*(CR$13-$C107))*$E107</f>
        <v>5.4231187863899586E-3</v>
      </c>
      <c r="CS108" s="31">
        <f>IF(CS$13-$C107&lt;0,$O$9*ABS(CS$13-$C107),$O$8*(CS$13-$C107))*$E107</f>
        <v>5.7210923460817133E-3</v>
      </c>
      <c r="CT108" s="31">
        <f>IF(CT$13-$C107&lt;0,$O$9*ABS(CT$13-$C107),$O$8*(CT$13-$C107))*$E107</f>
        <v>6.019065905773468E-3</v>
      </c>
      <c r="CU108" s="31">
        <f>IF(CU$13-$C107&lt;0,$O$9*ABS(CU$13-$C107),$O$8*(CU$13-$C107))*$E107</f>
        <v>6.3170394654652236E-3</v>
      </c>
      <c r="CV108" s="31">
        <f>IF(CV$13-$C107&lt;0,$O$9*ABS(CV$13-$C107),$O$8*(CV$13-$C107))*$E107</f>
        <v>6.6150130251569784E-3</v>
      </c>
      <c r="CW108" s="31">
        <f>IF(CW$13-$C107&lt;0,$O$9*ABS(CW$13-$C107),$O$8*(CW$13-$C107))*$E107</f>
        <v>6.912986584848734E-3</v>
      </c>
      <c r="CX108" s="12"/>
    </row>
    <row r="109" spans="2:102" ht="15.75" thickBot="1" x14ac:dyDescent="0.3">
      <c r="B109" s="10"/>
      <c r="C109" s="5">
        <f t="shared" si="12"/>
        <v>19.299999999999965</v>
      </c>
      <c r="D109" s="39">
        <f t="shared" ref="D109:D140" si="13">_xlfn.NORM.DIST(C109,$E$8,$E$9,FALSE)</f>
        <v>1.9775020794685849E-2</v>
      </c>
      <c r="E109" s="78">
        <f t="shared" ref="E109:E140" si="14">D109/SUM($D$13:$D$139)</f>
        <v>3.9550045484688717E-3</v>
      </c>
      <c r="F109" s="11" t="s">
        <v>26</v>
      </c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11"/>
      <c r="AL109" s="85"/>
      <c r="AM109" s="47">
        <f t="shared" si="9"/>
        <v>19.099999999999966</v>
      </c>
      <c r="AN109" s="31">
        <f>IF(AN$13-$C108&lt;0,$O$9*ABS(AN$13-$C108),$O$8*(AN$13-$C108))*$E108</f>
        <v>9.31927646648754E-4</v>
      </c>
      <c r="AO109" s="31">
        <f>IF(AO$13-$C108&lt;0,$O$9*ABS(AO$13-$C108),$O$8*(AO$13-$C108))*$E108</f>
        <v>9.0753163495637822E-4</v>
      </c>
      <c r="AP109" s="31">
        <f>IF(AP$13-$C108&lt;0,$O$9*ABS(AP$13-$C108),$O$8*(AP$13-$C108))*$E108</f>
        <v>8.8313562326400232E-4</v>
      </c>
      <c r="AQ109" s="31">
        <f>IF(AQ$13-$C108&lt;0,$O$9*ABS(AQ$13-$C108),$O$8*(AQ$13-$C108))*$E108</f>
        <v>8.5873961157162653E-4</v>
      </c>
      <c r="AR109" s="31">
        <f>IF(AR$13-$C108&lt;0,$O$9*ABS(AR$13-$C108),$O$8*(AR$13-$C108))*$E108</f>
        <v>8.3434359987925074E-4</v>
      </c>
      <c r="AS109" s="31">
        <f>IF(AS$13-$C108&lt;0,$O$9*ABS(AS$13-$C108),$O$8*(AS$13-$C108))*$E108</f>
        <v>8.0994758818687506E-4</v>
      </c>
      <c r="AT109" s="31">
        <f>IF(AT$13-$C108&lt;0,$O$9*ABS(AT$13-$C108),$O$8*(AT$13-$C108))*$E108</f>
        <v>7.8555157649449917E-4</v>
      </c>
      <c r="AU109" s="31">
        <f>IF(AU$13-$C108&lt;0,$O$9*ABS(AU$13-$C108),$O$8*(AU$13-$C108))*$E108</f>
        <v>7.6115556480212338E-4</v>
      </c>
      <c r="AV109" s="31">
        <f>IF(AV$13-$C108&lt;0,$O$9*ABS(AV$13-$C108),$O$8*(AV$13-$C108))*$E108</f>
        <v>7.3675955310974759E-4</v>
      </c>
      <c r="AW109" s="31">
        <f>IF(AW$13-$C108&lt;0,$O$9*ABS(AW$13-$C108),$O$8*(AW$13-$C108))*$E108</f>
        <v>7.1236354141737169E-4</v>
      </c>
      <c r="AX109" s="31">
        <f>IF(AX$13-$C108&lt;0,$O$9*ABS(AX$13-$C108),$O$8*(AX$13-$C108))*$E108</f>
        <v>6.879675297249959E-4</v>
      </c>
      <c r="AY109" s="31">
        <f>IF(AY$13-$C108&lt;0,$O$9*ABS(AY$13-$C108),$O$8*(AY$13-$C108))*$E108</f>
        <v>6.6357151803262012E-4</v>
      </c>
      <c r="AZ109" s="31">
        <f>IF(AZ$13-$C108&lt;0,$O$9*ABS(AZ$13-$C108),$O$8*(AZ$13-$C108))*$E108</f>
        <v>6.3917550634024444E-4</v>
      </c>
      <c r="BA109" s="31">
        <f>IF(BA$13-$C108&lt;0,$O$9*ABS(BA$13-$C108),$O$8*(BA$13-$C108))*$E108</f>
        <v>6.1477949464786854E-4</v>
      </c>
      <c r="BB109" s="31">
        <f>IF(BB$13-$C108&lt;0,$O$9*ABS(BB$13-$C108),$O$8*(BB$13-$C108))*$E108</f>
        <v>5.9038348295549275E-4</v>
      </c>
      <c r="BC109" s="31">
        <f>IF(BC$13-$C108&lt;0,$O$9*ABS(BC$13-$C108),$O$8*(BC$13-$C108))*$E108</f>
        <v>5.6598747126311696E-4</v>
      </c>
      <c r="BD109" s="31">
        <f>IF(BD$13-$C108&lt;0,$O$9*ABS(BD$13-$C108),$O$8*(BD$13-$C108))*$E108</f>
        <v>5.4159145957074107E-4</v>
      </c>
      <c r="BE109" s="31">
        <f>IF(BE$13-$C108&lt;0,$O$9*ABS(BE$13-$C108),$O$8*(BE$13-$C108))*$E108</f>
        <v>5.1719544787836539E-4</v>
      </c>
      <c r="BF109" s="31">
        <f>IF(BF$13-$C108&lt;0,$O$9*ABS(BF$13-$C108),$O$8*(BF$13-$C108))*$E108</f>
        <v>4.9279943618598949E-4</v>
      </c>
      <c r="BG109" s="31">
        <f>IF(BG$13-$C108&lt;0,$O$9*ABS(BG$13-$C108),$O$8*(BG$13-$C108))*$E108</f>
        <v>4.684034244936137E-4</v>
      </c>
      <c r="BH109" s="31">
        <f>IF(BH$13-$C108&lt;0,$O$9*ABS(BH$13-$C108),$O$8*(BH$13-$C108))*$E108</f>
        <v>4.4400741280123797E-4</v>
      </c>
      <c r="BI109" s="31">
        <f>IF(BI$13-$C108&lt;0,$O$9*ABS(BI$13-$C108),$O$8*(BI$13-$C108))*$E108</f>
        <v>4.1961140110886213E-4</v>
      </c>
      <c r="BJ109" s="31">
        <f>IF(BJ$13-$C108&lt;0,$O$9*ABS(BJ$13-$C108),$O$8*(BJ$13-$C108))*$E108</f>
        <v>3.9521538941648628E-4</v>
      </c>
      <c r="BK109" s="31">
        <f>IF(BK$13-$C108&lt;0,$O$9*ABS(BK$13-$C108),$O$8*(BK$13-$C108))*$E108</f>
        <v>3.7081937772411055E-4</v>
      </c>
      <c r="BL109" s="31">
        <f>IF(BL$13-$C108&lt;0,$O$9*ABS(BL$13-$C108),$O$8*(BL$13-$C108))*$E108</f>
        <v>3.4642336603173471E-4</v>
      </c>
      <c r="BM109" s="31">
        <f>IF(BM$13-$C108&lt;0,$O$9*ABS(BM$13-$C108),$O$8*(BM$13-$C108))*$E108</f>
        <v>3.2202735433935892E-4</v>
      </c>
      <c r="BN109" s="31">
        <f>IF(BN$13-$C108&lt;0,$O$9*ABS(BN$13-$C108),$O$8*(BN$13-$C108))*$E108</f>
        <v>2.9763134264698313E-4</v>
      </c>
      <c r="BO109" s="31">
        <f>IF(BO$13-$C108&lt;0,$O$9*ABS(BO$13-$C108),$O$8*(BO$13-$C108))*$E108</f>
        <v>2.7323533095460734E-4</v>
      </c>
      <c r="BP109" s="31">
        <f>IF(BP$13-$C108&lt;0,$O$9*ABS(BP$13-$C108),$O$8*(BP$13-$C108))*$E108</f>
        <v>2.488393192622315E-4</v>
      </c>
      <c r="BQ109" s="31">
        <f>IF(BQ$13-$C108&lt;0,$O$9*ABS(BQ$13-$C108),$O$8*(BQ$13-$C108))*$E108</f>
        <v>2.2444330756985571E-4</v>
      </c>
      <c r="BR109" s="31">
        <f>IF(BR$13-$C108&lt;0,$O$9*ABS(BR$13-$C108),$O$8*(BR$13-$C108))*$E108</f>
        <v>2.0004729587747992E-4</v>
      </c>
      <c r="BS109" s="31">
        <f>IF(BS$13-$C108&lt;0,$O$9*ABS(BS$13-$C108),$O$8*(BS$13-$C108))*$E108</f>
        <v>1.7565128418510411E-4</v>
      </c>
      <c r="BT109" s="31">
        <f>IF(BT$13-$C108&lt;0,$O$9*ABS(BT$13-$C108),$O$8*(BT$13-$C108))*$E108</f>
        <v>1.5125527249272832E-4</v>
      </c>
      <c r="BU109" s="31">
        <f>IF(BU$13-$C108&lt;0,$O$9*ABS(BU$13-$C108),$O$8*(BU$13-$C108))*$E108</f>
        <v>1.268592608003525E-4</v>
      </c>
      <c r="BV109" s="31">
        <f>IF(BV$13-$C108&lt;0,$O$9*ABS(BV$13-$C108),$O$8*(BV$13-$C108))*$E108</f>
        <v>1.0246324910797669E-4</v>
      </c>
      <c r="BW109" s="31">
        <f>IF(BW$13-$C108&lt;0,$O$9*ABS(BW$13-$C108),$O$8*(BW$13-$C108))*$E108</f>
        <v>7.8067237415600901E-5</v>
      </c>
      <c r="BX109" s="31">
        <f>IF(BX$13-$C108&lt;0,$O$9*ABS(BX$13-$C108),$O$8*(BX$13-$C108))*$E108</f>
        <v>5.36712257232251E-5</v>
      </c>
      <c r="BY109" s="31">
        <f>IF(BY$13-$C108&lt;0,$O$9*ABS(BY$13-$C108),$O$8*(BY$13-$C108))*$E108</f>
        <v>2.9275214030849298E-5</v>
      </c>
      <c r="BZ109" s="31">
        <f>IF(BZ$13-$C108&lt;0,$O$9*ABS(BZ$13-$C108),$O$8*(BZ$13-$C108))*$E108</f>
        <v>4.8792023384734961E-6</v>
      </c>
      <c r="CA109" s="31">
        <f>IF(CA$13-$C108&lt;0,$O$9*ABS(CA$13-$C108),$O$8*(CA$13-$C108))*$E108</f>
        <v>1.9516809353902308E-4</v>
      </c>
      <c r="CB109" s="31">
        <f>IF(CB$13-$C108&lt;0,$O$9*ABS(CB$13-$C108),$O$8*(CB$13-$C108))*$E108</f>
        <v>4.3912821046278105E-4</v>
      </c>
      <c r="CC109" s="31">
        <f>IF(CC$13-$C108&lt;0,$O$9*ABS(CC$13-$C108),$O$8*(CC$13-$C108))*$E108</f>
        <v>6.830883273865392E-4</v>
      </c>
      <c r="CD109" s="31">
        <f>IF(CD$13-$C108&lt;0,$O$9*ABS(CD$13-$C108),$O$8*(CD$13-$C108))*$E108</f>
        <v>9.2704844431029708E-4</v>
      </c>
      <c r="CE109" s="31">
        <f>IF(CE$13-$C108&lt;0,$O$9*ABS(CE$13-$C108),$O$8*(CE$13-$C108))*$E108</f>
        <v>1.1710085612340552E-3</v>
      </c>
      <c r="CF109" s="31">
        <f>IF(CF$13-$C108&lt;0,$O$9*ABS(CF$13-$C108),$O$8*(CF$13-$C108))*$E108</f>
        <v>1.4149686781578131E-3</v>
      </c>
      <c r="CG109" s="31">
        <f>IF(CG$13-$C108&lt;0,$O$9*ABS(CG$13-$C108),$O$8*(CG$13-$C108))*$E108</f>
        <v>1.6589287950815712E-3</v>
      </c>
      <c r="CH109" s="31">
        <f>IF(CH$13-$C108&lt;0,$O$9*ABS(CH$13-$C108),$O$8*(CH$13-$C108))*$E108</f>
        <v>1.9028889120053293E-3</v>
      </c>
      <c r="CI109" s="31">
        <f>IF(CI$13-$C108&lt;0,$O$9*ABS(CI$13-$C108),$O$8*(CI$13-$C108))*$E108</f>
        <v>2.1468490289290871E-3</v>
      </c>
      <c r="CJ109" s="31">
        <f>IF(CJ$13-$C108&lt;0,$O$9*ABS(CJ$13-$C108),$O$8*(CJ$13-$C108))*$E108</f>
        <v>2.3908091458528452E-3</v>
      </c>
      <c r="CK109" s="31">
        <f>IF(CK$13-$C108&lt;0,$O$9*ABS(CK$13-$C108),$O$8*(CK$13-$C108))*$E108</f>
        <v>2.6347692627766033E-3</v>
      </c>
      <c r="CL109" s="31">
        <f>IF(CL$13-$C108&lt;0,$O$9*ABS(CL$13-$C108),$O$8*(CL$13-$C108))*$E108</f>
        <v>2.878729379700361E-3</v>
      </c>
      <c r="CM109" s="31">
        <f>IF(CM$13-$C108&lt;0,$O$9*ABS(CM$13-$C108),$O$8*(CM$13-$C108))*$E108</f>
        <v>3.1226894966241195E-3</v>
      </c>
      <c r="CN109" s="31">
        <f>IF(CN$13-$C108&lt;0,$O$9*ABS(CN$13-$C108),$O$8*(CN$13-$C108))*$E108</f>
        <v>3.3666496135478776E-3</v>
      </c>
      <c r="CO109" s="31">
        <f>IF(CO$13-$C108&lt;0,$O$9*ABS(CO$13-$C108),$O$8*(CO$13-$C108))*$E108</f>
        <v>3.6106097304716353E-3</v>
      </c>
      <c r="CP109" s="31">
        <f>IF(CP$13-$C108&lt;0,$O$9*ABS(CP$13-$C108),$O$8*(CP$13-$C108))*$E108</f>
        <v>3.8545698473953934E-3</v>
      </c>
      <c r="CQ109" s="31">
        <f>IF(CQ$13-$C108&lt;0,$O$9*ABS(CQ$13-$C108),$O$8*(CQ$13-$C108))*$E108</f>
        <v>4.0985299643191515E-3</v>
      </c>
      <c r="CR109" s="31">
        <f>IF(CR$13-$C108&lt;0,$O$9*ABS(CR$13-$C108),$O$8*(CR$13-$C108))*$E108</f>
        <v>4.3424900812429092E-3</v>
      </c>
      <c r="CS109" s="31">
        <f>IF(CS$13-$C108&lt;0,$O$9*ABS(CS$13-$C108),$O$8*(CS$13-$C108))*$E108</f>
        <v>4.5864501981666677E-3</v>
      </c>
      <c r="CT109" s="31">
        <f>IF(CT$13-$C108&lt;0,$O$9*ABS(CT$13-$C108),$O$8*(CT$13-$C108))*$E108</f>
        <v>4.8304103150904254E-3</v>
      </c>
      <c r="CU109" s="31">
        <f>IF(CU$13-$C108&lt;0,$O$9*ABS(CU$13-$C108),$O$8*(CU$13-$C108))*$E108</f>
        <v>5.074370432014183E-3</v>
      </c>
      <c r="CV109" s="31">
        <f>IF(CV$13-$C108&lt;0,$O$9*ABS(CV$13-$C108),$O$8*(CV$13-$C108))*$E108</f>
        <v>5.3183305489379416E-3</v>
      </c>
      <c r="CW109" s="31">
        <f>IF(CW$13-$C108&lt;0,$O$9*ABS(CW$13-$C108),$O$8*(CW$13-$C108))*$E108</f>
        <v>5.5622906658616992E-3</v>
      </c>
      <c r="CX109" s="12"/>
    </row>
    <row r="110" spans="2:102" ht="15.75" thickBot="1" x14ac:dyDescent="0.3">
      <c r="B110" s="10"/>
      <c r="C110" s="5">
        <f t="shared" si="12"/>
        <v>19.499999999999964</v>
      </c>
      <c r="D110" s="39">
        <f t="shared" si="13"/>
        <v>1.5869825917834344E-2</v>
      </c>
      <c r="E110" s="78">
        <f t="shared" si="14"/>
        <v>3.1739654961733818E-3</v>
      </c>
      <c r="F110" s="11" t="s">
        <v>27</v>
      </c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11"/>
      <c r="AL110" s="85"/>
      <c r="AM110" s="47">
        <f t="shared" si="9"/>
        <v>19.299999999999965</v>
      </c>
      <c r="AN110" s="31">
        <f>IF(AN$13-$C109&lt;0,$O$9*ABS(AN$13-$C109),$O$8*(AN$13-$C109))*$E109</f>
        <v>7.6331587785449079E-4</v>
      </c>
      <c r="AO110" s="31">
        <f>IF(AO$13-$C109&lt;0,$O$9*ABS(AO$13-$C109),$O$8*(AO$13-$C109))*$E109</f>
        <v>7.4354085511214656E-4</v>
      </c>
      <c r="AP110" s="31">
        <f>IF(AP$13-$C109&lt;0,$O$9*ABS(AP$13-$C109),$O$8*(AP$13-$C109))*$E109</f>
        <v>7.2376583236980223E-4</v>
      </c>
      <c r="AQ110" s="31">
        <f>IF(AQ$13-$C109&lt;0,$O$9*ABS(AQ$13-$C109),$O$8*(AQ$13-$C109))*$E109</f>
        <v>7.0399080962745778E-4</v>
      </c>
      <c r="AR110" s="31">
        <f>IF(AR$13-$C109&lt;0,$O$9*ABS(AR$13-$C109),$O$8*(AR$13-$C109))*$E109</f>
        <v>6.8421578688511345E-4</v>
      </c>
      <c r="AS110" s="31">
        <f>IF(AS$13-$C109&lt;0,$O$9*ABS(AS$13-$C109),$O$8*(AS$13-$C109))*$E109</f>
        <v>6.6444076414276911E-4</v>
      </c>
      <c r="AT110" s="31">
        <f>IF(AT$13-$C109&lt;0,$O$9*ABS(AT$13-$C109),$O$8*(AT$13-$C109))*$E109</f>
        <v>6.4466574140042466E-4</v>
      </c>
      <c r="AU110" s="31">
        <f>IF(AU$13-$C109&lt;0,$O$9*ABS(AU$13-$C109),$O$8*(AU$13-$C109))*$E109</f>
        <v>6.2489071865808044E-4</v>
      </c>
      <c r="AV110" s="31">
        <f>IF(AV$13-$C109&lt;0,$O$9*ABS(AV$13-$C109),$O$8*(AV$13-$C109))*$E109</f>
        <v>6.0511569591573599E-4</v>
      </c>
      <c r="AW110" s="31">
        <f>IF(AW$13-$C109&lt;0,$O$9*ABS(AW$13-$C109),$O$8*(AW$13-$C109))*$E109</f>
        <v>5.8534067317339165E-4</v>
      </c>
      <c r="AX110" s="31">
        <f>IF(AX$13-$C109&lt;0,$O$9*ABS(AX$13-$C109),$O$8*(AX$13-$C109))*$E109</f>
        <v>5.6556565043104732E-4</v>
      </c>
      <c r="AY110" s="31">
        <f>IF(AY$13-$C109&lt;0,$O$9*ABS(AY$13-$C109),$O$8*(AY$13-$C109))*$E109</f>
        <v>5.4579062768870287E-4</v>
      </c>
      <c r="AZ110" s="31">
        <f>IF(AZ$13-$C109&lt;0,$O$9*ABS(AZ$13-$C109),$O$8*(AZ$13-$C109))*$E109</f>
        <v>5.2601560494635853E-4</v>
      </c>
      <c r="BA110" s="31">
        <f>IF(BA$13-$C109&lt;0,$O$9*ABS(BA$13-$C109),$O$8*(BA$13-$C109))*$E109</f>
        <v>5.062405822040142E-4</v>
      </c>
      <c r="BB110" s="31">
        <f>IF(BB$13-$C109&lt;0,$O$9*ABS(BB$13-$C109),$O$8*(BB$13-$C109))*$E109</f>
        <v>4.8646555946166986E-4</v>
      </c>
      <c r="BC110" s="31">
        <f>IF(BC$13-$C109&lt;0,$O$9*ABS(BC$13-$C109),$O$8*(BC$13-$C109))*$E109</f>
        <v>4.6669053671932552E-4</v>
      </c>
      <c r="BD110" s="31">
        <f>IF(BD$13-$C109&lt;0,$O$9*ABS(BD$13-$C109),$O$8*(BD$13-$C109))*$E109</f>
        <v>4.4691551397698113E-4</v>
      </c>
      <c r="BE110" s="31">
        <f>IF(BE$13-$C109&lt;0,$O$9*ABS(BE$13-$C109),$O$8*(BE$13-$C109))*$E109</f>
        <v>4.2714049123463674E-4</v>
      </c>
      <c r="BF110" s="31">
        <f>IF(BF$13-$C109&lt;0,$O$9*ABS(BF$13-$C109),$O$8*(BF$13-$C109))*$E109</f>
        <v>4.0736546849229241E-4</v>
      </c>
      <c r="BG110" s="31">
        <f>IF(BG$13-$C109&lt;0,$O$9*ABS(BG$13-$C109),$O$8*(BG$13-$C109))*$E109</f>
        <v>3.8759044574994807E-4</v>
      </c>
      <c r="BH110" s="31">
        <f>IF(BH$13-$C109&lt;0,$O$9*ABS(BH$13-$C109),$O$8*(BH$13-$C109))*$E109</f>
        <v>3.6781542300760368E-4</v>
      </c>
      <c r="BI110" s="31">
        <f>IF(BI$13-$C109&lt;0,$O$9*ABS(BI$13-$C109),$O$8*(BI$13-$C109))*$E109</f>
        <v>3.4804040026525934E-4</v>
      </c>
      <c r="BJ110" s="31">
        <f>IF(BJ$13-$C109&lt;0,$O$9*ABS(BJ$13-$C109),$O$8*(BJ$13-$C109))*$E109</f>
        <v>3.28265377522915E-4</v>
      </c>
      <c r="BK110" s="31">
        <f>IF(BK$13-$C109&lt;0,$O$9*ABS(BK$13-$C109),$O$8*(BK$13-$C109))*$E109</f>
        <v>3.0849035478057061E-4</v>
      </c>
      <c r="BL110" s="31">
        <f>IF(BL$13-$C109&lt;0,$O$9*ABS(BL$13-$C109),$O$8*(BL$13-$C109))*$E109</f>
        <v>2.8871533203822622E-4</v>
      </c>
      <c r="BM110" s="31">
        <f>IF(BM$13-$C109&lt;0,$O$9*ABS(BM$13-$C109),$O$8*(BM$13-$C109))*$E109</f>
        <v>2.6894030929588194E-4</v>
      </c>
      <c r="BN110" s="31">
        <f>IF(BN$13-$C109&lt;0,$O$9*ABS(BN$13-$C109),$O$8*(BN$13-$C109))*$E109</f>
        <v>2.4916528655353755E-4</v>
      </c>
      <c r="BO110" s="31">
        <f>IF(BO$13-$C109&lt;0,$O$9*ABS(BO$13-$C109),$O$8*(BO$13-$C109))*$E109</f>
        <v>2.2939026381119318E-4</v>
      </c>
      <c r="BP110" s="31">
        <f>IF(BP$13-$C109&lt;0,$O$9*ABS(BP$13-$C109),$O$8*(BP$13-$C109))*$E109</f>
        <v>2.0961524106884882E-4</v>
      </c>
      <c r="BQ110" s="31">
        <f>IF(BQ$13-$C109&lt;0,$O$9*ABS(BQ$13-$C109),$O$8*(BQ$13-$C109))*$E109</f>
        <v>1.8984021832650448E-4</v>
      </c>
      <c r="BR110" s="31">
        <f>IF(BR$13-$C109&lt;0,$O$9*ABS(BR$13-$C109),$O$8*(BR$13-$C109))*$E109</f>
        <v>1.7006519558416009E-4</v>
      </c>
      <c r="BS110" s="31">
        <f>IF(BS$13-$C109&lt;0,$O$9*ABS(BS$13-$C109),$O$8*(BS$13-$C109))*$E109</f>
        <v>1.5029017284181576E-4</v>
      </c>
      <c r="BT110" s="31">
        <f>IF(BT$13-$C109&lt;0,$O$9*ABS(BT$13-$C109),$O$8*(BT$13-$C109))*$E109</f>
        <v>1.3051515009947139E-4</v>
      </c>
      <c r="BU110" s="31">
        <f>IF(BU$13-$C109&lt;0,$O$9*ABS(BU$13-$C109),$O$8*(BU$13-$C109))*$E109</f>
        <v>1.1074012735712704E-4</v>
      </c>
      <c r="BV110" s="31">
        <f>IF(BV$13-$C109&lt;0,$O$9*ABS(BV$13-$C109),$O$8*(BV$13-$C109))*$E109</f>
        <v>9.0965104614782678E-5</v>
      </c>
      <c r="BW110" s="31">
        <f>IF(BW$13-$C109&lt;0,$O$9*ABS(BW$13-$C109),$O$8*(BW$13-$C109))*$E109</f>
        <v>7.1190081872438314E-5</v>
      </c>
      <c r="BX110" s="31">
        <f>IF(BX$13-$C109&lt;0,$O$9*ABS(BX$13-$C109),$O$8*(BX$13-$C109))*$E109</f>
        <v>5.1415059130093957E-5</v>
      </c>
      <c r="BY110" s="31">
        <f>IF(BY$13-$C109&lt;0,$O$9*ABS(BY$13-$C109),$O$8*(BY$13-$C109))*$E109</f>
        <v>3.1640036387749593E-5</v>
      </c>
      <c r="BZ110" s="31">
        <f>IF(BZ$13-$C109&lt;0,$O$9*ABS(BZ$13-$C109),$O$8*(BZ$13-$C109))*$E109</f>
        <v>1.1865013645405238E-5</v>
      </c>
      <c r="CA110" s="31">
        <f>IF(CA$13-$C109&lt;0,$O$9*ABS(CA$13-$C109),$O$8*(CA$13-$C109))*$E109</f>
        <v>7.9100090969391211E-5</v>
      </c>
      <c r="CB110" s="31">
        <f>IF(CB$13-$C109&lt;0,$O$9*ABS(CB$13-$C109),$O$8*(CB$13-$C109))*$E109</f>
        <v>2.7685031839283481E-4</v>
      </c>
      <c r="CC110" s="31">
        <f>IF(CC$13-$C109&lt;0,$O$9*ABS(CC$13-$C109),$O$8*(CC$13-$C109))*$E109</f>
        <v>4.7460054581627839E-4</v>
      </c>
      <c r="CD110" s="31">
        <f>IF(CD$13-$C109&lt;0,$O$9*ABS(CD$13-$C109),$O$8*(CD$13-$C109))*$E109</f>
        <v>6.7235077323972198E-4</v>
      </c>
      <c r="CE110" s="31">
        <f>IF(CE$13-$C109&lt;0,$O$9*ABS(CE$13-$C109),$O$8*(CE$13-$C109))*$E109</f>
        <v>8.7010100066316556E-4</v>
      </c>
      <c r="CF110" s="31">
        <f>IF(CF$13-$C109&lt;0,$O$9*ABS(CF$13-$C109),$O$8*(CF$13-$C109))*$E109</f>
        <v>1.0678512280866094E-3</v>
      </c>
      <c r="CG110" s="31">
        <f>IF(CG$13-$C109&lt;0,$O$9*ABS(CG$13-$C109),$O$8*(CG$13-$C109))*$E109</f>
        <v>1.2656014555100527E-3</v>
      </c>
      <c r="CH110" s="31">
        <f>IF(CH$13-$C109&lt;0,$O$9*ABS(CH$13-$C109),$O$8*(CH$13-$C109))*$E109</f>
        <v>1.4633516829334963E-3</v>
      </c>
      <c r="CI110" s="31">
        <f>IF(CI$13-$C109&lt;0,$O$9*ABS(CI$13-$C109),$O$8*(CI$13-$C109))*$E109</f>
        <v>1.6611019103569399E-3</v>
      </c>
      <c r="CJ110" s="31">
        <f>IF(CJ$13-$C109&lt;0,$O$9*ABS(CJ$13-$C109),$O$8*(CJ$13-$C109))*$E109</f>
        <v>1.8588521377803837E-3</v>
      </c>
      <c r="CK110" s="31">
        <f>IF(CK$13-$C109&lt;0,$O$9*ABS(CK$13-$C109),$O$8*(CK$13-$C109))*$E109</f>
        <v>2.0566023652038271E-3</v>
      </c>
      <c r="CL110" s="31">
        <f>IF(CL$13-$C109&lt;0,$O$9*ABS(CL$13-$C109),$O$8*(CL$13-$C109))*$E109</f>
        <v>2.2543525926272709E-3</v>
      </c>
      <c r="CM110" s="31">
        <f>IF(CM$13-$C109&lt;0,$O$9*ABS(CM$13-$C109),$O$8*(CM$13-$C109))*$E109</f>
        <v>2.4521028200507147E-3</v>
      </c>
      <c r="CN110" s="31">
        <f>IF(CN$13-$C109&lt;0,$O$9*ABS(CN$13-$C109),$O$8*(CN$13-$C109))*$E109</f>
        <v>2.6498530474741576E-3</v>
      </c>
      <c r="CO110" s="31">
        <f>IF(CO$13-$C109&lt;0,$O$9*ABS(CO$13-$C109),$O$8*(CO$13-$C109))*$E109</f>
        <v>2.8476032748976014E-3</v>
      </c>
      <c r="CP110" s="31">
        <f>IF(CP$13-$C109&lt;0,$O$9*ABS(CP$13-$C109),$O$8*(CP$13-$C109))*$E109</f>
        <v>3.0453535023210452E-3</v>
      </c>
      <c r="CQ110" s="31">
        <f>IF(CQ$13-$C109&lt;0,$O$9*ABS(CQ$13-$C109),$O$8*(CQ$13-$C109))*$E109</f>
        <v>3.2431037297444886E-3</v>
      </c>
      <c r="CR110" s="31">
        <f>IF(CR$13-$C109&lt;0,$O$9*ABS(CR$13-$C109),$O$8*(CR$13-$C109))*$E109</f>
        <v>3.4408539571679324E-3</v>
      </c>
      <c r="CS110" s="31">
        <f>IF(CS$13-$C109&lt;0,$O$9*ABS(CS$13-$C109),$O$8*(CS$13-$C109))*$E109</f>
        <v>3.6386041845913757E-3</v>
      </c>
      <c r="CT110" s="31">
        <f>IF(CT$13-$C109&lt;0,$O$9*ABS(CT$13-$C109),$O$8*(CT$13-$C109))*$E109</f>
        <v>3.8363544120148196E-3</v>
      </c>
      <c r="CU110" s="31">
        <f>IF(CU$13-$C109&lt;0,$O$9*ABS(CU$13-$C109),$O$8*(CU$13-$C109))*$E109</f>
        <v>4.0341046394382629E-3</v>
      </c>
      <c r="CV110" s="31">
        <f>IF(CV$13-$C109&lt;0,$O$9*ABS(CV$13-$C109),$O$8*(CV$13-$C109))*$E109</f>
        <v>4.2318548668617067E-3</v>
      </c>
      <c r="CW110" s="31">
        <f>IF(CW$13-$C109&lt;0,$O$9*ABS(CW$13-$C109),$O$8*(CW$13-$C109))*$E109</f>
        <v>4.4296050942851497E-3</v>
      </c>
      <c r="CX110" s="12"/>
    </row>
    <row r="111" spans="2:102" ht="15.75" thickBot="1" x14ac:dyDescent="0.3">
      <c r="B111" s="10"/>
      <c r="C111" s="5">
        <f t="shared" si="12"/>
        <v>19.699999999999964</v>
      </c>
      <c r="D111" s="39">
        <f t="shared" si="13"/>
        <v>1.2609109957597734E-2</v>
      </c>
      <c r="E111" s="78">
        <f t="shared" si="14"/>
        <v>2.521822239895926E-3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11"/>
      <c r="AL111" s="85"/>
      <c r="AM111" s="47">
        <f t="shared" si="9"/>
        <v>19.499999999999964</v>
      </c>
      <c r="AN111" s="31">
        <f>IF(AN$13-$C110&lt;0,$O$9*ABS(AN$13-$C110),$O$8*(AN$13-$C110))*$E110</f>
        <v>6.1892327175380832E-4</v>
      </c>
      <c r="AO111" s="31">
        <f>IF(AO$13-$C110&lt;0,$O$9*ABS(AO$13-$C110),$O$8*(AO$13-$C110))*$E110</f>
        <v>6.0305344427294145E-4</v>
      </c>
      <c r="AP111" s="31">
        <f>IF(AP$13-$C110&lt;0,$O$9*ABS(AP$13-$C110),$O$8*(AP$13-$C110))*$E110</f>
        <v>5.8718361679207447E-4</v>
      </c>
      <c r="AQ111" s="31">
        <f>IF(AQ$13-$C110&lt;0,$O$9*ABS(AQ$13-$C110),$O$8*(AQ$13-$C110))*$E110</f>
        <v>5.713137893112077E-4</v>
      </c>
      <c r="AR111" s="31">
        <f>IF(AR$13-$C110&lt;0,$O$9*ABS(AR$13-$C110),$O$8*(AR$13-$C110))*$E110</f>
        <v>5.5544396183034072E-4</v>
      </c>
      <c r="AS111" s="31">
        <f>IF(AS$13-$C110&lt;0,$O$9*ABS(AS$13-$C110),$O$8*(AS$13-$C110))*$E110</f>
        <v>5.3957413434947384E-4</v>
      </c>
      <c r="AT111" s="31">
        <f>IF(AT$13-$C110&lt;0,$O$9*ABS(AT$13-$C110),$O$8*(AT$13-$C110))*$E110</f>
        <v>5.2370430686860686E-4</v>
      </c>
      <c r="AU111" s="31">
        <f>IF(AU$13-$C110&lt;0,$O$9*ABS(AU$13-$C110),$O$8*(AU$13-$C110))*$E110</f>
        <v>5.0783447938773998E-4</v>
      </c>
      <c r="AV111" s="31">
        <f>IF(AV$13-$C110&lt;0,$O$9*ABS(AV$13-$C110),$O$8*(AV$13-$C110))*$E110</f>
        <v>4.91964651906873E-4</v>
      </c>
      <c r="AW111" s="31">
        <f>IF(AW$13-$C110&lt;0,$O$9*ABS(AW$13-$C110),$O$8*(AW$13-$C110))*$E110</f>
        <v>4.7609482442600618E-4</v>
      </c>
      <c r="AX111" s="31">
        <f>IF(AX$13-$C110&lt;0,$O$9*ABS(AX$13-$C110),$O$8*(AX$13-$C110))*$E110</f>
        <v>4.6022499694513925E-4</v>
      </c>
      <c r="AY111" s="31">
        <f>IF(AY$13-$C110&lt;0,$O$9*ABS(AY$13-$C110),$O$8*(AY$13-$C110))*$E110</f>
        <v>4.4435516946427238E-4</v>
      </c>
      <c r="AZ111" s="31">
        <f>IF(AZ$13-$C110&lt;0,$O$9*ABS(AZ$13-$C110),$O$8*(AZ$13-$C110))*$E110</f>
        <v>4.2848534198340545E-4</v>
      </c>
      <c r="BA111" s="31">
        <f>IF(BA$13-$C110&lt;0,$O$9*ABS(BA$13-$C110),$O$8*(BA$13-$C110))*$E110</f>
        <v>4.1261551450253852E-4</v>
      </c>
      <c r="BB111" s="31">
        <f>IF(BB$13-$C110&lt;0,$O$9*ABS(BB$13-$C110),$O$8*(BB$13-$C110))*$E110</f>
        <v>3.9674568702167165E-4</v>
      </c>
      <c r="BC111" s="31">
        <f>IF(BC$13-$C110&lt;0,$O$9*ABS(BC$13-$C110),$O$8*(BC$13-$C110))*$E110</f>
        <v>3.8087585954080472E-4</v>
      </c>
      <c r="BD111" s="31">
        <f>IF(BD$13-$C110&lt;0,$O$9*ABS(BD$13-$C110),$O$8*(BD$13-$C110))*$E110</f>
        <v>3.6500603205993779E-4</v>
      </c>
      <c r="BE111" s="31">
        <f>IF(BE$13-$C110&lt;0,$O$9*ABS(BE$13-$C110),$O$8*(BE$13-$C110))*$E110</f>
        <v>3.4913620457907091E-4</v>
      </c>
      <c r="BF111" s="31">
        <f>IF(BF$13-$C110&lt;0,$O$9*ABS(BF$13-$C110),$O$8*(BF$13-$C110))*$E110</f>
        <v>3.3326637709820399E-4</v>
      </c>
      <c r="BG111" s="31">
        <f>IF(BG$13-$C110&lt;0,$O$9*ABS(BG$13-$C110),$O$8*(BG$13-$C110))*$E110</f>
        <v>3.1739654961733706E-4</v>
      </c>
      <c r="BH111" s="31">
        <f>IF(BH$13-$C110&lt;0,$O$9*ABS(BH$13-$C110),$O$8*(BH$13-$C110))*$E110</f>
        <v>3.0152672213647013E-4</v>
      </c>
      <c r="BI111" s="31">
        <f>IF(BI$13-$C110&lt;0,$O$9*ABS(BI$13-$C110),$O$8*(BI$13-$C110))*$E110</f>
        <v>2.8565689465560325E-4</v>
      </c>
      <c r="BJ111" s="31">
        <f>IF(BJ$13-$C110&lt;0,$O$9*ABS(BJ$13-$C110),$O$8*(BJ$13-$C110))*$E110</f>
        <v>2.6978706717473632E-4</v>
      </c>
      <c r="BK111" s="31">
        <f>IF(BK$13-$C110&lt;0,$O$9*ABS(BK$13-$C110),$O$8*(BK$13-$C110))*$E110</f>
        <v>2.539172396938694E-4</v>
      </c>
      <c r="BL111" s="31">
        <f>IF(BL$13-$C110&lt;0,$O$9*ABS(BL$13-$C110),$O$8*(BL$13-$C110))*$E110</f>
        <v>2.3804741221300252E-4</v>
      </c>
      <c r="BM111" s="31">
        <f>IF(BM$13-$C110&lt;0,$O$9*ABS(BM$13-$C110),$O$8*(BM$13-$C110))*$E110</f>
        <v>2.2217758473213559E-4</v>
      </c>
      <c r="BN111" s="31">
        <f>IF(BN$13-$C110&lt;0,$O$9*ABS(BN$13-$C110),$O$8*(BN$13-$C110))*$E110</f>
        <v>2.0630775725126869E-4</v>
      </c>
      <c r="BO111" s="31">
        <f>IF(BO$13-$C110&lt;0,$O$9*ABS(BO$13-$C110),$O$8*(BO$13-$C110))*$E110</f>
        <v>1.9043792977040179E-4</v>
      </c>
      <c r="BP111" s="31">
        <f>IF(BP$13-$C110&lt;0,$O$9*ABS(BP$13-$C110),$O$8*(BP$13-$C110))*$E110</f>
        <v>1.7456810228953489E-4</v>
      </c>
      <c r="BQ111" s="31">
        <f>IF(BQ$13-$C110&lt;0,$O$9*ABS(BQ$13-$C110),$O$8*(BQ$13-$C110))*$E110</f>
        <v>1.5869827480866799E-4</v>
      </c>
      <c r="BR111" s="31">
        <f>IF(BR$13-$C110&lt;0,$O$9*ABS(BR$13-$C110),$O$8*(BR$13-$C110))*$E110</f>
        <v>1.4282844732780106E-4</v>
      </c>
      <c r="BS111" s="31">
        <f>IF(BS$13-$C110&lt;0,$O$9*ABS(BS$13-$C110),$O$8*(BS$13-$C110))*$E110</f>
        <v>1.2695861984693416E-4</v>
      </c>
      <c r="BT111" s="31">
        <f>IF(BT$13-$C110&lt;0,$O$9*ABS(BT$13-$C110),$O$8*(BT$13-$C110))*$E110</f>
        <v>1.1108879236606723E-4</v>
      </c>
      <c r="BU111" s="31">
        <f>IF(BU$13-$C110&lt;0,$O$9*ABS(BU$13-$C110),$O$8*(BU$13-$C110))*$E110</f>
        <v>9.5218964885200325E-5</v>
      </c>
      <c r="BV111" s="31">
        <f>IF(BV$13-$C110&lt;0,$O$9*ABS(BV$13-$C110),$O$8*(BV$13-$C110))*$E110</f>
        <v>7.934913740433341E-5</v>
      </c>
      <c r="BW111" s="31">
        <f>IF(BW$13-$C110&lt;0,$O$9*ABS(BW$13-$C110),$O$8*(BW$13-$C110))*$E110</f>
        <v>6.3479309923466509E-5</v>
      </c>
      <c r="BX111" s="31">
        <f>IF(BX$13-$C110&lt;0,$O$9*ABS(BX$13-$C110),$O$8*(BX$13-$C110))*$E110</f>
        <v>4.76094824425996E-5</v>
      </c>
      <c r="BY111" s="31">
        <f>IF(BY$13-$C110&lt;0,$O$9*ABS(BY$13-$C110),$O$8*(BY$13-$C110))*$E110</f>
        <v>3.1739654961732692E-5</v>
      </c>
      <c r="BZ111" s="31">
        <f>IF(BZ$13-$C110&lt;0,$O$9*ABS(BZ$13-$C110),$O$8*(BZ$13-$C110))*$E110</f>
        <v>1.586982748086578E-5</v>
      </c>
      <c r="CA111" s="31">
        <f>IF(CA$13-$C110&lt;0,$O$9*ABS(CA$13-$C110),$O$8*(CA$13-$C110))*$E110</f>
        <v>1.1276190634295993E-17</v>
      </c>
      <c r="CB111" s="31">
        <f>IF(CB$13-$C110&lt;0,$O$9*ABS(CB$13-$C110),$O$8*(CB$13-$C110))*$E110</f>
        <v>1.5869827480868037E-4</v>
      </c>
      <c r="CC111" s="31">
        <f>IF(CC$13-$C110&lt;0,$O$9*ABS(CC$13-$C110),$O$8*(CC$13-$C110))*$E110</f>
        <v>3.1739654961734947E-4</v>
      </c>
      <c r="CD111" s="31">
        <f>IF(CD$13-$C110&lt;0,$O$9*ABS(CD$13-$C110),$O$8*(CD$13-$C110))*$E110</f>
        <v>4.7609482442601865E-4</v>
      </c>
      <c r="CE111" s="31">
        <f>IF(CE$13-$C110&lt;0,$O$9*ABS(CE$13-$C110),$O$8*(CE$13-$C110))*$E110</f>
        <v>6.3479309923468767E-4</v>
      </c>
      <c r="CF111" s="31">
        <f>IF(CF$13-$C110&lt;0,$O$9*ABS(CF$13-$C110),$O$8*(CF$13-$C110))*$E110</f>
        <v>7.9349137404335674E-4</v>
      </c>
      <c r="CG111" s="31">
        <f>IF(CG$13-$C110&lt;0,$O$9*ABS(CG$13-$C110),$O$8*(CG$13-$C110))*$E110</f>
        <v>9.5218964885202602E-4</v>
      </c>
      <c r="CH111" s="31">
        <f>IF(CH$13-$C110&lt;0,$O$9*ABS(CH$13-$C110),$O$8*(CH$13-$C110))*$E110</f>
        <v>1.1108879236606951E-3</v>
      </c>
      <c r="CI111" s="31">
        <f>IF(CI$13-$C110&lt;0,$O$9*ABS(CI$13-$C110),$O$8*(CI$13-$C110))*$E110</f>
        <v>1.2695861984693641E-3</v>
      </c>
      <c r="CJ111" s="31">
        <f>IF(CJ$13-$C110&lt;0,$O$9*ABS(CJ$13-$C110),$O$8*(CJ$13-$C110))*$E110</f>
        <v>1.4282844732780332E-3</v>
      </c>
      <c r="CK111" s="31">
        <f>IF(CK$13-$C110&lt;0,$O$9*ABS(CK$13-$C110),$O$8*(CK$13-$C110))*$E110</f>
        <v>1.5869827480867022E-3</v>
      </c>
      <c r="CL111" s="31">
        <f>IF(CL$13-$C110&lt;0,$O$9*ABS(CL$13-$C110),$O$8*(CL$13-$C110))*$E110</f>
        <v>1.7456810228953714E-3</v>
      </c>
      <c r="CM111" s="31">
        <f>IF(CM$13-$C110&lt;0,$O$9*ABS(CM$13-$C110),$O$8*(CM$13-$C110))*$E110</f>
        <v>1.9043792977040408E-3</v>
      </c>
      <c r="CN111" s="31">
        <f>IF(CN$13-$C110&lt;0,$O$9*ABS(CN$13-$C110),$O$8*(CN$13-$C110))*$E110</f>
        <v>2.0630775725127095E-3</v>
      </c>
      <c r="CO111" s="31">
        <f>IF(CO$13-$C110&lt;0,$O$9*ABS(CO$13-$C110),$O$8*(CO$13-$C110))*$E110</f>
        <v>2.2217758473213789E-3</v>
      </c>
      <c r="CP111" s="31">
        <f>IF(CP$13-$C110&lt;0,$O$9*ABS(CP$13-$C110),$O$8*(CP$13-$C110))*$E110</f>
        <v>2.3804741221300479E-3</v>
      </c>
      <c r="CQ111" s="31">
        <f>IF(CQ$13-$C110&lt;0,$O$9*ABS(CQ$13-$C110),$O$8*(CQ$13-$C110))*$E110</f>
        <v>2.5391723969387168E-3</v>
      </c>
      <c r="CR111" s="31">
        <f>IF(CR$13-$C110&lt;0,$O$9*ABS(CR$13-$C110),$O$8*(CR$13-$C110))*$E110</f>
        <v>2.6978706717473862E-3</v>
      </c>
      <c r="CS111" s="31">
        <f>IF(CS$13-$C110&lt;0,$O$9*ABS(CS$13-$C110),$O$8*(CS$13-$C110))*$E110</f>
        <v>2.8565689465560552E-3</v>
      </c>
      <c r="CT111" s="31">
        <f>IF(CT$13-$C110&lt;0,$O$9*ABS(CT$13-$C110),$O$8*(CT$13-$C110))*$E110</f>
        <v>3.0152672213647242E-3</v>
      </c>
      <c r="CU111" s="31">
        <f>IF(CU$13-$C110&lt;0,$O$9*ABS(CU$13-$C110),$O$8*(CU$13-$C110))*$E110</f>
        <v>3.1739654961733931E-3</v>
      </c>
      <c r="CV111" s="31">
        <f>IF(CV$13-$C110&lt;0,$O$9*ABS(CV$13-$C110),$O$8*(CV$13-$C110))*$E110</f>
        <v>3.3326637709820625E-3</v>
      </c>
      <c r="CW111" s="31">
        <f>IF(CW$13-$C110&lt;0,$O$9*ABS(CW$13-$C110),$O$8*(CW$13-$C110))*$E110</f>
        <v>3.4913620457907315E-3</v>
      </c>
      <c r="CX111" s="12"/>
    </row>
    <row r="112" spans="2:102" ht="15.75" thickBot="1" x14ac:dyDescent="0.3">
      <c r="B112" s="10"/>
      <c r="C112" s="5">
        <f t="shared" si="12"/>
        <v>19.899999999999963</v>
      </c>
      <c r="D112" s="39">
        <f t="shared" si="13"/>
        <v>9.918677195898111E-3</v>
      </c>
      <c r="E112" s="78">
        <f t="shared" si="14"/>
        <v>1.9837356345594019E-3</v>
      </c>
      <c r="F112" s="76" t="s">
        <v>1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11"/>
      <c r="AL112" s="85"/>
      <c r="AM112" s="47">
        <f t="shared" si="9"/>
        <v>19.699999999999964</v>
      </c>
      <c r="AN112" s="31">
        <f>IF(AN$13-$C111&lt;0,$O$9*ABS(AN$13-$C111),$O$8*(AN$13-$C111))*$E111</f>
        <v>4.9679898125949652E-4</v>
      </c>
      <c r="AO112" s="31">
        <f>IF(AO$13-$C111&lt;0,$O$9*ABS(AO$13-$C111),$O$8*(AO$13-$C111))*$E111</f>
        <v>4.8418987006001687E-4</v>
      </c>
      <c r="AP112" s="31">
        <f>IF(AP$13-$C111&lt;0,$O$9*ABS(AP$13-$C111),$O$8*(AP$13-$C111))*$E111</f>
        <v>4.7158075886053727E-4</v>
      </c>
      <c r="AQ112" s="31">
        <f>IF(AQ$13-$C111&lt;0,$O$9*ABS(AQ$13-$C111),$O$8*(AQ$13-$C111))*$E111</f>
        <v>4.5897164766105762E-4</v>
      </c>
      <c r="AR112" s="31">
        <f>IF(AR$13-$C111&lt;0,$O$9*ABS(AR$13-$C111),$O$8*(AR$13-$C111))*$E111</f>
        <v>4.4636253646157797E-4</v>
      </c>
      <c r="AS112" s="31">
        <f>IF(AS$13-$C111&lt;0,$O$9*ABS(AS$13-$C111),$O$8*(AS$13-$C111))*$E111</f>
        <v>4.3375342526209842E-4</v>
      </c>
      <c r="AT112" s="31">
        <f>IF(AT$13-$C111&lt;0,$O$9*ABS(AT$13-$C111),$O$8*(AT$13-$C111))*$E111</f>
        <v>4.2114431406261877E-4</v>
      </c>
      <c r="AU112" s="31">
        <f>IF(AU$13-$C111&lt;0,$O$9*ABS(AU$13-$C111),$O$8*(AU$13-$C111))*$E111</f>
        <v>4.0853520286313912E-4</v>
      </c>
      <c r="AV112" s="31">
        <f>IF(AV$13-$C111&lt;0,$O$9*ABS(AV$13-$C111),$O$8*(AV$13-$C111))*$E111</f>
        <v>3.9592609166365947E-4</v>
      </c>
      <c r="AW112" s="31">
        <f>IF(AW$13-$C111&lt;0,$O$9*ABS(AW$13-$C111),$O$8*(AW$13-$C111))*$E111</f>
        <v>3.8331698046417982E-4</v>
      </c>
      <c r="AX112" s="31">
        <f>IF(AX$13-$C111&lt;0,$O$9*ABS(AX$13-$C111),$O$8*(AX$13-$C111))*$E111</f>
        <v>3.7070786926470016E-4</v>
      </c>
      <c r="AY112" s="31">
        <f>IF(AY$13-$C111&lt;0,$O$9*ABS(AY$13-$C111),$O$8*(AY$13-$C111))*$E111</f>
        <v>3.5809875806522062E-4</v>
      </c>
      <c r="AZ112" s="31">
        <f>IF(AZ$13-$C111&lt;0,$O$9*ABS(AZ$13-$C111),$O$8*(AZ$13-$C111))*$E111</f>
        <v>3.4548964686574097E-4</v>
      </c>
      <c r="BA112" s="31">
        <f>IF(BA$13-$C111&lt;0,$O$9*ABS(BA$13-$C111),$O$8*(BA$13-$C111))*$E111</f>
        <v>3.3288053566626132E-4</v>
      </c>
      <c r="BB112" s="31">
        <f>IF(BB$13-$C111&lt;0,$O$9*ABS(BB$13-$C111),$O$8*(BB$13-$C111))*$E111</f>
        <v>3.2027142446678172E-4</v>
      </c>
      <c r="BC112" s="31">
        <f>IF(BC$13-$C111&lt;0,$O$9*ABS(BC$13-$C111),$O$8*(BC$13-$C111))*$E111</f>
        <v>3.0766231326730207E-4</v>
      </c>
      <c r="BD112" s="31">
        <f>IF(BD$13-$C111&lt;0,$O$9*ABS(BD$13-$C111),$O$8*(BD$13-$C111))*$E111</f>
        <v>2.9505320206782247E-4</v>
      </c>
      <c r="BE112" s="31">
        <f>IF(BE$13-$C111&lt;0,$O$9*ABS(BE$13-$C111),$O$8*(BE$13-$C111))*$E111</f>
        <v>2.8244409086834282E-4</v>
      </c>
      <c r="BF112" s="31">
        <f>IF(BF$13-$C111&lt;0,$O$9*ABS(BF$13-$C111),$O$8*(BF$13-$C111))*$E111</f>
        <v>2.6983497966886317E-4</v>
      </c>
      <c r="BG112" s="31">
        <f>IF(BG$13-$C111&lt;0,$O$9*ABS(BG$13-$C111),$O$8*(BG$13-$C111))*$E111</f>
        <v>2.5722586846938357E-4</v>
      </c>
      <c r="BH112" s="31">
        <f>IF(BH$13-$C111&lt;0,$O$9*ABS(BH$13-$C111),$O$8*(BH$13-$C111))*$E111</f>
        <v>2.4461675726990392E-4</v>
      </c>
      <c r="BI112" s="31">
        <f>IF(BI$13-$C111&lt;0,$O$9*ABS(BI$13-$C111),$O$8*(BI$13-$C111))*$E111</f>
        <v>2.3200764607042427E-4</v>
      </c>
      <c r="BJ112" s="31">
        <f>IF(BJ$13-$C111&lt;0,$O$9*ABS(BJ$13-$C111),$O$8*(BJ$13-$C111))*$E111</f>
        <v>2.1939853487094464E-4</v>
      </c>
      <c r="BK112" s="31">
        <f>IF(BK$13-$C111&lt;0,$O$9*ABS(BK$13-$C111),$O$8*(BK$13-$C111))*$E111</f>
        <v>2.0678942367146502E-4</v>
      </c>
      <c r="BL112" s="31">
        <f>IF(BL$13-$C111&lt;0,$O$9*ABS(BL$13-$C111),$O$8*(BL$13-$C111))*$E111</f>
        <v>1.9418031247198539E-4</v>
      </c>
      <c r="BM112" s="31">
        <f>IF(BM$13-$C111&lt;0,$O$9*ABS(BM$13-$C111),$O$8*(BM$13-$C111))*$E111</f>
        <v>1.8157120127250574E-4</v>
      </c>
      <c r="BN112" s="31">
        <f>IF(BN$13-$C111&lt;0,$O$9*ABS(BN$13-$C111),$O$8*(BN$13-$C111))*$E111</f>
        <v>1.6896209007302614E-4</v>
      </c>
      <c r="BO112" s="31">
        <f>IF(BO$13-$C111&lt;0,$O$9*ABS(BO$13-$C111),$O$8*(BO$13-$C111))*$E111</f>
        <v>1.5635297887354649E-4</v>
      </c>
      <c r="BP112" s="31">
        <f>IF(BP$13-$C111&lt;0,$O$9*ABS(BP$13-$C111),$O$8*(BP$13-$C111))*$E111</f>
        <v>1.4374386767406687E-4</v>
      </c>
      <c r="BQ112" s="31">
        <f>IF(BQ$13-$C111&lt;0,$O$9*ABS(BQ$13-$C111),$O$8*(BQ$13-$C111))*$E111</f>
        <v>1.3113475647458724E-4</v>
      </c>
      <c r="BR112" s="31">
        <f>IF(BR$13-$C111&lt;0,$O$9*ABS(BR$13-$C111),$O$8*(BR$13-$C111))*$E111</f>
        <v>1.1852564527510761E-4</v>
      </c>
      <c r="BS112" s="31">
        <f>IF(BS$13-$C111&lt;0,$O$9*ABS(BS$13-$C111),$O$8*(BS$13-$C111))*$E111</f>
        <v>1.05916534075628E-4</v>
      </c>
      <c r="BT112" s="31">
        <f>IF(BT$13-$C111&lt;0,$O$9*ABS(BT$13-$C111),$O$8*(BT$13-$C111))*$E111</f>
        <v>9.3307422876148343E-5</v>
      </c>
      <c r="BU112" s="31">
        <f>IF(BU$13-$C111&lt;0,$O$9*ABS(BU$13-$C111),$O$8*(BU$13-$C111))*$E111</f>
        <v>8.0698311676668719E-5</v>
      </c>
      <c r="BV112" s="31">
        <f>IF(BV$13-$C111&lt;0,$O$9*ABS(BV$13-$C111),$O$8*(BV$13-$C111))*$E111</f>
        <v>6.8089200477189094E-5</v>
      </c>
      <c r="BW112" s="31">
        <f>IF(BW$13-$C111&lt;0,$O$9*ABS(BW$13-$C111),$O$8*(BW$13-$C111))*$E111</f>
        <v>5.5480089277709456E-5</v>
      </c>
      <c r="BX112" s="31">
        <f>IF(BX$13-$C111&lt;0,$O$9*ABS(BX$13-$C111),$O$8*(BX$13-$C111))*$E111</f>
        <v>4.2870978078229825E-5</v>
      </c>
      <c r="BY112" s="31">
        <f>IF(BY$13-$C111&lt;0,$O$9*ABS(BY$13-$C111),$O$8*(BY$13-$C111))*$E111</f>
        <v>3.0261866878750197E-5</v>
      </c>
      <c r="BZ112" s="31">
        <f>IF(BZ$13-$C111&lt;0,$O$9*ABS(BZ$13-$C111),$O$8*(BZ$13-$C111))*$E111</f>
        <v>1.7652755679270569E-5</v>
      </c>
      <c r="CA112" s="31">
        <f>IF(CA$13-$C111&lt;0,$O$9*ABS(CA$13-$C111),$O$8*(CA$13-$C111))*$E111</f>
        <v>5.0436444797909377E-6</v>
      </c>
      <c r="CB112" s="31">
        <f>IF(CB$13-$C111&lt;0,$O$9*ABS(CB$13-$C111),$O$8*(CB$13-$C111))*$E111</f>
        <v>7.5654667196886922E-5</v>
      </c>
      <c r="CC112" s="31">
        <f>IF(CC$13-$C111&lt;0,$O$9*ABS(CC$13-$C111),$O$8*(CC$13-$C111))*$E111</f>
        <v>2.0174577919168321E-4</v>
      </c>
      <c r="CD112" s="31">
        <f>IF(CD$13-$C111&lt;0,$O$9*ABS(CD$13-$C111),$O$8*(CD$13-$C111))*$E111</f>
        <v>3.2783689118647956E-4</v>
      </c>
      <c r="CE112" s="31">
        <f>IF(CE$13-$C111&lt;0,$O$9*ABS(CE$13-$C111),$O$8*(CE$13-$C111))*$E111</f>
        <v>4.5392800318127581E-4</v>
      </c>
      <c r="CF112" s="31">
        <f>IF(CF$13-$C111&lt;0,$O$9*ABS(CF$13-$C111),$O$8*(CF$13-$C111))*$E111</f>
        <v>5.8001911517607222E-4</v>
      </c>
      <c r="CG112" s="31">
        <f>IF(CG$13-$C111&lt;0,$O$9*ABS(CG$13-$C111),$O$8*(CG$13-$C111))*$E111</f>
        <v>7.0611022717086841E-4</v>
      </c>
      <c r="CH112" s="31">
        <f>IF(CH$13-$C111&lt;0,$O$9*ABS(CH$13-$C111),$O$8*(CH$13-$C111))*$E111</f>
        <v>8.3220133916566471E-4</v>
      </c>
      <c r="CI112" s="31">
        <f>IF(CI$13-$C111&lt;0,$O$9*ABS(CI$13-$C111),$O$8*(CI$13-$C111))*$E111</f>
        <v>9.5829245116046111E-4</v>
      </c>
      <c r="CJ112" s="31">
        <f>IF(CJ$13-$C111&lt;0,$O$9*ABS(CJ$13-$C111),$O$8*(CJ$13-$C111))*$E111</f>
        <v>1.0843835631552574E-3</v>
      </c>
      <c r="CK112" s="31">
        <f>IF(CK$13-$C111&lt;0,$O$9*ABS(CK$13-$C111),$O$8*(CK$13-$C111))*$E111</f>
        <v>1.2104746751500537E-3</v>
      </c>
      <c r="CL112" s="31">
        <f>IF(CL$13-$C111&lt;0,$O$9*ABS(CL$13-$C111),$O$8*(CL$13-$C111))*$E111</f>
        <v>1.33656578714485E-3</v>
      </c>
      <c r="CM112" s="31">
        <f>IF(CM$13-$C111&lt;0,$O$9*ABS(CM$13-$C111),$O$8*(CM$13-$C111))*$E111</f>
        <v>1.4626568991396463E-3</v>
      </c>
      <c r="CN112" s="31">
        <f>IF(CN$13-$C111&lt;0,$O$9*ABS(CN$13-$C111),$O$8*(CN$13-$C111))*$E111</f>
        <v>1.5887480111344426E-3</v>
      </c>
      <c r="CO112" s="31">
        <f>IF(CO$13-$C111&lt;0,$O$9*ABS(CO$13-$C111),$O$8*(CO$13-$C111))*$E111</f>
        <v>1.7148391231292391E-3</v>
      </c>
      <c r="CP112" s="31">
        <f>IF(CP$13-$C111&lt;0,$O$9*ABS(CP$13-$C111),$O$8*(CP$13-$C111))*$E111</f>
        <v>1.8409302351240352E-3</v>
      </c>
      <c r="CQ112" s="31">
        <f>IF(CQ$13-$C111&lt;0,$O$9*ABS(CQ$13-$C111),$O$8*(CQ$13-$C111))*$E111</f>
        <v>1.9670213471188317E-3</v>
      </c>
      <c r="CR112" s="31">
        <f>IF(CR$13-$C111&lt;0,$O$9*ABS(CR$13-$C111),$O$8*(CR$13-$C111))*$E111</f>
        <v>2.0931124591136276E-3</v>
      </c>
      <c r="CS112" s="31">
        <f>IF(CS$13-$C111&lt;0,$O$9*ABS(CS$13-$C111),$O$8*(CS$13-$C111))*$E111</f>
        <v>2.2192035711084243E-3</v>
      </c>
      <c r="CT112" s="31">
        <f>IF(CT$13-$C111&lt;0,$O$9*ABS(CT$13-$C111),$O$8*(CT$13-$C111))*$E111</f>
        <v>2.3452946831032206E-3</v>
      </c>
      <c r="CU112" s="31">
        <f>IF(CU$13-$C111&lt;0,$O$9*ABS(CU$13-$C111),$O$8*(CU$13-$C111))*$E111</f>
        <v>2.4713857950980165E-3</v>
      </c>
      <c r="CV112" s="31">
        <f>IF(CV$13-$C111&lt;0,$O$9*ABS(CV$13-$C111),$O$8*(CV$13-$C111))*$E111</f>
        <v>2.5974769070928128E-3</v>
      </c>
      <c r="CW112" s="31">
        <f>IF(CW$13-$C111&lt;0,$O$9*ABS(CW$13-$C111),$O$8*(CW$13-$C111))*$E111</f>
        <v>2.7235680190876091E-3</v>
      </c>
      <c r="CX112" s="12"/>
    </row>
    <row r="113" spans="2:102" ht="15.75" thickBot="1" x14ac:dyDescent="0.3">
      <c r="B113" s="10"/>
      <c r="C113" s="5">
        <f t="shared" si="12"/>
        <v>20.099999999999962</v>
      </c>
      <c r="D113" s="39">
        <f t="shared" si="13"/>
        <v>7.7246735671979575E-3</v>
      </c>
      <c r="E113" s="78">
        <f t="shared" si="14"/>
        <v>1.5449348656015171E-3</v>
      </c>
      <c r="F113" s="11" t="s">
        <v>45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11"/>
      <c r="AL113" s="85"/>
      <c r="AM113" s="47">
        <f t="shared" si="9"/>
        <v>19.899999999999963</v>
      </c>
      <c r="AN113" s="31">
        <f>IF(AN$13-$C112&lt;0,$O$9*ABS(AN$13-$C112),$O$8*(AN$13-$C112))*$E112</f>
        <v>3.9476339127732024E-4</v>
      </c>
      <c r="AO113" s="31">
        <f>IF(AO$13-$C112&lt;0,$O$9*ABS(AO$13-$C112),$O$8*(AO$13-$C112))*$E112</f>
        <v>3.8484471310452326E-4</v>
      </c>
      <c r="AP113" s="31">
        <f>IF(AP$13-$C112&lt;0,$O$9*ABS(AP$13-$C112),$O$8*(AP$13-$C112))*$E112</f>
        <v>3.7492603493172628E-4</v>
      </c>
      <c r="AQ113" s="31">
        <f>IF(AQ$13-$C112&lt;0,$O$9*ABS(AQ$13-$C112),$O$8*(AQ$13-$C112))*$E112</f>
        <v>3.6500735675892924E-4</v>
      </c>
      <c r="AR113" s="31">
        <f>IF(AR$13-$C112&lt;0,$O$9*ABS(AR$13-$C112),$O$8*(AR$13-$C112))*$E112</f>
        <v>3.550886785861322E-4</v>
      </c>
      <c r="AS113" s="31">
        <f>IF(AS$13-$C112&lt;0,$O$9*ABS(AS$13-$C112),$O$8*(AS$13-$C112))*$E112</f>
        <v>3.4517000041333517E-4</v>
      </c>
      <c r="AT113" s="31">
        <f>IF(AT$13-$C112&lt;0,$O$9*ABS(AT$13-$C112),$O$8*(AT$13-$C112))*$E112</f>
        <v>3.3525132224053819E-4</v>
      </c>
      <c r="AU113" s="31">
        <f>IF(AU$13-$C112&lt;0,$O$9*ABS(AU$13-$C112),$O$8*(AU$13-$C112))*$E112</f>
        <v>3.2533264406774121E-4</v>
      </c>
      <c r="AV113" s="31">
        <f>IF(AV$13-$C112&lt;0,$O$9*ABS(AV$13-$C112),$O$8*(AV$13-$C112))*$E112</f>
        <v>3.1541396589494417E-4</v>
      </c>
      <c r="AW113" s="31">
        <f>IF(AW$13-$C112&lt;0,$O$9*ABS(AW$13-$C112),$O$8*(AW$13-$C112))*$E112</f>
        <v>3.0549528772214719E-4</v>
      </c>
      <c r="AX113" s="31">
        <f>IF(AX$13-$C112&lt;0,$O$9*ABS(AX$13-$C112),$O$8*(AX$13-$C112))*$E112</f>
        <v>2.9557660954935015E-4</v>
      </c>
      <c r="AY113" s="31">
        <f>IF(AY$13-$C112&lt;0,$O$9*ABS(AY$13-$C112),$O$8*(AY$13-$C112))*$E112</f>
        <v>2.8565793137655312E-4</v>
      </c>
      <c r="AZ113" s="31">
        <f>IF(AZ$13-$C112&lt;0,$O$9*ABS(AZ$13-$C112),$O$8*(AZ$13-$C112))*$E112</f>
        <v>2.7573925320375614E-4</v>
      </c>
      <c r="BA113" s="31">
        <f>IF(BA$13-$C112&lt;0,$O$9*ABS(BA$13-$C112),$O$8*(BA$13-$C112))*$E112</f>
        <v>2.6582057503095915E-4</v>
      </c>
      <c r="BB113" s="31">
        <f>IF(BB$13-$C112&lt;0,$O$9*ABS(BB$13-$C112),$O$8*(BB$13-$C112))*$E112</f>
        <v>2.5590189685816212E-4</v>
      </c>
      <c r="BC113" s="31">
        <f>IF(BC$13-$C112&lt;0,$O$9*ABS(BC$13-$C112),$O$8*(BC$13-$C112))*$E112</f>
        <v>2.4598321868536514E-4</v>
      </c>
      <c r="BD113" s="31">
        <f>IF(BD$13-$C112&lt;0,$O$9*ABS(BD$13-$C112),$O$8*(BD$13-$C112))*$E112</f>
        <v>2.360645405125681E-4</v>
      </c>
      <c r="BE113" s="31">
        <f>IF(BE$13-$C112&lt;0,$O$9*ABS(BE$13-$C112),$O$8*(BE$13-$C112))*$E112</f>
        <v>2.2614586233977109E-4</v>
      </c>
      <c r="BF113" s="31">
        <f>IF(BF$13-$C112&lt;0,$O$9*ABS(BF$13-$C112),$O$8*(BF$13-$C112))*$E112</f>
        <v>2.1622718416697409E-4</v>
      </c>
      <c r="BG113" s="31">
        <f>IF(BG$13-$C112&lt;0,$O$9*ABS(BG$13-$C112),$O$8*(BG$13-$C112))*$E112</f>
        <v>2.0630850599417708E-4</v>
      </c>
      <c r="BH113" s="31">
        <f>IF(BH$13-$C112&lt;0,$O$9*ABS(BH$13-$C112),$O$8*(BH$13-$C112))*$E112</f>
        <v>1.9638982782138007E-4</v>
      </c>
      <c r="BI113" s="31">
        <f>IF(BI$13-$C112&lt;0,$O$9*ABS(BI$13-$C112),$O$8*(BI$13-$C112))*$E112</f>
        <v>1.8647114964858306E-4</v>
      </c>
      <c r="BJ113" s="31">
        <f>IF(BJ$13-$C112&lt;0,$O$9*ABS(BJ$13-$C112),$O$8*(BJ$13-$C112))*$E112</f>
        <v>1.7655247147578605E-4</v>
      </c>
      <c r="BK113" s="31">
        <f>IF(BK$13-$C112&lt;0,$O$9*ABS(BK$13-$C112),$O$8*(BK$13-$C112))*$E112</f>
        <v>1.6663379330298902E-4</v>
      </c>
      <c r="BL113" s="31">
        <f>IF(BL$13-$C112&lt;0,$O$9*ABS(BL$13-$C112),$O$8*(BL$13-$C112))*$E112</f>
        <v>1.5671511513019201E-4</v>
      </c>
      <c r="BM113" s="31">
        <f>IF(BM$13-$C112&lt;0,$O$9*ABS(BM$13-$C112),$O$8*(BM$13-$C112))*$E112</f>
        <v>1.4679643695739503E-4</v>
      </c>
      <c r="BN113" s="31">
        <f>IF(BN$13-$C112&lt;0,$O$9*ABS(BN$13-$C112),$O$8*(BN$13-$C112))*$E112</f>
        <v>1.3687775878459799E-4</v>
      </c>
      <c r="BO113" s="31">
        <f>IF(BO$13-$C112&lt;0,$O$9*ABS(BO$13-$C112),$O$8*(BO$13-$C112))*$E112</f>
        <v>1.2695908061180098E-4</v>
      </c>
      <c r="BP113" s="31">
        <f>IF(BP$13-$C112&lt;0,$O$9*ABS(BP$13-$C112),$O$8*(BP$13-$C112))*$E112</f>
        <v>1.1704040243900397E-4</v>
      </c>
      <c r="BQ113" s="31">
        <f>IF(BQ$13-$C112&lt;0,$O$9*ABS(BQ$13-$C112),$O$8*(BQ$13-$C112))*$E112</f>
        <v>1.0712172426620698E-4</v>
      </c>
      <c r="BR113" s="31">
        <f>IF(BR$13-$C112&lt;0,$O$9*ABS(BR$13-$C112),$O$8*(BR$13-$C112))*$E112</f>
        <v>9.720304609340997E-5</v>
      </c>
      <c r="BS113" s="31">
        <f>IF(BS$13-$C112&lt;0,$O$9*ABS(BS$13-$C112),$O$8*(BS$13-$C112))*$E112</f>
        <v>8.7284367920612948E-5</v>
      </c>
      <c r="BT113" s="31">
        <f>IF(BT$13-$C112&lt;0,$O$9*ABS(BT$13-$C112),$O$8*(BT$13-$C112))*$E112</f>
        <v>7.736568974781594E-5</v>
      </c>
      <c r="BU113" s="31">
        <f>IF(BU$13-$C112&lt;0,$O$9*ABS(BU$13-$C112),$O$8*(BU$13-$C112))*$E112</f>
        <v>6.7447011575018945E-5</v>
      </c>
      <c r="BV113" s="31">
        <f>IF(BV$13-$C112&lt;0,$O$9*ABS(BV$13-$C112),$O$8*(BV$13-$C112))*$E112</f>
        <v>5.7528333402221923E-5</v>
      </c>
      <c r="BW113" s="31">
        <f>IF(BW$13-$C112&lt;0,$O$9*ABS(BW$13-$C112),$O$8*(BW$13-$C112))*$E112</f>
        <v>4.7609655229424914E-5</v>
      </c>
      <c r="BX113" s="31">
        <f>IF(BX$13-$C112&lt;0,$O$9*ABS(BX$13-$C112),$O$8*(BX$13-$C112))*$E112</f>
        <v>3.7690977056627906E-5</v>
      </c>
      <c r="BY113" s="31">
        <f>IF(BY$13-$C112&lt;0,$O$9*ABS(BY$13-$C112),$O$8*(BY$13-$C112))*$E112</f>
        <v>2.7772298883830894E-5</v>
      </c>
      <c r="BZ113" s="31">
        <f>IF(BZ$13-$C112&lt;0,$O$9*ABS(BZ$13-$C112),$O$8*(BZ$13-$C112))*$E112</f>
        <v>1.7853620711033885E-5</v>
      </c>
      <c r="CA113" s="31">
        <f>IF(CA$13-$C112&lt;0,$O$9*ABS(CA$13-$C112),$O$8*(CA$13-$C112))*$E112</f>
        <v>7.9349425382368753E-6</v>
      </c>
      <c r="CB113" s="31">
        <f>IF(CB$13-$C112&lt;0,$O$9*ABS(CB$13-$C112),$O$8*(CB$13-$C112))*$E112</f>
        <v>1.9837356345601349E-5</v>
      </c>
      <c r="CC113" s="31">
        <f>IF(CC$13-$C112&lt;0,$O$9*ABS(CC$13-$C112),$O$8*(CC$13-$C112))*$E112</f>
        <v>1.1902413807357145E-4</v>
      </c>
      <c r="CD113" s="31">
        <f>IF(CD$13-$C112&lt;0,$O$9*ABS(CD$13-$C112),$O$8*(CD$13-$C112))*$E112</f>
        <v>2.1821091980154156E-4</v>
      </c>
      <c r="CE113" s="31">
        <f>IF(CE$13-$C112&lt;0,$O$9*ABS(CE$13-$C112),$O$8*(CE$13-$C112))*$E112</f>
        <v>3.1739770152951164E-4</v>
      </c>
      <c r="CF113" s="31">
        <f>IF(CF$13-$C112&lt;0,$O$9*ABS(CF$13-$C112),$O$8*(CF$13-$C112))*$E112</f>
        <v>4.1658448325748178E-4</v>
      </c>
      <c r="CG113" s="31">
        <f>IF(CG$13-$C112&lt;0,$O$9*ABS(CG$13-$C112),$O$8*(CG$13-$C112))*$E112</f>
        <v>5.1577126498545192E-4</v>
      </c>
      <c r="CH113" s="31">
        <f>IF(CH$13-$C112&lt;0,$O$9*ABS(CH$13-$C112),$O$8*(CH$13-$C112))*$E112</f>
        <v>6.1495804671342195E-4</v>
      </c>
      <c r="CI113" s="31">
        <f>IF(CI$13-$C112&lt;0,$O$9*ABS(CI$13-$C112),$O$8*(CI$13-$C112))*$E112</f>
        <v>7.1414482844139209E-4</v>
      </c>
      <c r="CJ113" s="31">
        <f>IF(CJ$13-$C112&lt;0,$O$9*ABS(CJ$13-$C112),$O$8*(CJ$13-$C112))*$E112</f>
        <v>8.1333161016936212E-4</v>
      </c>
      <c r="CK113" s="31">
        <f>IF(CK$13-$C112&lt;0,$O$9*ABS(CK$13-$C112),$O$8*(CK$13-$C112))*$E112</f>
        <v>9.1251839189733226E-4</v>
      </c>
      <c r="CL113" s="31">
        <f>IF(CL$13-$C112&lt;0,$O$9*ABS(CL$13-$C112),$O$8*(CL$13-$C112))*$E112</f>
        <v>1.0117051736253022E-3</v>
      </c>
      <c r="CM113" s="31">
        <f>IF(CM$13-$C112&lt;0,$O$9*ABS(CM$13-$C112),$O$8*(CM$13-$C112))*$E112</f>
        <v>1.1108919553532725E-3</v>
      </c>
      <c r="CN113" s="31">
        <f>IF(CN$13-$C112&lt;0,$O$9*ABS(CN$13-$C112),$O$8*(CN$13-$C112))*$E112</f>
        <v>1.2100787370812427E-3</v>
      </c>
      <c r="CO113" s="31">
        <f>IF(CO$13-$C112&lt;0,$O$9*ABS(CO$13-$C112),$O$8*(CO$13-$C112))*$E112</f>
        <v>1.3092655188092126E-3</v>
      </c>
      <c r="CP113" s="31">
        <f>IF(CP$13-$C112&lt;0,$O$9*ABS(CP$13-$C112),$O$8*(CP$13-$C112))*$E112</f>
        <v>1.4084523005371827E-3</v>
      </c>
      <c r="CQ113" s="31">
        <f>IF(CQ$13-$C112&lt;0,$O$9*ABS(CQ$13-$C112),$O$8*(CQ$13-$C112))*$E112</f>
        <v>1.5076390822651529E-3</v>
      </c>
      <c r="CR113" s="31">
        <f>IF(CR$13-$C112&lt;0,$O$9*ABS(CR$13-$C112),$O$8*(CR$13-$C112))*$E112</f>
        <v>1.606825863993123E-3</v>
      </c>
      <c r="CS113" s="31">
        <f>IF(CS$13-$C112&lt;0,$O$9*ABS(CS$13-$C112),$O$8*(CS$13-$C112))*$E112</f>
        <v>1.7060126457210932E-3</v>
      </c>
      <c r="CT113" s="31">
        <f>IF(CT$13-$C112&lt;0,$O$9*ABS(CT$13-$C112),$O$8*(CT$13-$C112))*$E112</f>
        <v>1.8051994274490631E-3</v>
      </c>
      <c r="CU113" s="31">
        <f>IF(CU$13-$C112&lt;0,$O$9*ABS(CU$13-$C112),$O$8*(CU$13-$C112))*$E112</f>
        <v>1.9043862091770332E-3</v>
      </c>
      <c r="CV113" s="31">
        <f>IF(CV$13-$C112&lt;0,$O$9*ABS(CV$13-$C112),$O$8*(CV$13-$C112))*$E112</f>
        <v>2.0035729909050034E-3</v>
      </c>
      <c r="CW113" s="31">
        <f>IF(CW$13-$C112&lt;0,$O$9*ABS(CW$13-$C112),$O$8*(CW$13-$C112))*$E112</f>
        <v>2.1027597726329737E-3</v>
      </c>
      <c r="CX113" s="12"/>
    </row>
    <row r="114" spans="2:102" ht="15.75" thickBot="1" x14ac:dyDescent="0.3">
      <c r="B114" s="10"/>
      <c r="C114" s="5">
        <f t="shared" si="12"/>
        <v>20.299999999999962</v>
      </c>
      <c r="D114" s="39">
        <f t="shared" si="13"/>
        <v>5.9561218038028914E-3</v>
      </c>
      <c r="E114" s="78">
        <f t="shared" si="14"/>
        <v>1.1912244780852724E-3</v>
      </c>
      <c r="F114" s="11" t="s">
        <v>46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11"/>
      <c r="AL114" s="85"/>
      <c r="AM114" s="47">
        <f t="shared" si="9"/>
        <v>20.099999999999962</v>
      </c>
      <c r="AN114" s="31">
        <f>IF(AN$13-$C113&lt;0,$O$9*ABS(AN$13-$C113),$O$8*(AN$13-$C113))*$E113</f>
        <v>3.1053190798590436E-4</v>
      </c>
      <c r="AO114" s="31">
        <f>IF(AO$13-$C113&lt;0,$O$9*ABS(AO$13-$C113),$O$8*(AO$13-$C113))*$E113</f>
        <v>3.0280723365789679E-4</v>
      </c>
      <c r="AP114" s="31">
        <f>IF(AP$13-$C113&lt;0,$O$9*ABS(AP$13-$C113),$O$8*(AP$13-$C113))*$E113</f>
        <v>2.9508255932988916E-4</v>
      </c>
      <c r="AQ114" s="31">
        <f>IF(AQ$13-$C113&lt;0,$O$9*ABS(AQ$13-$C113),$O$8*(AQ$13-$C113))*$E113</f>
        <v>2.8735788500188164E-4</v>
      </c>
      <c r="AR114" s="31">
        <f>IF(AR$13-$C113&lt;0,$O$9*ABS(AR$13-$C113),$O$8*(AR$13-$C113))*$E113</f>
        <v>2.7963321067387401E-4</v>
      </c>
      <c r="AS114" s="31">
        <f>IF(AS$13-$C113&lt;0,$O$9*ABS(AS$13-$C113),$O$8*(AS$13-$C113))*$E113</f>
        <v>2.7190853634586644E-4</v>
      </c>
      <c r="AT114" s="31">
        <f>IF(AT$13-$C113&lt;0,$O$9*ABS(AT$13-$C113),$O$8*(AT$13-$C113))*$E113</f>
        <v>2.6418386201785887E-4</v>
      </c>
      <c r="AU114" s="31">
        <f>IF(AU$13-$C113&lt;0,$O$9*ABS(AU$13-$C113),$O$8*(AU$13-$C113))*$E113</f>
        <v>2.5645918768985124E-4</v>
      </c>
      <c r="AV114" s="31">
        <f>IF(AV$13-$C113&lt;0,$O$9*ABS(AV$13-$C113),$O$8*(AV$13-$C113))*$E113</f>
        <v>2.4873451336184367E-4</v>
      </c>
      <c r="AW114" s="31">
        <f>IF(AW$13-$C113&lt;0,$O$9*ABS(AW$13-$C113),$O$8*(AW$13-$C113))*$E113</f>
        <v>2.410098390338361E-4</v>
      </c>
      <c r="AX114" s="31">
        <f>IF(AX$13-$C113&lt;0,$O$9*ABS(AX$13-$C113),$O$8*(AX$13-$C113))*$E113</f>
        <v>2.3328516470582853E-4</v>
      </c>
      <c r="AY114" s="31">
        <f>IF(AY$13-$C113&lt;0,$O$9*ABS(AY$13-$C113),$O$8*(AY$13-$C113))*$E113</f>
        <v>2.2556049037782093E-4</v>
      </c>
      <c r="AZ114" s="31">
        <f>IF(AZ$13-$C113&lt;0,$O$9*ABS(AZ$13-$C113),$O$8*(AZ$13-$C113))*$E113</f>
        <v>2.1783581604981333E-4</v>
      </c>
      <c r="BA114" s="31">
        <f>IF(BA$13-$C113&lt;0,$O$9*ABS(BA$13-$C113),$O$8*(BA$13-$C113))*$E113</f>
        <v>2.1011114172180573E-4</v>
      </c>
      <c r="BB114" s="31">
        <f>IF(BB$13-$C113&lt;0,$O$9*ABS(BB$13-$C113),$O$8*(BB$13-$C113))*$E113</f>
        <v>2.0238646739379815E-4</v>
      </c>
      <c r="BC114" s="31">
        <f>IF(BC$13-$C113&lt;0,$O$9*ABS(BC$13-$C113),$O$8*(BC$13-$C113))*$E113</f>
        <v>1.9466179306579055E-4</v>
      </c>
      <c r="BD114" s="31">
        <f>IF(BD$13-$C113&lt;0,$O$9*ABS(BD$13-$C113),$O$8*(BD$13-$C113))*$E113</f>
        <v>1.8693711873778298E-4</v>
      </c>
      <c r="BE114" s="31">
        <f>IF(BE$13-$C113&lt;0,$O$9*ABS(BE$13-$C113),$O$8*(BE$13-$C113))*$E113</f>
        <v>1.7921244440977541E-4</v>
      </c>
      <c r="BF114" s="31">
        <f>IF(BF$13-$C113&lt;0,$O$9*ABS(BF$13-$C113),$O$8*(BF$13-$C113))*$E113</f>
        <v>1.7148777008176781E-4</v>
      </c>
      <c r="BG114" s="31">
        <f>IF(BG$13-$C113&lt;0,$O$9*ABS(BG$13-$C113),$O$8*(BG$13-$C113))*$E113</f>
        <v>1.6376309575376024E-4</v>
      </c>
      <c r="BH114" s="31">
        <f>IF(BH$13-$C113&lt;0,$O$9*ABS(BH$13-$C113),$O$8*(BH$13-$C113))*$E113</f>
        <v>1.5603842142575267E-4</v>
      </c>
      <c r="BI114" s="31">
        <f>IF(BI$13-$C113&lt;0,$O$9*ABS(BI$13-$C113),$O$8*(BI$13-$C113))*$E113</f>
        <v>1.4831374709774507E-4</v>
      </c>
      <c r="BJ114" s="31">
        <f>IF(BJ$13-$C113&lt;0,$O$9*ABS(BJ$13-$C113),$O$8*(BJ$13-$C113))*$E113</f>
        <v>1.4058907276973747E-4</v>
      </c>
      <c r="BK114" s="31">
        <f>IF(BK$13-$C113&lt;0,$O$9*ABS(BK$13-$C113),$O$8*(BK$13-$C113))*$E113</f>
        <v>1.3286439844172989E-4</v>
      </c>
      <c r="BL114" s="31">
        <f>IF(BL$13-$C113&lt;0,$O$9*ABS(BL$13-$C113),$O$8*(BL$13-$C113))*$E113</f>
        <v>1.2513972411372232E-4</v>
      </c>
      <c r="BM114" s="31">
        <f>IF(BM$13-$C113&lt;0,$O$9*ABS(BM$13-$C113),$O$8*(BM$13-$C113))*$E113</f>
        <v>1.1741504978571472E-4</v>
      </c>
      <c r="BN114" s="31">
        <f>IF(BN$13-$C113&lt;0,$O$9*ABS(BN$13-$C113),$O$8*(BN$13-$C113))*$E113</f>
        <v>1.0969037545770712E-4</v>
      </c>
      <c r="BO114" s="31">
        <f>IF(BO$13-$C113&lt;0,$O$9*ABS(BO$13-$C113),$O$8*(BO$13-$C113))*$E113</f>
        <v>1.0196570112969955E-4</v>
      </c>
      <c r="BP114" s="31">
        <f>IF(BP$13-$C113&lt;0,$O$9*ABS(BP$13-$C113),$O$8*(BP$13-$C113))*$E113</f>
        <v>9.4241026801691964E-5</v>
      </c>
      <c r="BQ114" s="31">
        <f>IF(BQ$13-$C113&lt;0,$O$9*ABS(BQ$13-$C113),$O$8*(BQ$13-$C113))*$E113</f>
        <v>8.6516352473684378E-5</v>
      </c>
      <c r="BR114" s="31">
        <f>IF(BR$13-$C113&lt;0,$O$9*ABS(BR$13-$C113),$O$8*(BR$13-$C113))*$E113</f>
        <v>7.8791678145676792E-5</v>
      </c>
      <c r="BS114" s="31">
        <f>IF(BS$13-$C113&lt;0,$O$9*ABS(BS$13-$C113),$O$8*(BS$13-$C113))*$E113</f>
        <v>7.1067003817669206E-5</v>
      </c>
      <c r="BT114" s="31">
        <f>IF(BT$13-$C113&lt;0,$O$9*ABS(BT$13-$C113),$O$8*(BT$13-$C113))*$E113</f>
        <v>6.334232948966162E-5</v>
      </c>
      <c r="BU114" s="31">
        <f>IF(BU$13-$C113&lt;0,$O$9*ABS(BU$13-$C113),$O$8*(BU$13-$C113))*$E113</f>
        <v>5.5617655161654034E-5</v>
      </c>
      <c r="BV114" s="31">
        <f>IF(BV$13-$C113&lt;0,$O$9*ABS(BV$13-$C113),$O$8*(BV$13-$C113))*$E113</f>
        <v>4.7892980833646448E-5</v>
      </c>
      <c r="BW114" s="31">
        <f>IF(BW$13-$C113&lt;0,$O$9*ABS(BW$13-$C113),$O$8*(BW$13-$C113))*$E113</f>
        <v>4.0168306505638862E-5</v>
      </c>
      <c r="BX114" s="31">
        <f>IF(BX$13-$C113&lt;0,$O$9*ABS(BX$13-$C113),$O$8*(BX$13-$C113))*$E113</f>
        <v>3.2443632177631276E-5</v>
      </c>
      <c r="BY114" s="31">
        <f>IF(BY$13-$C113&lt;0,$O$9*ABS(BY$13-$C113),$O$8*(BY$13-$C113))*$E113</f>
        <v>2.471895784962369E-5</v>
      </c>
      <c r="BZ114" s="31">
        <f>IF(BZ$13-$C113&lt;0,$O$9*ABS(BZ$13-$C113),$O$8*(BZ$13-$C113))*$E113</f>
        <v>1.6994283521616107E-5</v>
      </c>
      <c r="CA114" s="31">
        <f>IF(CA$13-$C113&lt;0,$O$9*ABS(CA$13-$C113),$O$8*(CA$13-$C113))*$E113</f>
        <v>9.2696091936085211E-6</v>
      </c>
      <c r="CB114" s="31">
        <f>IF(CB$13-$C113&lt;0,$O$9*ABS(CB$13-$C113),$O$8*(CB$13-$C113))*$E113</f>
        <v>1.5449348656009351E-6</v>
      </c>
      <c r="CC114" s="31">
        <f>IF(CC$13-$C113&lt;0,$O$9*ABS(CC$13-$C113),$O$8*(CC$13-$C113))*$E113</f>
        <v>6.1797394624066502E-5</v>
      </c>
      <c r="CD114" s="31">
        <f>IF(CD$13-$C113&lt;0,$O$9*ABS(CD$13-$C113),$O$8*(CD$13-$C113))*$E113</f>
        <v>1.3904413790414238E-4</v>
      </c>
      <c r="CE114" s="31">
        <f>IF(CE$13-$C113&lt;0,$O$9*ABS(CE$13-$C113),$O$8*(CE$13-$C113))*$E113</f>
        <v>2.1629088118421821E-4</v>
      </c>
      <c r="CF114" s="31">
        <f>IF(CF$13-$C113&lt;0,$O$9*ABS(CF$13-$C113),$O$8*(CF$13-$C113))*$E113</f>
        <v>2.935376244642941E-4</v>
      </c>
      <c r="CG114" s="31">
        <f>IF(CG$13-$C113&lt;0,$O$9*ABS(CG$13-$C113),$O$8*(CG$13-$C113))*$E113</f>
        <v>3.7078436774436993E-4</v>
      </c>
      <c r="CH114" s="31">
        <f>IF(CH$13-$C113&lt;0,$O$9*ABS(CH$13-$C113),$O$8*(CH$13-$C113))*$E113</f>
        <v>4.4803111102444576E-4</v>
      </c>
      <c r="CI114" s="31">
        <f>IF(CI$13-$C113&lt;0,$O$9*ABS(CI$13-$C113),$O$8*(CI$13-$C113))*$E113</f>
        <v>5.2527785430452165E-4</v>
      </c>
      <c r="CJ114" s="31">
        <f>IF(CJ$13-$C113&lt;0,$O$9*ABS(CJ$13-$C113),$O$8*(CJ$13-$C113))*$E113</f>
        <v>6.0252459758459748E-4</v>
      </c>
      <c r="CK114" s="31">
        <f>IF(CK$13-$C113&lt;0,$O$9*ABS(CK$13-$C113),$O$8*(CK$13-$C113))*$E113</f>
        <v>6.7977134086467331E-4</v>
      </c>
      <c r="CL114" s="31">
        <f>IF(CL$13-$C113&lt;0,$O$9*ABS(CL$13-$C113),$O$8*(CL$13-$C113))*$E113</f>
        <v>7.5701808414474915E-4</v>
      </c>
      <c r="CM114" s="31">
        <f>IF(CM$13-$C113&lt;0,$O$9*ABS(CM$13-$C113),$O$8*(CM$13-$C113))*$E113</f>
        <v>8.3426482742482509E-4</v>
      </c>
      <c r="CN114" s="31">
        <f>IF(CN$13-$C113&lt;0,$O$9*ABS(CN$13-$C113),$O$8*(CN$13-$C113))*$E113</f>
        <v>9.1151157070490092E-4</v>
      </c>
      <c r="CO114" s="31">
        <f>IF(CO$13-$C113&lt;0,$O$9*ABS(CO$13-$C113),$O$8*(CO$13-$C113))*$E113</f>
        <v>9.8875831398497686E-4</v>
      </c>
      <c r="CP114" s="31">
        <f>IF(CP$13-$C113&lt;0,$O$9*ABS(CP$13-$C113),$O$8*(CP$13-$C113))*$E113</f>
        <v>1.0660050572650528E-3</v>
      </c>
      <c r="CQ114" s="31">
        <f>IF(CQ$13-$C113&lt;0,$O$9*ABS(CQ$13-$C113),$O$8*(CQ$13-$C113))*$E113</f>
        <v>1.1432518005451285E-3</v>
      </c>
      <c r="CR114" s="31">
        <f>IF(CR$13-$C113&lt;0,$O$9*ABS(CR$13-$C113),$O$8*(CR$13-$C113))*$E113</f>
        <v>1.2204985438252045E-3</v>
      </c>
      <c r="CS114" s="31">
        <f>IF(CS$13-$C113&lt;0,$O$9*ABS(CS$13-$C113),$O$8*(CS$13-$C113))*$E113</f>
        <v>1.2977452871052804E-3</v>
      </c>
      <c r="CT114" s="31">
        <f>IF(CT$13-$C113&lt;0,$O$9*ABS(CT$13-$C113),$O$8*(CT$13-$C113))*$E113</f>
        <v>1.3749920303853561E-3</v>
      </c>
      <c r="CU114" s="31">
        <f>IF(CU$13-$C113&lt;0,$O$9*ABS(CU$13-$C113),$O$8*(CU$13-$C113))*$E113</f>
        <v>1.4522387736654321E-3</v>
      </c>
      <c r="CV114" s="31">
        <f>IF(CV$13-$C113&lt;0,$O$9*ABS(CV$13-$C113),$O$8*(CV$13-$C113))*$E113</f>
        <v>1.5294855169455078E-3</v>
      </c>
      <c r="CW114" s="31">
        <f>IF(CW$13-$C113&lt;0,$O$9*ABS(CW$13-$C113),$O$8*(CW$13-$C113))*$E113</f>
        <v>1.6067322602255837E-3</v>
      </c>
      <c r="CX114" s="12"/>
    </row>
    <row r="115" spans="2:102" ht="15.75" thickBot="1" x14ac:dyDescent="0.3">
      <c r="B115" s="10"/>
      <c r="C115" s="5">
        <f t="shared" si="12"/>
        <v>20.499999999999961</v>
      </c>
      <c r="D115" s="39">
        <f t="shared" si="13"/>
        <v>4.546781250795771E-3</v>
      </c>
      <c r="E115" s="78">
        <f t="shared" si="14"/>
        <v>9.0935633972241974E-4</v>
      </c>
      <c r="F115" s="11" t="s">
        <v>28</v>
      </c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11"/>
      <c r="AL115" s="85"/>
      <c r="AM115" s="47">
        <f t="shared" si="9"/>
        <v>20.299999999999962</v>
      </c>
      <c r="AN115" s="31">
        <f>IF(AN$13-$C114&lt;0,$O$9*ABS(AN$13-$C114),$O$8*(AN$13-$C114))*$E114</f>
        <v>2.4181856905130985E-4</v>
      </c>
      <c r="AO115" s="31">
        <f>IF(AO$13-$C114&lt;0,$O$9*ABS(AO$13-$C114),$O$8*(AO$13-$C114))*$E114</f>
        <v>2.3586244666088348E-4</v>
      </c>
      <c r="AP115" s="31">
        <f>IF(AP$13-$C114&lt;0,$O$9*ABS(AP$13-$C114),$O$8*(AP$13-$C114))*$E114</f>
        <v>2.299063242704571E-4</v>
      </c>
      <c r="AQ115" s="31">
        <f>IF(AQ$13-$C114&lt;0,$O$9*ABS(AQ$13-$C114),$O$8*(AQ$13-$C114))*$E114</f>
        <v>2.2395020188003075E-4</v>
      </c>
      <c r="AR115" s="31">
        <f>IF(AR$13-$C114&lt;0,$O$9*ABS(AR$13-$C114),$O$8*(AR$13-$C114))*$E114</f>
        <v>2.1799407948960438E-4</v>
      </c>
      <c r="AS115" s="31">
        <f>IF(AS$13-$C114&lt;0,$O$9*ABS(AS$13-$C114),$O$8*(AS$13-$C114))*$E114</f>
        <v>2.1203795709917803E-4</v>
      </c>
      <c r="AT115" s="31">
        <f>IF(AT$13-$C114&lt;0,$O$9*ABS(AT$13-$C114),$O$8*(AT$13-$C114))*$E114</f>
        <v>2.0608183470875168E-4</v>
      </c>
      <c r="AU115" s="31">
        <f>IF(AU$13-$C114&lt;0,$O$9*ABS(AU$13-$C114),$O$8*(AU$13-$C114))*$E114</f>
        <v>2.0012571231832531E-4</v>
      </c>
      <c r="AV115" s="31">
        <f>IF(AV$13-$C114&lt;0,$O$9*ABS(AV$13-$C114),$O$8*(AV$13-$C114))*$E114</f>
        <v>1.9416958992789893E-4</v>
      </c>
      <c r="AW115" s="31">
        <f>IF(AW$13-$C114&lt;0,$O$9*ABS(AW$13-$C114),$O$8*(AW$13-$C114))*$E114</f>
        <v>1.8821346753747259E-4</v>
      </c>
      <c r="AX115" s="31">
        <f>IF(AX$13-$C114&lt;0,$O$9*ABS(AX$13-$C114),$O$8*(AX$13-$C114))*$E114</f>
        <v>1.8225734514704621E-4</v>
      </c>
      <c r="AY115" s="31">
        <f>IF(AY$13-$C114&lt;0,$O$9*ABS(AY$13-$C114),$O$8*(AY$13-$C114))*$E114</f>
        <v>1.7630122275661986E-4</v>
      </c>
      <c r="AZ115" s="31">
        <f>IF(AZ$13-$C114&lt;0,$O$9*ABS(AZ$13-$C114),$O$8*(AZ$13-$C114))*$E114</f>
        <v>1.7034510036619352E-4</v>
      </c>
      <c r="BA115" s="31">
        <f>IF(BA$13-$C114&lt;0,$O$9*ABS(BA$13-$C114),$O$8*(BA$13-$C114))*$E114</f>
        <v>1.6438897797576714E-4</v>
      </c>
      <c r="BB115" s="31">
        <f>IF(BB$13-$C114&lt;0,$O$9*ABS(BB$13-$C114),$O$8*(BB$13-$C114))*$E114</f>
        <v>1.5843285558534077E-4</v>
      </c>
      <c r="BC115" s="31">
        <f>IF(BC$13-$C114&lt;0,$O$9*ABS(BC$13-$C114),$O$8*(BC$13-$C114))*$E114</f>
        <v>1.5247673319491442E-4</v>
      </c>
      <c r="BD115" s="31">
        <f>IF(BD$13-$C114&lt;0,$O$9*ABS(BD$13-$C114),$O$8*(BD$13-$C114))*$E114</f>
        <v>1.4652061080448804E-4</v>
      </c>
      <c r="BE115" s="31">
        <f>IF(BE$13-$C114&lt;0,$O$9*ABS(BE$13-$C114),$O$8*(BE$13-$C114))*$E114</f>
        <v>1.4056448841406169E-4</v>
      </c>
      <c r="BF115" s="31">
        <f>IF(BF$13-$C114&lt;0,$O$9*ABS(BF$13-$C114),$O$8*(BF$13-$C114))*$E114</f>
        <v>1.3460836602363532E-4</v>
      </c>
      <c r="BG115" s="31">
        <f>IF(BG$13-$C114&lt;0,$O$9*ABS(BG$13-$C114),$O$8*(BG$13-$C114))*$E114</f>
        <v>1.2865224363320897E-4</v>
      </c>
      <c r="BH115" s="31">
        <f>IF(BH$13-$C114&lt;0,$O$9*ABS(BH$13-$C114),$O$8*(BH$13-$C114))*$E114</f>
        <v>1.226961212427826E-4</v>
      </c>
      <c r="BI115" s="31">
        <f>IF(BI$13-$C114&lt;0,$O$9*ABS(BI$13-$C114),$O$8*(BI$13-$C114))*$E114</f>
        <v>1.1673999885235624E-4</v>
      </c>
      <c r="BJ115" s="31">
        <f>IF(BJ$13-$C114&lt;0,$O$9*ABS(BJ$13-$C114),$O$8*(BJ$13-$C114))*$E114</f>
        <v>1.1078387646192989E-4</v>
      </c>
      <c r="BK115" s="31">
        <f>IF(BK$13-$C114&lt;0,$O$9*ABS(BK$13-$C114),$O$8*(BK$13-$C114))*$E114</f>
        <v>1.0482775407150351E-4</v>
      </c>
      <c r="BL115" s="31">
        <f>IF(BL$13-$C114&lt;0,$O$9*ABS(BL$13-$C114),$O$8*(BL$13-$C114))*$E114</f>
        <v>9.8871631681077152E-5</v>
      </c>
      <c r="BM115" s="31">
        <f>IF(BM$13-$C114&lt;0,$O$9*ABS(BM$13-$C114),$O$8*(BM$13-$C114))*$E114</f>
        <v>9.2915509290650777E-5</v>
      </c>
      <c r="BN115" s="31">
        <f>IF(BN$13-$C114&lt;0,$O$9*ABS(BN$13-$C114),$O$8*(BN$13-$C114))*$E114</f>
        <v>8.6959386900224429E-5</v>
      </c>
      <c r="BO115" s="31">
        <f>IF(BO$13-$C114&lt;0,$O$9*ABS(BO$13-$C114),$O$8*(BO$13-$C114))*$E114</f>
        <v>8.1003264509798068E-5</v>
      </c>
      <c r="BP115" s="31">
        <f>IF(BP$13-$C114&lt;0,$O$9*ABS(BP$13-$C114),$O$8*(BP$13-$C114))*$E114</f>
        <v>7.5047142119371693E-5</v>
      </c>
      <c r="BQ115" s="31">
        <f>IF(BQ$13-$C114&lt;0,$O$9*ABS(BQ$13-$C114),$O$8*(BQ$13-$C114))*$E114</f>
        <v>6.9091019728945345E-5</v>
      </c>
      <c r="BR115" s="31">
        <f>IF(BR$13-$C114&lt;0,$O$9*ABS(BR$13-$C114),$O$8*(BR$13-$C114))*$E114</f>
        <v>6.3134897338518983E-5</v>
      </c>
      <c r="BS115" s="31">
        <f>IF(BS$13-$C114&lt;0,$O$9*ABS(BS$13-$C114),$O$8*(BS$13-$C114))*$E114</f>
        <v>5.7178774948092622E-5</v>
      </c>
      <c r="BT115" s="31">
        <f>IF(BT$13-$C114&lt;0,$O$9*ABS(BT$13-$C114),$O$8*(BT$13-$C114))*$E114</f>
        <v>5.1222652557666254E-5</v>
      </c>
      <c r="BU115" s="31">
        <f>IF(BU$13-$C114&lt;0,$O$9*ABS(BU$13-$C114),$O$8*(BU$13-$C114))*$E114</f>
        <v>4.5266530167239892E-5</v>
      </c>
      <c r="BV115" s="31">
        <f>IF(BV$13-$C114&lt;0,$O$9*ABS(BV$13-$C114),$O$8*(BV$13-$C114))*$E114</f>
        <v>3.9310407776813538E-5</v>
      </c>
      <c r="BW115" s="31">
        <f>IF(BW$13-$C114&lt;0,$O$9*ABS(BW$13-$C114),$O$8*(BW$13-$C114))*$E114</f>
        <v>3.335428538638717E-5</v>
      </c>
      <c r="BX115" s="31">
        <f>IF(BX$13-$C114&lt;0,$O$9*ABS(BX$13-$C114),$O$8*(BX$13-$C114))*$E114</f>
        <v>2.7398162995960808E-5</v>
      </c>
      <c r="BY115" s="31">
        <f>IF(BY$13-$C114&lt;0,$O$9*ABS(BY$13-$C114),$O$8*(BY$13-$C114))*$E114</f>
        <v>2.1442040605534447E-5</v>
      </c>
      <c r="BZ115" s="31">
        <f>IF(BZ$13-$C114&lt;0,$O$9*ABS(BZ$13-$C114),$O$8*(BZ$13-$C114))*$E114</f>
        <v>1.5485918215108082E-5</v>
      </c>
      <c r="CA115" s="31">
        <f>IF(CA$13-$C114&lt;0,$O$9*ABS(CA$13-$C114),$O$8*(CA$13-$C114))*$E114</f>
        <v>9.5297958246817225E-6</v>
      </c>
      <c r="CB115" s="31">
        <f>IF(CB$13-$C114&lt;0,$O$9*ABS(CB$13-$C114),$O$8*(CB$13-$C114))*$E114</f>
        <v>3.5736734342553599E-6</v>
      </c>
      <c r="CC115" s="31">
        <f>IF(CC$13-$C114&lt;0,$O$9*ABS(CC$13-$C114),$O$8*(CC$13-$C114))*$E114</f>
        <v>2.3824489561710019E-5</v>
      </c>
      <c r="CD115" s="31">
        <f>IF(CD$13-$C114&lt;0,$O$9*ABS(CD$13-$C114),$O$8*(CD$13-$C114))*$E114</f>
        <v>8.338571346597364E-5</v>
      </c>
      <c r="CE115" s="31">
        <f>IF(CE$13-$C114&lt;0,$O$9*ABS(CE$13-$C114),$O$8*(CE$13-$C114))*$E114</f>
        <v>1.4294693737023725E-4</v>
      </c>
      <c r="CF115" s="31">
        <f>IF(CF$13-$C114&lt;0,$O$9*ABS(CF$13-$C114),$O$8*(CF$13-$C114))*$E114</f>
        <v>2.0250816127450089E-4</v>
      </c>
      <c r="CG115" s="31">
        <f>IF(CG$13-$C114&lt;0,$O$9*ABS(CG$13-$C114),$O$8*(CG$13-$C114))*$E114</f>
        <v>2.6206938517876451E-4</v>
      </c>
      <c r="CH115" s="31">
        <f>IF(CH$13-$C114&lt;0,$O$9*ABS(CH$13-$C114),$O$8*(CH$13-$C114))*$E114</f>
        <v>3.2163060908302815E-4</v>
      </c>
      <c r="CI115" s="31">
        <f>IF(CI$13-$C114&lt;0,$O$9*ABS(CI$13-$C114),$O$8*(CI$13-$C114))*$E114</f>
        <v>3.8119183298729174E-4</v>
      </c>
      <c r="CJ115" s="31">
        <f>IF(CJ$13-$C114&lt;0,$O$9*ABS(CJ$13-$C114),$O$8*(CJ$13-$C114))*$E114</f>
        <v>4.4075305689155543E-4</v>
      </c>
      <c r="CK115" s="31">
        <f>IF(CK$13-$C114&lt;0,$O$9*ABS(CK$13-$C114),$O$8*(CK$13-$C114))*$E114</f>
        <v>5.0031428079581896E-4</v>
      </c>
      <c r="CL115" s="31">
        <f>IF(CL$13-$C114&lt;0,$O$9*ABS(CL$13-$C114),$O$8*(CL$13-$C114))*$E114</f>
        <v>5.5987550470008266E-4</v>
      </c>
      <c r="CM115" s="31">
        <f>IF(CM$13-$C114&lt;0,$O$9*ABS(CM$13-$C114),$O$8*(CM$13-$C114))*$E114</f>
        <v>6.1943672860434625E-4</v>
      </c>
      <c r="CN115" s="31">
        <f>IF(CN$13-$C114&lt;0,$O$9*ABS(CN$13-$C114),$O$8*(CN$13-$C114))*$E114</f>
        <v>6.7899795250860983E-4</v>
      </c>
      <c r="CO115" s="31">
        <f>IF(CO$13-$C114&lt;0,$O$9*ABS(CO$13-$C114),$O$8*(CO$13-$C114))*$E114</f>
        <v>7.3855917641287353E-4</v>
      </c>
      <c r="CP115" s="31">
        <f>IF(CP$13-$C114&lt;0,$O$9*ABS(CP$13-$C114),$O$8*(CP$13-$C114))*$E114</f>
        <v>7.9812040031713722E-4</v>
      </c>
      <c r="CQ115" s="31">
        <f>IF(CQ$13-$C114&lt;0,$O$9*ABS(CQ$13-$C114),$O$8*(CQ$13-$C114))*$E114</f>
        <v>8.576816242214007E-4</v>
      </c>
      <c r="CR115" s="31">
        <f>IF(CR$13-$C114&lt;0,$O$9*ABS(CR$13-$C114),$O$8*(CR$13-$C114))*$E114</f>
        <v>9.172428481256644E-4</v>
      </c>
      <c r="CS115" s="31">
        <f>IF(CS$13-$C114&lt;0,$O$9*ABS(CS$13-$C114),$O$8*(CS$13-$C114))*$E114</f>
        <v>9.7680407202992798E-4</v>
      </c>
      <c r="CT115" s="31">
        <f>IF(CT$13-$C114&lt;0,$O$9*ABS(CT$13-$C114),$O$8*(CT$13-$C114))*$E114</f>
        <v>1.0363652959341917E-3</v>
      </c>
      <c r="CU115" s="31">
        <f>IF(CU$13-$C114&lt;0,$O$9*ABS(CU$13-$C114),$O$8*(CU$13-$C114))*$E114</f>
        <v>1.0959265198384554E-3</v>
      </c>
      <c r="CV115" s="31">
        <f>IF(CV$13-$C114&lt;0,$O$9*ABS(CV$13-$C114),$O$8*(CV$13-$C114))*$E114</f>
        <v>1.1554877437427189E-3</v>
      </c>
      <c r="CW115" s="31">
        <f>IF(CW$13-$C114&lt;0,$O$9*ABS(CW$13-$C114),$O$8*(CW$13-$C114))*$E114</f>
        <v>1.2150489676469823E-3</v>
      </c>
      <c r="CX115" s="12"/>
    </row>
    <row r="116" spans="2:102" ht="15.75" thickBot="1" x14ac:dyDescent="0.3">
      <c r="B116" s="10"/>
      <c r="C116" s="5">
        <f t="shared" si="12"/>
        <v>20.69999999999996</v>
      </c>
      <c r="D116" s="39">
        <f t="shared" si="13"/>
        <v>3.4363833453071807E-3</v>
      </c>
      <c r="E116" s="78">
        <f t="shared" si="14"/>
        <v>6.8727673675189605E-4</v>
      </c>
      <c r="F116" s="11" t="s">
        <v>29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11"/>
      <c r="AL116" s="85"/>
      <c r="AM116" s="47">
        <f t="shared" si="9"/>
        <v>20.499999999999961</v>
      </c>
      <c r="AN116" s="31">
        <f>IF(AN$13-$C115&lt;0,$O$9*ABS(AN$13-$C115),$O$8*(AN$13-$C115))*$E115</f>
        <v>1.8641804964309569E-4</v>
      </c>
      <c r="AO116" s="31">
        <f>IF(AO$13-$C115&lt;0,$O$9*ABS(AO$13-$C115),$O$8*(AO$13-$C115))*$E115</f>
        <v>1.8187126794448361E-4</v>
      </c>
      <c r="AP116" s="31">
        <f>IF(AP$13-$C115&lt;0,$O$9*ABS(AP$13-$C115),$O$8*(AP$13-$C115))*$E115</f>
        <v>1.773244862458715E-4</v>
      </c>
      <c r="AQ116" s="31">
        <f>IF(AQ$13-$C115&lt;0,$O$9*ABS(AQ$13-$C115),$O$8*(AQ$13-$C115))*$E115</f>
        <v>1.7277770454725939E-4</v>
      </c>
      <c r="AR116" s="31">
        <f>IF(AR$13-$C115&lt;0,$O$9*ABS(AR$13-$C115),$O$8*(AR$13-$C115))*$E115</f>
        <v>1.6823092284864731E-4</v>
      </c>
      <c r="AS116" s="31">
        <f>IF(AS$13-$C115&lt;0,$O$9*ABS(AS$13-$C115),$O$8*(AS$13-$C115))*$E115</f>
        <v>1.636841411500352E-4</v>
      </c>
      <c r="AT116" s="31">
        <f>IF(AT$13-$C115&lt;0,$O$9*ABS(AT$13-$C115),$O$8*(AT$13-$C115))*$E115</f>
        <v>1.5913735945142309E-4</v>
      </c>
      <c r="AU116" s="31">
        <f>IF(AU$13-$C115&lt;0,$O$9*ABS(AU$13-$C115),$O$8*(AU$13-$C115))*$E115</f>
        <v>1.54590577752811E-4</v>
      </c>
      <c r="AV116" s="31">
        <f>IF(AV$13-$C115&lt;0,$O$9*ABS(AV$13-$C115),$O$8*(AV$13-$C115))*$E115</f>
        <v>1.5004379605419892E-4</v>
      </c>
      <c r="AW116" s="31">
        <f>IF(AW$13-$C115&lt;0,$O$9*ABS(AW$13-$C115),$O$8*(AW$13-$C115))*$E115</f>
        <v>1.4549701435558681E-4</v>
      </c>
      <c r="AX116" s="31">
        <f>IF(AX$13-$C115&lt;0,$O$9*ABS(AX$13-$C115),$O$8*(AX$13-$C115))*$E115</f>
        <v>1.409502326569747E-4</v>
      </c>
      <c r="AY116" s="31">
        <f>IF(AY$13-$C115&lt;0,$O$9*ABS(AY$13-$C115),$O$8*(AY$13-$C115))*$E115</f>
        <v>1.3640345095836261E-4</v>
      </c>
      <c r="AZ116" s="31">
        <f>IF(AZ$13-$C115&lt;0,$O$9*ABS(AZ$13-$C115),$O$8*(AZ$13-$C115))*$E115</f>
        <v>1.318566692597505E-4</v>
      </c>
      <c r="BA116" s="31">
        <f>IF(BA$13-$C115&lt;0,$O$9*ABS(BA$13-$C115),$O$8*(BA$13-$C115))*$E115</f>
        <v>1.2730988756113842E-4</v>
      </c>
      <c r="BB116" s="31">
        <f>IF(BB$13-$C115&lt;0,$O$9*ABS(BB$13-$C115),$O$8*(BB$13-$C115))*$E115</f>
        <v>1.2276310586252631E-4</v>
      </c>
      <c r="BC116" s="31">
        <f>IF(BC$13-$C115&lt;0,$O$9*ABS(BC$13-$C115),$O$8*(BC$13-$C115))*$E115</f>
        <v>1.1821632416391421E-4</v>
      </c>
      <c r="BD116" s="31">
        <f>IF(BD$13-$C115&lt;0,$O$9*ABS(BD$13-$C115),$O$8*(BD$13-$C115))*$E115</f>
        <v>1.1366954246530211E-4</v>
      </c>
      <c r="BE116" s="31">
        <f>IF(BE$13-$C115&lt;0,$O$9*ABS(BE$13-$C115),$O$8*(BE$13-$C115))*$E115</f>
        <v>1.0912276076669002E-4</v>
      </c>
      <c r="BF116" s="31">
        <f>IF(BF$13-$C115&lt;0,$O$9*ABS(BF$13-$C115),$O$8*(BF$13-$C115))*$E115</f>
        <v>1.0457597906807792E-4</v>
      </c>
      <c r="BG116" s="31">
        <f>IF(BG$13-$C115&lt;0,$O$9*ABS(BG$13-$C115),$O$8*(BG$13-$C115))*$E115</f>
        <v>1.0002919736946582E-4</v>
      </c>
      <c r="BH116" s="31">
        <f>IF(BH$13-$C115&lt;0,$O$9*ABS(BH$13-$C115),$O$8*(BH$13-$C115))*$E115</f>
        <v>9.5482415670853713E-5</v>
      </c>
      <c r="BI116" s="31">
        <f>IF(BI$13-$C115&lt;0,$O$9*ABS(BI$13-$C115),$O$8*(BI$13-$C115))*$E115</f>
        <v>9.0935633972241629E-5</v>
      </c>
      <c r="BJ116" s="31">
        <f>IF(BJ$13-$C115&lt;0,$O$9*ABS(BJ$13-$C115),$O$8*(BJ$13-$C115))*$E115</f>
        <v>8.6388852273629519E-5</v>
      </c>
      <c r="BK116" s="31">
        <f>IF(BK$13-$C115&lt;0,$O$9*ABS(BK$13-$C115),$O$8*(BK$13-$C115))*$E115</f>
        <v>8.1842070575017422E-5</v>
      </c>
      <c r="BL116" s="31">
        <f>IF(BL$13-$C115&lt;0,$O$9*ABS(BL$13-$C115),$O$8*(BL$13-$C115))*$E115</f>
        <v>7.7295288876405325E-5</v>
      </c>
      <c r="BM116" s="31">
        <f>IF(BM$13-$C115&lt;0,$O$9*ABS(BM$13-$C115),$O$8*(BM$13-$C115))*$E115</f>
        <v>7.2748507177793228E-5</v>
      </c>
      <c r="BN116" s="31">
        <f>IF(BN$13-$C115&lt;0,$O$9*ABS(BN$13-$C115),$O$8*(BN$13-$C115))*$E115</f>
        <v>6.8201725479181131E-5</v>
      </c>
      <c r="BO116" s="31">
        <f>IF(BO$13-$C115&lt;0,$O$9*ABS(BO$13-$C115),$O$8*(BO$13-$C115))*$E115</f>
        <v>6.365494378056902E-5</v>
      </c>
      <c r="BP116" s="31">
        <f>IF(BP$13-$C115&lt;0,$O$9*ABS(BP$13-$C115),$O$8*(BP$13-$C115))*$E115</f>
        <v>5.910816208195693E-5</v>
      </c>
      <c r="BQ116" s="31">
        <f>IF(BQ$13-$C115&lt;0,$O$9*ABS(BQ$13-$C115),$O$8*(BQ$13-$C115))*$E115</f>
        <v>5.4561380383344826E-5</v>
      </c>
      <c r="BR116" s="31">
        <f>IF(BR$13-$C115&lt;0,$O$9*ABS(BR$13-$C115),$O$8*(BR$13-$C115))*$E115</f>
        <v>5.0014598684732736E-5</v>
      </c>
      <c r="BS116" s="31">
        <f>IF(BS$13-$C115&lt;0,$O$9*ABS(BS$13-$C115),$O$8*(BS$13-$C115))*$E115</f>
        <v>4.5467816986120632E-5</v>
      </c>
      <c r="BT116" s="31">
        <f>IF(BT$13-$C115&lt;0,$O$9*ABS(BT$13-$C115),$O$8*(BT$13-$C115))*$E115</f>
        <v>4.0921035287508535E-5</v>
      </c>
      <c r="BU116" s="31">
        <f>IF(BU$13-$C115&lt;0,$O$9*ABS(BU$13-$C115),$O$8*(BU$13-$C115))*$E115</f>
        <v>3.6374253588896438E-5</v>
      </c>
      <c r="BV116" s="31">
        <f>IF(BV$13-$C115&lt;0,$O$9*ABS(BV$13-$C115),$O$8*(BV$13-$C115))*$E115</f>
        <v>3.1827471890284334E-5</v>
      </c>
      <c r="BW116" s="31">
        <f>IF(BW$13-$C115&lt;0,$O$9*ABS(BW$13-$C115),$O$8*(BW$13-$C115))*$E115</f>
        <v>2.7280690191672237E-5</v>
      </c>
      <c r="BX116" s="31">
        <f>IF(BX$13-$C115&lt;0,$O$9*ABS(BX$13-$C115),$O$8*(BX$13-$C115))*$E115</f>
        <v>2.273390849306014E-5</v>
      </c>
      <c r="BY116" s="31">
        <f>IF(BY$13-$C115&lt;0,$O$9*ABS(BY$13-$C115),$O$8*(BY$13-$C115))*$E115</f>
        <v>1.8187126794448039E-5</v>
      </c>
      <c r="BZ116" s="31">
        <f>IF(BZ$13-$C115&lt;0,$O$9*ABS(BZ$13-$C115),$O$8*(BZ$13-$C115))*$E115</f>
        <v>1.364034509583594E-5</v>
      </c>
      <c r="CA116" s="31">
        <f>IF(CA$13-$C115&lt;0,$O$9*ABS(CA$13-$C115),$O$8*(CA$13-$C115))*$E115</f>
        <v>9.0935633972238434E-6</v>
      </c>
      <c r="CB116" s="31">
        <f>IF(CB$13-$C115&lt;0,$O$9*ABS(CB$13-$C115),$O$8*(CB$13-$C115))*$E115</f>
        <v>4.546781698611743E-6</v>
      </c>
      <c r="CC116" s="31">
        <f>IF(CC$13-$C115&lt;0,$O$9*ABS(CC$13-$C115),$O$8*(CC$13-$C115))*$E115</f>
        <v>3.5537509777393756E-18</v>
      </c>
      <c r="CD116" s="31">
        <f>IF(CD$13-$C115&lt;0,$O$9*ABS(CD$13-$C115),$O$8*(CD$13-$C115))*$E115</f>
        <v>4.5467816986124542E-5</v>
      </c>
      <c r="CE116" s="31">
        <f>IF(CE$13-$C115&lt;0,$O$9*ABS(CE$13-$C115),$O$8*(CE$13-$C115))*$E115</f>
        <v>9.0935633972245533E-5</v>
      </c>
      <c r="CF116" s="31">
        <f>IF(CF$13-$C115&lt;0,$O$9*ABS(CF$13-$C115),$O$8*(CF$13-$C115))*$E115</f>
        <v>1.3640345095836652E-4</v>
      </c>
      <c r="CG116" s="31">
        <f>IF(CG$13-$C115&lt;0,$O$9*ABS(CG$13-$C115),$O$8*(CG$13-$C115))*$E115</f>
        <v>1.8187126794448751E-4</v>
      </c>
      <c r="CH116" s="31">
        <f>IF(CH$13-$C115&lt;0,$O$9*ABS(CH$13-$C115),$O$8*(CH$13-$C115))*$E115</f>
        <v>2.2733908493060851E-4</v>
      </c>
      <c r="CI116" s="31">
        <f>IF(CI$13-$C115&lt;0,$O$9*ABS(CI$13-$C115),$O$8*(CI$13-$C115))*$E115</f>
        <v>2.7280690191672951E-4</v>
      </c>
      <c r="CJ116" s="31">
        <f>IF(CJ$13-$C115&lt;0,$O$9*ABS(CJ$13-$C115),$O$8*(CJ$13-$C115))*$E115</f>
        <v>3.1827471890285045E-4</v>
      </c>
      <c r="CK116" s="31">
        <f>IF(CK$13-$C115&lt;0,$O$9*ABS(CK$13-$C115),$O$8*(CK$13-$C115))*$E115</f>
        <v>3.6374253588897145E-4</v>
      </c>
      <c r="CL116" s="31">
        <f>IF(CL$13-$C115&lt;0,$O$9*ABS(CL$13-$C115),$O$8*(CL$13-$C115))*$E115</f>
        <v>4.0921035287509245E-4</v>
      </c>
      <c r="CM116" s="31">
        <f>IF(CM$13-$C115&lt;0,$O$9*ABS(CM$13-$C115),$O$8*(CM$13-$C115))*$E115</f>
        <v>4.5467816986121339E-4</v>
      </c>
      <c r="CN116" s="31">
        <f>IF(CN$13-$C115&lt;0,$O$9*ABS(CN$13-$C115),$O$8*(CN$13-$C115))*$E115</f>
        <v>5.0014598684733444E-4</v>
      </c>
      <c r="CO116" s="31">
        <f>IF(CO$13-$C115&lt;0,$O$9*ABS(CO$13-$C115),$O$8*(CO$13-$C115))*$E115</f>
        <v>5.4561380383345544E-4</v>
      </c>
      <c r="CP116" s="31">
        <f>IF(CP$13-$C115&lt;0,$O$9*ABS(CP$13-$C115),$O$8*(CP$13-$C115))*$E115</f>
        <v>5.9108162081957633E-4</v>
      </c>
      <c r="CQ116" s="31">
        <f>IF(CQ$13-$C115&lt;0,$O$9*ABS(CQ$13-$C115),$O$8*(CQ$13-$C115))*$E115</f>
        <v>6.3654943780569744E-4</v>
      </c>
      <c r="CR116" s="31">
        <f>IF(CR$13-$C115&lt;0,$O$9*ABS(CR$13-$C115),$O$8*(CR$13-$C115))*$E115</f>
        <v>6.8201725479181843E-4</v>
      </c>
      <c r="CS116" s="31">
        <f>IF(CS$13-$C115&lt;0,$O$9*ABS(CS$13-$C115),$O$8*(CS$13-$C115))*$E115</f>
        <v>7.2748507177793932E-4</v>
      </c>
      <c r="CT116" s="31">
        <f>IF(CT$13-$C115&lt;0,$O$9*ABS(CT$13-$C115),$O$8*(CT$13-$C115))*$E115</f>
        <v>7.7295288876406043E-4</v>
      </c>
      <c r="CU116" s="31">
        <f>IF(CU$13-$C115&lt;0,$O$9*ABS(CU$13-$C115),$O$8*(CU$13-$C115))*$E115</f>
        <v>8.1842070575018132E-4</v>
      </c>
      <c r="CV116" s="31">
        <f>IF(CV$13-$C115&lt;0,$O$9*ABS(CV$13-$C115),$O$8*(CV$13-$C115))*$E115</f>
        <v>8.6388852273630232E-4</v>
      </c>
      <c r="CW116" s="31">
        <f>IF(CW$13-$C115&lt;0,$O$9*ABS(CW$13-$C115),$O$8*(CW$13-$C115))*$E115</f>
        <v>9.0935633972242342E-4</v>
      </c>
      <c r="CX116" s="12"/>
    </row>
    <row r="117" spans="2:102" ht="15.75" thickBot="1" x14ac:dyDescent="0.3">
      <c r="B117" s="10"/>
      <c r="C117" s="5">
        <f t="shared" si="12"/>
        <v>20.899999999999959</v>
      </c>
      <c r="D117" s="39">
        <f t="shared" si="13"/>
        <v>2.5713204615271244E-3</v>
      </c>
      <c r="E117" s="78">
        <f t="shared" si="14"/>
        <v>5.1426414295573E-4</v>
      </c>
      <c r="F117" s="11" t="s">
        <v>30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11"/>
      <c r="AL117" s="85"/>
      <c r="AM117" s="47">
        <f t="shared" si="9"/>
        <v>20.69999999999996</v>
      </c>
      <c r="AN117" s="31">
        <f>IF(AN$13-$C116&lt;0,$O$9*ABS(AN$13-$C116),$O$8*(AN$13-$C116))*$E116</f>
        <v>1.4226628450764221E-4</v>
      </c>
      <c r="AO117" s="31">
        <f>IF(AO$13-$C116&lt;0,$O$9*ABS(AO$13-$C116),$O$8*(AO$13-$C116))*$E116</f>
        <v>1.3882990082388273E-4</v>
      </c>
      <c r="AP117" s="31">
        <f>IF(AP$13-$C116&lt;0,$O$9*ABS(AP$13-$C116),$O$8*(AP$13-$C116))*$E116</f>
        <v>1.3539351714012327E-4</v>
      </c>
      <c r="AQ117" s="31">
        <f>IF(AQ$13-$C116&lt;0,$O$9*ABS(AQ$13-$C116),$O$8*(AQ$13-$C116))*$E116</f>
        <v>1.3195713345636378E-4</v>
      </c>
      <c r="AR117" s="31">
        <f>IF(AR$13-$C116&lt;0,$O$9*ABS(AR$13-$C116),$O$8*(AR$13-$C116))*$E116</f>
        <v>1.285207497726043E-4</v>
      </c>
      <c r="AS117" s="31">
        <f>IF(AS$13-$C116&lt;0,$O$9*ABS(AS$13-$C116),$O$8*(AS$13-$C116))*$E116</f>
        <v>1.2508436608884481E-4</v>
      </c>
      <c r="AT117" s="31">
        <f>IF(AT$13-$C116&lt;0,$O$9*ABS(AT$13-$C116),$O$8*(AT$13-$C116))*$E116</f>
        <v>1.2164798240508532E-4</v>
      </c>
      <c r="AU117" s="31">
        <f>IF(AU$13-$C116&lt;0,$O$9*ABS(AU$13-$C116),$O$8*(AU$13-$C116))*$E116</f>
        <v>1.1821159872132584E-4</v>
      </c>
      <c r="AV117" s="31">
        <f>IF(AV$13-$C116&lt;0,$O$9*ABS(AV$13-$C116),$O$8*(AV$13-$C116))*$E116</f>
        <v>1.1477521503756636E-4</v>
      </c>
      <c r="AW117" s="31">
        <f>IF(AW$13-$C116&lt;0,$O$9*ABS(AW$13-$C116),$O$8*(AW$13-$C116))*$E116</f>
        <v>1.1133883135380689E-4</v>
      </c>
      <c r="AX117" s="31">
        <f>IF(AX$13-$C116&lt;0,$O$9*ABS(AX$13-$C116),$O$8*(AX$13-$C116))*$E116</f>
        <v>1.0790244767004742E-4</v>
      </c>
      <c r="AY117" s="31">
        <f>IF(AY$13-$C116&lt;0,$O$9*ABS(AY$13-$C116),$O$8*(AY$13-$C116))*$E116</f>
        <v>1.0446606398628793E-4</v>
      </c>
      <c r="AZ117" s="31">
        <f>IF(AZ$13-$C116&lt;0,$O$9*ABS(AZ$13-$C116),$O$8*(AZ$13-$C116))*$E116</f>
        <v>1.0102968030252845E-4</v>
      </c>
      <c r="BA117" s="31">
        <f>IF(BA$13-$C116&lt;0,$O$9*ABS(BA$13-$C116),$O$8*(BA$13-$C116))*$E116</f>
        <v>9.7593296618768961E-5</v>
      </c>
      <c r="BB117" s="31">
        <f>IF(BB$13-$C116&lt;0,$O$9*ABS(BB$13-$C116),$O$8*(BB$13-$C116))*$E116</f>
        <v>9.4156912935009475E-5</v>
      </c>
      <c r="BC117" s="31">
        <f>IF(BC$13-$C116&lt;0,$O$9*ABS(BC$13-$C116),$O$8*(BC$13-$C116))*$E116</f>
        <v>9.0720529251250016E-5</v>
      </c>
      <c r="BD117" s="31">
        <f>IF(BD$13-$C116&lt;0,$O$9*ABS(BD$13-$C116),$O$8*(BD$13-$C116))*$E116</f>
        <v>8.7284145567490529E-5</v>
      </c>
      <c r="BE117" s="31">
        <f>IF(BE$13-$C116&lt;0,$O$9*ABS(BE$13-$C116),$O$8*(BE$13-$C116))*$E116</f>
        <v>8.3847761883731043E-5</v>
      </c>
      <c r="BF117" s="31">
        <f>IF(BF$13-$C116&lt;0,$O$9*ABS(BF$13-$C116),$O$8*(BF$13-$C116))*$E116</f>
        <v>8.041137819997157E-5</v>
      </c>
      <c r="BG117" s="31">
        <f>IF(BG$13-$C116&lt;0,$O$9*ABS(BG$13-$C116),$O$8*(BG$13-$C116))*$E116</f>
        <v>7.6974994516212084E-5</v>
      </c>
      <c r="BH117" s="31">
        <f>IF(BH$13-$C116&lt;0,$O$9*ABS(BH$13-$C116),$O$8*(BH$13-$C116))*$E116</f>
        <v>7.3538610832452612E-5</v>
      </c>
      <c r="BI117" s="31">
        <f>IF(BI$13-$C116&lt;0,$O$9*ABS(BI$13-$C116),$O$8*(BI$13-$C116))*$E116</f>
        <v>7.0102227148693125E-5</v>
      </c>
      <c r="BJ117" s="31">
        <f>IF(BJ$13-$C116&lt;0,$O$9*ABS(BJ$13-$C116),$O$8*(BJ$13-$C116))*$E116</f>
        <v>6.6665843464933639E-5</v>
      </c>
      <c r="BK117" s="31">
        <f>IF(BK$13-$C116&lt;0,$O$9*ABS(BK$13-$C116),$O$8*(BK$13-$C116))*$E116</f>
        <v>6.3229459781174167E-5</v>
      </c>
      <c r="BL117" s="31">
        <f>IF(BL$13-$C116&lt;0,$O$9*ABS(BL$13-$C116),$O$8*(BL$13-$C116))*$E116</f>
        <v>5.9793076097414687E-5</v>
      </c>
      <c r="BM117" s="31">
        <f>IF(BM$13-$C116&lt;0,$O$9*ABS(BM$13-$C116),$O$8*(BM$13-$C116))*$E116</f>
        <v>5.6356692413655201E-5</v>
      </c>
      <c r="BN117" s="31">
        <f>IF(BN$13-$C116&lt;0,$O$9*ABS(BN$13-$C116),$O$8*(BN$13-$C116))*$E116</f>
        <v>5.2920308729895728E-5</v>
      </c>
      <c r="BO117" s="31">
        <f>IF(BO$13-$C116&lt;0,$O$9*ABS(BO$13-$C116),$O$8*(BO$13-$C116))*$E116</f>
        <v>4.9483925046136242E-5</v>
      </c>
      <c r="BP117" s="31">
        <f>IF(BP$13-$C116&lt;0,$O$9*ABS(BP$13-$C116),$O$8*(BP$13-$C116))*$E116</f>
        <v>4.6047541362376763E-5</v>
      </c>
      <c r="BQ117" s="31">
        <f>IF(BQ$13-$C116&lt;0,$O$9*ABS(BQ$13-$C116),$O$8*(BQ$13-$C116))*$E116</f>
        <v>4.2611157678617283E-5</v>
      </c>
      <c r="BR117" s="31">
        <f>IF(BR$13-$C116&lt;0,$O$9*ABS(BR$13-$C116),$O$8*(BR$13-$C116))*$E116</f>
        <v>3.9174773994857804E-5</v>
      </c>
      <c r="BS117" s="31">
        <f>IF(BS$13-$C116&lt;0,$O$9*ABS(BS$13-$C116),$O$8*(BS$13-$C116))*$E116</f>
        <v>3.5738390311098318E-5</v>
      </c>
      <c r="BT117" s="31">
        <f>IF(BT$13-$C116&lt;0,$O$9*ABS(BT$13-$C116),$O$8*(BT$13-$C116))*$E116</f>
        <v>3.2302006627338845E-5</v>
      </c>
      <c r="BU117" s="31">
        <f>IF(BU$13-$C116&lt;0,$O$9*ABS(BU$13-$C116),$O$8*(BU$13-$C116))*$E116</f>
        <v>2.8865622943579359E-5</v>
      </c>
      <c r="BV117" s="31">
        <f>IF(BV$13-$C116&lt;0,$O$9*ABS(BV$13-$C116),$O$8*(BV$13-$C116))*$E116</f>
        <v>2.5429239259819879E-5</v>
      </c>
      <c r="BW117" s="31">
        <f>IF(BW$13-$C116&lt;0,$O$9*ABS(BW$13-$C116),$O$8*(BW$13-$C116))*$E116</f>
        <v>2.1992855576060403E-5</v>
      </c>
      <c r="BX117" s="31">
        <f>IF(BX$13-$C116&lt;0,$O$9*ABS(BX$13-$C116),$O$8*(BX$13-$C116))*$E116</f>
        <v>1.8556471892300921E-5</v>
      </c>
      <c r="BY117" s="31">
        <f>IF(BY$13-$C116&lt;0,$O$9*ABS(BY$13-$C116),$O$8*(BY$13-$C116))*$E116</f>
        <v>1.5120088208541441E-5</v>
      </c>
      <c r="BZ117" s="31">
        <f>IF(BZ$13-$C116&lt;0,$O$9*ABS(BZ$13-$C116),$O$8*(BZ$13-$C116))*$E116</f>
        <v>1.168370452478196E-5</v>
      </c>
      <c r="CA117" s="31">
        <f>IF(CA$13-$C116&lt;0,$O$9*ABS(CA$13-$C116),$O$8*(CA$13-$C116))*$E116</f>
        <v>8.2473208410224789E-6</v>
      </c>
      <c r="CB117" s="31">
        <f>IF(CB$13-$C116&lt;0,$O$9*ABS(CB$13-$C116),$O$8*(CB$13-$C116))*$E116</f>
        <v>4.8109371572629986E-6</v>
      </c>
      <c r="CC117" s="31">
        <f>IF(CC$13-$C116&lt;0,$O$9*ABS(CC$13-$C116),$O$8*(CC$13-$C116))*$E116</f>
        <v>1.3745534735035186E-6</v>
      </c>
      <c r="CD117" s="31">
        <f>IF(CD$13-$C116&lt;0,$O$9*ABS(CD$13-$C116),$O$8*(CD$13-$C116))*$E116</f>
        <v>2.0618302102559618E-5</v>
      </c>
      <c r="CE117" s="31">
        <f>IF(CE$13-$C116&lt;0,$O$9*ABS(CE$13-$C116),$O$8*(CE$13-$C116))*$E116</f>
        <v>5.4982138940154422E-5</v>
      </c>
      <c r="CF117" s="31">
        <f>IF(CF$13-$C116&lt;0,$O$9*ABS(CF$13-$C116),$O$8*(CF$13-$C116))*$E116</f>
        <v>8.9345975777749216E-5</v>
      </c>
      <c r="CG117" s="31">
        <f>IF(CG$13-$C116&lt;0,$O$9*ABS(CG$13-$C116),$O$8*(CG$13-$C116))*$E116</f>
        <v>1.2370981261534402E-4</v>
      </c>
      <c r="CH117" s="31">
        <f>IF(CH$13-$C116&lt;0,$O$9*ABS(CH$13-$C116),$O$8*(CH$13-$C116))*$E116</f>
        <v>1.5807364945293883E-4</v>
      </c>
      <c r="CI117" s="31">
        <f>IF(CI$13-$C116&lt;0,$O$9*ABS(CI$13-$C116),$O$8*(CI$13-$C116))*$E116</f>
        <v>1.9243748629053361E-4</v>
      </c>
      <c r="CJ117" s="31">
        <f>IF(CJ$13-$C116&lt;0,$O$9*ABS(CJ$13-$C116),$O$8*(CJ$13-$C116))*$E116</f>
        <v>2.2680132312812845E-4</v>
      </c>
      <c r="CK117" s="31">
        <f>IF(CK$13-$C116&lt;0,$O$9*ABS(CK$13-$C116),$O$8*(CK$13-$C116))*$E116</f>
        <v>2.6116515996572323E-4</v>
      </c>
      <c r="CL117" s="31">
        <f>IF(CL$13-$C116&lt;0,$O$9*ABS(CL$13-$C116),$O$8*(CL$13-$C116))*$E116</f>
        <v>2.9552899680331804E-4</v>
      </c>
      <c r="CM117" s="31">
        <f>IF(CM$13-$C116&lt;0,$O$9*ABS(CM$13-$C116),$O$8*(CM$13-$C116))*$E116</f>
        <v>3.2989283364091284E-4</v>
      </c>
      <c r="CN117" s="31">
        <f>IF(CN$13-$C116&lt;0,$O$9*ABS(CN$13-$C116),$O$8*(CN$13-$C116))*$E116</f>
        <v>3.6425667047850765E-4</v>
      </c>
      <c r="CO117" s="31">
        <f>IF(CO$13-$C116&lt;0,$O$9*ABS(CO$13-$C116),$O$8*(CO$13-$C116))*$E116</f>
        <v>3.986205073161024E-4</v>
      </c>
      <c r="CP117" s="31">
        <f>IF(CP$13-$C116&lt;0,$O$9*ABS(CP$13-$C116),$O$8*(CP$13-$C116))*$E116</f>
        <v>4.3298434415369727E-4</v>
      </c>
      <c r="CQ117" s="31">
        <f>IF(CQ$13-$C116&lt;0,$O$9*ABS(CQ$13-$C116),$O$8*(CQ$13-$C116))*$E116</f>
        <v>4.6734818099129207E-4</v>
      </c>
      <c r="CR117" s="31">
        <f>IF(CR$13-$C116&lt;0,$O$9*ABS(CR$13-$C116),$O$8*(CR$13-$C116))*$E116</f>
        <v>5.0171201782888688E-4</v>
      </c>
      <c r="CS117" s="31">
        <f>IF(CS$13-$C116&lt;0,$O$9*ABS(CS$13-$C116),$O$8*(CS$13-$C116))*$E116</f>
        <v>5.3607585466648169E-4</v>
      </c>
      <c r="CT117" s="31">
        <f>IF(CT$13-$C116&lt;0,$O$9*ABS(CT$13-$C116),$O$8*(CT$13-$C116))*$E116</f>
        <v>5.704396915040765E-4</v>
      </c>
      <c r="CU117" s="31">
        <f>IF(CU$13-$C116&lt;0,$O$9*ABS(CU$13-$C116),$O$8*(CU$13-$C116))*$E116</f>
        <v>6.0480352834167131E-4</v>
      </c>
      <c r="CV117" s="31">
        <f>IF(CV$13-$C116&lt;0,$O$9*ABS(CV$13-$C116),$O$8*(CV$13-$C116))*$E116</f>
        <v>6.3916736517926611E-4</v>
      </c>
      <c r="CW117" s="31">
        <f>IF(CW$13-$C116&lt;0,$O$9*ABS(CW$13-$C116),$O$8*(CW$13-$C116))*$E116</f>
        <v>6.7353120201686081E-4</v>
      </c>
      <c r="CX117" s="12"/>
    </row>
    <row r="118" spans="2:102" ht="15.75" thickBot="1" x14ac:dyDescent="0.3">
      <c r="B118" s="10"/>
      <c r="C118" s="5">
        <f t="shared" si="12"/>
        <v>21.099999999999959</v>
      </c>
      <c r="D118" s="39">
        <f t="shared" si="13"/>
        <v>1.9048810491110236E-3</v>
      </c>
      <c r="E118" s="78">
        <f t="shared" si="14"/>
        <v>3.8097624734487358E-4</v>
      </c>
      <c r="F118" s="11" t="s">
        <v>31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11"/>
      <c r="AL118" s="85"/>
      <c r="AM118" s="47">
        <f t="shared" si="9"/>
        <v>20.899999999999959</v>
      </c>
      <c r="AN118" s="31">
        <f>IF(AN$13-$C117&lt;0,$O$9*ABS(AN$13-$C117),$O$8*(AN$13-$C117))*$E117</f>
        <v>1.0748120587774737E-4</v>
      </c>
      <c r="AO118" s="31">
        <f>IF(AO$13-$C117&lt;0,$O$9*ABS(AO$13-$C117),$O$8*(AO$13-$C117))*$E117</f>
        <v>1.0490988516296871E-4</v>
      </c>
      <c r="AP118" s="31">
        <f>IF(AP$13-$C117&lt;0,$O$9*ABS(AP$13-$C117),$O$8*(AP$13-$C117))*$E117</f>
        <v>1.0233856444819006E-4</v>
      </c>
      <c r="AQ118" s="31">
        <f>IF(AQ$13-$C117&lt;0,$O$9*ABS(AQ$13-$C117),$O$8*(AQ$13-$C117))*$E117</f>
        <v>9.9767243733411406E-5</v>
      </c>
      <c r="AR118" s="31">
        <f>IF(AR$13-$C117&lt;0,$O$9*ABS(AR$13-$C117),$O$8*(AR$13-$C117))*$E117</f>
        <v>9.7195923018632765E-5</v>
      </c>
      <c r="AS118" s="31">
        <f>IF(AS$13-$C117&lt;0,$O$9*ABS(AS$13-$C117),$O$8*(AS$13-$C117))*$E117</f>
        <v>9.4624602303854124E-5</v>
      </c>
      <c r="AT118" s="31">
        <f>IF(AT$13-$C117&lt;0,$O$9*ABS(AT$13-$C117),$O$8*(AT$13-$C117))*$E117</f>
        <v>9.205328158907547E-5</v>
      </c>
      <c r="AU118" s="31">
        <f>IF(AU$13-$C117&lt;0,$O$9*ABS(AU$13-$C117),$O$8*(AU$13-$C117))*$E117</f>
        <v>8.9481960874296816E-5</v>
      </c>
      <c r="AV118" s="31">
        <f>IF(AV$13-$C117&lt;0,$O$9*ABS(AV$13-$C117),$O$8*(AV$13-$C117))*$E117</f>
        <v>8.6910640159518161E-5</v>
      </c>
      <c r="AW118" s="31">
        <f>IF(AW$13-$C117&lt;0,$O$9*ABS(AW$13-$C117),$O$8*(AW$13-$C117))*$E117</f>
        <v>8.4339319444739507E-5</v>
      </c>
      <c r="AX118" s="31">
        <f>IF(AX$13-$C117&lt;0,$O$9*ABS(AX$13-$C117),$O$8*(AX$13-$C117))*$E117</f>
        <v>8.1767998729960853E-5</v>
      </c>
      <c r="AY118" s="31">
        <f>IF(AY$13-$C117&lt;0,$O$9*ABS(AY$13-$C117),$O$8*(AY$13-$C117))*$E117</f>
        <v>7.9196678015182225E-5</v>
      </c>
      <c r="AZ118" s="31">
        <f>IF(AZ$13-$C117&lt;0,$O$9*ABS(AZ$13-$C117),$O$8*(AZ$13-$C117))*$E117</f>
        <v>7.6625357300403571E-5</v>
      </c>
      <c r="BA118" s="31">
        <f>IF(BA$13-$C117&lt;0,$O$9*ABS(BA$13-$C117),$O$8*(BA$13-$C117))*$E117</f>
        <v>7.4054036585624917E-5</v>
      </c>
      <c r="BB118" s="31">
        <f>IF(BB$13-$C117&lt;0,$O$9*ABS(BB$13-$C117),$O$8*(BB$13-$C117))*$E117</f>
        <v>7.1482715870846262E-5</v>
      </c>
      <c r="BC118" s="31">
        <f>IF(BC$13-$C117&lt;0,$O$9*ABS(BC$13-$C117),$O$8*(BC$13-$C117))*$E117</f>
        <v>6.8911395156067608E-5</v>
      </c>
      <c r="BD118" s="31">
        <f>IF(BD$13-$C117&lt;0,$O$9*ABS(BD$13-$C117),$O$8*(BD$13-$C117))*$E117</f>
        <v>6.6340074441288954E-5</v>
      </c>
      <c r="BE118" s="31">
        <f>IF(BE$13-$C117&lt;0,$O$9*ABS(BE$13-$C117),$O$8*(BE$13-$C117))*$E117</f>
        <v>6.3768753726510313E-5</v>
      </c>
      <c r="BF118" s="31">
        <f>IF(BF$13-$C117&lt;0,$O$9*ABS(BF$13-$C117),$O$8*(BF$13-$C117))*$E117</f>
        <v>6.1197433011731659E-5</v>
      </c>
      <c r="BG118" s="31">
        <f>IF(BG$13-$C117&lt;0,$O$9*ABS(BG$13-$C117),$O$8*(BG$13-$C117))*$E117</f>
        <v>5.8626112296953018E-5</v>
      </c>
      <c r="BH118" s="31">
        <f>IF(BH$13-$C117&lt;0,$O$9*ABS(BH$13-$C117),$O$8*(BH$13-$C117))*$E117</f>
        <v>5.6054791582174363E-5</v>
      </c>
      <c r="BI118" s="31">
        <f>IF(BI$13-$C117&lt;0,$O$9*ABS(BI$13-$C117),$O$8*(BI$13-$C117))*$E117</f>
        <v>5.3483470867395709E-5</v>
      </c>
      <c r="BJ118" s="31">
        <f>IF(BJ$13-$C117&lt;0,$O$9*ABS(BJ$13-$C117),$O$8*(BJ$13-$C117))*$E117</f>
        <v>5.0912150152617068E-5</v>
      </c>
      <c r="BK118" s="31">
        <f>IF(BK$13-$C117&lt;0,$O$9*ABS(BK$13-$C117),$O$8*(BK$13-$C117))*$E117</f>
        <v>4.8340829437838414E-5</v>
      </c>
      <c r="BL118" s="31">
        <f>IF(BL$13-$C117&lt;0,$O$9*ABS(BL$13-$C117),$O$8*(BL$13-$C117))*$E117</f>
        <v>4.576950872305976E-5</v>
      </c>
      <c r="BM118" s="31">
        <f>IF(BM$13-$C117&lt;0,$O$9*ABS(BM$13-$C117),$O$8*(BM$13-$C117))*$E117</f>
        <v>4.3198188008281119E-5</v>
      </c>
      <c r="BN118" s="31">
        <f>IF(BN$13-$C117&lt;0,$O$9*ABS(BN$13-$C117),$O$8*(BN$13-$C117))*$E117</f>
        <v>4.0626867293502465E-5</v>
      </c>
      <c r="BO118" s="31">
        <f>IF(BO$13-$C117&lt;0,$O$9*ABS(BO$13-$C117),$O$8*(BO$13-$C117))*$E117</f>
        <v>3.805554657872381E-5</v>
      </c>
      <c r="BP118" s="31">
        <f>IF(BP$13-$C117&lt;0,$O$9*ABS(BP$13-$C117),$O$8*(BP$13-$C117))*$E117</f>
        <v>3.5484225863945163E-5</v>
      </c>
      <c r="BQ118" s="31">
        <f>IF(BQ$13-$C117&lt;0,$O$9*ABS(BQ$13-$C117),$O$8*(BQ$13-$C117))*$E117</f>
        <v>3.2912905149166515E-5</v>
      </c>
      <c r="BR118" s="31">
        <f>IF(BR$13-$C117&lt;0,$O$9*ABS(BR$13-$C117),$O$8*(BR$13-$C117))*$E117</f>
        <v>3.0341584434387861E-5</v>
      </c>
      <c r="BS118" s="31">
        <f>IF(BS$13-$C117&lt;0,$O$9*ABS(BS$13-$C117),$O$8*(BS$13-$C117))*$E117</f>
        <v>2.7770263719609213E-5</v>
      </c>
      <c r="BT118" s="31">
        <f>IF(BT$13-$C117&lt;0,$O$9*ABS(BT$13-$C117),$O$8*(BT$13-$C117))*$E117</f>
        <v>2.5198943004830562E-5</v>
      </c>
      <c r="BU118" s="31">
        <f>IF(BU$13-$C117&lt;0,$O$9*ABS(BU$13-$C117),$O$8*(BU$13-$C117))*$E117</f>
        <v>2.2627622290051911E-5</v>
      </c>
      <c r="BV118" s="31">
        <f>IF(BV$13-$C117&lt;0,$O$9*ABS(BV$13-$C117),$O$8*(BV$13-$C117))*$E117</f>
        <v>2.0056301575273264E-5</v>
      </c>
      <c r="BW118" s="31">
        <f>IF(BW$13-$C117&lt;0,$O$9*ABS(BW$13-$C117),$O$8*(BW$13-$C117))*$E117</f>
        <v>1.748498086049461E-5</v>
      </c>
      <c r="BX118" s="31">
        <f>IF(BX$13-$C117&lt;0,$O$9*ABS(BX$13-$C117),$O$8*(BX$13-$C117))*$E117</f>
        <v>1.4913660145715962E-5</v>
      </c>
      <c r="BY118" s="31">
        <f>IF(BY$13-$C117&lt;0,$O$9*ABS(BY$13-$C117),$O$8*(BY$13-$C117))*$E117</f>
        <v>1.2342339430937311E-5</v>
      </c>
      <c r="BZ118" s="31">
        <f>IF(BZ$13-$C117&lt;0,$O$9*ABS(BZ$13-$C117),$O$8*(BZ$13-$C117))*$E117</f>
        <v>9.7710187161586635E-6</v>
      </c>
      <c r="CA118" s="31">
        <f>IF(CA$13-$C117&lt;0,$O$9*ABS(CA$13-$C117),$O$8*(CA$13-$C117))*$E117</f>
        <v>7.1996980013800126E-6</v>
      </c>
      <c r="CB118" s="31">
        <f>IF(CB$13-$C117&lt;0,$O$9*ABS(CB$13-$C117),$O$8*(CB$13-$C117))*$E117</f>
        <v>4.6283772866013616E-6</v>
      </c>
      <c r="CC118" s="31">
        <f>IF(CC$13-$C117&lt;0,$O$9*ABS(CC$13-$C117),$O$8*(CC$13-$C117))*$E117</f>
        <v>2.0570565718227115E-6</v>
      </c>
      <c r="CD118" s="31">
        <f>IF(CD$13-$C117&lt;0,$O$9*ABS(CD$13-$C117),$O$8*(CD$13-$C117))*$E117</f>
        <v>5.142641429559383E-6</v>
      </c>
      <c r="CE118" s="31">
        <f>IF(CE$13-$C117&lt;0,$O$9*ABS(CE$13-$C117),$O$8*(CE$13-$C117))*$E117</f>
        <v>3.0855848577345885E-5</v>
      </c>
      <c r="CF118" s="31">
        <f>IF(CF$13-$C117&lt;0,$O$9*ABS(CF$13-$C117),$O$8*(CF$13-$C117))*$E117</f>
        <v>5.6569055725132387E-5</v>
      </c>
      <c r="CG118" s="31">
        <f>IF(CG$13-$C117&lt;0,$O$9*ABS(CG$13-$C117),$O$8*(CG$13-$C117))*$E117</f>
        <v>8.228226287291889E-5</v>
      </c>
      <c r="CH118" s="31">
        <f>IF(CH$13-$C117&lt;0,$O$9*ABS(CH$13-$C117),$O$8*(CH$13-$C117))*$E117</f>
        <v>1.0799547002070539E-4</v>
      </c>
      <c r="CI118" s="31">
        <f>IF(CI$13-$C117&lt;0,$O$9*ABS(CI$13-$C117),$O$8*(CI$13-$C117))*$E117</f>
        <v>1.337086771684919E-4</v>
      </c>
      <c r="CJ118" s="31">
        <f>IF(CJ$13-$C117&lt;0,$O$9*ABS(CJ$13-$C117),$O$8*(CJ$13-$C117))*$E117</f>
        <v>1.5942188431627838E-4</v>
      </c>
      <c r="CK118" s="31">
        <f>IF(CK$13-$C117&lt;0,$O$9*ABS(CK$13-$C117),$O$8*(CK$13-$C117))*$E117</f>
        <v>1.851350914640649E-4</v>
      </c>
      <c r="CL118" s="31">
        <f>IF(CL$13-$C117&lt;0,$O$9*ABS(CL$13-$C117),$O$8*(CL$13-$C117))*$E117</f>
        <v>2.1084829861185139E-4</v>
      </c>
      <c r="CM118" s="31">
        <f>IF(CM$13-$C117&lt;0,$O$9*ABS(CM$13-$C117),$O$8*(CM$13-$C117))*$E117</f>
        <v>2.3656150575963791E-4</v>
      </c>
      <c r="CN118" s="31">
        <f>IF(CN$13-$C117&lt;0,$O$9*ABS(CN$13-$C117),$O$8*(CN$13-$C117))*$E117</f>
        <v>2.6227471290742439E-4</v>
      </c>
      <c r="CO118" s="31">
        <f>IF(CO$13-$C117&lt;0,$O$9*ABS(CO$13-$C117),$O$8*(CO$13-$C117))*$E117</f>
        <v>2.8798792005521086E-4</v>
      </c>
      <c r="CP118" s="31">
        <f>IF(CP$13-$C117&lt;0,$O$9*ABS(CP$13-$C117),$O$8*(CP$13-$C117))*$E117</f>
        <v>3.1370112720299743E-4</v>
      </c>
      <c r="CQ118" s="31">
        <f>IF(CQ$13-$C117&lt;0,$O$9*ABS(CQ$13-$C117),$O$8*(CQ$13-$C117))*$E117</f>
        <v>3.3941433435078394E-4</v>
      </c>
      <c r="CR118" s="31">
        <f>IF(CR$13-$C117&lt;0,$O$9*ABS(CR$13-$C117),$O$8*(CR$13-$C117))*$E117</f>
        <v>3.6512754149857041E-4</v>
      </c>
      <c r="CS118" s="31">
        <f>IF(CS$13-$C117&lt;0,$O$9*ABS(CS$13-$C117),$O$8*(CS$13-$C117))*$E117</f>
        <v>3.9084074864635692E-4</v>
      </c>
      <c r="CT118" s="31">
        <f>IF(CT$13-$C117&lt;0,$O$9*ABS(CT$13-$C117),$O$8*(CT$13-$C117))*$E117</f>
        <v>4.1655395579414338E-4</v>
      </c>
      <c r="CU118" s="31">
        <f>IF(CU$13-$C117&lt;0,$O$9*ABS(CU$13-$C117),$O$8*(CU$13-$C117))*$E117</f>
        <v>4.422671629419299E-4</v>
      </c>
      <c r="CV118" s="31">
        <f>IF(CV$13-$C117&lt;0,$O$9*ABS(CV$13-$C117),$O$8*(CV$13-$C117))*$E117</f>
        <v>4.6798037008971642E-4</v>
      </c>
      <c r="CW118" s="31">
        <f>IF(CW$13-$C117&lt;0,$O$9*ABS(CW$13-$C117),$O$8*(CW$13-$C117))*$E117</f>
        <v>4.9369357723750293E-4</v>
      </c>
      <c r="CX118" s="12"/>
    </row>
    <row r="119" spans="2:102" ht="15.75" thickBot="1" x14ac:dyDescent="0.3">
      <c r="B119" s="10"/>
      <c r="C119" s="5">
        <f t="shared" si="12"/>
        <v>21.299999999999958</v>
      </c>
      <c r="D119" s="39">
        <f t="shared" si="13"/>
        <v>1.3971292074398153E-3</v>
      </c>
      <c r="E119" s="78">
        <f t="shared" si="14"/>
        <v>2.7942586900885031E-4</v>
      </c>
      <c r="F119" s="11" t="s">
        <v>32</v>
      </c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11"/>
      <c r="AL119" s="85"/>
      <c r="AM119" s="47">
        <f t="shared" si="9"/>
        <v>21.099999999999959</v>
      </c>
      <c r="AN119" s="31">
        <f>IF(AN$13-$C118&lt;0,$O$9*ABS(AN$13-$C118),$O$8*(AN$13-$C118))*$E118</f>
        <v>8.038598818976817E-5</v>
      </c>
      <c r="AO119" s="31">
        <f>IF(AO$13-$C118&lt;0,$O$9*ABS(AO$13-$C118),$O$8*(AO$13-$C118))*$E118</f>
        <v>7.8481106953043803E-5</v>
      </c>
      <c r="AP119" s="31">
        <f>IF(AP$13-$C118&lt;0,$O$9*ABS(AP$13-$C118),$O$8*(AP$13-$C118))*$E118</f>
        <v>7.6576225716319435E-5</v>
      </c>
      <c r="AQ119" s="31">
        <f>IF(AQ$13-$C118&lt;0,$O$9*ABS(AQ$13-$C118),$O$8*(AQ$13-$C118))*$E118</f>
        <v>7.4671344479595067E-5</v>
      </c>
      <c r="AR119" s="31">
        <f>IF(AR$13-$C118&lt;0,$O$9*ABS(AR$13-$C118),$O$8*(AR$13-$C118))*$E118</f>
        <v>7.27664632428707E-5</v>
      </c>
      <c r="AS119" s="31">
        <f>IF(AS$13-$C118&lt;0,$O$9*ABS(AS$13-$C118),$O$8*(AS$13-$C118))*$E118</f>
        <v>7.0861582006146332E-5</v>
      </c>
      <c r="AT119" s="31">
        <f>IF(AT$13-$C118&lt;0,$O$9*ABS(AT$13-$C118),$O$8*(AT$13-$C118))*$E118</f>
        <v>6.8956700769421951E-5</v>
      </c>
      <c r="AU119" s="31">
        <f>IF(AU$13-$C118&lt;0,$O$9*ABS(AU$13-$C118),$O$8*(AU$13-$C118))*$E118</f>
        <v>6.7051819532697597E-5</v>
      </c>
      <c r="AV119" s="31">
        <f>IF(AV$13-$C118&lt;0,$O$9*ABS(AV$13-$C118),$O$8*(AV$13-$C118))*$E118</f>
        <v>6.5146938295973229E-5</v>
      </c>
      <c r="AW119" s="31">
        <f>IF(AW$13-$C118&lt;0,$O$9*ABS(AW$13-$C118),$O$8*(AW$13-$C118))*$E118</f>
        <v>6.3242057059248862E-5</v>
      </c>
      <c r="AX119" s="31">
        <f>IF(AX$13-$C118&lt;0,$O$9*ABS(AX$13-$C118),$O$8*(AX$13-$C118))*$E118</f>
        <v>6.1337175822524494E-5</v>
      </c>
      <c r="AY119" s="31">
        <f>IF(AY$13-$C118&lt;0,$O$9*ABS(AY$13-$C118),$O$8*(AY$13-$C118))*$E118</f>
        <v>5.9432294585800119E-5</v>
      </c>
      <c r="AZ119" s="31">
        <f>IF(AZ$13-$C118&lt;0,$O$9*ABS(AZ$13-$C118),$O$8*(AZ$13-$C118))*$E118</f>
        <v>5.7527413349075752E-5</v>
      </c>
      <c r="BA119" s="31">
        <f>IF(BA$13-$C118&lt;0,$O$9*ABS(BA$13-$C118),$O$8*(BA$13-$C118))*$E118</f>
        <v>5.5622532112351391E-5</v>
      </c>
      <c r="BB119" s="31">
        <f>IF(BB$13-$C118&lt;0,$O$9*ABS(BB$13-$C118),$O$8*(BB$13-$C118))*$E118</f>
        <v>5.3717650875627023E-5</v>
      </c>
      <c r="BC119" s="31">
        <f>IF(BC$13-$C118&lt;0,$O$9*ABS(BC$13-$C118),$O$8*(BC$13-$C118))*$E118</f>
        <v>5.1812769638902649E-5</v>
      </c>
      <c r="BD119" s="31">
        <f>IF(BD$13-$C118&lt;0,$O$9*ABS(BD$13-$C118),$O$8*(BD$13-$C118))*$E118</f>
        <v>4.9907888402178281E-5</v>
      </c>
      <c r="BE119" s="31">
        <f>IF(BE$13-$C118&lt;0,$O$9*ABS(BE$13-$C118),$O$8*(BE$13-$C118))*$E118</f>
        <v>4.8003007165453914E-5</v>
      </c>
      <c r="BF119" s="31">
        <f>IF(BF$13-$C118&lt;0,$O$9*ABS(BF$13-$C118),$O$8*(BF$13-$C118))*$E118</f>
        <v>4.6098125928729546E-5</v>
      </c>
      <c r="BG119" s="31">
        <f>IF(BG$13-$C118&lt;0,$O$9*ABS(BG$13-$C118),$O$8*(BG$13-$C118))*$E118</f>
        <v>4.4193244692005178E-5</v>
      </c>
      <c r="BH119" s="31">
        <f>IF(BH$13-$C118&lt;0,$O$9*ABS(BH$13-$C118),$O$8*(BH$13-$C118))*$E118</f>
        <v>4.2288363455280811E-5</v>
      </c>
      <c r="BI119" s="31">
        <f>IF(BI$13-$C118&lt;0,$O$9*ABS(BI$13-$C118),$O$8*(BI$13-$C118))*$E118</f>
        <v>4.0383482218556443E-5</v>
      </c>
      <c r="BJ119" s="31">
        <f>IF(BJ$13-$C118&lt;0,$O$9*ABS(BJ$13-$C118),$O$8*(BJ$13-$C118))*$E118</f>
        <v>3.8478600981832076E-5</v>
      </c>
      <c r="BK119" s="31">
        <f>IF(BK$13-$C118&lt;0,$O$9*ABS(BK$13-$C118),$O$8*(BK$13-$C118))*$E118</f>
        <v>3.6573719745107708E-5</v>
      </c>
      <c r="BL119" s="31">
        <f>IF(BL$13-$C118&lt;0,$O$9*ABS(BL$13-$C118),$O$8*(BL$13-$C118))*$E118</f>
        <v>3.466883850838334E-5</v>
      </c>
      <c r="BM119" s="31">
        <f>IF(BM$13-$C118&lt;0,$O$9*ABS(BM$13-$C118),$O$8*(BM$13-$C118))*$E118</f>
        <v>3.2763957271658973E-5</v>
      </c>
      <c r="BN119" s="31">
        <f>IF(BN$13-$C118&lt;0,$O$9*ABS(BN$13-$C118),$O$8*(BN$13-$C118))*$E118</f>
        <v>3.0859076034934605E-5</v>
      </c>
      <c r="BO119" s="31">
        <f>IF(BO$13-$C118&lt;0,$O$9*ABS(BO$13-$C118),$O$8*(BO$13-$C118))*$E118</f>
        <v>2.8954194798210237E-5</v>
      </c>
      <c r="BP119" s="31">
        <f>IF(BP$13-$C118&lt;0,$O$9*ABS(BP$13-$C118),$O$8*(BP$13-$C118))*$E118</f>
        <v>2.704931356148587E-5</v>
      </c>
      <c r="BQ119" s="31">
        <f>IF(BQ$13-$C118&lt;0,$O$9*ABS(BQ$13-$C118),$O$8*(BQ$13-$C118))*$E118</f>
        <v>2.5144432324761499E-5</v>
      </c>
      <c r="BR119" s="31">
        <f>IF(BR$13-$C118&lt;0,$O$9*ABS(BR$13-$C118),$O$8*(BR$13-$C118))*$E118</f>
        <v>2.3239551088037131E-5</v>
      </c>
      <c r="BS119" s="31">
        <f>IF(BS$13-$C118&lt;0,$O$9*ABS(BS$13-$C118),$O$8*(BS$13-$C118))*$E118</f>
        <v>2.1334669851312764E-5</v>
      </c>
      <c r="BT119" s="31">
        <f>IF(BT$13-$C118&lt;0,$O$9*ABS(BT$13-$C118),$O$8*(BT$13-$C118))*$E118</f>
        <v>1.9429788614588396E-5</v>
      </c>
      <c r="BU119" s="31">
        <f>IF(BU$13-$C118&lt;0,$O$9*ABS(BU$13-$C118),$O$8*(BU$13-$C118))*$E118</f>
        <v>1.7524907377864028E-5</v>
      </c>
      <c r="BV119" s="31">
        <f>IF(BV$13-$C118&lt;0,$O$9*ABS(BV$13-$C118),$O$8*(BV$13-$C118))*$E118</f>
        <v>1.5620026141139657E-5</v>
      </c>
      <c r="BW119" s="31">
        <f>IF(BW$13-$C118&lt;0,$O$9*ABS(BW$13-$C118),$O$8*(BW$13-$C118))*$E118</f>
        <v>1.3715144904415291E-5</v>
      </c>
      <c r="BX119" s="31">
        <f>IF(BX$13-$C118&lt;0,$O$9*ABS(BX$13-$C118),$O$8*(BX$13-$C118))*$E118</f>
        <v>1.1810263667690924E-5</v>
      </c>
      <c r="BY119" s="31">
        <f>IF(BY$13-$C118&lt;0,$O$9*ABS(BY$13-$C118),$O$8*(BY$13-$C118))*$E118</f>
        <v>9.9053824309665561E-6</v>
      </c>
      <c r="BZ119" s="31">
        <f>IF(BZ$13-$C118&lt;0,$O$9*ABS(BZ$13-$C118),$O$8*(BZ$13-$C118))*$E118</f>
        <v>8.0005011942421885E-6</v>
      </c>
      <c r="CA119" s="31">
        <f>IF(CA$13-$C118&lt;0,$O$9*ABS(CA$13-$C118),$O$8*(CA$13-$C118))*$E118</f>
        <v>6.09561995751782E-6</v>
      </c>
      <c r="CB119" s="31">
        <f>IF(CB$13-$C118&lt;0,$O$9*ABS(CB$13-$C118),$O$8*(CB$13-$C118))*$E118</f>
        <v>4.1907387207934524E-6</v>
      </c>
      <c r="CC119" s="31">
        <f>IF(CC$13-$C118&lt;0,$O$9*ABS(CC$13-$C118),$O$8*(CC$13-$C118))*$E118</f>
        <v>2.2858574840690844E-6</v>
      </c>
      <c r="CD119" s="31">
        <f>IF(CD$13-$C118&lt;0,$O$9*ABS(CD$13-$C118),$O$8*(CD$13-$C118))*$E118</f>
        <v>3.8097624734471653E-7</v>
      </c>
      <c r="CE119" s="31">
        <f>IF(CE$13-$C118&lt;0,$O$9*ABS(CE$13-$C118),$O$8*(CE$13-$C118))*$E118</f>
        <v>1.5239049893796513E-5</v>
      </c>
      <c r="CF119" s="31">
        <f>IF(CF$13-$C118&lt;0,$O$9*ABS(CF$13-$C118),$O$8*(CF$13-$C118))*$E118</f>
        <v>3.4287862261040196E-5</v>
      </c>
      <c r="CG119" s="31">
        <f>IF(CG$13-$C118&lt;0,$O$9*ABS(CG$13-$C118),$O$8*(CG$13-$C118))*$E118</f>
        <v>5.3336674628283872E-5</v>
      </c>
      <c r="CH119" s="31">
        <f>IF(CH$13-$C118&lt;0,$O$9*ABS(CH$13-$C118),$O$8*(CH$13-$C118))*$E118</f>
        <v>7.2385486995527555E-5</v>
      </c>
      <c r="CI119" s="31">
        <f>IF(CI$13-$C118&lt;0,$O$9*ABS(CI$13-$C118),$O$8*(CI$13-$C118))*$E118</f>
        <v>9.1434299362771232E-5</v>
      </c>
      <c r="CJ119" s="31">
        <f>IF(CJ$13-$C118&lt;0,$O$9*ABS(CJ$13-$C118),$O$8*(CJ$13-$C118))*$E118</f>
        <v>1.1048311173001492E-4</v>
      </c>
      <c r="CK119" s="31">
        <f>IF(CK$13-$C118&lt;0,$O$9*ABS(CK$13-$C118),$O$8*(CK$13-$C118))*$E118</f>
        <v>1.295319240972586E-4</v>
      </c>
      <c r="CL119" s="31">
        <f>IF(CL$13-$C118&lt;0,$O$9*ABS(CL$13-$C118),$O$8*(CL$13-$C118))*$E118</f>
        <v>1.4858073646450227E-4</v>
      </c>
      <c r="CM119" s="31">
        <f>IF(CM$13-$C118&lt;0,$O$9*ABS(CM$13-$C118),$O$8*(CM$13-$C118))*$E118</f>
        <v>1.6762954883174595E-4</v>
      </c>
      <c r="CN119" s="31">
        <f>IF(CN$13-$C118&lt;0,$O$9*ABS(CN$13-$C118),$O$8*(CN$13-$C118))*$E118</f>
        <v>1.8667836119898963E-4</v>
      </c>
      <c r="CO119" s="31">
        <f>IF(CO$13-$C118&lt;0,$O$9*ABS(CO$13-$C118),$O$8*(CO$13-$C118))*$E118</f>
        <v>2.057271735662333E-4</v>
      </c>
      <c r="CP119" s="31">
        <f>IF(CP$13-$C118&lt;0,$O$9*ABS(CP$13-$C118),$O$8*(CP$13-$C118))*$E118</f>
        <v>2.2477598593347701E-4</v>
      </c>
      <c r="CQ119" s="31">
        <f>IF(CQ$13-$C118&lt;0,$O$9*ABS(CQ$13-$C118),$O$8*(CQ$13-$C118))*$E118</f>
        <v>2.4382479830072066E-4</v>
      </c>
      <c r="CR119" s="31">
        <f>IF(CR$13-$C118&lt;0,$O$9*ABS(CR$13-$C118),$O$8*(CR$13-$C118))*$E118</f>
        <v>2.6287361066796433E-4</v>
      </c>
      <c r="CS119" s="31">
        <f>IF(CS$13-$C118&lt;0,$O$9*ABS(CS$13-$C118),$O$8*(CS$13-$C118))*$E118</f>
        <v>2.8192242303520803E-4</v>
      </c>
      <c r="CT119" s="31">
        <f>IF(CT$13-$C118&lt;0,$O$9*ABS(CT$13-$C118),$O$8*(CT$13-$C118))*$E118</f>
        <v>3.0097123540245168E-4</v>
      </c>
      <c r="CU119" s="31">
        <f>IF(CU$13-$C118&lt;0,$O$9*ABS(CU$13-$C118),$O$8*(CU$13-$C118))*$E118</f>
        <v>3.2002004776969539E-4</v>
      </c>
      <c r="CV119" s="31">
        <f>IF(CV$13-$C118&lt;0,$O$9*ABS(CV$13-$C118),$O$8*(CV$13-$C118))*$E118</f>
        <v>3.3906886013693904E-4</v>
      </c>
      <c r="CW119" s="31">
        <f>IF(CW$13-$C118&lt;0,$O$9*ABS(CW$13-$C118),$O$8*(CW$13-$C118))*$E118</f>
        <v>3.5811767250418274E-4</v>
      </c>
      <c r="CX119" s="12"/>
    </row>
    <row r="120" spans="2:102" ht="15.75" thickBot="1" x14ac:dyDescent="0.3">
      <c r="B120" s="10"/>
      <c r="C120" s="5">
        <f t="shared" si="12"/>
        <v>21.499999999999957</v>
      </c>
      <c r="D120" s="39">
        <f t="shared" si="13"/>
        <v>1.0145240286499543E-3</v>
      </c>
      <c r="E120" s="78">
        <f t="shared" si="14"/>
        <v>2.0290482571425666E-4</v>
      </c>
      <c r="F120" s="11" t="s">
        <v>47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11"/>
      <c r="AL120" s="85"/>
      <c r="AM120" s="47">
        <f t="shared" si="9"/>
        <v>21.299999999999958</v>
      </c>
      <c r="AN120" s="31">
        <f>IF(AN$13-$C119&lt;0,$O$9*ABS(AN$13-$C119),$O$8*(AN$13-$C119))*$E119</f>
        <v>5.9517710098885E-5</v>
      </c>
      <c r="AO120" s="31">
        <f>IF(AO$13-$C119&lt;0,$O$9*ABS(AO$13-$C119),$O$8*(AO$13-$C119))*$E119</f>
        <v>5.8120580753840748E-5</v>
      </c>
      <c r="AP120" s="31">
        <f>IF(AP$13-$C119&lt;0,$O$9*ABS(AP$13-$C119),$O$8*(AP$13-$C119))*$E119</f>
        <v>5.6723451408796504E-5</v>
      </c>
      <c r="AQ120" s="31">
        <f>IF(AQ$13-$C119&lt;0,$O$9*ABS(AQ$13-$C119),$O$8*(AQ$13-$C119))*$E119</f>
        <v>5.5326322063752246E-5</v>
      </c>
      <c r="AR120" s="31">
        <f>IF(AR$13-$C119&lt;0,$O$9*ABS(AR$13-$C119),$O$8*(AR$13-$C119))*$E119</f>
        <v>5.3929192718707995E-5</v>
      </c>
      <c r="AS120" s="31">
        <f>IF(AS$13-$C119&lt;0,$O$9*ABS(AS$13-$C119),$O$8*(AS$13-$C119))*$E119</f>
        <v>5.2532063373663743E-5</v>
      </c>
      <c r="AT120" s="31">
        <f>IF(AT$13-$C119&lt;0,$O$9*ABS(AT$13-$C119),$O$8*(AT$13-$C119))*$E119</f>
        <v>5.1134934028619492E-5</v>
      </c>
      <c r="AU120" s="31">
        <f>IF(AU$13-$C119&lt;0,$O$9*ABS(AU$13-$C119),$O$8*(AU$13-$C119))*$E119</f>
        <v>4.9737804683575241E-5</v>
      </c>
      <c r="AV120" s="31">
        <f>IF(AV$13-$C119&lt;0,$O$9*ABS(AV$13-$C119),$O$8*(AV$13-$C119))*$E119</f>
        <v>4.8340675338530983E-5</v>
      </c>
      <c r="AW120" s="31">
        <f>IF(AW$13-$C119&lt;0,$O$9*ABS(AW$13-$C119),$O$8*(AW$13-$C119))*$E119</f>
        <v>4.6943545993486738E-5</v>
      </c>
      <c r="AX120" s="31">
        <f>IF(AX$13-$C119&lt;0,$O$9*ABS(AX$13-$C119),$O$8*(AX$13-$C119))*$E119</f>
        <v>4.5546416648442487E-5</v>
      </c>
      <c r="AY120" s="31">
        <f>IF(AY$13-$C119&lt;0,$O$9*ABS(AY$13-$C119),$O$8*(AY$13-$C119))*$E119</f>
        <v>4.4149287303398235E-5</v>
      </c>
      <c r="AZ120" s="31">
        <f>IF(AZ$13-$C119&lt;0,$O$9*ABS(AZ$13-$C119),$O$8*(AZ$13-$C119))*$E119</f>
        <v>4.2752157958353984E-5</v>
      </c>
      <c r="BA120" s="31">
        <f>IF(BA$13-$C119&lt;0,$O$9*ABS(BA$13-$C119),$O$8*(BA$13-$C119))*$E119</f>
        <v>4.1355028613309726E-5</v>
      </c>
      <c r="BB120" s="31">
        <f>IF(BB$13-$C119&lt;0,$O$9*ABS(BB$13-$C119),$O$8*(BB$13-$C119))*$E119</f>
        <v>3.9957899268265475E-5</v>
      </c>
      <c r="BC120" s="31">
        <f>IF(BC$13-$C119&lt;0,$O$9*ABS(BC$13-$C119),$O$8*(BC$13-$C119))*$E119</f>
        <v>3.856076992322123E-5</v>
      </c>
      <c r="BD120" s="31">
        <f>IF(BD$13-$C119&lt;0,$O$9*ABS(BD$13-$C119),$O$8*(BD$13-$C119))*$E119</f>
        <v>3.7163640578176979E-5</v>
      </c>
      <c r="BE120" s="31">
        <f>IF(BE$13-$C119&lt;0,$O$9*ABS(BE$13-$C119),$O$8*(BE$13-$C119))*$E119</f>
        <v>3.5766511233132728E-5</v>
      </c>
      <c r="BF120" s="31">
        <f>IF(BF$13-$C119&lt;0,$O$9*ABS(BF$13-$C119),$O$8*(BF$13-$C119))*$E119</f>
        <v>3.436938188808847E-5</v>
      </c>
      <c r="BG120" s="31">
        <f>IF(BG$13-$C119&lt;0,$O$9*ABS(BG$13-$C119),$O$8*(BG$13-$C119))*$E119</f>
        <v>3.2972252543044218E-5</v>
      </c>
      <c r="BH120" s="31">
        <f>IF(BH$13-$C119&lt;0,$O$9*ABS(BH$13-$C119),$O$8*(BH$13-$C119))*$E119</f>
        <v>3.1575123197999967E-5</v>
      </c>
      <c r="BI120" s="31">
        <f>IF(BI$13-$C119&lt;0,$O$9*ABS(BI$13-$C119),$O$8*(BI$13-$C119))*$E119</f>
        <v>3.0177993852955716E-5</v>
      </c>
      <c r="BJ120" s="31">
        <f>IF(BJ$13-$C119&lt;0,$O$9*ABS(BJ$13-$C119),$O$8*(BJ$13-$C119))*$E119</f>
        <v>2.8780864507911464E-5</v>
      </c>
      <c r="BK120" s="31">
        <f>IF(BK$13-$C119&lt;0,$O$9*ABS(BK$13-$C119),$O$8*(BK$13-$C119))*$E119</f>
        <v>2.7383735162867216E-5</v>
      </c>
      <c r="BL120" s="31">
        <f>IF(BL$13-$C119&lt;0,$O$9*ABS(BL$13-$C119),$O$8*(BL$13-$C119))*$E119</f>
        <v>2.5986605817822962E-5</v>
      </c>
      <c r="BM120" s="31">
        <f>IF(BM$13-$C119&lt;0,$O$9*ABS(BM$13-$C119),$O$8*(BM$13-$C119))*$E119</f>
        <v>2.458947647277871E-5</v>
      </c>
      <c r="BN120" s="31">
        <f>IF(BN$13-$C119&lt;0,$O$9*ABS(BN$13-$C119),$O$8*(BN$13-$C119))*$E119</f>
        <v>2.3192347127734463E-5</v>
      </c>
      <c r="BO120" s="31">
        <f>IF(BO$13-$C119&lt;0,$O$9*ABS(BO$13-$C119),$O$8*(BO$13-$C119))*$E119</f>
        <v>2.1795217782690208E-5</v>
      </c>
      <c r="BP120" s="31">
        <f>IF(BP$13-$C119&lt;0,$O$9*ABS(BP$13-$C119),$O$8*(BP$13-$C119))*$E119</f>
        <v>2.0398088437645957E-5</v>
      </c>
      <c r="BQ120" s="31">
        <f>IF(BQ$13-$C119&lt;0,$O$9*ABS(BQ$13-$C119),$O$8*(BQ$13-$C119))*$E119</f>
        <v>1.9000959092601705E-5</v>
      </c>
      <c r="BR120" s="31">
        <f>IF(BR$13-$C119&lt;0,$O$9*ABS(BR$13-$C119),$O$8*(BR$13-$C119))*$E119</f>
        <v>1.7603829747557454E-5</v>
      </c>
      <c r="BS120" s="31">
        <f>IF(BS$13-$C119&lt;0,$O$9*ABS(BS$13-$C119),$O$8*(BS$13-$C119))*$E119</f>
        <v>1.6206700402513199E-5</v>
      </c>
      <c r="BT120" s="31">
        <f>IF(BT$13-$C119&lt;0,$O$9*ABS(BT$13-$C119),$O$8*(BT$13-$C119))*$E119</f>
        <v>1.480957105746895E-5</v>
      </c>
      <c r="BU120" s="31">
        <f>IF(BU$13-$C119&lt;0,$O$9*ABS(BU$13-$C119),$O$8*(BU$13-$C119))*$E119</f>
        <v>1.3412441712424698E-5</v>
      </c>
      <c r="BV120" s="31">
        <f>IF(BV$13-$C119&lt;0,$O$9*ABS(BV$13-$C119),$O$8*(BV$13-$C119))*$E119</f>
        <v>1.2015312367380447E-5</v>
      </c>
      <c r="BW120" s="31">
        <f>IF(BW$13-$C119&lt;0,$O$9*ABS(BW$13-$C119),$O$8*(BW$13-$C119))*$E119</f>
        <v>1.0618183022336196E-5</v>
      </c>
      <c r="BX120" s="31">
        <f>IF(BX$13-$C119&lt;0,$O$9*ABS(BX$13-$C119),$O$8*(BX$13-$C119))*$E119</f>
        <v>9.2210536772919427E-6</v>
      </c>
      <c r="BY120" s="31">
        <f>IF(BY$13-$C119&lt;0,$O$9*ABS(BY$13-$C119),$O$8*(BY$13-$C119))*$E119</f>
        <v>7.8239243322476914E-6</v>
      </c>
      <c r="BZ120" s="31">
        <f>IF(BZ$13-$C119&lt;0,$O$9*ABS(BZ$13-$C119),$O$8*(BZ$13-$C119))*$E119</f>
        <v>6.4267949872034401E-6</v>
      </c>
      <c r="CA120" s="31">
        <f>IF(CA$13-$C119&lt;0,$O$9*ABS(CA$13-$C119),$O$8*(CA$13-$C119))*$E119</f>
        <v>5.0296656421591888E-6</v>
      </c>
      <c r="CB120" s="31">
        <f>IF(CB$13-$C119&lt;0,$O$9*ABS(CB$13-$C119),$O$8*(CB$13-$C119))*$E119</f>
        <v>3.6325362971149371E-6</v>
      </c>
      <c r="CC120" s="31">
        <f>IF(CC$13-$C119&lt;0,$O$9*ABS(CC$13-$C119),$O$8*(CC$13-$C119))*$E119</f>
        <v>2.2354069520706854E-6</v>
      </c>
      <c r="CD120" s="31">
        <f>IF(CD$13-$C119&lt;0,$O$9*ABS(CD$13-$C119),$O$8*(CD$13-$C119))*$E119</f>
        <v>8.3827760702643374E-7</v>
      </c>
      <c r="CE120" s="31">
        <f>IF(CE$13-$C119&lt;0,$O$9*ABS(CE$13-$C119),$O$8*(CE$13-$C119))*$E119</f>
        <v>5.5885173801781783E-6</v>
      </c>
      <c r="CF120" s="31">
        <f>IF(CF$13-$C119&lt;0,$O$9*ABS(CF$13-$C119),$O$8*(CF$13-$C119))*$E119</f>
        <v>1.9559810830620694E-5</v>
      </c>
      <c r="CG120" s="31">
        <f>IF(CG$13-$C119&lt;0,$O$9*ABS(CG$13-$C119),$O$8*(CG$13-$C119))*$E119</f>
        <v>3.353110428106321E-5</v>
      </c>
      <c r="CH120" s="31">
        <f>IF(CH$13-$C119&lt;0,$O$9*ABS(CH$13-$C119),$O$8*(CH$13-$C119))*$E119</f>
        <v>4.750239773150573E-5</v>
      </c>
      <c r="CI120" s="31">
        <f>IF(CI$13-$C119&lt;0,$O$9*ABS(CI$13-$C119),$O$8*(CI$13-$C119))*$E119</f>
        <v>6.1473691181948236E-5</v>
      </c>
      <c r="CJ120" s="31">
        <f>IF(CJ$13-$C119&lt;0,$O$9*ABS(CJ$13-$C119),$O$8*(CJ$13-$C119))*$E119</f>
        <v>7.5444984632390749E-5</v>
      </c>
      <c r="CK120" s="31">
        <f>IF(CK$13-$C119&lt;0,$O$9*ABS(CK$13-$C119),$O$8*(CK$13-$C119))*$E119</f>
        <v>8.9416278082833276E-5</v>
      </c>
      <c r="CL120" s="31">
        <f>IF(CL$13-$C119&lt;0,$O$9*ABS(CL$13-$C119),$O$8*(CL$13-$C119))*$E119</f>
        <v>1.0338757153327579E-4</v>
      </c>
      <c r="CM120" s="31">
        <f>IF(CM$13-$C119&lt;0,$O$9*ABS(CM$13-$C119),$O$8*(CM$13-$C119))*$E119</f>
        <v>1.173588649837183E-4</v>
      </c>
      <c r="CN120" s="31">
        <f>IF(CN$13-$C119&lt;0,$O$9*ABS(CN$13-$C119),$O$8*(CN$13-$C119))*$E119</f>
        <v>1.3133015843416081E-4</v>
      </c>
      <c r="CO120" s="31">
        <f>IF(CO$13-$C119&lt;0,$O$9*ABS(CO$13-$C119),$O$8*(CO$13-$C119))*$E119</f>
        <v>1.4530145188460336E-4</v>
      </c>
      <c r="CP120" s="31">
        <f>IF(CP$13-$C119&lt;0,$O$9*ABS(CP$13-$C119),$O$8*(CP$13-$C119))*$E119</f>
        <v>1.5927274533504584E-4</v>
      </c>
      <c r="CQ120" s="31">
        <f>IF(CQ$13-$C119&lt;0,$O$9*ABS(CQ$13-$C119),$O$8*(CQ$13-$C119))*$E119</f>
        <v>1.7324403878548838E-4</v>
      </c>
      <c r="CR120" s="31">
        <f>IF(CR$13-$C119&lt;0,$O$9*ABS(CR$13-$C119),$O$8*(CR$13-$C119))*$E119</f>
        <v>1.8721533223593089E-4</v>
      </c>
      <c r="CS120" s="31">
        <f>IF(CS$13-$C119&lt;0,$O$9*ABS(CS$13-$C119),$O$8*(CS$13-$C119))*$E119</f>
        <v>2.0118662568637341E-4</v>
      </c>
      <c r="CT120" s="31">
        <f>IF(CT$13-$C119&lt;0,$O$9*ABS(CT$13-$C119),$O$8*(CT$13-$C119))*$E119</f>
        <v>2.1515791913681592E-4</v>
      </c>
      <c r="CU120" s="31">
        <f>IF(CU$13-$C119&lt;0,$O$9*ABS(CU$13-$C119),$O$8*(CU$13-$C119))*$E119</f>
        <v>2.2912921258725846E-4</v>
      </c>
      <c r="CV120" s="31">
        <f>IF(CV$13-$C119&lt;0,$O$9*ABS(CV$13-$C119),$O$8*(CV$13-$C119))*$E119</f>
        <v>2.4310050603770095E-4</v>
      </c>
      <c r="CW120" s="31">
        <f>IF(CW$13-$C119&lt;0,$O$9*ABS(CW$13-$C119),$O$8*(CW$13-$C119))*$E119</f>
        <v>2.5707179948814349E-4</v>
      </c>
      <c r="CX120" s="12"/>
    </row>
    <row r="121" spans="2:102" ht="15.75" thickBot="1" x14ac:dyDescent="0.3">
      <c r="B121" s="10"/>
      <c r="C121" s="5">
        <f t="shared" si="12"/>
        <v>21.699999999999957</v>
      </c>
      <c r="D121" s="39">
        <f t="shared" si="13"/>
        <v>7.2936540233342606E-4</v>
      </c>
      <c r="E121" s="78">
        <f t="shared" si="14"/>
        <v>1.4587309483384819E-4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11"/>
      <c r="AL121" s="85"/>
      <c r="AM121" s="47">
        <f t="shared" si="9"/>
        <v>21.499999999999957</v>
      </c>
      <c r="AN121" s="31">
        <f>IF(AN$13-$C120&lt;0,$O$9*ABS(AN$13-$C120),$O$8*(AN$13-$C120))*$E120</f>
        <v>4.3624537528565097E-5</v>
      </c>
      <c r="AO121" s="31">
        <f>IF(AO$13-$C120&lt;0,$O$9*ABS(AO$13-$C120),$O$8*(AO$13-$C120))*$E120</f>
        <v>4.2610013399993816E-5</v>
      </c>
      <c r="AP121" s="31">
        <f>IF(AP$13-$C120&lt;0,$O$9*ABS(AP$13-$C120),$O$8*(AP$13-$C120))*$E120</f>
        <v>4.1595489271422528E-5</v>
      </c>
      <c r="AQ121" s="31">
        <f>IF(AQ$13-$C120&lt;0,$O$9*ABS(AQ$13-$C120),$O$8*(AQ$13-$C120))*$E120</f>
        <v>4.0580965142851247E-5</v>
      </c>
      <c r="AR121" s="31">
        <f>IF(AR$13-$C120&lt;0,$O$9*ABS(AR$13-$C120),$O$8*(AR$13-$C120))*$E120</f>
        <v>3.9566441014279966E-5</v>
      </c>
      <c r="AS121" s="31">
        <f>IF(AS$13-$C120&lt;0,$O$9*ABS(AS$13-$C120),$O$8*(AS$13-$C120))*$E120</f>
        <v>3.8551916885708685E-5</v>
      </c>
      <c r="AT121" s="31">
        <f>IF(AT$13-$C120&lt;0,$O$9*ABS(AT$13-$C120),$O$8*(AT$13-$C120))*$E120</f>
        <v>3.7537392757137397E-5</v>
      </c>
      <c r="AU121" s="31">
        <f>IF(AU$13-$C120&lt;0,$O$9*ABS(AU$13-$C120),$O$8*(AU$13-$C120))*$E120</f>
        <v>3.6522868628566116E-5</v>
      </c>
      <c r="AV121" s="31">
        <f>IF(AV$13-$C120&lt;0,$O$9*ABS(AV$13-$C120),$O$8*(AV$13-$C120))*$E120</f>
        <v>3.5508344499994828E-5</v>
      </c>
      <c r="AW121" s="31">
        <f>IF(AW$13-$C120&lt;0,$O$9*ABS(AW$13-$C120),$O$8*(AW$13-$C120))*$E120</f>
        <v>3.4493820371423547E-5</v>
      </c>
      <c r="AX121" s="31">
        <f>IF(AX$13-$C120&lt;0,$O$9*ABS(AX$13-$C120),$O$8*(AX$13-$C120))*$E120</f>
        <v>3.3479296242852259E-5</v>
      </c>
      <c r="AY121" s="31">
        <f>IF(AY$13-$C120&lt;0,$O$9*ABS(AY$13-$C120),$O$8*(AY$13-$C120))*$E120</f>
        <v>3.2464772114280985E-5</v>
      </c>
      <c r="AZ121" s="31">
        <f>IF(AZ$13-$C120&lt;0,$O$9*ABS(AZ$13-$C120),$O$8*(AZ$13-$C120))*$E120</f>
        <v>3.1450247985709697E-5</v>
      </c>
      <c r="BA121" s="31">
        <f>IF(BA$13-$C120&lt;0,$O$9*ABS(BA$13-$C120),$O$8*(BA$13-$C120))*$E120</f>
        <v>3.0435723857138413E-5</v>
      </c>
      <c r="BB121" s="31">
        <f>IF(BB$13-$C120&lt;0,$O$9*ABS(BB$13-$C120),$O$8*(BB$13-$C120))*$E120</f>
        <v>2.9421199728567129E-5</v>
      </c>
      <c r="BC121" s="31">
        <f>IF(BC$13-$C120&lt;0,$O$9*ABS(BC$13-$C120),$O$8*(BC$13-$C120))*$E120</f>
        <v>2.8406675599995844E-5</v>
      </c>
      <c r="BD121" s="31">
        <f>IF(BD$13-$C120&lt;0,$O$9*ABS(BD$13-$C120),$O$8*(BD$13-$C120))*$E120</f>
        <v>2.739215147142456E-5</v>
      </c>
      <c r="BE121" s="31">
        <f>IF(BE$13-$C120&lt;0,$O$9*ABS(BE$13-$C120),$O$8*(BE$13-$C120))*$E120</f>
        <v>2.6377627342853282E-5</v>
      </c>
      <c r="BF121" s="31">
        <f>IF(BF$13-$C120&lt;0,$O$9*ABS(BF$13-$C120),$O$8*(BF$13-$C120))*$E120</f>
        <v>2.5363103214281995E-5</v>
      </c>
      <c r="BG121" s="31">
        <f>IF(BG$13-$C120&lt;0,$O$9*ABS(BG$13-$C120),$O$8*(BG$13-$C120))*$E120</f>
        <v>2.4348579085710714E-5</v>
      </c>
      <c r="BH121" s="31">
        <f>IF(BH$13-$C120&lt;0,$O$9*ABS(BH$13-$C120),$O$8*(BH$13-$C120))*$E120</f>
        <v>2.3334054957139429E-5</v>
      </c>
      <c r="BI121" s="31">
        <f>IF(BI$13-$C120&lt;0,$O$9*ABS(BI$13-$C120),$O$8*(BI$13-$C120))*$E120</f>
        <v>2.2319530828568145E-5</v>
      </c>
      <c r="BJ121" s="31">
        <f>IF(BJ$13-$C120&lt;0,$O$9*ABS(BJ$13-$C120),$O$8*(BJ$13-$C120))*$E120</f>
        <v>2.1305006699996864E-5</v>
      </c>
      <c r="BK121" s="31">
        <f>IF(BK$13-$C120&lt;0,$O$9*ABS(BK$13-$C120),$O$8*(BK$13-$C120))*$E120</f>
        <v>2.0290482571425579E-5</v>
      </c>
      <c r="BL121" s="31">
        <f>IF(BL$13-$C120&lt;0,$O$9*ABS(BL$13-$C120),$O$8*(BL$13-$C120))*$E120</f>
        <v>1.9275958442854295E-5</v>
      </c>
      <c r="BM121" s="31">
        <f>IF(BM$13-$C120&lt;0,$O$9*ABS(BM$13-$C120),$O$8*(BM$13-$C120))*$E120</f>
        <v>1.8261434314283014E-5</v>
      </c>
      <c r="BN121" s="31">
        <f>IF(BN$13-$C120&lt;0,$O$9*ABS(BN$13-$C120),$O$8*(BN$13-$C120))*$E120</f>
        <v>1.724691018571173E-5</v>
      </c>
      <c r="BO121" s="31">
        <f>IF(BO$13-$C120&lt;0,$O$9*ABS(BO$13-$C120),$O$8*(BO$13-$C120))*$E120</f>
        <v>1.6232386057140445E-5</v>
      </c>
      <c r="BP121" s="31">
        <f>IF(BP$13-$C120&lt;0,$O$9*ABS(BP$13-$C120),$O$8*(BP$13-$C120))*$E120</f>
        <v>1.5217861928569164E-5</v>
      </c>
      <c r="BQ121" s="31">
        <f>IF(BQ$13-$C120&lt;0,$O$9*ABS(BQ$13-$C120),$O$8*(BQ$13-$C120))*$E120</f>
        <v>1.420333779999788E-5</v>
      </c>
      <c r="BR121" s="31">
        <f>IF(BR$13-$C120&lt;0,$O$9*ABS(BR$13-$C120),$O$8*(BR$13-$C120))*$E120</f>
        <v>1.3188813671426595E-5</v>
      </c>
      <c r="BS121" s="31">
        <f>IF(BS$13-$C120&lt;0,$O$9*ABS(BS$13-$C120),$O$8*(BS$13-$C120))*$E120</f>
        <v>1.2174289542855313E-5</v>
      </c>
      <c r="BT121" s="31">
        <f>IF(BT$13-$C120&lt;0,$O$9*ABS(BT$13-$C120),$O$8*(BT$13-$C120))*$E120</f>
        <v>1.115976541428403E-5</v>
      </c>
      <c r="BU121" s="31">
        <f>IF(BU$13-$C120&lt;0,$O$9*ABS(BU$13-$C120),$O$8*(BU$13-$C120))*$E120</f>
        <v>1.0145241285712746E-5</v>
      </c>
      <c r="BV121" s="31">
        <f>IF(BV$13-$C120&lt;0,$O$9*ABS(BV$13-$C120),$O$8*(BV$13-$C120))*$E120</f>
        <v>9.1307171571414629E-6</v>
      </c>
      <c r="BW121" s="31">
        <f>IF(BW$13-$C120&lt;0,$O$9*ABS(BW$13-$C120),$O$8*(BW$13-$C120))*$E120</f>
        <v>8.1161930285701802E-6</v>
      </c>
      <c r="BX121" s="31">
        <f>IF(BX$13-$C120&lt;0,$O$9*ABS(BX$13-$C120),$O$8*(BX$13-$C120))*$E120</f>
        <v>7.1016688999988967E-6</v>
      </c>
      <c r="BY121" s="31">
        <f>IF(BY$13-$C120&lt;0,$O$9*ABS(BY$13-$C120),$O$8*(BY$13-$C120))*$E120</f>
        <v>6.087144771427614E-6</v>
      </c>
      <c r="BZ121" s="31">
        <f>IF(BZ$13-$C120&lt;0,$O$9*ABS(BZ$13-$C120),$O$8*(BZ$13-$C120))*$E120</f>
        <v>5.0726206428563305E-6</v>
      </c>
      <c r="CA121" s="31">
        <f>IF(CA$13-$C120&lt;0,$O$9*ABS(CA$13-$C120),$O$8*(CA$13-$C120))*$E120</f>
        <v>4.0580965142850469E-6</v>
      </c>
      <c r="CB121" s="31">
        <f>IF(CB$13-$C120&lt;0,$O$9*ABS(CB$13-$C120),$O$8*(CB$13-$C120))*$E120</f>
        <v>3.0435723857137634E-6</v>
      </c>
      <c r="CC121" s="31">
        <f>IF(CC$13-$C120&lt;0,$O$9*ABS(CC$13-$C120),$O$8*(CC$13-$C120))*$E120</f>
        <v>2.0290482571424803E-6</v>
      </c>
      <c r="CD121" s="31">
        <f>IF(CD$13-$C120&lt;0,$O$9*ABS(CD$13-$C120),$O$8*(CD$13-$C120))*$E120</f>
        <v>1.0145241285711967E-6</v>
      </c>
      <c r="CE121" s="31">
        <f>IF(CE$13-$C120&lt;0,$O$9*ABS(CE$13-$C120),$O$8*(CE$13-$C120))*$E120</f>
        <v>8.6503529977160567E-19</v>
      </c>
      <c r="CF121" s="31">
        <f>IF(CF$13-$C120&lt;0,$O$9*ABS(CF$13-$C120),$O$8*(CF$13-$C120))*$E120</f>
        <v>1.0145241285713698E-5</v>
      </c>
      <c r="CG121" s="31">
        <f>IF(CG$13-$C120&lt;0,$O$9*ABS(CG$13-$C120),$O$8*(CG$13-$C120))*$E120</f>
        <v>2.0290482571426531E-5</v>
      </c>
      <c r="CH121" s="31">
        <f>IF(CH$13-$C120&lt;0,$O$9*ABS(CH$13-$C120),$O$8*(CH$13-$C120))*$E120</f>
        <v>3.0435723857139365E-5</v>
      </c>
      <c r="CI121" s="31">
        <f>IF(CI$13-$C120&lt;0,$O$9*ABS(CI$13-$C120),$O$8*(CI$13-$C120))*$E120</f>
        <v>4.0580965142852202E-5</v>
      </c>
      <c r="CJ121" s="31">
        <f>IF(CJ$13-$C120&lt;0,$O$9*ABS(CJ$13-$C120),$O$8*(CJ$13-$C120))*$E120</f>
        <v>5.0726206428565033E-5</v>
      </c>
      <c r="CK121" s="31">
        <f>IF(CK$13-$C120&lt;0,$O$9*ABS(CK$13-$C120),$O$8*(CK$13-$C120))*$E120</f>
        <v>6.0871447714277863E-5</v>
      </c>
      <c r="CL121" s="31">
        <f>IF(CL$13-$C120&lt;0,$O$9*ABS(CL$13-$C120),$O$8*(CL$13-$C120))*$E120</f>
        <v>7.10166889999907E-5</v>
      </c>
      <c r="CM121" s="31">
        <f>IF(CM$13-$C120&lt;0,$O$9*ABS(CM$13-$C120),$O$8*(CM$13-$C120))*$E120</f>
        <v>8.1161930285703537E-5</v>
      </c>
      <c r="CN121" s="31">
        <f>IF(CN$13-$C120&lt;0,$O$9*ABS(CN$13-$C120),$O$8*(CN$13-$C120))*$E120</f>
        <v>9.1307171571416361E-5</v>
      </c>
      <c r="CO121" s="31">
        <f>IF(CO$13-$C120&lt;0,$O$9*ABS(CO$13-$C120),$O$8*(CO$13-$C120))*$E120</f>
        <v>1.0145241285712921E-4</v>
      </c>
      <c r="CP121" s="31">
        <f>IF(CP$13-$C120&lt;0,$O$9*ABS(CP$13-$C120),$O$8*(CP$13-$C120))*$E120</f>
        <v>1.1159765414284203E-4</v>
      </c>
      <c r="CQ121" s="31">
        <f>IF(CQ$13-$C120&lt;0,$O$9*ABS(CQ$13-$C120),$O$8*(CQ$13-$C120))*$E120</f>
        <v>1.2174289542855487E-4</v>
      </c>
      <c r="CR121" s="31">
        <f>IF(CR$13-$C120&lt;0,$O$9*ABS(CR$13-$C120),$O$8*(CR$13-$C120))*$E120</f>
        <v>1.3188813671426771E-4</v>
      </c>
      <c r="CS121" s="31">
        <f>IF(CS$13-$C120&lt;0,$O$9*ABS(CS$13-$C120),$O$8*(CS$13-$C120))*$E120</f>
        <v>1.4203337799998053E-4</v>
      </c>
      <c r="CT121" s="31">
        <f>IF(CT$13-$C120&lt;0,$O$9*ABS(CT$13-$C120),$O$8*(CT$13-$C120))*$E120</f>
        <v>1.5217861928569338E-4</v>
      </c>
      <c r="CU121" s="31">
        <f>IF(CU$13-$C120&lt;0,$O$9*ABS(CU$13-$C120),$O$8*(CU$13-$C120))*$E120</f>
        <v>1.6232386057140621E-4</v>
      </c>
      <c r="CV121" s="31">
        <f>IF(CV$13-$C120&lt;0,$O$9*ABS(CV$13-$C120),$O$8*(CV$13-$C120))*$E120</f>
        <v>1.7246910185711903E-4</v>
      </c>
      <c r="CW121" s="31">
        <f>IF(CW$13-$C120&lt;0,$O$9*ABS(CW$13-$C120),$O$8*(CW$13-$C120))*$E120</f>
        <v>1.8261434314283188E-4</v>
      </c>
      <c r="CX121" s="12"/>
    </row>
    <row r="122" spans="2:102" ht="15.75" thickBot="1" x14ac:dyDescent="0.3">
      <c r="B122" s="10"/>
      <c r="C122" s="5">
        <f t="shared" si="12"/>
        <v>21.899999999999956</v>
      </c>
      <c r="D122" s="39">
        <f t="shared" si="13"/>
        <v>5.1914064783074485E-4</v>
      </c>
      <c r="E122" s="78">
        <f t="shared" si="14"/>
        <v>1.038281397922692E-4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11"/>
      <c r="AL122" s="85"/>
      <c r="AM122" s="47">
        <f t="shared" si="9"/>
        <v>21.699999999999957</v>
      </c>
      <c r="AN122" s="31">
        <f>IF(AN$13-$C121&lt;0,$O$9*ABS(AN$13-$C121),$O$8*(AN$13-$C121))*$E121</f>
        <v>3.1654461578944993E-5</v>
      </c>
      <c r="AO122" s="31">
        <f>IF(AO$13-$C121&lt;0,$O$9*ABS(AO$13-$C121),$O$8*(AO$13-$C121))*$E121</f>
        <v>3.0925096104775755E-5</v>
      </c>
      <c r="AP122" s="31">
        <f>IF(AP$13-$C121&lt;0,$O$9*ABS(AP$13-$C121),$O$8*(AP$13-$C121))*$E121</f>
        <v>3.0195730630606514E-5</v>
      </c>
      <c r="AQ122" s="31">
        <f>IF(AQ$13-$C121&lt;0,$O$9*ABS(AQ$13-$C121),$O$8*(AQ$13-$C121))*$E121</f>
        <v>2.9466365156437272E-5</v>
      </c>
      <c r="AR122" s="31">
        <f>IF(AR$13-$C121&lt;0,$O$9*ABS(AR$13-$C121),$O$8*(AR$13-$C121))*$E121</f>
        <v>2.8736999682268031E-5</v>
      </c>
      <c r="AS122" s="31">
        <f>IF(AS$13-$C121&lt;0,$O$9*ABS(AS$13-$C121),$O$8*(AS$13-$C121))*$E121</f>
        <v>2.8007634208098789E-5</v>
      </c>
      <c r="AT122" s="31">
        <f>IF(AT$13-$C121&lt;0,$O$9*ABS(AT$13-$C121),$O$8*(AT$13-$C121))*$E121</f>
        <v>2.7278268733929551E-5</v>
      </c>
      <c r="AU122" s="31">
        <f>IF(AU$13-$C121&lt;0,$O$9*ABS(AU$13-$C121),$O$8*(AU$13-$C121))*$E121</f>
        <v>2.654890325976031E-5</v>
      </c>
      <c r="AV122" s="31">
        <f>IF(AV$13-$C121&lt;0,$O$9*ABS(AV$13-$C121),$O$8*(AV$13-$C121))*$E121</f>
        <v>2.5819537785591068E-5</v>
      </c>
      <c r="AW122" s="31">
        <f>IF(AW$13-$C121&lt;0,$O$9*ABS(AW$13-$C121),$O$8*(AW$13-$C121))*$E121</f>
        <v>2.5090172311421827E-5</v>
      </c>
      <c r="AX122" s="31">
        <f>IF(AX$13-$C121&lt;0,$O$9*ABS(AX$13-$C121),$O$8*(AX$13-$C121))*$E121</f>
        <v>2.4360806837252585E-5</v>
      </c>
      <c r="AY122" s="31">
        <f>IF(AY$13-$C121&lt;0,$O$9*ABS(AY$13-$C121),$O$8*(AY$13-$C121))*$E121</f>
        <v>2.3631441363083344E-5</v>
      </c>
      <c r="AZ122" s="31">
        <f>IF(AZ$13-$C121&lt;0,$O$9*ABS(AZ$13-$C121),$O$8*(AZ$13-$C121))*$E121</f>
        <v>2.2902075888914102E-5</v>
      </c>
      <c r="BA122" s="31">
        <f>IF(BA$13-$C121&lt;0,$O$9*ABS(BA$13-$C121),$O$8*(BA$13-$C121))*$E121</f>
        <v>2.2172710414744864E-5</v>
      </c>
      <c r="BB122" s="31">
        <f>IF(BB$13-$C121&lt;0,$O$9*ABS(BB$13-$C121),$O$8*(BB$13-$C121))*$E121</f>
        <v>2.1443344940575623E-5</v>
      </c>
      <c r="BC122" s="31">
        <f>IF(BC$13-$C121&lt;0,$O$9*ABS(BC$13-$C121),$O$8*(BC$13-$C121))*$E121</f>
        <v>2.0713979466406381E-5</v>
      </c>
      <c r="BD122" s="31">
        <f>IF(BD$13-$C121&lt;0,$O$9*ABS(BD$13-$C121),$O$8*(BD$13-$C121))*$E121</f>
        <v>1.998461399223714E-5</v>
      </c>
      <c r="BE122" s="31">
        <f>IF(BE$13-$C121&lt;0,$O$9*ABS(BE$13-$C121),$O$8*(BE$13-$C121))*$E121</f>
        <v>1.9255248518067898E-5</v>
      </c>
      <c r="BF122" s="31">
        <f>IF(BF$13-$C121&lt;0,$O$9*ABS(BF$13-$C121),$O$8*(BF$13-$C121))*$E121</f>
        <v>1.8525883043898657E-5</v>
      </c>
      <c r="BG122" s="31">
        <f>IF(BG$13-$C121&lt;0,$O$9*ABS(BG$13-$C121),$O$8*(BG$13-$C121))*$E121</f>
        <v>1.7796517569729415E-5</v>
      </c>
      <c r="BH122" s="31">
        <f>IF(BH$13-$C121&lt;0,$O$9*ABS(BH$13-$C121),$O$8*(BH$13-$C121))*$E121</f>
        <v>1.7067152095560174E-5</v>
      </c>
      <c r="BI122" s="31">
        <f>IF(BI$13-$C121&lt;0,$O$9*ABS(BI$13-$C121),$O$8*(BI$13-$C121))*$E121</f>
        <v>1.6337786621390936E-5</v>
      </c>
      <c r="BJ122" s="31">
        <f>IF(BJ$13-$C121&lt;0,$O$9*ABS(BJ$13-$C121),$O$8*(BJ$13-$C121))*$E121</f>
        <v>1.5608421147221694E-5</v>
      </c>
      <c r="BK122" s="31">
        <f>IF(BK$13-$C121&lt;0,$O$9*ABS(BK$13-$C121),$O$8*(BK$13-$C121))*$E121</f>
        <v>1.4879055673052451E-5</v>
      </c>
      <c r="BL122" s="31">
        <f>IF(BL$13-$C121&lt;0,$O$9*ABS(BL$13-$C121),$O$8*(BL$13-$C121))*$E121</f>
        <v>1.4149690198883213E-5</v>
      </c>
      <c r="BM122" s="31">
        <f>IF(BM$13-$C121&lt;0,$O$9*ABS(BM$13-$C121),$O$8*(BM$13-$C121))*$E121</f>
        <v>1.3420324724713971E-5</v>
      </c>
      <c r="BN122" s="31">
        <f>IF(BN$13-$C121&lt;0,$O$9*ABS(BN$13-$C121),$O$8*(BN$13-$C121))*$E121</f>
        <v>1.2690959250544728E-5</v>
      </c>
      <c r="BO122" s="31">
        <f>IF(BO$13-$C121&lt;0,$O$9*ABS(BO$13-$C121),$O$8*(BO$13-$C121))*$E121</f>
        <v>1.196159377637549E-5</v>
      </c>
      <c r="BP122" s="31">
        <f>IF(BP$13-$C121&lt;0,$O$9*ABS(BP$13-$C121),$O$8*(BP$13-$C121))*$E121</f>
        <v>1.1232228302206248E-5</v>
      </c>
      <c r="BQ122" s="31">
        <f>IF(BQ$13-$C121&lt;0,$O$9*ABS(BQ$13-$C121),$O$8*(BQ$13-$C121))*$E121</f>
        <v>1.0502862828037005E-5</v>
      </c>
      <c r="BR122" s="31">
        <f>IF(BR$13-$C121&lt;0,$O$9*ABS(BR$13-$C121),$O$8*(BR$13-$C121))*$E121</f>
        <v>9.7734973538677672E-6</v>
      </c>
      <c r="BS122" s="31">
        <f>IF(BS$13-$C121&lt;0,$O$9*ABS(BS$13-$C121),$O$8*(BS$13-$C121))*$E121</f>
        <v>9.0441318796985257E-6</v>
      </c>
      <c r="BT122" s="31">
        <f>IF(BT$13-$C121&lt;0,$O$9*ABS(BT$13-$C121),$O$8*(BT$13-$C121))*$E121</f>
        <v>8.3147664055292825E-6</v>
      </c>
      <c r="BU122" s="31">
        <f>IF(BU$13-$C121&lt;0,$O$9*ABS(BU$13-$C121),$O$8*(BU$13-$C121))*$E121</f>
        <v>7.5854009313600427E-6</v>
      </c>
      <c r="BV122" s="31">
        <f>IF(BV$13-$C121&lt;0,$O$9*ABS(BV$13-$C121),$O$8*(BV$13-$C121))*$E121</f>
        <v>6.8560354571908021E-6</v>
      </c>
      <c r="BW122" s="31">
        <f>IF(BW$13-$C121&lt;0,$O$9*ABS(BW$13-$C121),$O$8*(BW$13-$C121))*$E121</f>
        <v>6.1266699830215606E-6</v>
      </c>
      <c r="BX122" s="31">
        <f>IF(BX$13-$C121&lt;0,$O$9*ABS(BX$13-$C121),$O$8*(BX$13-$C121))*$E121</f>
        <v>5.3973045088523199E-6</v>
      </c>
      <c r="BY122" s="31">
        <f>IF(BY$13-$C121&lt;0,$O$9*ABS(BY$13-$C121),$O$8*(BY$13-$C121))*$E121</f>
        <v>4.6679390346830793E-6</v>
      </c>
      <c r="BZ122" s="31">
        <f>IF(BZ$13-$C121&lt;0,$O$9*ABS(BZ$13-$C121),$O$8*(BZ$13-$C121))*$E121</f>
        <v>3.9385735605138378E-6</v>
      </c>
      <c r="CA122" s="31">
        <f>IF(CA$13-$C121&lt;0,$O$9*ABS(CA$13-$C121),$O$8*(CA$13-$C121))*$E121</f>
        <v>3.2092080863445972E-6</v>
      </c>
      <c r="CB122" s="31">
        <f>IF(CB$13-$C121&lt;0,$O$9*ABS(CB$13-$C121),$O$8*(CB$13-$C121))*$E121</f>
        <v>2.4798426121753561E-6</v>
      </c>
      <c r="CC122" s="31">
        <f>IF(CC$13-$C121&lt;0,$O$9*ABS(CC$13-$C121),$O$8*(CC$13-$C121))*$E121</f>
        <v>1.750477138006115E-6</v>
      </c>
      <c r="CD122" s="31">
        <f>IF(CD$13-$C121&lt;0,$O$9*ABS(CD$13-$C121),$O$8*(CD$13-$C121))*$E121</f>
        <v>1.0211116638368742E-6</v>
      </c>
      <c r="CE122" s="31">
        <f>IF(CE$13-$C121&lt;0,$O$9*ABS(CE$13-$C121),$O$8*(CE$13-$C121))*$E121</f>
        <v>2.9174618966763316E-7</v>
      </c>
      <c r="CF122" s="31">
        <f>IF(CF$13-$C121&lt;0,$O$9*ABS(CF$13-$C121),$O$8*(CF$13-$C121))*$E121</f>
        <v>4.3761928450160783E-6</v>
      </c>
      <c r="CG122" s="31">
        <f>IF(CG$13-$C121&lt;0,$O$9*ABS(CG$13-$C121),$O$8*(CG$13-$C121))*$E121</f>
        <v>1.1669847586708489E-5</v>
      </c>
      <c r="CH122" s="31">
        <f>IF(CH$13-$C121&lt;0,$O$9*ABS(CH$13-$C121),$O$8*(CH$13-$C121))*$E121</f>
        <v>1.8963502328400895E-5</v>
      </c>
      <c r="CI122" s="31">
        <f>IF(CI$13-$C121&lt;0,$O$9*ABS(CI$13-$C121),$O$8*(CI$13-$C121))*$E121</f>
        <v>2.625715707009331E-5</v>
      </c>
      <c r="CJ122" s="31">
        <f>IF(CJ$13-$C121&lt;0,$O$9*ABS(CJ$13-$C121),$O$8*(CJ$13-$C121))*$E121</f>
        <v>3.3550811811785718E-5</v>
      </c>
      <c r="CK122" s="31">
        <f>IF(CK$13-$C121&lt;0,$O$9*ABS(CK$13-$C121),$O$8*(CK$13-$C121))*$E121</f>
        <v>4.0844466553478127E-5</v>
      </c>
      <c r="CL122" s="31">
        <f>IF(CL$13-$C121&lt;0,$O$9*ABS(CL$13-$C121),$O$8*(CL$13-$C121))*$E121</f>
        <v>4.8138121295170535E-5</v>
      </c>
      <c r="CM122" s="31">
        <f>IF(CM$13-$C121&lt;0,$O$9*ABS(CM$13-$C121),$O$8*(CM$13-$C121))*$E121</f>
        <v>5.5431776036862943E-5</v>
      </c>
      <c r="CN122" s="31">
        <f>IF(CN$13-$C121&lt;0,$O$9*ABS(CN$13-$C121),$O$8*(CN$13-$C121))*$E121</f>
        <v>6.2725430778555358E-5</v>
      </c>
      <c r="CO122" s="31">
        <f>IF(CO$13-$C121&lt;0,$O$9*ABS(CO$13-$C121),$O$8*(CO$13-$C121))*$E121</f>
        <v>7.0019085520247766E-5</v>
      </c>
      <c r="CP122" s="31">
        <f>IF(CP$13-$C121&lt;0,$O$9*ABS(CP$13-$C121),$O$8*(CP$13-$C121))*$E121</f>
        <v>7.7312740261940174E-5</v>
      </c>
      <c r="CQ122" s="31">
        <f>IF(CQ$13-$C121&lt;0,$O$9*ABS(CQ$13-$C121),$O$8*(CQ$13-$C121))*$E121</f>
        <v>8.4606395003632596E-5</v>
      </c>
      <c r="CR122" s="31">
        <f>IF(CR$13-$C121&lt;0,$O$9*ABS(CR$13-$C121),$O$8*(CR$13-$C121))*$E121</f>
        <v>9.190004974532499E-5</v>
      </c>
      <c r="CS122" s="31">
        <f>IF(CS$13-$C121&lt;0,$O$9*ABS(CS$13-$C121),$O$8*(CS$13-$C121))*$E121</f>
        <v>9.9193704487017412E-5</v>
      </c>
      <c r="CT122" s="31">
        <f>IF(CT$13-$C121&lt;0,$O$9*ABS(CT$13-$C121),$O$8*(CT$13-$C121))*$E121</f>
        <v>1.0648735922870982E-4</v>
      </c>
      <c r="CU122" s="31">
        <f>IF(CU$13-$C121&lt;0,$O$9*ABS(CU$13-$C121),$O$8*(CU$13-$C121))*$E121</f>
        <v>1.1378101397040223E-4</v>
      </c>
      <c r="CV122" s="31">
        <f>IF(CV$13-$C121&lt;0,$O$9*ABS(CV$13-$C121),$O$8*(CV$13-$C121))*$E121</f>
        <v>1.2107466871209464E-4</v>
      </c>
      <c r="CW122" s="31">
        <f>IF(CW$13-$C121&lt;0,$O$9*ABS(CW$13-$C121),$O$8*(CW$13-$C121))*$E121</f>
        <v>1.2836832345378704E-4</v>
      </c>
      <c r="CX122" s="12"/>
    </row>
    <row r="123" spans="2:102" ht="15.75" thickBot="1" x14ac:dyDescent="0.3">
      <c r="B123" s="10"/>
      <c r="C123" s="5">
        <f t="shared" si="12"/>
        <v>22.099999999999955</v>
      </c>
      <c r="D123" s="39">
        <f t="shared" si="13"/>
        <v>3.6583223141518434E-4</v>
      </c>
      <c r="E123" s="78">
        <f t="shared" si="14"/>
        <v>7.3166453489261995E-5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11"/>
      <c r="AL123" s="85"/>
      <c r="AM123" s="47">
        <f t="shared" si="9"/>
        <v>21.899999999999956</v>
      </c>
      <c r="AN123" s="31">
        <f>IF(AN$13-$C122&lt;0,$O$9*ABS(AN$13-$C122),$O$8*(AN$13-$C122))*$E122</f>
        <v>2.2738362614506908E-5</v>
      </c>
      <c r="AO123" s="31">
        <f>IF(AO$13-$C122&lt;0,$O$9*ABS(AO$13-$C122),$O$8*(AO$13-$C122))*$E122</f>
        <v>2.2219221915545563E-5</v>
      </c>
      <c r="AP123" s="31">
        <f>IF(AP$13-$C122&lt;0,$O$9*ABS(AP$13-$C122),$O$8*(AP$13-$C122))*$E122</f>
        <v>2.1700081216584218E-5</v>
      </c>
      <c r="AQ123" s="31">
        <f>IF(AQ$13-$C122&lt;0,$O$9*ABS(AQ$13-$C122),$O$8*(AQ$13-$C122))*$E122</f>
        <v>2.1180940517622873E-5</v>
      </c>
      <c r="AR123" s="31">
        <f>IF(AR$13-$C122&lt;0,$O$9*ABS(AR$13-$C122),$O$8*(AR$13-$C122))*$E122</f>
        <v>2.0661799818661524E-5</v>
      </c>
      <c r="AS123" s="31">
        <f>IF(AS$13-$C122&lt;0,$O$9*ABS(AS$13-$C122),$O$8*(AS$13-$C122))*$E122</f>
        <v>2.0142659119700179E-5</v>
      </c>
      <c r="AT123" s="31">
        <f>IF(AT$13-$C122&lt;0,$O$9*ABS(AT$13-$C122),$O$8*(AT$13-$C122))*$E122</f>
        <v>1.9623518420738834E-5</v>
      </c>
      <c r="AU123" s="31">
        <f>IF(AU$13-$C122&lt;0,$O$9*ABS(AU$13-$C122),$O$8*(AU$13-$C122))*$E122</f>
        <v>1.9104377721777486E-5</v>
      </c>
      <c r="AV123" s="31">
        <f>IF(AV$13-$C122&lt;0,$O$9*ABS(AV$13-$C122),$O$8*(AV$13-$C122))*$E122</f>
        <v>1.8585237022816144E-5</v>
      </c>
      <c r="AW123" s="31">
        <f>IF(AW$13-$C122&lt;0,$O$9*ABS(AW$13-$C122),$O$8*(AW$13-$C122))*$E122</f>
        <v>1.8066096323854796E-5</v>
      </c>
      <c r="AX123" s="31">
        <f>IF(AX$13-$C122&lt;0,$O$9*ABS(AX$13-$C122),$O$8*(AX$13-$C122))*$E122</f>
        <v>1.7546955624893451E-5</v>
      </c>
      <c r="AY123" s="31">
        <f>IF(AY$13-$C122&lt;0,$O$9*ABS(AY$13-$C122),$O$8*(AY$13-$C122))*$E122</f>
        <v>1.7027814925932103E-5</v>
      </c>
      <c r="AZ123" s="31">
        <f>IF(AZ$13-$C122&lt;0,$O$9*ABS(AZ$13-$C122),$O$8*(AZ$13-$C122))*$E122</f>
        <v>1.6508674226970758E-5</v>
      </c>
      <c r="BA123" s="31">
        <f>IF(BA$13-$C122&lt;0,$O$9*ABS(BA$13-$C122),$O$8*(BA$13-$C122))*$E122</f>
        <v>1.5989533528009409E-5</v>
      </c>
      <c r="BB123" s="31">
        <f>IF(BB$13-$C122&lt;0,$O$9*ABS(BB$13-$C122),$O$8*(BB$13-$C122))*$E122</f>
        <v>1.5470392829048064E-5</v>
      </c>
      <c r="BC123" s="31">
        <f>IF(BC$13-$C122&lt;0,$O$9*ABS(BC$13-$C122),$O$8*(BC$13-$C122))*$E122</f>
        <v>1.4951252130086721E-5</v>
      </c>
      <c r="BD123" s="31">
        <f>IF(BD$13-$C122&lt;0,$O$9*ABS(BD$13-$C122),$O$8*(BD$13-$C122))*$E122</f>
        <v>1.4432111431125374E-5</v>
      </c>
      <c r="BE123" s="31">
        <f>IF(BE$13-$C122&lt;0,$O$9*ABS(BE$13-$C122),$O$8*(BE$13-$C122))*$E122</f>
        <v>1.3912970732164028E-5</v>
      </c>
      <c r="BF123" s="31">
        <f>IF(BF$13-$C122&lt;0,$O$9*ABS(BF$13-$C122),$O$8*(BF$13-$C122))*$E122</f>
        <v>1.3393830033202681E-5</v>
      </c>
      <c r="BG123" s="31">
        <f>IF(BG$13-$C122&lt;0,$O$9*ABS(BG$13-$C122),$O$8*(BG$13-$C122))*$E122</f>
        <v>1.2874689334241336E-5</v>
      </c>
      <c r="BH123" s="31">
        <f>IF(BH$13-$C122&lt;0,$O$9*ABS(BH$13-$C122),$O$8*(BH$13-$C122))*$E122</f>
        <v>1.2355548635279989E-5</v>
      </c>
      <c r="BI123" s="31">
        <f>IF(BI$13-$C122&lt;0,$O$9*ABS(BI$13-$C122),$O$8*(BI$13-$C122))*$E122</f>
        <v>1.1836407936318643E-5</v>
      </c>
      <c r="BJ123" s="31">
        <f>IF(BJ$13-$C122&lt;0,$O$9*ABS(BJ$13-$C122),$O$8*(BJ$13-$C122))*$E122</f>
        <v>1.1317267237357296E-5</v>
      </c>
      <c r="BK123" s="31">
        <f>IF(BK$13-$C122&lt;0,$O$9*ABS(BK$13-$C122),$O$8*(BK$13-$C122))*$E122</f>
        <v>1.0798126538395951E-5</v>
      </c>
      <c r="BL123" s="31">
        <f>IF(BL$13-$C122&lt;0,$O$9*ABS(BL$13-$C122),$O$8*(BL$13-$C122))*$E122</f>
        <v>1.0278985839434606E-5</v>
      </c>
      <c r="BM123" s="31">
        <f>IF(BM$13-$C122&lt;0,$O$9*ABS(BM$13-$C122),$O$8*(BM$13-$C122))*$E122</f>
        <v>9.7598451404732593E-6</v>
      </c>
      <c r="BN123" s="31">
        <f>IF(BN$13-$C122&lt;0,$O$9*ABS(BN$13-$C122),$O$8*(BN$13-$C122))*$E122</f>
        <v>9.2407044415119143E-6</v>
      </c>
      <c r="BO123" s="31">
        <f>IF(BO$13-$C122&lt;0,$O$9*ABS(BO$13-$C122),$O$8*(BO$13-$C122))*$E122</f>
        <v>8.7215637425505676E-6</v>
      </c>
      <c r="BP123" s="31">
        <f>IF(BP$13-$C122&lt;0,$O$9*ABS(BP$13-$C122),$O$8*(BP$13-$C122))*$E122</f>
        <v>8.202423043589221E-6</v>
      </c>
      <c r="BQ123" s="31">
        <f>IF(BQ$13-$C122&lt;0,$O$9*ABS(BQ$13-$C122),$O$8*(BQ$13-$C122))*$E122</f>
        <v>7.683282344627876E-6</v>
      </c>
      <c r="BR123" s="31">
        <f>IF(BR$13-$C122&lt;0,$O$9*ABS(BR$13-$C122),$O$8*(BR$13-$C122))*$E122</f>
        <v>7.1641416456665293E-6</v>
      </c>
      <c r="BS123" s="31">
        <f>IF(BS$13-$C122&lt;0,$O$9*ABS(BS$13-$C122),$O$8*(BS$13-$C122))*$E122</f>
        <v>6.6450009467051826E-6</v>
      </c>
      <c r="BT123" s="31">
        <f>IF(BT$13-$C122&lt;0,$O$9*ABS(BT$13-$C122),$O$8*(BT$13-$C122))*$E122</f>
        <v>6.1258602477438368E-6</v>
      </c>
      <c r="BU123" s="31">
        <f>IF(BU$13-$C122&lt;0,$O$9*ABS(BU$13-$C122),$O$8*(BU$13-$C122))*$E122</f>
        <v>5.606719548782491E-6</v>
      </c>
      <c r="BV123" s="31">
        <f>IF(BV$13-$C122&lt;0,$O$9*ABS(BV$13-$C122),$O$8*(BV$13-$C122))*$E122</f>
        <v>5.0875788498211451E-6</v>
      </c>
      <c r="BW123" s="31">
        <f>IF(BW$13-$C122&lt;0,$O$9*ABS(BW$13-$C122),$O$8*(BW$13-$C122))*$E122</f>
        <v>4.5684381508597993E-6</v>
      </c>
      <c r="BX123" s="31">
        <f>IF(BX$13-$C122&lt;0,$O$9*ABS(BX$13-$C122),$O$8*(BX$13-$C122))*$E122</f>
        <v>4.0492974518984535E-6</v>
      </c>
      <c r="BY123" s="31">
        <f>IF(BY$13-$C122&lt;0,$O$9*ABS(BY$13-$C122),$O$8*(BY$13-$C122))*$E122</f>
        <v>3.5301567529371068E-6</v>
      </c>
      <c r="BZ123" s="31">
        <f>IF(BZ$13-$C122&lt;0,$O$9*ABS(BZ$13-$C122),$O$8*(BZ$13-$C122))*$E122</f>
        <v>3.0110160539757614E-6</v>
      </c>
      <c r="CA123" s="31">
        <f>IF(CA$13-$C122&lt;0,$O$9*ABS(CA$13-$C122),$O$8*(CA$13-$C122))*$E122</f>
        <v>2.4918753550144151E-6</v>
      </c>
      <c r="CB123" s="31">
        <f>IF(CB$13-$C122&lt;0,$O$9*ABS(CB$13-$C122),$O$8*(CB$13-$C122))*$E122</f>
        <v>1.9727346560530688E-6</v>
      </c>
      <c r="CC123" s="31">
        <f>IF(CC$13-$C122&lt;0,$O$9*ABS(CC$13-$C122),$O$8*(CC$13-$C122))*$E122</f>
        <v>1.453593957091723E-6</v>
      </c>
      <c r="CD123" s="31">
        <f>IF(CD$13-$C122&lt;0,$O$9*ABS(CD$13-$C122),$O$8*(CD$13-$C122))*$E122</f>
        <v>9.3445325813037718E-7</v>
      </c>
      <c r="CE123" s="31">
        <f>IF(CE$13-$C122&lt;0,$O$9*ABS(CE$13-$C122),$O$8*(CE$13-$C122))*$E122</f>
        <v>4.1531255916903109E-7</v>
      </c>
      <c r="CF123" s="31">
        <f>IF(CF$13-$C122&lt;0,$O$9*ABS(CF$13-$C122),$O$8*(CF$13-$C122))*$E122</f>
        <v>1.0382813979231495E-6</v>
      </c>
      <c r="CG123" s="31">
        <f>IF(CG$13-$C122&lt;0,$O$9*ABS(CG$13-$C122),$O$8*(CG$13-$C122))*$E122</f>
        <v>6.2296883875366099E-6</v>
      </c>
      <c r="CH123" s="31">
        <f>IF(CH$13-$C122&lt;0,$O$9*ABS(CH$13-$C122),$O$8*(CH$13-$C122))*$E122</f>
        <v>1.1421095377150071E-5</v>
      </c>
      <c r="CI123" s="31">
        <f>IF(CI$13-$C122&lt;0,$O$9*ABS(CI$13-$C122),$O$8*(CI$13-$C122))*$E122</f>
        <v>1.6612502366763531E-5</v>
      </c>
      <c r="CJ123" s="31">
        <f>IF(CJ$13-$C122&lt;0,$O$9*ABS(CJ$13-$C122),$O$8*(CJ$13-$C122))*$E122</f>
        <v>2.1803909356376991E-5</v>
      </c>
      <c r="CK123" s="31">
        <f>IF(CK$13-$C122&lt;0,$O$9*ABS(CK$13-$C122),$O$8*(CK$13-$C122))*$E122</f>
        <v>2.6995316345990447E-5</v>
      </c>
      <c r="CL123" s="31">
        <f>IF(CL$13-$C122&lt;0,$O$9*ABS(CL$13-$C122),$O$8*(CL$13-$C122))*$E122</f>
        <v>3.2186723335603911E-5</v>
      </c>
      <c r="CM123" s="31">
        <f>IF(CM$13-$C122&lt;0,$O$9*ABS(CM$13-$C122),$O$8*(CM$13-$C122))*$E122</f>
        <v>3.7378130325217374E-5</v>
      </c>
      <c r="CN123" s="31">
        <f>IF(CN$13-$C122&lt;0,$O$9*ABS(CN$13-$C122),$O$8*(CN$13-$C122))*$E122</f>
        <v>4.2569537314830831E-5</v>
      </c>
      <c r="CO123" s="31">
        <f>IF(CO$13-$C122&lt;0,$O$9*ABS(CO$13-$C122),$O$8*(CO$13-$C122))*$E122</f>
        <v>4.7760944304444288E-5</v>
      </c>
      <c r="CP123" s="31">
        <f>IF(CP$13-$C122&lt;0,$O$9*ABS(CP$13-$C122),$O$8*(CP$13-$C122))*$E122</f>
        <v>5.2952351294057751E-5</v>
      </c>
      <c r="CQ123" s="31">
        <f>IF(CQ$13-$C122&lt;0,$O$9*ABS(CQ$13-$C122),$O$8*(CQ$13-$C122))*$E122</f>
        <v>5.8143758283671208E-5</v>
      </c>
      <c r="CR123" s="31">
        <f>IF(CR$13-$C122&lt;0,$O$9*ABS(CR$13-$C122),$O$8*(CR$13-$C122))*$E122</f>
        <v>6.3335165273284671E-5</v>
      </c>
      <c r="CS123" s="31">
        <f>IF(CS$13-$C122&lt;0,$O$9*ABS(CS$13-$C122),$O$8*(CS$13-$C122))*$E122</f>
        <v>6.8526572262898134E-5</v>
      </c>
      <c r="CT123" s="31">
        <f>IF(CT$13-$C122&lt;0,$O$9*ABS(CT$13-$C122),$O$8*(CT$13-$C122))*$E122</f>
        <v>7.3717979252511584E-5</v>
      </c>
      <c r="CU123" s="31">
        <f>IF(CU$13-$C122&lt;0,$O$9*ABS(CU$13-$C122),$O$8*(CU$13-$C122))*$E122</f>
        <v>7.8909386242125048E-5</v>
      </c>
      <c r="CV123" s="31">
        <f>IF(CV$13-$C122&lt;0,$O$9*ABS(CV$13-$C122),$O$8*(CV$13-$C122))*$E122</f>
        <v>8.4100793231738525E-5</v>
      </c>
      <c r="CW123" s="31">
        <f>IF(CW$13-$C122&lt;0,$O$9*ABS(CW$13-$C122),$O$8*(CW$13-$C122))*$E122</f>
        <v>8.9292200221351975E-5</v>
      </c>
      <c r="CX123" s="12"/>
    </row>
    <row r="124" spans="2:102" ht="15.75" thickBot="1" x14ac:dyDescent="0.3">
      <c r="B124" s="10"/>
      <c r="C124" s="5">
        <f t="shared" si="12"/>
        <v>22.299999999999955</v>
      </c>
      <c r="D124" s="39">
        <f t="shared" si="13"/>
        <v>2.5523248717211389E-4</v>
      </c>
      <c r="E124" s="78">
        <f t="shared" si="14"/>
        <v>5.1046502462035451E-5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11"/>
      <c r="AL124" s="85"/>
      <c r="AM124" s="47">
        <f t="shared" si="9"/>
        <v>22.099999999999955</v>
      </c>
      <c r="AN124" s="31">
        <f>IF(AN$13-$C123&lt;0,$O$9*ABS(AN$13-$C123),$O$8*(AN$13-$C123))*$E123</f>
        <v>1.6169786221126869E-5</v>
      </c>
      <c r="AO124" s="31">
        <f>IF(AO$13-$C123&lt;0,$O$9*ABS(AO$13-$C123),$O$8*(AO$13-$C123))*$E123</f>
        <v>1.580395395368056E-5</v>
      </c>
      <c r="AP124" s="31">
        <f>IF(AP$13-$C123&lt;0,$O$9*ABS(AP$13-$C123),$O$8*(AP$13-$C123))*$E123</f>
        <v>1.5438121686234247E-5</v>
      </c>
      <c r="AQ124" s="31">
        <f>IF(AQ$13-$C123&lt;0,$O$9*ABS(AQ$13-$C123),$O$8*(AQ$13-$C123))*$E123</f>
        <v>1.5072289418787937E-5</v>
      </c>
      <c r="AR124" s="31">
        <f>IF(AR$13-$C123&lt;0,$O$9*ABS(AR$13-$C123),$O$8*(AR$13-$C123))*$E123</f>
        <v>1.4706457151341629E-5</v>
      </c>
      <c r="AS124" s="31">
        <f>IF(AS$13-$C123&lt;0,$O$9*ABS(AS$13-$C123),$O$8*(AS$13-$C123))*$E123</f>
        <v>1.434062488389532E-5</v>
      </c>
      <c r="AT124" s="31">
        <f>IF(AT$13-$C123&lt;0,$O$9*ABS(AT$13-$C123),$O$8*(AT$13-$C123))*$E123</f>
        <v>1.3974792616449009E-5</v>
      </c>
      <c r="AU124" s="31">
        <f>IF(AU$13-$C123&lt;0,$O$9*ABS(AU$13-$C123),$O$8*(AU$13-$C123))*$E123</f>
        <v>1.3608960349002699E-5</v>
      </c>
      <c r="AV124" s="31">
        <f>IF(AV$13-$C123&lt;0,$O$9*ABS(AV$13-$C123),$O$8*(AV$13-$C123))*$E123</f>
        <v>1.3243128081556388E-5</v>
      </c>
      <c r="AW124" s="31">
        <f>IF(AW$13-$C123&lt;0,$O$9*ABS(AW$13-$C123),$O$8*(AW$13-$C123))*$E123</f>
        <v>1.2877295814110078E-5</v>
      </c>
      <c r="AX124" s="31">
        <f>IF(AX$13-$C123&lt;0,$O$9*ABS(AX$13-$C123),$O$8*(AX$13-$C123))*$E123</f>
        <v>1.2511463546663769E-5</v>
      </c>
      <c r="AY124" s="31">
        <f>IF(AY$13-$C123&lt;0,$O$9*ABS(AY$13-$C123),$O$8*(AY$13-$C123))*$E123</f>
        <v>1.2145631279217459E-5</v>
      </c>
      <c r="AZ124" s="31">
        <f>IF(AZ$13-$C123&lt;0,$O$9*ABS(AZ$13-$C123),$O$8*(AZ$13-$C123))*$E123</f>
        <v>1.1779799011771148E-5</v>
      </c>
      <c r="BA124" s="31">
        <f>IF(BA$13-$C123&lt;0,$O$9*ABS(BA$13-$C123),$O$8*(BA$13-$C123))*$E123</f>
        <v>1.1413966744324839E-5</v>
      </c>
      <c r="BB124" s="31">
        <f>IF(BB$13-$C123&lt;0,$O$9*ABS(BB$13-$C123),$O$8*(BB$13-$C123))*$E123</f>
        <v>1.1048134476878528E-5</v>
      </c>
      <c r="BC124" s="31">
        <f>IF(BC$13-$C123&lt;0,$O$9*ABS(BC$13-$C123),$O$8*(BC$13-$C123))*$E123</f>
        <v>1.0682302209432218E-5</v>
      </c>
      <c r="BD124" s="31">
        <f>IF(BD$13-$C123&lt;0,$O$9*ABS(BD$13-$C123),$O$8*(BD$13-$C123))*$E123</f>
        <v>1.0316469941985909E-5</v>
      </c>
      <c r="BE124" s="31">
        <f>IF(BE$13-$C123&lt;0,$O$9*ABS(BE$13-$C123),$O$8*(BE$13-$C123))*$E123</f>
        <v>9.9506376745395991E-6</v>
      </c>
      <c r="BF124" s="31">
        <f>IF(BF$13-$C123&lt;0,$O$9*ABS(BF$13-$C123),$O$8*(BF$13-$C123))*$E123</f>
        <v>9.5848054070932896E-6</v>
      </c>
      <c r="BG124" s="31">
        <f>IF(BG$13-$C123&lt;0,$O$9*ABS(BG$13-$C123),$O$8*(BG$13-$C123))*$E123</f>
        <v>9.2189731396469784E-6</v>
      </c>
      <c r="BH124" s="31">
        <f>IF(BH$13-$C123&lt;0,$O$9*ABS(BH$13-$C123),$O$8*(BH$13-$C123))*$E123</f>
        <v>8.8531408722006689E-6</v>
      </c>
      <c r="BI124" s="31">
        <f>IF(BI$13-$C123&lt;0,$O$9*ABS(BI$13-$C123),$O$8*(BI$13-$C123))*$E123</f>
        <v>8.4873086047543577E-6</v>
      </c>
      <c r="BJ124" s="31">
        <f>IF(BJ$13-$C123&lt;0,$O$9*ABS(BJ$13-$C123),$O$8*(BJ$13-$C123))*$E123</f>
        <v>8.1214763373080482E-6</v>
      </c>
      <c r="BK124" s="31">
        <f>IF(BK$13-$C123&lt;0,$O$9*ABS(BK$13-$C123),$O$8*(BK$13-$C123))*$E123</f>
        <v>7.7556440698617387E-6</v>
      </c>
      <c r="BL124" s="31">
        <f>IF(BL$13-$C123&lt;0,$O$9*ABS(BL$13-$C123),$O$8*(BL$13-$C123))*$E123</f>
        <v>7.3898118024154284E-6</v>
      </c>
      <c r="BM124" s="31">
        <f>IF(BM$13-$C123&lt;0,$O$9*ABS(BM$13-$C123),$O$8*(BM$13-$C123))*$E123</f>
        <v>7.0239795349691189E-6</v>
      </c>
      <c r="BN124" s="31">
        <f>IF(BN$13-$C123&lt;0,$O$9*ABS(BN$13-$C123),$O$8*(BN$13-$C123))*$E123</f>
        <v>6.6581472675228085E-6</v>
      </c>
      <c r="BO124" s="31">
        <f>IF(BO$13-$C123&lt;0,$O$9*ABS(BO$13-$C123),$O$8*(BO$13-$C123))*$E123</f>
        <v>6.2923150000764982E-6</v>
      </c>
      <c r="BP124" s="31">
        <f>IF(BP$13-$C123&lt;0,$O$9*ABS(BP$13-$C123),$O$8*(BP$13-$C123))*$E123</f>
        <v>5.9264827326301895E-6</v>
      </c>
      <c r="BQ124" s="31">
        <f>IF(BQ$13-$C123&lt;0,$O$9*ABS(BQ$13-$C123),$O$8*(BQ$13-$C123))*$E123</f>
        <v>5.5606504651838792E-6</v>
      </c>
      <c r="BR124" s="31">
        <f>IF(BR$13-$C123&lt;0,$O$9*ABS(BR$13-$C123),$O$8*(BR$13-$C123))*$E123</f>
        <v>5.1948181977375688E-6</v>
      </c>
      <c r="BS124" s="31">
        <f>IF(BS$13-$C123&lt;0,$O$9*ABS(BS$13-$C123),$O$8*(BS$13-$C123))*$E123</f>
        <v>4.8289859302912593E-6</v>
      </c>
      <c r="BT124" s="31">
        <f>IF(BT$13-$C123&lt;0,$O$9*ABS(BT$13-$C123),$O$8*(BT$13-$C123))*$E123</f>
        <v>4.463153662844949E-6</v>
      </c>
      <c r="BU124" s="31">
        <f>IF(BU$13-$C123&lt;0,$O$9*ABS(BU$13-$C123),$O$8*(BU$13-$C123))*$E123</f>
        <v>4.0973213953986386E-6</v>
      </c>
      <c r="BV124" s="31">
        <f>IF(BV$13-$C123&lt;0,$O$9*ABS(BV$13-$C123),$O$8*(BV$13-$C123))*$E123</f>
        <v>3.7314891279523291E-6</v>
      </c>
      <c r="BW124" s="31">
        <f>IF(BW$13-$C123&lt;0,$O$9*ABS(BW$13-$C123),$O$8*(BW$13-$C123))*$E123</f>
        <v>3.3656568605060192E-6</v>
      </c>
      <c r="BX124" s="31">
        <f>IF(BX$13-$C123&lt;0,$O$9*ABS(BX$13-$C123),$O$8*(BX$13-$C123))*$E123</f>
        <v>2.9998245930597089E-6</v>
      </c>
      <c r="BY124" s="31">
        <f>IF(BY$13-$C123&lt;0,$O$9*ABS(BY$13-$C123),$O$8*(BY$13-$C123))*$E123</f>
        <v>2.6339923256133989E-6</v>
      </c>
      <c r="BZ124" s="31">
        <f>IF(BZ$13-$C123&lt;0,$O$9*ABS(BZ$13-$C123),$O$8*(BZ$13-$C123))*$E123</f>
        <v>2.268160058167089E-6</v>
      </c>
      <c r="CA124" s="31">
        <f>IF(CA$13-$C123&lt;0,$O$9*ABS(CA$13-$C123),$O$8*(CA$13-$C123))*$E123</f>
        <v>1.9023277907207791E-6</v>
      </c>
      <c r="CB124" s="31">
        <f>IF(CB$13-$C123&lt;0,$O$9*ABS(CB$13-$C123),$O$8*(CB$13-$C123))*$E123</f>
        <v>1.5364955232744692E-6</v>
      </c>
      <c r="CC124" s="31">
        <f>IF(CC$13-$C123&lt;0,$O$9*ABS(CC$13-$C123),$O$8*(CC$13-$C123))*$E123</f>
        <v>1.1706632558281592E-6</v>
      </c>
      <c r="CD124" s="31">
        <f>IF(CD$13-$C123&lt;0,$O$9*ABS(CD$13-$C123),$O$8*(CD$13-$C123))*$E123</f>
        <v>8.048309883818492E-7</v>
      </c>
      <c r="CE124" s="31">
        <f>IF(CE$13-$C123&lt;0,$O$9*ABS(CE$13-$C123),$O$8*(CE$13-$C123))*$E123</f>
        <v>4.3899872093553922E-7</v>
      </c>
      <c r="CF124" s="31">
        <f>IF(CF$13-$C123&lt;0,$O$9*ABS(CF$13-$C123),$O$8*(CF$13-$C123))*$E123</f>
        <v>7.3166453489229247E-8</v>
      </c>
      <c r="CG124" s="31">
        <f>IF(CG$13-$C123&lt;0,$O$9*ABS(CG$13-$C123),$O$8*(CG$13-$C123))*$E123</f>
        <v>2.9266581395708072E-6</v>
      </c>
      <c r="CH124" s="31">
        <f>IF(CH$13-$C123&lt;0,$O$9*ABS(CH$13-$C123),$O$8*(CH$13-$C123))*$E123</f>
        <v>6.5849808140339073E-6</v>
      </c>
      <c r="CI124" s="31">
        <f>IF(CI$13-$C123&lt;0,$O$9*ABS(CI$13-$C123),$O$8*(CI$13-$C123))*$E123</f>
        <v>1.0243303488497007E-5</v>
      </c>
      <c r="CJ124" s="31">
        <f>IF(CJ$13-$C123&lt;0,$O$9*ABS(CJ$13-$C123),$O$8*(CJ$13-$C123))*$E123</f>
        <v>1.3901626162960108E-5</v>
      </c>
      <c r="CK124" s="31">
        <f>IF(CK$13-$C123&lt;0,$O$9*ABS(CK$13-$C123),$O$8*(CK$13-$C123))*$E123</f>
        <v>1.7559948837423208E-5</v>
      </c>
      <c r="CL124" s="31">
        <f>IF(CL$13-$C123&lt;0,$O$9*ABS(CL$13-$C123),$O$8*(CL$13-$C123))*$E123</f>
        <v>2.1218271511886307E-5</v>
      </c>
      <c r="CM124" s="31">
        <f>IF(CM$13-$C123&lt;0,$O$9*ABS(CM$13-$C123),$O$8*(CM$13-$C123))*$E123</f>
        <v>2.4876594186349409E-5</v>
      </c>
      <c r="CN124" s="31">
        <f>IF(CN$13-$C123&lt;0,$O$9*ABS(CN$13-$C123),$O$8*(CN$13-$C123))*$E123</f>
        <v>2.8534916860812507E-5</v>
      </c>
      <c r="CO124" s="31">
        <f>IF(CO$13-$C123&lt;0,$O$9*ABS(CO$13-$C123),$O$8*(CO$13-$C123))*$E123</f>
        <v>3.2193239535275609E-5</v>
      </c>
      <c r="CP124" s="31">
        <f>IF(CP$13-$C123&lt;0,$O$9*ABS(CP$13-$C123),$O$8*(CP$13-$C123))*$E123</f>
        <v>3.5851562209738704E-5</v>
      </c>
      <c r="CQ124" s="31">
        <f>IF(CQ$13-$C123&lt;0,$O$9*ABS(CQ$13-$C123),$O$8*(CQ$13-$C123))*$E123</f>
        <v>3.9509884884201806E-5</v>
      </c>
      <c r="CR124" s="31">
        <f>IF(CR$13-$C123&lt;0,$O$9*ABS(CR$13-$C123),$O$8*(CR$13-$C123))*$E123</f>
        <v>4.3168207558664907E-5</v>
      </c>
      <c r="CS124" s="31">
        <f>IF(CS$13-$C123&lt;0,$O$9*ABS(CS$13-$C123),$O$8*(CS$13-$C123))*$E123</f>
        <v>4.6826530233128009E-5</v>
      </c>
      <c r="CT124" s="31">
        <f>IF(CT$13-$C123&lt;0,$O$9*ABS(CT$13-$C123),$O$8*(CT$13-$C123))*$E123</f>
        <v>5.0484852907591104E-5</v>
      </c>
      <c r="CU124" s="31">
        <f>IF(CU$13-$C123&lt;0,$O$9*ABS(CU$13-$C123),$O$8*(CU$13-$C123))*$E123</f>
        <v>5.4143175582054206E-5</v>
      </c>
      <c r="CV124" s="31">
        <f>IF(CV$13-$C123&lt;0,$O$9*ABS(CV$13-$C123),$O$8*(CV$13-$C123))*$E123</f>
        <v>5.7801498256517301E-5</v>
      </c>
      <c r="CW124" s="31">
        <f>IF(CW$13-$C123&lt;0,$O$9*ABS(CW$13-$C123),$O$8*(CW$13-$C123))*$E123</f>
        <v>6.1459820930980403E-5</v>
      </c>
      <c r="CX124" s="12"/>
    </row>
    <row r="125" spans="2:102" ht="15.75" thickBot="1" x14ac:dyDescent="0.3">
      <c r="B125" s="10"/>
      <c r="C125" s="5">
        <f t="shared" si="12"/>
        <v>22.499999999999954</v>
      </c>
      <c r="D125" s="39">
        <f t="shared" si="13"/>
        <v>1.7629784118373804E-4</v>
      </c>
      <c r="E125" s="78">
        <f t="shared" si="14"/>
        <v>3.5259571709492284E-5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11"/>
      <c r="AL125" s="85"/>
      <c r="AM125" s="47">
        <f t="shared" si="9"/>
        <v>22.299999999999955</v>
      </c>
      <c r="AN125" s="31">
        <f>IF(AN$13-$C124&lt;0,$O$9*ABS(AN$13-$C124),$O$8*(AN$13-$C124))*$E124</f>
        <v>1.1383370049033883E-5</v>
      </c>
      <c r="AO125" s="31">
        <f>IF(AO$13-$C124&lt;0,$O$9*ABS(AO$13-$C124),$O$8*(AO$13-$C124))*$E124</f>
        <v>1.1128137536723705E-5</v>
      </c>
      <c r="AP125" s="31">
        <f>IF(AP$13-$C124&lt;0,$O$9*ABS(AP$13-$C124),$O$8*(AP$13-$C124))*$E124</f>
        <v>1.0872905024413528E-5</v>
      </c>
      <c r="AQ125" s="31">
        <f>IF(AQ$13-$C124&lt;0,$O$9*ABS(AQ$13-$C124),$O$8*(AQ$13-$C124))*$E124</f>
        <v>1.061767251210335E-5</v>
      </c>
      <c r="AR125" s="31">
        <f>IF(AR$13-$C124&lt;0,$O$9*ABS(AR$13-$C124),$O$8*(AR$13-$C124))*$E124</f>
        <v>1.0362439999793174E-5</v>
      </c>
      <c r="AS125" s="31">
        <f>IF(AS$13-$C124&lt;0,$O$9*ABS(AS$13-$C124),$O$8*(AS$13-$C124))*$E124</f>
        <v>1.0107207487482995E-5</v>
      </c>
      <c r="AT125" s="31">
        <f>IF(AT$13-$C124&lt;0,$O$9*ABS(AT$13-$C124),$O$8*(AT$13-$C124))*$E124</f>
        <v>9.8519749751728204E-6</v>
      </c>
      <c r="AU125" s="31">
        <f>IF(AU$13-$C124&lt;0,$O$9*ABS(AU$13-$C124),$O$8*(AU$13-$C124))*$E124</f>
        <v>9.5967424628626421E-6</v>
      </c>
      <c r="AV125" s="31">
        <f>IF(AV$13-$C124&lt;0,$O$9*ABS(AV$13-$C124),$O$8*(AV$13-$C124))*$E124</f>
        <v>9.3415099505524655E-6</v>
      </c>
      <c r="AW125" s="31">
        <f>IF(AW$13-$C124&lt;0,$O$9*ABS(AW$13-$C124),$O$8*(AW$13-$C124))*$E124</f>
        <v>9.0862774382422873E-6</v>
      </c>
      <c r="AX125" s="31">
        <f>IF(AX$13-$C124&lt;0,$O$9*ABS(AX$13-$C124),$O$8*(AX$13-$C124))*$E124</f>
        <v>8.831044925932109E-6</v>
      </c>
      <c r="AY125" s="31">
        <f>IF(AY$13-$C124&lt;0,$O$9*ABS(AY$13-$C124),$O$8*(AY$13-$C124))*$E124</f>
        <v>8.5758124136219324E-6</v>
      </c>
      <c r="AZ125" s="31">
        <f>IF(AZ$13-$C124&lt;0,$O$9*ABS(AZ$13-$C124),$O$8*(AZ$13-$C124))*$E124</f>
        <v>8.3205799013117558E-6</v>
      </c>
      <c r="BA125" s="31">
        <f>IF(BA$13-$C124&lt;0,$O$9*ABS(BA$13-$C124),$O$8*(BA$13-$C124))*$E124</f>
        <v>8.0653473890015792E-6</v>
      </c>
      <c r="BB125" s="31">
        <f>IF(BB$13-$C124&lt;0,$O$9*ABS(BB$13-$C124),$O$8*(BB$13-$C124))*$E124</f>
        <v>7.810114876691401E-6</v>
      </c>
      <c r="BC125" s="31">
        <f>IF(BC$13-$C124&lt;0,$O$9*ABS(BC$13-$C124),$O$8*(BC$13-$C124))*$E124</f>
        <v>7.5548823643812235E-6</v>
      </c>
      <c r="BD125" s="31">
        <f>IF(BD$13-$C124&lt;0,$O$9*ABS(BD$13-$C124),$O$8*(BD$13-$C124))*$E124</f>
        <v>7.2996498520710461E-6</v>
      </c>
      <c r="BE125" s="31">
        <f>IF(BE$13-$C124&lt;0,$O$9*ABS(BE$13-$C124),$O$8*(BE$13-$C124))*$E124</f>
        <v>7.0444173397608687E-6</v>
      </c>
      <c r="BF125" s="31">
        <f>IF(BF$13-$C124&lt;0,$O$9*ABS(BF$13-$C124),$O$8*(BF$13-$C124))*$E124</f>
        <v>6.7891848274506913E-6</v>
      </c>
      <c r="BG125" s="31">
        <f>IF(BG$13-$C124&lt;0,$O$9*ABS(BG$13-$C124),$O$8*(BG$13-$C124))*$E124</f>
        <v>6.5339523151405155E-6</v>
      </c>
      <c r="BH125" s="31">
        <f>IF(BH$13-$C124&lt;0,$O$9*ABS(BH$13-$C124),$O$8*(BH$13-$C124))*$E124</f>
        <v>6.2787198028303381E-6</v>
      </c>
      <c r="BI125" s="31">
        <f>IF(BI$13-$C124&lt;0,$O$9*ABS(BI$13-$C124),$O$8*(BI$13-$C124))*$E124</f>
        <v>6.0234872905201607E-6</v>
      </c>
      <c r="BJ125" s="31">
        <f>IF(BJ$13-$C124&lt;0,$O$9*ABS(BJ$13-$C124),$O$8*(BJ$13-$C124))*$E124</f>
        <v>5.7682547782099824E-6</v>
      </c>
      <c r="BK125" s="31">
        <f>IF(BK$13-$C124&lt;0,$O$9*ABS(BK$13-$C124),$O$8*(BK$13-$C124))*$E124</f>
        <v>5.513022265899805E-6</v>
      </c>
      <c r="BL125" s="31">
        <f>IF(BL$13-$C124&lt;0,$O$9*ABS(BL$13-$C124),$O$8*(BL$13-$C124))*$E124</f>
        <v>5.2577897535896284E-6</v>
      </c>
      <c r="BM125" s="31">
        <f>IF(BM$13-$C124&lt;0,$O$9*ABS(BM$13-$C124),$O$8*(BM$13-$C124))*$E124</f>
        <v>5.002557241279451E-6</v>
      </c>
      <c r="BN125" s="31">
        <f>IF(BN$13-$C124&lt;0,$O$9*ABS(BN$13-$C124),$O$8*(BN$13-$C124))*$E124</f>
        <v>4.7473247289692735E-6</v>
      </c>
      <c r="BO125" s="31">
        <f>IF(BO$13-$C124&lt;0,$O$9*ABS(BO$13-$C124),$O$8*(BO$13-$C124))*$E124</f>
        <v>4.492092216659097E-6</v>
      </c>
      <c r="BP125" s="31">
        <f>IF(BP$13-$C124&lt;0,$O$9*ABS(BP$13-$C124),$O$8*(BP$13-$C124))*$E124</f>
        <v>4.2368597043489195E-6</v>
      </c>
      <c r="BQ125" s="31">
        <f>IF(BQ$13-$C124&lt;0,$O$9*ABS(BQ$13-$C124),$O$8*(BQ$13-$C124))*$E124</f>
        <v>3.9816271920387421E-6</v>
      </c>
      <c r="BR125" s="31">
        <f>IF(BR$13-$C124&lt;0,$O$9*ABS(BR$13-$C124),$O$8*(BR$13-$C124))*$E124</f>
        <v>3.7263946797285651E-6</v>
      </c>
      <c r="BS125" s="31">
        <f>IF(BS$13-$C124&lt;0,$O$9*ABS(BS$13-$C124),$O$8*(BS$13-$C124))*$E124</f>
        <v>3.4711621674183877E-6</v>
      </c>
      <c r="BT125" s="31">
        <f>IF(BT$13-$C124&lt;0,$O$9*ABS(BT$13-$C124),$O$8*(BT$13-$C124))*$E124</f>
        <v>3.2159296551082103E-6</v>
      </c>
      <c r="BU125" s="31">
        <f>IF(BU$13-$C124&lt;0,$O$9*ABS(BU$13-$C124),$O$8*(BU$13-$C124))*$E124</f>
        <v>2.9606971427980328E-6</v>
      </c>
      <c r="BV125" s="31">
        <f>IF(BV$13-$C124&lt;0,$O$9*ABS(BV$13-$C124),$O$8*(BV$13-$C124))*$E124</f>
        <v>2.7054646304878558E-6</v>
      </c>
      <c r="BW125" s="31">
        <f>IF(BW$13-$C124&lt;0,$O$9*ABS(BW$13-$C124),$O$8*(BW$13-$C124))*$E124</f>
        <v>2.4502321181776784E-6</v>
      </c>
      <c r="BX125" s="31">
        <f>IF(BX$13-$C124&lt;0,$O$9*ABS(BX$13-$C124),$O$8*(BX$13-$C124))*$E124</f>
        <v>2.1949996058675014E-6</v>
      </c>
      <c r="BY125" s="31">
        <f>IF(BY$13-$C124&lt;0,$O$9*ABS(BY$13-$C124),$O$8*(BY$13-$C124))*$E124</f>
        <v>1.939767093557324E-6</v>
      </c>
      <c r="BZ125" s="31">
        <f>IF(BZ$13-$C124&lt;0,$O$9*ABS(BZ$13-$C124),$O$8*(BZ$13-$C124))*$E124</f>
        <v>1.6845345812471465E-6</v>
      </c>
      <c r="CA125" s="31">
        <f>IF(CA$13-$C124&lt;0,$O$9*ABS(CA$13-$C124),$O$8*(CA$13-$C124))*$E124</f>
        <v>1.4293020689369695E-6</v>
      </c>
      <c r="CB125" s="31">
        <f>IF(CB$13-$C124&lt;0,$O$9*ABS(CB$13-$C124),$O$8*(CB$13-$C124))*$E124</f>
        <v>1.1740695566267921E-6</v>
      </c>
      <c r="CC125" s="31">
        <f>IF(CC$13-$C124&lt;0,$O$9*ABS(CC$13-$C124),$O$8*(CC$13-$C124))*$E124</f>
        <v>9.1883704431661489E-7</v>
      </c>
      <c r="CD125" s="31">
        <f>IF(CD$13-$C124&lt;0,$O$9*ABS(CD$13-$C124),$O$8*(CD$13-$C124))*$E124</f>
        <v>6.6360453200643768E-7</v>
      </c>
      <c r="CE125" s="31">
        <f>IF(CE$13-$C124&lt;0,$O$9*ABS(CE$13-$C124),$O$8*(CE$13-$C124))*$E124</f>
        <v>4.0837201969626041E-7</v>
      </c>
      <c r="CF125" s="31">
        <f>IF(CF$13-$C124&lt;0,$O$9*ABS(CF$13-$C124),$O$8*(CF$13-$C124))*$E124</f>
        <v>1.5313950738608314E-7</v>
      </c>
      <c r="CG125" s="31">
        <f>IF(CG$13-$C124&lt;0,$O$9*ABS(CG$13-$C124),$O$8*(CG$13-$C124))*$E124</f>
        <v>1.0209300492409412E-6</v>
      </c>
      <c r="CH125" s="31">
        <f>IF(CH$13-$C124&lt;0,$O$9*ABS(CH$13-$C124),$O$8*(CH$13-$C124))*$E124</f>
        <v>3.5732551723427135E-6</v>
      </c>
      <c r="CI125" s="31">
        <f>IF(CI$13-$C124&lt;0,$O$9*ABS(CI$13-$C124),$O$8*(CI$13-$C124))*$E124</f>
        <v>6.1255802954444861E-6</v>
      </c>
      <c r="CJ125" s="31">
        <f>IF(CJ$13-$C124&lt;0,$O$9*ABS(CJ$13-$C124),$O$8*(CJ$13-$C124))*$E124</f>
        <v>8.6779054185462595E-6</v>
      </c>
      <c r="CK125" s="31">
        <f>IF(CK$13-$C124&lt;0,$O$9*ABS(CK$13-$C124),$O$8*(CK$13-$C124))*$E124</f>
        <v>1.1230230541648032E-5</v>
      </c>
      <c r="CL125" s="31">
        <f>IF(CL$13-$C124&lt;0,$O$9*ABS(CL$13-$C124),$O$8*(CL$13-$C124))*$E124</f>
        <v>1.3782555664749805E-5</v>
      </c>
      <c r="CM125" s="31">
        <f>IF(CM$13-$C124&lt;0,$O$9*ABS(CM$13-$C124),$O$8*(CM$13-$C124))*$E124</f>
        <v>1.6334880787851576E-5</v>
      </c>
      <c r="CN125" s="31">
        <f>IF(CN$13-$C124&lt;0,$O$9*ABS(CN$13-$C124),$O$8*(CN$13-$C124))*$E124</f>
        <v>1.8887205910953348E-5</v>
      </c>
      <c r="CO125" s="31">
        <f>IF(CO$13-$C124&lt;0,$O$9*ABS(CO$13-$C124),$O$8*(CO$13-$C124))*$E124</f>
        <v>2.1439531034055124E-5</v>
      </c>
      <c r="CP125" s="31">
        <f>IF(CP$13-$C124&lt;0,$O$9*ABS(CP$13-$C124),$O$8*(CP$13-$C124))*$E124</f>
        <v>2.3991856157156897E-5</v>
      </c>
      <c r="CQ125" s="31">
        <f>IF(CQ$13-$C124&lt;0,$O$9*ABS(CQ$13-$C124),$O$8*(CQ$13-$C124))*$E124</f>
        <v>2.6544181280258669E-5</v>
      </c>
      <c r="CR125" s="31">
        <f>IF(CR$13-$C124&lt;0,$O$9*ABS(CR$13-$C124),$O$8*(CR$13-$C124))*$E124</f>
        <v>2.9096506403360442E-5</v>
      </c>
      <c r="CS125" s="31">
        <f>IF(CS$13-$C124&lt;0,$O$9*ABS(CS$13-$C124),$O$8*(CS$13-$C124))*$E124</f>
        <v>3.1648831526462214E-5</v>
      </c>
      <c r="CT125" s="31">
        <f>IF(CT$13-$C124&lt;0,$O$9*ABS(CT$13-$C124),$O$8*(CT$13-$C124))*$E124</f>
        <v>3.4201156649563987E-5</v>
      </c>
      <c r="CU125" s="31">
        <f>IF(CU$13-$C124&lt;0,$O$9*ABS(CU$13-$C124),$O$8*(CU$13-$C124))*$E124</f>
        <v>3.675348177266576E-5</v>
      </c>
      <c r="CV125" s="31">
        <f>IF(CV$13-$C124&lt;0,$O$9*ABS(CV$13-$C124),$O$8*(CV$13-$C124))*$E124</f>
        <v>3.9305806895767532E-5</v>
      </c>
      <c r="CW125" s="31">
        <f>IF(CW$13-$C124&lt;0,$O$9*ABS(CW$13-$C124),$O$8*(CW$13-$C124))*$E124</f>
        <v>4.1858132018869305E-5</v>
      </c>
      <c r="CX125" s="12"/>
    </row>
    <row r="126" spans="2:102" ht="15.75" thickBot="1" x14ac:dyDescent="0.3">
      <c r="B126" s="10"/>
      <c r="C126" s="5">
        <f t="shared" si="12"/>
        <v>22.699999999999953</v>
      </c>
      <c r="D126" s="39">
        <f t="shared" si="13"/>
        <v>1.2056329011300765E-4</v>
      </c>
      <c r="E126" s="78">
        <f t="shared" si="14"/>
        <v>2.4112660397477598E-5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11"/>
      <c r="AL126" s="85"/>
      <c r="AM126" s="47">
        <f t="shared" si="9"/>
        <v>22.499999999999954</v>
      </c>
      <c r="AN126" s="31">
        <f>IF(AN$13-$C125&lt;0,$O$9*ABS(AN$13-$C125),$O$8*(AN$13-$C125))*$E125</f>
        <v>7.9334036346357469E-6</v>
      </c>
      <c r="AO126" s="31">
        <f>IF(AO$13-$C125&lt;0,$O$9*ABS(AO$13-$C125),$O$8*(AO$13-$C125))*$E125</f>
        <v>7.7571057760882858E-6</v>
      </c>
      <c r="AP126" s="31">
        <f>IF(AP$13-$C125&lt;0,$O$9*ABS(AP$13-$C125),$O$8*(AP$13-$C125))*$E125</f>
        <v>7.5808079175408256E-6</v>
      </c>
      <c r="AQ126" s="31">
        <f>IF(AQ$13-$C125&lt;0,$O$9*ABS(AQ$13-$C125),$O$8*(AQ$13-$C125))*$E125</f>
        <v>7.4045100589933637E-6</v>
      </c>
      <c r="AR126" s="31">
        <f>IF(AR$13-$C125&lt;0,$O$9*ABS(AR$13-$C125),$O$8*(AR$13-$C125))*$E125</f>
        <v>7.2282122004459017E-6</v>
      </c>
      <c r="AS126" s="31">
        <f>IF(AS$13-$C125&lt;0,$O$9*ABS(AS$13-$C125),$O$8*(AS$13-$C125))*$E125</f>
        <v>7.0519143418984407E-6</v>
      </c>
      <c r="AT126" s="31">
        <f>IF(AT$13-$C125&lt;0,$O$9*ABS(AT$13-$C125),$O$8*(AT$13-$C125))*$E125</f>
        <v>6.8756164833509787E-6</v>
      </c>
      <c r="AU126" s="31">
        <f>IF(AU$13-$C125&lt;0,$O$9*ABS(AU$13-$C125),$O$8*(AU$13-$C125))*$E125</f>
        <v>6.6993186248035177E-6</v>
      </c>
      <c r="AV126" s="31">
        <f>IF(AV$13-$C125&lt;0,$O$9*ABS(AV$13-$C125),$O$8*(AV$13-$C125))*$E125</f>
        <v>6.5230207662560566E-6</v>
      </c>
      <c r="AW126" s="31">
        <f>IF(AW$13-$C125&lt;0,$O$9*ABS(AW$13-$C125),$O$8*(AW$13-$C125))*$E125</f>
        <v>6.3467229077085955E-6</v>
      </c>
      <c r="AX126" s="31">
        <f>IF(AX$13-$C125&lt;0,$O$9*ABS(AX$13-$C125),$O$8*(AX$13-$C125))*$E125</f>
        <v>6.1704250491611336E-6</v>
      </c>
      <c r="AY126" s="31">
        <f>IF(AY$13-$C125&lt;0,$O$9*ABS(AY$13-$C125),$O$8*(AY$13-$C125))*$E125</f>
        <v>5.9941271906136716E-6</v>
      </c>
      <c r="AZ126" s="31">
        <f>IF(AZ$13-$C125&lt;0,$O$9*ABS(AZ$13-$C125),$O$8*(AZ$13-$C125))*$E125</f>
        <v>5.8178293320662106E-6</v>
      </c>
      <c r="BA126" s="31">
        <f>IF(BA$13-$C125&lt;0,$O$9*ABS(BA$13-$C125),$O$8*(BA$13-$C125))*$E125</f>
        <v>5.6415314735187486E-6</v>
      </c>
      <c r="BB126" s="31">
        <f>IF(BB$13-$C125&lt;0,$O$9*ABS(BB$13-$C125),$O$8*(BB$13-$C125))*$E125</f>
        <v>5.4652336149712884E-6</v>
      </c>
      <c r="BC126" s="31">
        <f>IF(BC$13-$C125&lt;0,$O$9*ABS(BC$13-$C125),$O$8*(BC$13-$C125))*$E125</f>
        <v>5.2889357564238265E-6</v>
      </c>
      <c r="BD126" s="31">
        <f>IF(BD$13-$C125&lt;0,$O$9*ABS(BD$13-$C125),$O$8*(BD$13-$C125))*$E125</f>
        <v>5.1126378978763654E-6</v>
      </c>
      <c r="BE126" s="31">
        <f>IF(BE$13-$C125&lt;0,$O$9*ABS(BE$13-$C125),$O$8*(BE$13-$C125))*$E125</f>
        <v>4.9363400393289035E-6</v>
      </c>
      <c r="BF126" s="31">
        <f>IF(BF$13-$C125&lt;0,$O$9*ABS(BF$13-$C125),$O$8*(BF$13-$C125))*$E125</f>
        <v>4.7600421807814424E-6</v>
      </c>
      <c r="BG126" s="31">
        <f>IF(BG$13-$C125&lt;0,$O$9*ABS(BG$13-$C125),$O$8*(BG$13-$C125))*$E125</f>
        <v>4.5837443222339805E-6</v>
      </c>
      <c r="BH126" s="31">
        <f>IF(BH$13-$C125&lt;0,$O$9*ABS(BH$13-$C125),$O$8*(BH$13-$C125))*$E125</f>
        <v>4.4074464636865194E-6</v>
      </c>
      <c r="BI126" s="31">
        <f>IF(BI$13-$C125&lt;0,$O$9*ABS(BI$13-$C125),$O$8*(BI$13-$C125))*$E125</f>
        <v>4.2311486051390575E-6</v>
      </c>
      <c r="BJ126" s="31">
        <f>IF(BJ$13-$C125&lt;0,$O$9*ABS(BJ$13-$C125),$O$8*(BJ$13-$C125))*$E125</f>
        <v>4.0548507465915964E-6</v>
      </c>
      <c r="BK126" s="31">
        <f>IF(BK$13-$C125&lt;0,$O$9*ABS(BK$13-$C125),$O$8*(BK$13-$C125))*$E125</f>
        <v>3.8785528880441353E-6</v>
      </c>
      <c r="BL126" s="31">
        <f>IF(BL$13-$C125&lt;0,$O$9*ABS(BL$13-$C125),$O$8*(BL$13-$C125))*$E125</f>
        <v>3.7022550294966734E-6</v>
      </c>
      <c r="BM126" s="31">
        <f>IF(BM$13-$C125&lt;0,$O$9*ABS(BM$13-$C125),$O$8*(BM$13-$C125))*$E125</f>
        <v>3.5259571709492119E-6</v>
      </c>
      <c r="BN126" s="31">
        <f>IF(BN$13-$C125&lt;0,$O$9*ABS(BN$13-$C125),$O$8*(BN$13-$C125))*$E125</f>
        <v>3.3496593124017508E-6</v>
      </c>
      <c r="BO126" s="31">
        <f>IF(BO$13-$C125&lt;0,$O$9*ABS(BO$13-$C125),$O$8*(BO$13-$C125))*$E125</f>
        <v>3.1733614538542893E-6</v>
      </c>
      <c r="BP126" s="31">
        <f>IF(BP$13-$C125&lt;0,$O$9*ABS(BP$13-$C125),$O$8*(BP$13-$C125))*$E125</f>
        <v>2.9970635953068278E-6</v>
      </c>
      <c r="BQ126" s="31">
        <f>IF(BQ$13-$C125&lt;0,$O$9*ABS(BQ$13-$C125),$O$8*(BQ$13-$C125))*$E125</f>
        <v>2.8207657367593667E-6</v>
      </c>
      <c r="BR126" s="31">
        <f>IF(BR$13-$C125&lt;0,$O$9*ABS(BR$13-$C125),$O$8*(BR$13-$C125))*$E125</f>
        <v>2.6444678782119052E-6</v>
      </c>
      <c r="BS126" s="31">
        <f>IF(BS$13-$C125&lt;0,$O$9*ABS(BS$13-$C125),$O$8*(BS$13-$C125))*$E125</f>
        <v>2.4681700196644433E-6</v>
      </c>
      <c r="BT126" s="31">
        <f>IF(BT$13-$C125&lt;0,$O$9*ABS(BT$13-$C125),$O$8*(BT$13-$C125))*$E125</f>
        <v>2.2918721611169822E-6</v>
      </c>
      <c r="BU126" s="31">
        <f>IF(BU$13-$C125&lt;0,$O$9*ABS(BU$13-$C125),$O$8*(BU$13-$C125))*$E125</f>
        <v>2.1155743025695207E-6</v>
      </c>
      <c r="BV126" s="31">
        <f>IF(BV$13-$C125&lt;0,$O$9*ABS(BV$13-$C125),$O$8*(BV$13-$C125))*$E125</f>
        <v>1.9392764440220596E-6</v>
      </c>
      <c r="BW126" s="31">
        <f>IF(BW$13-$C125&lt;0,$O$9*ABS(BW$13-$C125),$O$8*(BW$13-$C125))*$E125</f>
        <v>1.7629785854745979E-6</v>
      </c>
      <c r="BX126" s="31">
        <f>IF(BX$13-$C125&lt;0,$O$9*ABS(BX$13-$C125),$O$8*(BX$13-$C125))*$E125</f>
        <v>1.5866807269271366E-6</v>
      </c>
      <c r="BY126" s="31">
        <f>IF(BY$13-$C125&lt;0,$O$9*ABS(BY$13-$C125),$O$8*(BY$13-$C125))*$E125</f>
        <v>1.4103828683796751E-6</v>
      </c>
      <c r="BZ126" s="31">
        <f>IF(BZ$13-$C125&lt;0,$O$9*ABS(BZ$13-$C125),$O$8*(BZ$13-$C125))*$E125</f>
        <v>1.2340850098322136E-6</v>
      </c>
      <c r="CA126" s="31">
        <f>IF(CA$13-$C125&lt;0,$O$9*ABS(CA$13-$C125),$O$8*(CA$13-$C125))*$E125</f>
        <v>1.0577871512847523E-6</v>
      </c>
      <c r="CB126" s="31">
        <f>IF(CB$13-$C125&lt;0,$O$9*ABS(CB$13-$C125),$O$8*(CB$13-$C125))*$E125</f>
        <v>8.814892927372909E-7</v>
      </c>
      <c r="CC126" s="31">
        <f>IF(CC$13-$C125&lt;0,$O$9*ABS(CC$13-$C125),$O$8*(CC$13-$C125))*$E125</f>
        <v>7.0519143418982939E-7</v>
      </c>
      <c r="CD126" s="31">
        <f>IF(CD$13-$C125&lt;0,$O$9*ABS(CD$13-$C125),$O$8*(CD$13-$C125))*$E125</f>
        <v>5.2889357564236799E-7</v>
      </c>
      <c r="CE126" s="31">
        <f>IF(CE$13-$C125&lt;0,$O$9*ABS(CE$13-$C125),$O$8*(CE$13-$C125))*$E125</f>
        <v>3.525957170949066E-7</v>
      </c>
      <c r="CF126" s="31">
        <f>IF(CF$13-$C125&lt;0,$O$9*ABS(CF$13-$C125),$O$8*(CF$13-$C125))*$E125</f>
        <v>1.7629785854744515E-7</v>
      </c>
      <c r="CG126" s="31">
        <f>IF(CG$13-$C125&lt;0,$O$9*ABS(CG$13-$C125),$O$8*(CG$13-$C125))*$E125</f>
        <v>1.6284731153724852E-19</v>
      </c>
      <c r="CH126" s="31">
        <f>IF(CH$13-$C125&lt;0,$O$9*ABS(CH$13-$C125),$O$8*(CH$13-$C125))*$E125</f>
        <v>1.7629785854747772E-6</v>
      </c>
      <c r="CI126" s="31">
        <f>IF(CI$13-$C125&lt;0,$O$9*ABS(CI$13-$C125),$O$8*(CI$13-$C125))*$E125</f>
        <v>3.5259571709493914E-6</v>
      </c>
      <c r="CJ126" s="31">
        <f>IF(CJ$13-$C125&lt;0,$O$9*ABS(CJ$13-$C125),$O$8*(CJ$13-$C125))*$E125</f>
        <v>5.288935756424006E-6</v>
      </c>
      <c r="CK126" s="31">
        <f>IF(CK$13-$C125&lt;0,$O$9*ABS(CK$13-$C125),$O$8*(CK$13-$C125))*$E125</f>
        <v>7.0519143418986194E-6</v>
      </c>
      <c r="CL126" s="31">
        <f>IF(CL$13-$C125&lt;0,$O$9*ABS(CL$13-$C125),$O$8*(CL$13-$C125))*$E125</f>
        <v>8.8148929273732336E-6</v>
      </c>
      <c r="CM126" s="31">
        <f>IF(CM$13-$C125&lt;0,$O$9*ABS(CM$13-$C125),$O$8*(CM$13-$C125))*$E125</f>
        <v>1.0577871512847849E-5</v>
      </c>
      <c r="CN126" s="31">
        <f>IF(CN$13-$C125&lt;0,$O$9*ABS(CN$13-$C125),$O$8*(CN$13-$C125))*$E125</f>
        <v>1.2340850098322464E-5</v>
      </c>
      <c r="CO126" s="31">
        <f>IF(CO$13-$C125&lt;0,$O$9*ABS(CO$13-$C125),$O$8*(CO$13-$C125))*$E125</f>
        <v>1.4103828683797076E-5</v>
      </c>
      <c r="CP126" s="31">
        <f>IF(CP$13-$C125&lt;0,$O$9*ABS(CP$13-$C125),$O$8*(CP$13-$C125))*$E125</f>
        <v>1.586680726927169E-5</v>
      </c>
      <c r="CQ126" s="31">
        <f>IF(CQ$13-$C125&lt;0,$O$9*ABS(CQ$13-$C125),$O$8*(CQ$13-$C125))*$E125</f>
        <v>1.7629785854746308E-5</v>
      </c>
      <c r="CR126" s="31">
        <f>IF(CR$13-$C125&lt;0,$O$9*ABS(CR$13-$C125),$O$8*(CR$13-$C125))*$E125</f>
        <v>1.9392764440220919E-5</v>
      </c>
      <c r="CS126" s="31">
        <f>IF(CS$13-$C125&lt;0,$O$9*ABS(CS$13-$C125),$O$8*(CS$13-$C125))*$E125</f>
        <v>2.1155743025695533E-5</v>
      </c>
      <c r="CT126" s="31">
        <f>IF(CT$13-$C125&lt;0,$O$9*ABS(CT$13-$C125),$O$8*(CT$13-$C125))*$E125</f>
        <v>2.291872161117015E-5</v>
      </c>
      <c r="CU126" s="31">
        <f>IF(CU$13-$C125&lt;0,$O$9*ABS(CU$13-$C125),$O$8*(CU$13-$C125))*$E125</f>
        <v>2.4681700196644761E-5</v>
      </c>
      <c r="CV126" s="31">
        <f>IF(CV$13-$C125&lt;0,$O$9*ABS(CV$13-$C125),$O$8*(CV$13-$C125))*$E125</f>
        <v>2.6444678782119379E-5</v>
      </c>
      <c r="CW126" s="31">
        <f>IF(CW$13-$C125&lt;0,$O$9*ABS(CW$13-$C125),$O$8*(CW$13-$C125))*$E125</f>
        <v>2.8207657367593993E-5</v>
      </c>
      <c r="CX126" s="12"/>
    </row>
    <row r="127" spans="2:102" ht="15.75" thickBot="1" x14ac:dyDescent="0.3">
      <c r="B127" s="10"/>
      <c r="C127" s="5">
        <f t="shared" si="12"/>
        <v>22.899999999999952</v>
      </c>
      <c r="D127" s="39">
        <f t="shared" si="13"/>
        <v>8.1628204383128692E-5</v>
      </c>
      <c r="E127" s="78">
        <f t="shared" si="14"/>
        <v>1.6325642484551906E-5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11"/>
      <c r="AL127" s="85"/>
      <c r="AM127" s="47">
        <f t="shared" si="9"/>
        <v>22.699999999999953</v>
      </c>
      <c r="AN127" s="31">
        <f>IF(AN$13-$C126&lt;0,$O$9*ABS(AN$13-$C126),$O$8*(AN$13-$C126))*$E126</f>
        <v>5.4735739102274038E-6</v>
      </c>
      <c r="AO127" s="31">
        <f>IF(AO$13-$C126&lt;0,$O$9*ABS(AO$13-$C126),$O$8*(AO$13-$C126))*$E126</f>
        <v>5.353010608240015E-6</v>
      </c>
      <c r="AP127" s="31">
        <f>IF(AP$13-$C126&lt;0,$O$9*ABS(AP$13-$C126),$O$8*(AP$13-$C126))*$E126</f>
        <v>5.2324473062526271E-6</v>
      </c>
      <c r="AQ127" s="31">
        <f>IF(AQ$13-$C126&lt;0,$O$9*ABS(AQ$13-$C126),$O$8*(AQ$13-$C126))*$E126</f>
        <v>5.1118840042652392E-6</v>
      </c>
      <c r="AR127" s="31">
        <f>IF(AR$13-$C126&lt;0,$O$9*ABS(AR$13-$C126),$O$8*(AR$13-$C126))*$E126</f>
        <v>4.9913207022778521E-6</v>
      </c>
      <c r="AS127" s="31">
        <f>IF(AS$13-$C126&lt;0,$O$9*ABS(AS$13-$C126),$O$8*(AS$13-$C126))*$E126</f>
        <v>4.8707574002904633E-6</v>
      </c>
      <c r="AT127" s="31">
        <f>IF(AT$13-$C126&lt;0,$O$9*ABS(AT$13-$C126),$O$8*(AT$13-$C126))*$E126</f>
        <v>4.7501940983030754E-6</v>
      </c>
      <c r="AU127" s="31">
        <f>IF(AU$13-$C126&lt;0,$O$9*ABS(AU$13-$C126),$O$8*(AU$13-$C126))*$E126</f>
        <v>4.6296307963156875E-6</v>
      </c>
      <c r="AV127" s="31">
        <f>IF(AV$13-$C126&lt;0,$O$9*ABS(AV$13-$C126),$O$8*(AV$13-$C126))*$E126</f>
        <v>4.5090674943282996E-6</v>
      </c>
      <c r="AW127" s="31">
        <f>IF(AW$13-$C126&lt;0,$O$9*ABS(AW$13-$C126),$O$8*(AW$13-$C126))*$E126</f>
        <v>4.3885041923409117E-6</v>
      </c>
      <c r="AX127" s="31">
        <f>IF(AX$13-$C126&lt;0,$O$9*ABS(AX$13-$C126),$O$8*(AX$13-$C126))*$E126</f>
        <v>4.2679408903535237E-6</v>
      </c>
      <c r="AY127" s="31">
        <f>IF(AY$13-$C126&lt;0,$O$9*ABS(AY$13-$C126),$O$8*(AY$13-$C126))*$E126</f>
        <v>4.1473775883661358E-6</v>
      </c>
      <c r="AZ127" s="31">
        <f>IF(AZ$13-$C126&lt;0,$O$9*ABS(AZ$13-$C126),$O$8*(AZ$13-$C126))*$E126</f>
        <v>4.0268142863787479E-6</v>
      </c>
      <c r="BA127" s="31">
        <f>IF(BA$13-$C126&lt;0,$O$9*ABS(BA$13-$C126),$O$8*(BA$13-$C126))*$E126</f>
        <v>3.90625098439136E-6</v>
      </c>
      <c r="BB127" s="31">
        <f>IF(BB$13-$C126&lt;0,$O$9*ABS(BB$13-$C126),$O$8*(BB$13-$C126))*$E126</f>
        <v>3.7856876824039716E-6</v>
      </c>
      <c r="BC127" s="31">
        <f>IF(BC$13-$C126&lt;0,$O$9*ABS(BC$13-$C126),$O$8*(BC$13-$C126))*$E126</f>
        <v>3.6651243804165833E-6</v>
      </c>
      <c r="BD127" s="31">
        <f>IF(BD$13-$C126&lt;0,$O$9*ABS(BD$13-$C126),$O$8*(BD$13-$C126))*$E126</f>
        <v>3.5445610784291958E-6</v>
      </c>
      <c r="BE127" s="31">
        <f>IF(BE$13-$C126&lt;0,$O$9*ABS(BE$13-$C126),$O$8*(BE$13-$C126))*$E126</f>
        <v>3.4239977764418079E-6</v>
      </c>
      <c r="BF127" s="31">
        <f>IF(BF$13-$C126&lt;0,$O$9*ABS(BF$13-$C126),$O$8*(BF$13-$C126))*$E126</f>
        <v>3.30343447445442E-6</v>
      </c>
      <c r="BG127" s="31">
        <f>IF(BG$13-$C126&lt;0,$O$9*ABS(BG$13-$C126),$O$8*(BG$13-$C126))*$E126</f>
        <v>3.1828711724670316E-6</v>
      </c>
      <c r="BH127" s="31">
        <f>IF(BH$13-$C126&lt;0,$O$9*ABS(BH$13-$C126),$O$8*(BH$13-$C126))*$E126</f>
        <v>3.0623078704796437E-6</v>
      </c>
      <c r="BI127" s="31">
        <f>IF(BI$13-$C126&lt;0,$O$9*ABS(BI$13-$C126),$O$8*(BI$13-$C126))*$E126</f>
        <v>2.9417445684922558E-6</v>
      </c>
      <c r="BJ127" s="31">
        <f>IF(BJ$13-$C126&lt;0,$O$9*ABS(BJ$13-$C126),$O$8*(BJ$13-$C126))*$E126</f>
        <v>2.8211812665048678E-6</v>
      </c>
      <c r="BK127" s="31">
        <f>IF(BK$13-$C126&lt;0,$O$9*ABS(BK$13-$C126),$O$8*(BK$13-$C126))*$E126</f>
        <v>2.7006179645174795E-6</v>
      </c>
      <c r="BL127" s="31">
        <f>IF(BL$13-$C126&lt;0,$O$9*ABS(BL$13-$C126),$O$8*(BL$13-$C126))*$E126</f>
        <v>2.580054662530092E-6</v>
      </c>
      <c r="BM127" s="31">
        <f>IF(BM$13-$C126&lt;0,$O$9*ABS(BM$13-$C126),$O$8*(BM$13-$C126))*$E126</f>
        <v>2.4594913605427037E-6</v>
      </c>
      <c r="BN127" s="31">
        <f>IF(BN$13-$C126&lt;0,$O$9*ABS(BN$13-$C126),$O$8*(BN$13-$C126))*$E126</f>
        <v>2.3389280585553157E-6</v>
      </c>
      <c r="BO127" s="31">
        <f>IF(BO$13-$C126&lt;0,$O$9*ABS(BO$13-$C126),$O$8*(BO$13-$C126))*$E126</f>
        <v>2.2183647565679274E-6</v>
      </c>
      <c r="BP127" s="31">
        <f>IF(BP$13-$C126&lt;0,$O$9*ABS(BP$13-$C126),$O$8*(BP$13-$C126))*$E126</f>
        <v>2.0978014545805399E-6</v>
      </c>
      <c r="BQ127" s="31">
        <f>IF(BQ$13-$C126&lt;0,$O$9*ABS(BQ$13-$C126),$O$8*(BQ$13-$C126))*$E126</f>
        <v>1.9772381525931516E-6</v>
      </c>
      <c r="BR127" s="31">
        <f>IF(BR$13-$C126&lt;0,$O$9*ABS(BR$13-$C126),$O$8*(BR$13-$C126))*$E126</f>
        <v>1.8566748506057636E-6</v>
      </c>
      <c r="BS127" s="31">
        <f>IF(BS$13-$C126&lt;0,$O$9*ABS(BS$13-$C126),$O$8*(BS$13-$C126))*$E126</f>
        <v>1.7361115486183759E-6</v>
      </c>
      <c r="BT127" s="31">
        <f>IF(BT$13-$C126&lt;0,$O$9*ABS(BT$13-$C126),$O$8*(BT$13-$C126))*$E126</f>
        <v>1.6155482466309878E-6</v>
      </c>
      <c r="BU127" s="31">
        <f>IF(BU$13-$C126&lt;0,$O$9*ABS(BU$13-$C126),$O$8*(BU$13-$C126))*$E126</f>
        <v>1.4949849446435999E-6</v>
      </c>
      <c r="BV127" s="31">
        <f>IF(BV$13-$C126&lt;0,$O$9*ABS(BV$13-$C126),$O$8*(BV$13-$C126))*$E126</f>
        <v>1.3744216426562117E-6</v>
      </c>
      <c r="BW127" s="31">
        <f>IF(BW$13-$C126&lt;0,$O$9*ABS(BW$13-$C126),$O$8*(BW$13-$C126))*$E126</f>
        <v>1.2538583406688238E-6</v>
      </c>
      <c r="BX127" s="31">
        <f>IF(BX$13-$C126&lt;0,$O$9*ABS(BX$13-$C126),$O$8*(BX$13-$C126))*$E126</f>
        <v>1.1332950386814359E-6</v>
      </c>
      <c r="BY127" s="31">
        <f>IF(BY$13-$C126&lt;0,$O$9*ABS(BY$13-$C126),$O$8*(BY$13-$C126))*$E126</f>
        <v>1.0127317366940478E-6</v>
      </c>
      <c r="BZ127" s="31">
        <f>IF(BZ$13-$C126&lt;0,$O$9*ABS(BZ$13-$C126),$O$8*(BZ$13-$C126))*$E126</f>
        <v>8.9216843470665985E-7</v>
      </c>
      <c r="CA127" s="31">
        <f>IF(CA$13-$C126&lt;0,$O$9*ABS(CA$13-$C126),$O$8*(CA$13-$C126))*$E126</f>
        <v>7.7160513271927172E-7</v>
      </c>
      <c r="CB127" s="31">
        <f>IF(CB$13-$C126&lt;0,$O$9*ABS(CB$13-$C126),$O$8*(CB$13-$C126))*$E126</f>
        <v>6.510418307318838E-7</v>
      </c>
      <c r="CC127" s="31">
        <f>IF(CC$13-$C126&lt;0,$O$9*ABS(CC$13-$C126),$O$8*(CC$13-$C126))*$E126</f>
        <v>5.3047852874449577E-7</v>
      </c>
      <c r="CD127" s="31">
        <f>IF(CD$13-$C126&lt;0,$O$9*ABS(CD$13-$C126),$O$8*(CD$13-$C126))*$E126</f>
        <v>4.0991522675710791E-7</v>
      </c>
      <c r="CE127" s="31">
        <f>IF(CE$13-$C126&lt;0,$O$9*ABS(CE$13-$C126),$O$8*(CE$13-$C126))*$E126</f>
        <v>2.8935192476971988E-7</v>
      </c>
      <c r="CF127" s="31">
        <f>IF(CF$13-$C126&lt;0,$O$9*ABS(CF$13-$C126),$O$8*(CF$13-$C126))*$E126</f>
        <v>1.6878862278233188E-7</v>
      </c>
      <c r="CG127" s="31">
        <f>IF(CG$13-$C126&lt;0,$O$9*ABS(CG$13-$C126),$O$8*(CG$13-$C126))*$E126</f>
        <v>4.8225320794943895E-8</v>
      </c>
      <c r="CH127" s="31">
        <f>IF(CH$13-$C126&lt;0,$O$9*ABS(CH$13-$C126),$O$8*(CH$13-$C126))*$E126</f>
        <v>7.2337981192444102E-7</v>
      </c>
      <c r="CI127" s="31">
        <f>IF(CI$13-$C126&lt;0,$O$9*ABS(CI$13-$C126),$O$8*(CI$13-$C126))*$E126</f>
        <v>1.9290128317983211E-6</v>
      </c>
      <c r="CJ127" s="31">
        <f>IF(CJ$13-$C126&lt;0,$O$9*ABS(CJ$13-$C126),$O$8*(CJ$13-$C126))*$E126</f>
        <v>3.1346458516722007E-6</v>
      </c>
      <c r="CK127" s="31">
        <f>IF(CK$13-$C126&lt;0,$O$9*ABS(CK$13-$C126),$O$8*(CK$13-$C126))*$E126</f>
        <v>4.3402788715460812E-6</v>
      </c>
      <c r="CL127" s="31">
        <f>IF(CL$13-$C126&lt;0,$O$9*ABS(CL$13-$C126),$O$8*(CL$13-$C126))*$E126</f>
        <v>5.5459118914199604E-6</v>
      </c>
      <c r="CM127" s="31">
        <f>IF(CM$13-$C126&lt;0,$O$9*ABS(CM$13-$C126),$O$8*(CM$13-$C126))*$E126</f>
        <v>6.7515449112938404E-6</v>
      </c>
      <c r="CN127" s="31">
        <f>IF(CN$13-$C126&lt;0,$O$9*ABS(CN$13-$C126),$O$8*(CN$13-$C126))*$E126</f>
        <v>7.9571779311677213E-6</v>
      </c>
      <c r="CO127" s="31">
        <f>IF(CO$13-$C126&lt;0,$O$9*ABS(CO$13-$C126),$O$8*(CO$13-$C126))*$E126</f>
        <v>9.1628109510416005E-6</v>
      </c>
      <c r="CP127" s="31">
        <f>IF(CP$13-$C126&lt;0,$O$9*ABS(CP$13-$C126),$O$8*(CP$13-$C126))*$E126</f>
        <v>1.0368443970915481E-5</v>
      </c>
      <c r="CQ127" s="31">
        <f>IF(CQ$13-$C126&lt;0,$O$9*ABS(CQ$13-$C126),$O$8*(CQ$13-$C126))*$E126</f>
        <v>1.1574076990789361E-5</v>
      </c>
      <c r="CR127" s="31">
        <f>IF(CR$13-$C126&lt;0,$O$9*ABS(CR$13-$C126),$O$8*(CR$13-$C126))*$E126</f>
        <v>1.277971001066324E-5</v>
      </c>
      <c r="CS127" s="31">
        <f>IF(CS$13-$C126&lt;0,$O$9*ABS(CS$13-$C126),$O$8*(CS$13-$C126))*$E126</f>
        <v>1.3985343030537121E-5</v>
      </c>
      <c r="CT127" s="31">
        <f>IF(CT$13-$C126&lt;0,$O$9*ABS(CT$13-$C126),$O$8*(CT$13-$C126))*$E126</f>
        <v>1.5190976050411002E-5</v>
      </c>
      <c r="CU127" s="31">
        <f>IF(CU$13-$C126&lt;0,$O$9*ABS(CU$13-$C126),$O$8*(CU$13-$C126))*$E126</f>
        <v>1.6396609070284879E-5</v>
      </c>
      <c r="CV127" s="31">
        <f>IF(CV$13-$C126&lt;0,$O$9*ABS(CV$13-$C126),$O$8*(CV$13-$C126))*$E126</f>
        <v>1.760224209015876E-5</v>
      </c>
      <c r="CW127" s="31">
        <f>IF(CW$13-$C126&lt;0,$O$9*ABS(CW$13-$C126),$O$8*(CW$13-$C126))*$E126</f>
        <v>1.8807875110032638E-5</v>
      </c>
      <c r="CX127" s="12"/>
    </row>
    <row r="128" spans="2:102" ht="15.75" thickBot="1" x14ac:dyDescent="0.3">
      <c r="B128" s="10"/>
      <c r="C128" s="5">
        <f t="shared" si="12"/>
        <v>23.099999999999952</v>
      </c>
      <c r="D128" s="39">
        <f t="shared" si="13"/>
        <v>5.4717021719905617E-5</v>
      </c>
      <c r="E128" s="78">
        <f t="shared" si="14"/>
        <v>1.0943405421806265E-5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11"/>
      <c r="AL128" s="85"/>
      <c r="AM128" s="47">
        <f t="shared" si="9"/>
        <v>22.899999999999952</v>
      </c>
      <c r="AN128" s="31">
        <f>IF(AN$13-$C127&lt;0,$O$9*ABS(AN$13-$C127),$O$8*(AN$13-$C127))*$E127</f>
        <v>3.7385721289623787E-6</v>
      </c>
      <c r="AO128" s="31">
        <f>IF(AO$13-$C127&lt;0,$O$9*ABS(AO$13-$C127),$O$8*(AO$13-$C127))*$E127</f>
        <v>3.6569439165396194E-6</v>
      </c>
      <c r="AP128" s="31">
        <f>IF(AP$13-$C127&lt;0,$O$9*ABS(AP$13-$C127),$O$8*(AP$13-$C127))*$E127</f>
        <v>3.5753157041168597E-6</v>
      </c>
      <c r="AQ128" s="31">
        <f>IF(AQ$13-$C127&lt;0,$O$9*ABS(AQ$13-$C127),$O$8*(AQ$13-$C127))*$E127</f>
        <v>3.4936874916941E-6</v>
      </c>
      <c r="AR128" s="31">
        <f>IF(AR$13-$C127&lt;0,$O$9*ABS(AR$13-$C127),$O$8*(AR$13-$C127))*$E127</f>
        <v>3.4120592792713403E-6</v>
      </c>
      <c r="AS128" s="31">
        <f>IF(AS$13-$C127&lt;0,$O$9*ABS(AS$13-$C127),$O$8*(AS$13-$C127))*$E127</f>
        <v>3.3304310668485811E-6</v>
      </c>
      <c r="AT128" s="31">
        <f>IF(AT$13-$C127&lt;0,$O$9*ABS(AT$13-$C127),$O$8*(AT$13-$C127))*$E127</f>
        <v>3.2488028544258218E-6</v>
      </c>
      <c r="AU128" s="31">
        <f>IF(AU$13-$C127&lt;0,$O$9*ABS(AU$13-$C127),$O$8*(AU$13-$C127))*$E127</f>
        <v>3.1671746420030621E-6</v>
      </c>
      <c r="AV128" s="31">
        <f>IF(AV$13-$C127&lt;0,$O$9*ABS(AV$13-$C127),$O$8*(AV$13-$C127))*$E127</f>
        <v>3.0855464295803024E-6</v>
      </c>
      <c r="AW128" s="31">
        <f>IF(AW$13-$C127&lt;0,$O$9*ABS(AW$13-$C127),$O$8*(AW$13-$C127))*$E127</f>
        <v>3.0039182171575431E-6</v>
      </c>
      <c r="AX128" s="31">
        <f>IF(AX$13-$C127&lt;0,$O$9*ABS(AX$13-$C127),$O$8*(AX$13-$C127))*$E127</f>
        <v>2.9222900047347834E-6</v>
      </c>
      <c r="AY128" s="31">
        <f>IF(AY$13-$C127&lt;0,$O$9*ABS(AY$13-$C127),$O$8*(AY$13-$C127))*$E127</f>
        <v>2.8406617923120237E-6</v>
      </c>
      <c r="AZ128" s="31">
        <f>IF(AZ$13-$C127&lt;0,$O$9*ABS(AZ$13-$C127),$O$8*(AZ$13-$C127))*$E127</f>
        <v>2.7590335798892644E-6</v>
      </c>
      <c r="BA128" s="31">
        <f>IF(BA$13-$C127&lt;0,$O$9*ABS(BA$13-$C127),$O$8*(BA$13-$C127))*$E127</f>
        <v>2.6774053674665052E-6</v>
      </c>
      <c r="BB128" s="31">
        <f>IF(BB$13-$C127&lt;0,$O$9*ABS(BB$13-$C127),$O$8*(BB$13-$C127))*$E127</f>
        <v>2.5957771550437455E-6</v>
      </c>
      <c r="BC128" s="31">
        <f>IF(BC$13-$C127&lt;0,$O$9*ABS(BC$13-$C127),$O$8*(BC$13-$C127))*$E127</f>
        <v>2.5141489426209858E-6</v>
      </c>
      <c r="BD128" s="31">
        <f>IF(BD$13-$C127&lt;0,$O$9*ABS(BD$13-$C127),$O$8*(BD$13-$C127))*$E127</f>
        <v>2.4325207301982261E-6</v>
      </c>
      <c r="BE128" s="31">
        <f>IF(BE$13-$C127&lt;0,$O$9*ABS(BE$13-$C127),$O$8*(BE$13-$C127))*$E127</f>
        <v>2.3508925177754664E-6</v>
      </c>
      <c r="BF128" s="31">
        <f>IF(BF$13-$C127&lt;0,$O$9*ABS(BF$13-$C127),$O$8*(BF$13-$C127))*$E127</f>
        <v>2.2692643053527075E-6</v>
      </c>
      <c r="BG128" s="31">
        <f>IF(BG$13-$C127&lt;0,$O$9*ABS(BG$13-$C127),$O$8*(BG$13-$C127))*$E127</f>
        <v>2.1876360929299478E-6</v>
      </c>
      <c r="BH128" s="31">
        <f>IF(BH$13-$C127&lt;0,$O$9*ABS(BH$13-$C127),$O$8*(BH$13-$C127))*$E127</f>
        <v>2.1060078805071881E-6</v>
      </c>
      <c r="BI128" s="31">
        <f>IF(BI$13-$C127&lt;0,$O$9*ABS(BI$13-$C127),$O$8*(BI$13-$C127))*$E127</f>
        <v>2.0243796680844284E-6</v>
      </c>
      <c r="BJ128" s="31">
        <f>IF(BJ$13-$C127&lt;0,$O$9*ABS(BJ$13-$C127),$O$8*(BJ$13-$C127))*$E127</f>
        <v>1.9427514556616691E-6</v>
      </c>
      <c r="BK128" s="31">
        <f>IF(BK$13-$C127&lt;0,$O$9*ABS(BK$13-$C127),$O$8*(BK$13-$C127))*$E127</f>
        <v>1.8611232432389097E-6</v>
      </c>
      <c r="BL128" s="31">
        <f>IF(BL$13-$C127&lt;0,$O$9*ABS(BL$13-$C127),$O$8*(BL$13-$C127))*$E127</f>
        <v>1.77949503081615E-6</v>
      </c>
      <c r="BM128" s="31">
        <f>IF(BM$13-$C127&lt;0,$O$9*ABS(BM$13-$C127),$O$8*(BM$13-$C127))*$E127</f>
        <v>1.6978668183933905E-6</v>
      </c>
      <c r="BN128" s="31">
        <f>IF(BN$13-$C127&lt;0,$O$9*ABS(BN$13-$C127),$O$8*(BN$13-$C127))*$E127</f>
        <v>1.616238605970631E-6</v>
      </c>
      <c r="BO128" s="31">
        <f>IF(BO$13-$C127&lt;0,$O$9*ABS(BO$13-$C127),$O$8*(BO$13-$C127))*$E127</f>
        <v>1.5346103935478715E-6</v>
      </c>
      <c r="BP128" s="31">
        <f>IF(BP$13-$C127&lt;0,$O$9*ABS(BP$13-$C127),$O$8*(BP$13-$C127))*$E127</f>
        <v>1.4529821811251118E-6</v>
      </c>
      <c r="BQ128" s="31">
        <f>IF(BQ$13-$C127&lt;0,$O$9*ABS(BQ$13-$C127),$O$8*(BQ$13-$C127))*$E127</f>
        <v>1.3713539687023523E-6</v>
      </c>
      <c r="BR128" s="31">
        <f>IF(BR$13-$C127&lt;0,$O$9*ABS(BR$13-$C127),$O$8*(BR$13-$C127))*$E127</f>
        <v>1.2897257562795928E-6</v>
      </c>
      <c r="BS128" s="31">
        <f>IF(BS$13-$C127&lt;0,$O$9*ABS(BS$13-$C127),$O$8*(BS$13-$C127))*$E127</f>
        <v>1.2080975438568333E-6</v>
      </c>
      <c r="BT128" s="31">
        <f>IF(BT$13-$C127&lt;0,$O$9*ABS(BT$13-$C127),$O$8*(BT$13-$C127))*$E127</f>
        <v>1.1264693314340736E-6</v>
      </c>
      <c r="BU128" s="31">
        <f>IF(BU$13-$C127&lt;0,$O$9*ABS(BU$13-$C127),$O$8*(BU$13-$C127))*$E127</f>
        <v>1.0448411190113144E-6</v>
      </c>
      <c r="BV128" s="31">
        <f>IF(BV$13-$C127&lt;0,$O$9*ABS(BV$13-$C127),$O$8*(BV$13-$C127))*$E127</f>
        <v>9.6321290658855466E-7</v>
      </c>
      <c r="BW128" s="31">
        <f>IF(BW$13-$C127&lt;0,$O$9*ABS(BW$13-$C127),$O$8*(BW$13-$C127))*$E127</f>
        <v>8.8158469416579518E-7</v>
      </c>
      <c r="BX128" s="31">
        <f>IF(BX$13-$C127&lt;0,$O$9*ABS(BX$13-$C127),$O$8*(BX$13-$C127))*$E127</f>
        <v>7.9995648174303558E-7</v>
      </c>
      <c r="BY128" s="31">
        <f>IF(BY$13-$C127&lt;0,$O$9*ABS(BY$13-$C127),$O$8*(BY$13-$C127))*$E127</f>
        <v>7.183282693202761E-7</v>
      </c>
      <c r="BZ128" s="31">
        <f>IF(BZ$13-$C127&lt;0,$O$9*ABS(BZ$13-$C127),$O$8*(BZ$13-$C127))*$E127</f>
        <v>6.3670005689751661E-7</v>
      </c>
      <c r="CA128" s="31">
        <f>IF(CA$13-$C127&lt;0,$O$9*ABS(CA$13-$C127),$O$8*(CA$13-$C127))*$E127</f>
        <v>5.5507184447475702E-7</v>
      </c>
      <c r="CB128" s="31">
        <f>IF(CB$13-$C127&lt;0,$O$9*ABS(CB$13-$C127),$O$8*(CB$13-$C127))*$E127</f>
        <v>4.7344363205199753E-7</v>
      </c>
      <c r="CC128" s="31">
        <f>IF(CC$13-$C127&lt;0,$O$9*ABS(CC$13-$C127),$O$8*(CC$13-$C127))*$E127</f>
        <v>3.9181541962923799E-7</v>
      </c>
      <c r="CD128" s="31">
        <f>IF(CD$13-$C127&lt;0,$O$9*ABS(CD$13-$C127),$O$8*(CD$13-$C127))*$E127</f>
        <v>3.1018720720647845E-7</v>
      </c>
      <c r="CE128" s="31">
        <f>IF(CE$13-$C127&lt;0,$O$9*ABS(CE$13-$C127),$O$8*(CE$13-$C127))*$E127</f>
        <v>2.2855899478371894E-7</v>
      </c>
      <c r="CF128" s="31">
        <f>IF(CF$13-$C127&lt;0,$O$9*ABS(CF$13-$C127),$O$8*(CF$13-$C127))*$E127</f>
        <v>1.469307823609594E-7</v>
      </c>
      <c r="CG128" s="31">
        <f>IF(CG$13-$C127&lt;0,$O$9*ABS(CG$13-$C127),$O$8*(CG$13-$C127))*$E127</f>
        <v>6.5302569938199855E-8</v>
      </c>
      <c r="CH128" s="31">
        <f>IF(CH$13-$C127&lt;0,$O$9*ABS(CH$13-$C127),$O$8*(CH$13-$C127))*$E127</f>
        <v>1.632564248455968E-7</v>
      </c>
      <c r="CI128" s="31">
        <f>IF(CI$13-$C127&lt;0,$O$9*ABS(CI$13-$C127),$O$8*(CI$13-$C127))*$E127</f>
        <v>9.795385490731922E-7</v>
      </c>
      <c r="CJ128" s="31">
        <f>IF(CJ$13-$C127&lt;0,$O$9*ABS(CJ$13-$C127),$O$8*(CJ$13-$C127))*$E127</f>
        <v>1.7958206733007873E-6</v>
      </c>
      <c r="CK128" s="31">
        <f>IF(CK$13-$C127&lt;0,$O$9*ABS(CK$13-$C127),$O$8*(CK$13-$C127))*$E127</f>
        <v>2.6121027975283828E-6</v>
      </c>
      <c r="CL128" s="31">
        <f>IF(CL$13-$C127&lt;0,$O$9*ABS(CL$13-$C127),$O$8*(CL$13-$C127))*$E127</f>
        <v>3.4283849217559781E-6</v>
      </c>
      <c r="CM128" s="31">
        <f>IF(CM$13-$C127&lt;0,$O$9*ABS(CM$13-$C127),$O$8*(CM$13-$C127))*$E127</f>
        <v>4.2446670459835738E-6</v>
      </c>
      <c r="CN128" s="31">
        <f>IF(CN$13-$C127&lt;0,$O$9*ABS(CN$13-$C127),$O$8*(CN$13-$C127))*$E127</f>
        <v>5.0609491702111691E-6</v>
      </c>
      <c r="CO128" s="31">
        <f>IF(CO$13-$C127&lt;0,$O$9*ABS(CO$13-$C127),$O$8*(CO$13-$C127))*$E127</f>
        <v>5.8772312944387635E-6</v>
      </c>
      <c r="CP128" s="31">
        <f>IF(CP$13-$C127&lt;0,$O$9*ABS(CP$13-$C127),$O$8*(CP$13-$C127))*$E127</f>
        <v>6.6935134186663597E-6</v>
      </c>
      <c r="CQ128" s="31">
        <f>IF(CQ$13-$C127&lt;0,$O$9*ABS(CQ$13-$C127),$O$8*(CQ$13-$C127))*$E127</f>
        <v>7.509795542893955E-6</v>
      </c>
      <c r="CR128" s="31">
        <f>IF(CR$13-$C127&lt;0,$O$9*ABS(CR$13-$C127),$O$8*(CR$13-$C127))*$E127</f>
        <v>8.3260776671215503E-6</v>
      </c>
      <c r="CS128" s="31">
        <f>IF(CS$13-$C127&lt;0,$O$9*ABS(CS$13-$C127),$O$8*(CS$13-$C127))*$E127</f>
        <v>9.1423597913491456E-6</v>
      </c>
      <c r="CT128" s="31">
        <f>IF(CT$13-$C127&lt;0,$O$9*ABS(CT$13-$C127),$O$8*(CT$13-$C127))*$E127</f>
        <v>9.9586419155767409E-6</v>
      </c>
      <c r="CU128" s="31">
        <f>IF(CU$13-$C127&lt;0,$O$9*ABS(CU$13-$C127),$O$8*(CU$13-$C127))*$E127</f>
        <v>1.0774924039804336E-5</v>
      </c>
      <c r="CV128" s="31">
        <f>IF(CV$13-$C127&lt;0,$O$9*ABS(CV$13-$C127),$O$8*(CV$13-$C127))*$E127</f>
        <v>1.1591206164031933E-5</v>
      </c>
      <c r="CW128" s="31">
        <f>IF(CW$13-$C127&lt;0,$O$9*ABS(CW$13-$C127),$O$8*(CW$13-$C127))*$E127</f>
        <v>1.2407488288259527E-5</v>
      </c>
      <c r="CX128" s="12"/>
    </row>
    <row r="129" spans="2:102" ht="15.75" thickBot="1" x14ac:dyDescent="0.3">
      <c r="B129" s="10"/>
      <c r="C129" s="5">
        <f t="shared" si="12"/>
        <v>23.299999999999951</v>
      </c>
      <c r="D129" s="39">
        <f t="shared" si="13"/>
        <v>3.6312965151129902E-5</v>
      </c>
      <c r="E129" s="78">
        <f t="shared" si="14"/>
        <v>7.2625937455249057E-6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11"/>
      <c r="AL129" s="85"/>
      <c r="AM129" s="47">
        <f t="shared" si="9"/>
        <v>23.099999999999952</v>
      </c>
      <c r="AN129" s="31">
        <f>IF(AN$13-$C128&lt;0,$O$9*ABS(AN$13-$C128),$O$8*(AN$13-$C128))*$E128</f>
        <v>2.5279266524372419E-6</v>
      </c>
      <c r="AO129" s="31">
        <f>IF(AO$13-$C128&lt;0,$O$9*ABS(AO$13-$C128),$O$8*(AO$13-$C128))*$E128</f>
        <v>2.4732096253282108E-6</v>
      </c>
      <c r="AP129" s="31">
        <f>IF(AP$13-$C128&lt;0,$O$9*ABS(AP$13-$C128),$O$8*(AP$13-$C128))*$E128</f>
        <v>2.4184925982191794E-6</v>
      </c>
      <c r="AQ129" s="31">
        <f>IF(AQ$13-$C128&lt;0,$O$9*ABS(AQ$13-$C128),$O$8*(AQ$13-$C128))*$E128</f>
        <v>2.3637755711101479E-6</v>
      </c>
      <c r="AR129" s="31">
        <f>IF(AR$13-$C128&lt;0,$O$9*ABS(AR$13-$C128),$O$8*(AR$13-$C128))*$E128</f>
        <v>2.3090585440011164E-6</v>
      </c>
      <c r="AS129" s="31">
        <f>IF(AS$13-$C128&lt;0,$O$9*ABS(AS$13-$C128),$O$8*(AS$13-$C128))*$E128</f>
        <v>2.2543415168920854E-6</v>
      </c>
      <c r="AT129" s="31">
        <f>IF(AT$13-$C128&lt;0,$O$9*ABS(AT$13-$C128),$O$8*(AT$13-$C128))*$E128</f>
        <v>2.1996244897830539E-6</v>
      </c>
      <c r="AU129" s="31">
        <f>IF(AU$13-$C128&lt;0,$O$9*ABS(AU$13-$C128),$O$8*(AU$13-$C128))*$E128</f>
        <v>2.1449074626740224E-6</v>
      </c>
      <c r="AV129" s="31">
        <f>IF(AV$13-$C128&lt;0,$O$9*ABS(AV$13-$C128),$O$8*(AV$13-$C128))*$E128</f>
        <v>2.0901904355649914E-6</v>
      </c>
      <c r="AW129" s="31">
        <f>IF(AW$13-$C128&lt;0,$O$9*ABS(AW$13-$C128),$O$8*(AW$13-$C128))*$E128</f>
        <v>2.0354734084559599E-6</v>
      </c>
      <c r="AX129" s="31">
        <f>IF(AX$13-$C128&lt;0,$O$9*ABS(AX$13-$C128),$O$8*(AX$13-$C128))*$E128</f>
        <v>1.9807563813469288E-6</v>
      </c>
      <c r="AY129" s="31">
        <f>IF(AY$13-$C128&lt;0,$O$9*ABS(AY$13-$C128),$O$8*(AY$13-$C128))*$E128</f>
        <v>1.9260393542378973E-6</v>
      </c>
      <c r="AZ129" s="31">
        <f>IF(AZ$13-$C128&lt;0,$O$9*ABS(AZ$13-$C128),$O$8*(AZ$13-$C128))*$E128</f>
        <v>1.8713223271288659E-6</v>
      </c>
      <c r="BA129" s="31">
        <f>IF(BA$13-$C128&lt;0,$O$9*ABS(BA$13-$C128),$O$8*(BA$13-$C128))*$E128</f>
        <v>1.8166053000198346E-6</v>
      </c>
      <c r="BB129" s="31">
        <f>IF(BB$13-$C128&lt;0,$O$9*ABS(BB$13-$C128),$O$8*(BB$13-$C128))*$E128</f>
        <v>1.7618882729108036E-6</v>
      </c>
      <c r="BC129" s="31">
        <f>IF(BC$13-$C128&lt;0,$O$9*ABS(BC$13-$C128),$O$8*(BC$13-$C128))*$E128</f>
        <v>1.7071712458017721E-6</v>
      </c>
      <c r="BD129" s="31">
        <f>IF(BD$13-$C128&lt;0,$O$9*ABS(BD$13-$C128),$O$8*(BD$13-$C128))*$E128</f>
        <v>1.6524542186927408E-6</v>
      </c>
      <c r="BE129" s="31">
        <f>IF(BE$13-$C128&lt;0,$O$9*ABS(BE$13-$C128),$O$8*(BE$13-$C128))*$E128</f>
        <v>1.5977371915837093E-6</v>
      </c>
      <c r="BF129" s="31">
        <f>IF(BF$13-$C128&lt;0,$O$9*ABS(BF$13-$C128),$O$8*(BF$13-$C128))*$E128</f>
        <v>1.5430201644746781E-6</v>
      </c>
      <c r="BG129" s="31">
        <f>IF(BG$13-$C128&lt;0,$O$9*ABS(BG$13-$C128),$O$8*(BG$13-$C128))*$E128</f>
        <v>1.4883031373656466E-6</v>
      </c>
      <c r="BH129" s="31">
        <f>IF(BH$13-$C128&lt;0,$O$9*ABS(BH$13-$C128),$O$8*(BH$13-$C128))*$E128</f>
        <v>1.4335861102566153E-6</v>
      </c>
      <c r="BI129" s="31">
        <f>IF(BI$13-$C128&lt;0,$O$9*ABS(BI$13-$C128),$O$8*(BI$13-$C128))*$E128</f>
        <v>1.3788690831475843E-6</v>
      </c>
      <c r="BJ129" s="31">
        <f>IF(BJ$13-$C128&lt;0,$O$9*ABS(BJ$13-$C128),$O$8*(BJ$13-$C128))*$E128</f>
        <v>1.3241520560385528E-6</v>
      </c>
      <c r="BK129" s="31">
        <f>IF(BK$13-$C128&lt;0,$O$9*ABS(BK$13-$C128),$O$8*(BK$13-$C128))*$E128</f>
        <v>1.2694350289295213E-6</v>
      </c>
      <c r="BL129" s="31">
        <f>IF(BL$13-$C128&lt;0,$O$9*ABS(BL$13-$C128),$O$8*(BL$13-$C128))*$E128</f>
        <v>1.2147180018204901E-6</v>
      </c>
      <c r="BM129" s="31">
        <f>IF(BM$13-$C128&lt;0,$O$9*ABS(BM$13-$C128),$O$8*(BM$13-$C128))*$E128</f>
        <v>1.1600009747114588E-6</v>
      </c>
      <c r="BN129" s="31">
        <f>IF(BN$13-$C128&lt;0,$O$9*ABS(BN$13-$C128),$O$8*(BN$13-$C128))*$E128</f>
        <v>1.1052839476024275E-6</v>
      </c>
      <c r="BO129" s="31">
        <f>IF(BO$13-$C128&lt;0,$O$9*ABS(BO$13-$C128),$O$8*(BO$13-$C128))*$E128</f>
        <v>1.0505669204933961E-6</v>
      </c>
      <c r="BP129" s="31">
        <f>IF(BP$13-$C128&lt;0,$O$9*ABS(BP$13-$C128),$O$8*(BP$13-$C128))*$E128</f>
        <v>9.9584989338436481E-7</v>
      </c>
      <c r="BQ129" s="31">
        <f>IF(BQ$13-$C128&lt;0,$O$9*ABS(BQ$13-$C128),$O$8*(BQ$13-$C128))*$E128</f>
        <v>9.4113286627533354E-7</v>
      </c>
      <c r="BR129" s="31">
        <f>IF(BR$13-$C128&lt;0,$O$9*ABS(BR$13-$C128),$O$8*(BR$13-$C128))*$E128</f>
        <v>8.8641583916630217E-7</v>
      </c>
      <c r="BS129" s="31">
        <f>IF(BS$13-$C128&lt;0,$O$9*ABS(BS$13-$C128),$O$8*(BS$13-$C128))*$E128</f>
        <v>8.316988120572708E-7</v>
      </c>
      <c r="BT129" s="31">
        <f>IF(BT$13-$C128&lt;0,$O$9*ABS(BT$13-$C128),$O$8*(BT$13-$C128))*$E128</f>
        <v>7.7698178494823954E-7</v>
      </c>
      <c r="BU129" s="31">
        <f>IF(BU$13-$C128&lt;0,$O$9*ABS(BU$13-$C128),$O$8*(BU$13-$C128))*$E128</f>
        <v>7.2226475783920817E-7</v>
      </c>
      <c r="BV129" s="31">
        <f>IF(BV$13-$C128&lt;0,$O$9*ABS(BV$13-$C128),$O$8*(BV$13-$C128))*$E128</f>
        <v>6.6754773073017691E-7</v>
      </c>
      <c r="BW129" s="31">
        <f>IF(BW$13-$C128&lt;0,$O$9*ABS(BW$13-$C128),$O$8*(BW$13-$C128))*$E128</f>
        <v>6.1283070362114554E-7</v>
      </c>
      <c r="BX129" s="31">
        <f>IF(BX$13-$C128&lt;0,$O$9*ABS(BX$13-$C128),$O$8*(BX$13-$C128))*$E128</f>
        <v>5.5811367651211417E-7</v>
      </c>
      <c r="BY129" s="31">
        <f>IF(BY$13-$C128&lt;0,$O$9*ABS(BY$13-$C128),$O$8*(BY$13-$C128))*$E128</f>
        <v>5.033966494030829E-7</v>
      </c>
      <c r="BZ129" s="31">
        <f>IF(BZ$13-$C128&lt;0,$O$9*ABS(BZ$13-$C128),$O$8*(BZ$13-$C128))*$E128</f>
        <v>4.4867962229405153E-7</v>
      </c>
      <c r="CA129" s="31">
        <f>IF(CA$13-$C128&lt;0,$O$9*ABS(CA$13-$C128),$O$8*(CA$13-$C128))*$E128</f>
        <v>3.9396259518502027E-7</v>
      </c>
      <c r="CB129" s="31">
        <f>IF(CB$13-$C128&lt;0,$O$9*ABS(CB$13-$C128),$O$8*(CB$13-$C128))*$E128</f>
        <v>3.392455680759889E-7</v>
      </c>
      <c r="CC129" s="31">
        <f>IF(CC$13-$C128&lt;0,$O$9*ABS(CC$13-$C128),$O$8*(CC$13-$C128))*$E128</f>
        <v>2.8452854096695758E-7</v>
      </c>
      <c r="CD129" s="31">
        <f>IF(CD$13-$C128&lt;0,$O$9*ABS(CD$13-$C128),$O$8*(CD$13-$C128))*$E128</f>
        <v>2.2981151385792627E-7</v>
      </c>
      <c r="CE129" s="31">
        <f>IF(CE$13-$C128&lt;0,$O$9*ABS(CE$13-$C128),$O$8*(CE$13-$C128))*$E128</f>
        <v>1.7509448674889495E-7</v>
      </c>
      <c r="CF129" s="31">
        <f>IF(CF$13-$C128&lt;0,$O$9*ABS(CF$13-$C128),$O$8*(CF$13-$C128))*$E128</f>
        <v>1.2037745963986363E-7</v>
      </c>
      <c r="CG129" s="31">
        <f>IF(CG$13-$C128&lt;0,$O$9*ABS(CG$13-$C128),$O$8*(CG$13-$C128))*$E128</f>
        <v>6.5660432530832305E-8</v>
      </c>
      <c r="CH129" s="31">
        <f>IF(CH$13-$C128&lt;0,$O$9*ABS(CH$13-$C128),$O$8*(CH$13-$C128))*$E128</f>
        <v>1.0943405421800978E-8</v>
      </c>
      <c r="CI129" s="31">
        <f>IF(CI$13-$C128&lt;0,$O$9*ABS(CI$13-$C128),$O$8*(CI$13-$C128))*$E128</f>
        <v>4.3773621687230353E-7</v>
      </c>
      <c r="CJ129" s="31">
        <f>IF(CJ$13-$C128&lt;0,$O$9*ABS(CJ$13-$C128),$O$8*(CJ$13-$C128))*$E128</f>
        <v>9.8490648796261675E-7</v>
      </c>
      <c r="CK129" s="31">
        <f>IF(CK$13-$C128&lt;0,$O$9*ABS(CK$13-$C128),$O$8*(CK$13-$C128))*$E128</f>
        <v>1.53207675905293E-6</v>
      </c>
      <c r="CL129" s="31">
        <f>IF(CL$13-$C128&lt;0,$O$9*ABS(CL$13-$C128),$O$8*(CL$13-$C128))*$E128</f>
        <v>2.0792470301432431E-6</v>
      </c>
      <c r="CM129" s="31">
        <f>IF(CM$13-$C128&lt;0,$O$9*ABS(CM$13-$C128),$O$8*(CM$13-$C128))*$E128</f>
        <v>2.6264173012335566E-6</v>
      </c>
      <c r="CN129" s="31">
        <f>IF(CN$13-$C128&lt;0,$O$9*ABS(CN$13-$C128),$O$8*(CN$13-$C128))*$E128</f>
        <v>3.17358757232387E-6</v>
      </c>
      <c r="CO129" s="31">
        <f>IF(CO$13-$C128&lt;0,$O$9*ABS(CO$13-$C128),$O$8*(CO$13-$C128))*$E128</f>
        <v>3.7207578434141831E-6</v>
      </c>
      <c r="CP129" s="31">
        <f>IF(CP$13-$C128&lt;0,$O$9*ABS(CP$13-$C128),$O$8*(CP$13-$C128))*$E128</f>
        <v>4.2679281145044966E-6</v>
      </c>
      <c r="CQ129" s="31">
        <f>IF(CQ$13-$C128&lt;0,$O$9*ABS(CQ$13-$C128),$O$8*(CQ$13-$C128))*$E128</f>
        <v>4.8150983855948097E-6</v>
      </c>
      <c r="CR129" s="31">
        <f>IF(CR$13-$C128&lt;0,$O$9*ABS(CR$13-$C128),$O$8*(CR$13-$C128))*$E128</f>
        <v>5.3622686566851227E-6</v>
      </c>
      <c r="CS129" s="31">
        <f>IF(CS$13-$C128&lt;0,$O$9*ABS(CS$13-$C128),$O$8*(CS$13-$C128))*$E128</f>
        <v>5.9094389277754358E-6</v>
      </c>
      <c r="CT129" s="31">
        <f>IF(CT$13-$C128&lt;0,$O$9*ABS(CT$13-$C128),$O$8*(CT$13-$C128))*$E128</f>
        <v>6.4566091988657488E-6</v>
      </c>
      <c r="CU129" s="31">
        <f>IF(CU$13-$C128&lt;0,$O$9*ABS(CU$13-$C128),$O$8*(CU$13-$C128))*$E128</f>
        <v>7.0037794699560627E-6</v>
      </c>
      <c r="CV129" s="31">
        <f>IF(CV$13-$C128&lt;0,$O$9*ABS(CV$13-$C128),$O$8*(CV$13-$C128))*$E128</f>
        <v>7.5509497410463758E-6</v>
      </c>
      <c r="CW129" s="31">
        <f>IF(CW$13-$C128&lt;0,$O$9*ABS(CW$13-$C128),$O$8*(CW$13-$C128))*$E128</f>
        <v>8.0981200121366889E-6</v>
      </c>
      <c r="CX129" s="12"/>
    </row>
    <row r="130" spans="2:102" ht="15.75" thickBot="1" x14ac:dyDescent="0.3">
      <c r="B130" s="10"/>
      <c r="C130" s="5">
        <f t="shared" si="12"/>
        <v>23.49999999999995</v>
      </c>
      <c r="D130" s="39">
        <f t="shared" si="13"/>
        <v>2.3859318270605017E-5</v>
      </c>
      <c r="E130" s="78">
        <f t="shared" si="14"/>
        <v>4.7718641241058875E-6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11"/>
      <c r="AL130" s="85"/>
      <c r="AM130" s="47">
        <f t="shared" si="9"/>
        <v>23.299999999999951</v>
      </c>
      <c r="AN130" s="31">
        <f>IF(AN$13-$C129&lt;0,$O$9*ABS(AN$13-$C129),$O$8*(AN$13-$C129))*$E129</f>
        <v>1.6921843427072994E-6</v>
      </c>
      <c r="AO130" s="31">
        <f>IF(AO$13-$C129&lt;0,$O$9*ABS(AO$13-$C129),$O$8*(AO$13-$C129))*$E129</f>
        <v>1.6558713739796748E-6</v>
      </c>
      <c r="AP130" s="31">
        <f>IF(AP$13-$C129&lt;0,$O$9*ABS(AP$13-$C129),$O$8*(AP$13-$C129))*$E129</f>
        <v>1.6195584052520504E-6</v>
      </c>
      <c r="AQ130" s="31">
        <f>IF(AQ$13-$C129&lt;0,$O$9*ABS(AQ$13-$C129),$O$8*(AQ$13-$C129))*$E129</f>
        <v>1.5832454365244261E-6</v>
      </c>
      <c r="AR130" s="31">
        <f>IF(AR$13-$C129&lt;0,$O$9*ABS(AR$13-$C129),$O$8*(AR$13-$C129))*$E129</f>
        <v>1.5469324677968015E-6</v>
      </c>
      <c r="AS130" s="31">
        <f>IF(AS$13-$C129&lt;0,$O$9*ABS(AS$13-$C129),$O$8*(AS$13-$C129))*$E129</f>
        <v>1.5106194990691769E-6</v>
      </c>
      <c r="AT130" s="31">
        <f>IF(AT$13-$C129&lt;0,$O$9*ABS(AT$13-$C129),$O$8*(AT$13-$C129))*$E129</f>
        <v>1.4743065303415523E-6</v>
      </c>
      <c r="AU130" s="31">
        <f>IF(AU$13-$C129&lt;0,$O$9*ABS(AU$13-$C129),$O$8*(AU$13-$C129))*$E129</f>
        <v>1.4379935616139279E-6</v>
      </c>
      <c r="AV130" s="31">
        <f>IF(AV$13-$C129&lt;0,$O$9*ABS(AV$13-$C129),$O$8*(AV$13-$C129))*$E129</f>
        <v>1.4016805928863033E-6</v>
      </c>
      <c r="AW130" s="31">
        <f>IF(AW$13-$C129&lt;0,$O$9*ABS(AW$13-$C129),$O$8*(AW$13-$C129))*$E129</f>
        <v>1.3653676241586787E-6</v>
      </c>
      <c r="AX130" s="31">
        <f>IF(AX$13-$C129&lt;0,$O$9*ABS(AX$13-$C129),$O$8*(AX$13-$C129))*$E129</f>
        <v>1.3290546554310543E-6</v>
      </c>
      <c r="AY130" s="31">
        <f>IF(AY$13-$C129&lt;0,$O$9*ABS(AY$13-$C129),$O$8*(AY$13-$C129))*$E129</f>
        <v>1.2927416867034297E-6</v>
      </c>
      <c r="AZ130" s="31">
        <f>IF(AZ$13-$C129&lt;0,$O$9*ABS(AZ$13-$C129),$O$8*(AZ$13-$C129))*$E129</f>
        <v>1.2564287179758051E-6</v>
      </c>
      <c r="BA130" s="31">
        <f>IF(BA$13-$C129&lt;0,$O$9*ABS(BA$13-$C129),$O$8*(BA$13-$C129))*$E129</f>
        <v>1.2201157492481807E-6</v>
      </c>
      <c r="BB130" s="31">
        <f>IF(BB$13-$C129&lt;0,$O$9*ABS(BB$13-$C129),$O$8*(BB$13-$C129))*$E129</f>
        <v>1.1838027805205561E-6</v>
      </c>
      <c r="BC130" s="31">
        <f>IF(BC$13-$C129&lt;0,$O$9*ABS(BC$13-$C129),$O$8*(BC$13-$C129))*$E129</f>
        <v>1.1474898117929315E-6</v>
      </c>
      <c r="BD130" s="31">
        <f>IF(BD$13-$C129&lt;0,$O$9*ABS(BD$13-$C129),$O$8*(BD$13-$C129))*$E129</f>
        <v>1.1111768430653071E-6</v>
      </c>
      <c r="BE130" s="31">
        <f>IF(BE$13-$C129&lt;0,$O$9*ABS(BE$13-$C129),$O$8*(BE$13-$C129))*$E129</f>
        <v>1.0748638743376825E-6</v>
      </c>
      <c r="BF130" s="31">
        <f>IF(BF$13-$C129&lt;0,$O$9*ABS(BF$13-$C129),$O$8*(BF$13-$C129))*$E129</f>
        <v>1.0385509056100579E-6</v>
      </c>
      <c r="BG130" s="31">
        <f>IF(BG$13-$C129&lt;0,$O$9*ABS(BG$13-$C129),$O$8*(BG$13-$C129))*$E129</f>
        <v>1.0022379368824335E-6</v>
      </c>
      <c r="BH130" s="31">
        <f>IF(BH$13-$C129&lt;0,$O$9*ABS(BH$13-$C129),$O$8*(BH$13-$C129))*$E129</f>
        <v>9.6592496815480891E-7</v>
      </c>
      <c r="BI130" s="31">
        <f>IF(BI$13-$C129&lt;0,$O$9*ABS(BI$13-$C129),$O$8*(BI$13-$C129))*$E129</f>
        <v>9.2961199942718431E-7</v>
      </c>
      <c r="BJ130" s="31">
        <f>IF(BJ$13-$C129&lt;0,$O$9*ABS(BJ$13-$C129),$O$8*(BJ$13-$C129))*$E129</f>
        <v>8.9329903069955981E-7</v>
      </c>
      <c r="BK130" s="31">
        <f>IF(BK$13-$C129&lt;0,$O$9*ABS(BK$13-$C129),$O$8*(BK$13-$C129))*$E129</f>
        <v>8.5698606197193532E-7</v>
      </c>
      <c r="BL130" s="31">
        <f>IF(BL$13-$C129&lt;0,$O$9*ABS(BL$13-$C129),$O$8*(BL$13-$C129))*$E129</f>
        <v>8.2067309324431082E-7</v>
      </c>
      <c r="BM130" s="31">
        <f>IF(BM$13-$C129&lt;0,$O$9*ABS(BM$13-$C129),$O$8*(BM$13-$C129))*$E129</f>
        <v>7.8436012451668633E-7</v>
      </c>
      <c r="BN130" s="31">
        <f>IF(BN$13-$C129&lt;0,$O$9*ABS(BN$13-$C129),$O$8*(BN$13-$C129))*$E129</f>
        <v>7.4804715578906173E-7</v>
      </c>
      <c r="BO130" s="31">
        <f>IF(BO$13-$C129&lt;0,$O$9*ABS(BO$13-$C129),$O$8*(BO$13-$C129))*$E129</f>
        <v>7.1173418706143723E-7</v>
      </c>
      <c r="BP130" s="31">
        <f>IF(BP$13-$C129&lt;0,$O$9*ABS(BP$13-$C129),$O$8*(BP$13-$C129))*$E129</f>
        <v>6.7542121833381274E-7</v>
      </c>
      <c r="BQ130" s="31">
        <f>IF(BQ$13-$C129&lt;0,$O$9*ABS(BQ$13-$C129),$O$8*(BQ$13-$C129))*$E129</f>
        <v>6.3910824960618814E-7</v>
      </c>
      <c r="BR130" s="31">
        <f>IF(BR$13-$C129&lt;0,$O$9*ABS(BR$13-$C129),$O$8*(BR$13-$C129))*$E129</f>
        <v>6.0279528087856354E-7</v>
      </c>
      <c r="BS130" s="31">
        <f>IF(BS$13-$C129&lt;0,$O$9*ABS(BS$13-$C129),$O$8*(BS$13-$C129))*$E129</f>
        <v>5.6648231215093915E-7</v>
      </c>
      <c r="BT130" s="31">
        <f>IF(BT$13-$C129&lt;0,$O$9*ABS(BT$13-$C129),$O$8*(BT$13-$C129))*$E129</f>
        <v>5.3016934342331455E-7</v>
      </c>
      <c r="BU130" s="31">
        <f>IF(BU$13-$C129&lt;0,$O$9*ABS(BU$13-$C129),$O$8*(BU$13-$C129))*$E129</f>
        <v>4.9385637469568995E-7</v>
      </c>
      <c r="BV130" s="31">
        <f>IF(BV$13-$C129&lt;0,$O$9*ABS(BV$13-$C129),$O$8*(BV$13-$C129))*$E129</f>
        <v>4.5754340596806551E-7</v>
      </c>
      <c r="BW130" s="31">
        <f>IF(BW$13-$C129&lt;0,$O$9*ABS(BW$13-$C129),$O$8*(BW$13-$C129))*$E129</f>
        <v>4.2123043724044096E-7</v>
      </c>
      <c r="BX130" s="31">
        <f>IF(BX$13-$C129&lt;0,$O$9*ABS(BX$13-$C129),$O$8*(BX$13-$C129))*$E129</f>
        <v>3.8491746851281647E-7</v>
      </c>
      <c r="BY130" s="31">
        <f>IF(BY$13-$C129&lt;0,$O$9*ABS(BY$13-$C129),$O$8*(BY$13-$C129))*$E129</f>
        <v>3.4860449978519192E-7</v>
      </c>
      <c r="BZ130" s="31">
        <f>IF(BZ$13-$C129&lt;0,$O$9*ABS(BZ$13-$C129),$O$8*(BZ$13-$C129))*$E129</f>
        <v>3.1229153105756737E-7</v>
      </c>
      <c r="CA130" s="31">
        <f>IF(CA$13-$C129&lt;0,$O$9*ABS(CA$13-$C129),$O$8*(CA$13-$C129))*$E129</f>
        <v>2.7597856232994288E-7</v>
      </c>
      <c r="CB130" s="31">
        <f>IF(CB$13-$C129&lt;0,$O$9*ABS(CB$13-$C129),$O$8*(CB$13-$C129))*$E129</f>
        <v>2.3966559360231833E-7</v>
      </c>
      <c r="CC130" s="31">
        <f>IF(CC$13-$C129&lt;0,$O$9*ABS(CC$13-$C129),$O$8*(CC$13-$C129))*$E129</f>
        <v>2.0335262487469381E-7</v>
      </c>
      <c r="CD130" s="31">
        <f>IF(CD$13-$C129&lt;0,$O$9*ABS(CD$13-$C129),$O$8*(CD$13-$C129))*$E129</f>
        <v>1.6703965614706929E-7</v>
      </c>
      <c r="CE130" s="31">
        <f>IF(CE$13-$C129&lt;0,$O$9*ABS(CE$13-$C129),$O$8*(CE$13-$C129))*$E129</f>
        <v>1.3072668741944474E-7</v>
      </c>
      <c r="CF130" s="31">
        <f>IF(CF$13-$C129&lt;0,$O$9*ABS(CF$13-$C129),$O$8*(CF$13-$C129))*$E129</f>
        <v>9.4413718691820218E-8</v>
      </c>
      <c r="CG130" s="31">
        <f>IF(CG$13-$C129&lt;0,$O$9*ABS(CG$13-$C129),$O$8*(CG$13-$C129))*$E129</f>
        <v>5.8100749964195684E-8</v>
      </c>
      <c r="CH130" s="31">
        <f>IF(CH$13-$C129&lt;0,$O$9*ABS(CH$13-$C129),$O$8*(CH$13-$C129))*$E129</f>
        <v>2.178778123657116E-8</v>
      </c>
      <c r="CI130" s="31">
        <f>IF(CI$13-$C129&lt;0,$O$9*ABS(CI$13-$C129),$O$8*(CI$13-$C129))*$E129</f>
        <v>1.4525187491053371E-7</v>
      </c>
      <c r="CJ130" s="31">
        <f>IF(CJ$13-$C129&lt;0,$O$9*ABS(CJ$13-$C129),$O$8*(CJ$13-$C129))*$E129</f>
        <v>5.0838156218677903E-7</v>
      </c>
      <c r="CK130" s="31">
        <f>IF(CK$13-$C129&lt;0,$O$9*ABS(CK$13-$C129),$O$8*(CK$13-$C129))*$E129</f>
        <v>8.7151124946302429E-7</v>
      </c>
      <c r="CL130" s="31">
        <f>IF(CL$13-$C129&lt;0,$O$9*ABS(CL$13-$C129),$O$8*(CL$13-$C129))*$E129</f>
        <v>1.2346409367392697E-6</v>
      </c>
      <c r="CM130" s="31">
        <f>IF(CM$13-$C129&lt;0,$O$9*ABS(CM$13-$C129),$O$8*(CM$13-$C129))*$E129</f>
        <v>1.597770624015515E-6</v>
      </c>
      <c r="CN130" s="31">
        <f>IF(CN$13-$C129&lt;0,$O$9*ABS(CN$13-$C129),$O$8*(CN$13-$C129))*$E129</f>
        <v>1.9609003112917602E-6</v>
      </c>
      <c r="CO130" s="31">
        <f>IF(CO$13-$C129&lt;0,$O$9*ABS(CO$13-$C129),$O$8*(CO$13-$C129))*$E129</f>
        <v>2.3240299985680058E-6</v>
      </c>
      <c r="CP130" s="31">
        <f>IF(CP$13-$C129&lt;0,$O$9*ABS(CP$13-$C129),$O$8*(CP$13-$C129))*$E129</f>
        <v>2.6871596858442509E-6</v>
      </c>
      <c r="CQ130" s="31">
        <f>IF(CQ$13-$C129&lt;0,$O$9*ABS(CQ$13-$C129),$O$8*(CQ$13-$C129))*$E129</f>
        <v>3.0502893731204961E-6</v>
      </c>
      <c r="CR130" s="31">
        <f>IF(CR$13-$C129&lt;0,$O$9*ABS(CR$13-$C129),$O$8*(CR$13-$C129))*$E129</f>
        <v>3.4134190603967412E-6</v>
      </c>
      <c r="CS130" s="31">
        <f>IF(CS$13-$C129&lt;0,$O$9*ABS(CS$13-$C129),$O$8*(CS$13-$C129))*$E129</f>
        <v>3.7765487476729864E-6</v>
      </c>
      <c r="CT130" s="31">
        <f>IF(CT$13-$C129&lt;0,$O$9*ABS(CT$13-$C129),$O$8*(CT$13-$C129))*$E129</f>
        <v>4.1396784349492324E-6</v>
      </c>
      <c r="CU130" s="31">
        <f>IF(CU$13-$C129&lt;0,$O$9*ABS(CU$13-$C129),$O$8*(CU$13-$C129))*$E129</f>
        <v>4.5028081222254776E-6</v>
      </c>
      <c r="CV130" s="31">
        <f>IF(CV$13-$C129&lt;0,$O$9*ABS(CV$13-$C129),$O$8*(CV$13-$C129))*$E129</f>
        <v>4.8659378095017227E-6</v>
      </c>
      <c r="CW130" s="31">
        <f>IF(CW$13-$C129&lt;0,$O$9*ABS(CW$13-$C129),$O$8*(CW$13-$C129))*$E129</f>
        <v>5.2290674967779679E-6</v>
      </c>
      <c r="CX130" s="12"/>
    </row>
    <row r="131" spans="2:102" ht="15.75" thickBot="1" x14ac:dyDescent="0.3">
      <c r="B131" s="10"/>
      <c r="C131" s="5">
        <f t="shared" si="12"/>
        <v>23.69999999999995</v>
      </c>
      <c r="D131" s="39">
        <f t="shared" si="13"/>
        <v>1.5520703528926814E-5</v>
      </c>
      <c r="E131" s="78">
        <f t="shared" si="14"/>
        <v>3.104141011514804E-6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11"/>
      <c r="AL131" s="85"/>
      <c r="AM131" s="47">
        <f t="shared" si="9"/>
        <v>23.49999999999995</v>
      </c>
      <c r="AN131" s="31">
        <f>IF(AN$13-$C130&lt;0,$O$9*ABS(AN$13-$C130),$O$8*(AN$13-$C130))*$E130</f>
        <v>1.1213880691648813E-6</v>
      </c>
      <c r="AO131" s="31">
        <f>IF(AO$13-$C130&lt;0,$O$9*ABS(AO$13-$C130),$O$8*(AO$13-$C130))*$E130</f>
        <v>1.0975287485443518E-6</v>
      </c>
      <c r="AP131" s="31">
        <f>IF(AP$13-$C130&lt;0,$O$9*ABS(AP$13-$C130),$O$8*(AP$13-$C130))*$E130</f>
        <v>1.0736694279238224E-6</v>
      </c>
      <c r="AQ131" s="31">
        <f>IF(AQ$13-$C130&lt;0,$O$9*ABS(AQ$13-$C130),$O$8*(AQ$13-$C130))*$E130</f>
        <v>1.0498101073032929E-6</v>
      </c>
      <c r="AR131" s="31">
        <f>IF(AR$13-$C130&lt;0,$O$9*ABS(AR$13-$C130),$O$8*(AR$13-$C130))*$E130</f>
        <v>1.0259507866827634E-6</v>
      </c>
      <c r="AS131" s="31">
        <f>IF(AS$13-$C130&lt;0,$O$9*ABS(AS$13-$C130),$O$8*(AS$13-$C130))*$E130</f>
        <v>1.0020914660622341E-6</v>
      </c>
      <c r="AT131" s="31">
        <f>IF(AT$13-$C130&lt;0,$O$9*ABS(AT$13-$C130),$O$8*(AT$13-$C130))*$E130</f>
        <v>9.7823214544170464E-7</v>
      </c>
      <c r="AU131" s="31">
        <f>IF(AU$13-$C130&lt;0,$O$9*ABS(AU$13-$C130),$O$8*(AU$13-$C130))*$E130</f>
        <v>9.5437282482117516E-7</v>
      </c>
      <c r="AV131" s="31">
        <f>IF(AV$13-$C130&lt;0,$O$9*ABS(AV$13-$C130),$O$8*(AV$13-$C130))*$E130</f>
        <v>9.3051350420064568E-7</v>
      </c>
      <c r="AW131" s="31">
        <f>IF(AW$13-$C130&lt;0,$O$9*ABS(AW$13-$C130),$O$8*(AW$13-$C130))*$E130</f>
        <v>9.0665418358011621E-7</v>
      </c>
      <c r="AX131" s="31">
        <f>IF(AX$13-$C130&lt;0,$O$9*ABS(AX$13-$C130),$O$8*(AX$13-$C130))*$E130</f>
        <v>8.8279486295958683E-7</v>
      </c>
      <c r="AY131" s="31">
        <f>IF(AY$13-$C130&lt;0,$O$9*ABS(AY$13-$C130),$O$8*(AY$13-$C130))*$E130</f>
        <v>8.5893554233905735E-7</v>
      </c>
      <c r="AZ131" s="31">
        <f>IF(AZ$13-$C130&lt;0,$O$9*ABS(AZ$13-$C130),$O$8*(AZ$13-$C130))*$E130</f>
        <v>8.3507622171852798E-7</v>
      </c>
      <c r="BA131" s="31">
        <f>IF(BA$13-$C130&lt;0,$O$9*ABS(BA$13-$C130),$O$8*(BA$13-$C130))*$E130</f>
        <v>8.112169010979985E-7</v>
      </c>
      <c r="BB131" s="31">
        <f>IF(BB$13-$C130&lt;0,$O$9*ABS(BB$13-$C130),$O$8*(BB$13-$C130))*$E130</f>
        <v>7.8735758047746912E-7</v>
      </c>
      <c r="BC131" s="31">
        <f>IF(BC$13-$C130&lt;0,$O$9*ABS(BC$13-$C130),$O$8*(BC$13-$C130))*$E130</f>
        <v>7.6349825985693964E-7</v>
      </c>
      <c r="BD131" s="31">
        <f>IF(BD$13-$C130&lt;0,$O$9*ABS(BD$13-$C130),$O$8*(BD$13-$C130))*$E130</f>
        <v>7.3963893923641016E-7</v>
      </c>
      <c r="BE131" s="31">
        <f>IF(BE$13-$C130&lt;0,$O$9*ABS(BE$13-$C130),$O$8*(BE$13-$C130))*$E130</f>
        <v>7.1577961861588069E-7</v>
      </c>
      <c r="BF131" s="31">
        <f>IF(BF$13-$C130&lt;0,$O$9*ABS(BF$13-$C130),$O$8*(BF$13-$C130))*$E130</f>
        <v>6.9192029799535142E-7</v>
      </c>
      <c r="BG131" s="31">
        <f>IF(BG$13-$C130&lt;0,$O$9*ABS(BG$13-$C130),$O$8*(BG$13-$C130))*$E130</f>
        <v>6.6806097737482194E-7</v>
      </c>
      <c r="BH131" s="31">
        <f>IF(BH$13-$C130&lt;0,$O$9*ABS(BH$13-$C130),$O$8*(BH$13-$C130))*$E130</f>
        <v>6.4420165675429246E-7</v>
      </c>
      <c r="BI131" s="31">
        <f>IF(BI$13-$C130&lt;0,$O$9*ABS(BI$13-$C130),$O$8*(BI$13-$C130))*$E130</f>
        <v>6.2034233613376298E-7</v>
      </c>
      <c r="BJ131" s="31">
        <f>IF(BJ$13-$C130&lt;0,$O$9*ABS(BJ$13-$C130),$O$8*(BJ$13-$C130))*$E130</f>
        <v>5.964830155132335E-7</v>
      </c>
      <c r="BK131" s="31">
        <f>IF(BK$13-$C130&lt;0,$O$9*ABS(BK$13-$C130),$O$8*(BK$13-$C130))*$E130</f>
        <v>5.7262369489270412E-7</v>
      </c>
      <c r="BL131" s="31">
        <f>IF(BL$13-$C130&lt;0,$O$9*ABS(BL$13-$C130),$O$8*(BL$13-$C130))*$E130</f>
        <v>5.4876437427217475E-7</v>
      </c>
      <c r="BM131" s="31">
        <f>IF(BM$13-$C130&lt;0,$O$9*ABS(BM$13-$C130),$O$8*(BM$13-$C130))*$E130</f>
        <v>5.2490505365164527E-7</v>
      </c>
      <c r="BN131" s="31">
        <f>IF(BN$13-$C130&lt;0,$O$9*ABS(BN$13-$C130),$O$8*(BN$13-$C130))*$E130</f>
        <v>5.010457330311159E-7</v>
      </c>
      <c r="BO131" s="31">
        <f>IF(BO$13-$C130&lt;0,$O$9*ABS(BO$13-$C130),$O$8*(BO$13-$C130))*$E130</f>
        <v>4.7718641241058642E-7</v>
      </c>
      <c r="BP131" s="31">
        <f>IF(BP$13-$C130&lt;0,$O$9*ABS(BP$13-$C130),$O$8*(BP$13-$C130))*$E130</f>
        <v>4.5332709179005694E-7</v>
      </c>
      <c r="BQ131" s="31">
        <f>IF(BQ$13-$C130&lt;0,$O$9*ABS(BQ$13-$C130),$O$8*(BQ$13-$C130))*$E130</f>
        <v>4.2946777116952756E-7</v>
      </c>
      <c r="BR131" s="31">
        <f>IF(BR$13-$C130&lt;0,$O$9*ABS(BR$13-$C130),$O$8*(BR$13-$C130))*$E130</f>
        <v>4.0560845054899808E-7</v>
      </c>
      <c r="BS131" s="31">
        <f>IF(BS$13-$C130&lt;0,$O$9*ABS(BS$13-$C130),$O$8*(BS$13-$C130))*$E130</f>
        <v>3.817491299284686E-7</v>
      </c>
      <c r="BT131" s="31">
        <f>IF(BT$13-$C130&lt;0,$O$9*ABS(BT$13-$C130),$O$8*(BT$13-$C130))*$E130</f>
        <v>3.5788980930793918E-7</v>
      </c>
      <c r="BU131" s="31">
        <f>IF(BU$13-$C130&lt;0,$O$9*ABS(BU$13-$C130),$O$8*(BU$13-$C130))*$E130</f>
        <v>3.3403048868740975E-7</v>
      </c>
      <c r="BV131" s="31">
        <f>IF(BV$13-$C130&lt;0,$O$9*ABS(BV$13-$C130),$O$8*(BV$13-$C130))*$E130</f>
        <v>3.1017116806688032E-7</v>
      </c>
      <c r="BW131" s="31">
        <f>IF(BW$13-$C130&lt;0,$O$9*ABS(BW$13-$C130),$O$8*(BW$13-$C130))*$E130</f>
        <v>2.863118474463509E-7</v>
      </c>
      <c r="BX131" s="31">
        <f>IF(BX$13-$C130&lt;0,$O$9*ABS(BX$13-$C130),$O$8*(BX$13-$C130))*$E130</f>
        <v>2.6245252682582142E-7</v>
      </c>
      <c r="BY131" s="31">
        <f>IF(BY$13-$C130&lt;0,$O$9*ABS(BY$13-$C130),$O$8*(BY$13-$C130))*$E130</f>
        <v>2.3859320620529199E-7</v>
      </c>
      <c r="BZ131" s="31">
        <f>IF(BZ$13-$C130&lt;0,$O$9*ABS(BZ$13-$C130),$O$8*(BZ$13-$C130))*$E130</f>
        <v>2.1473388558476256E-7</v>
      </c>
      <c r="CA131" s="31">
        <f>IF(CA$13-$C130&lt;0,$O$9*ABS(CA$13-$C130),$O$8*(CA$13-$C130))*$E130</f>
        <v>1.9087456496423311E-7</v>
      </c>
      <c r="CB131" s="31">
        <f>IF(CB$13-$C130&lt;0,$O$9*ABS(CB$13-$C130),$O$8*(CB$13-$C130))*$E130</f>
        <v>1.6701524434370368E-7</v>
      </c>
      <c r="CC131" s="31">
        <f>IF(CC$13-$C130&lt;0,$O$9*ABS(CC$13-$C130),$O$8*(CC$13-$C130))*$E130</f>
        <v>1.4315592372317426E-7</v>
      </c>
      <c r="CD131" s="31">
        <f>IF(CD$13-$C130&lt;0,$O$9*ABS(CD$13-$C130),$O$8*(CD$13-$C130))*$E130</f>
        <v>1.192966031026448E-7</v>
      </c>
      <c r="CE131" s="31">
        <f>IF(CE$13-$C130&lt;0,$O$9*ABS(CE$13-$C130),$O$8*(CE$13-$C130))*$E130</f>
        <v>9.5437282482115378E-8</v>
      </c>
      <c r="CF131" s="31">
        <f>IF(CF$13-$C130&lt;0,$O$9*ABS(CF$13-$C130),$O$8*(CF$13-$C130))*$E130</f>
        <v>7.1577961861585938E-8</v>
      </c>
      <c r="CG131" s="31">
        <f>IF(CG$13-$C130&lt;0,$O$9*ABS(CG$13-$C130),$O$8*(CG$13-$C130))*$E130</f>
        <v>4.7718641241056498E-8</v>
      </c>
      <c r="CH131" s="31">
        <f>IF(CH$13-$C130&lt;0,$O$9*ABS(CH$13-$C130),$O$8*(CH$13-$C130))*$E130</f>
        <v>2.3859320620527068E-8</v>
      </c>
      <c r="CI131" s="31">
        <f>IF(CI$13-$C130&lt;0,$O$9*ABS(CI$13-$C130),$O$8*(CI$13-$C130))*$E130</f>
        <v>2.3734293725923704E-20</v>
      </c>
      <c r="CJ131" s="31">
        <f>IF(CJ$13-$C130&lt;0,$O$9*ABS(CJ$13-$C130),$O$8*(CJ$13-$C130))*$E130</f>
        <v>2.3859320620531814E-7</v>
      </c>
      <c r="CK131" s="31">
        <f>IF(CK$13-$C130&lt;0,$O$9*ABS(CK$13-$C130),$O$8*(CK$13-$C130))*$E130</f>
        <v>4.7718641241061246E-7</v>
      </c>
      <c r="CL131" s="31">
        <f>IF(CL$13-$C130&lt;0,$O$9*ABS(CL$13-$C130),$O$8*(CL$13-$C130))*$E130</f>
        <v>7.1577961861590694E-7</v>
      </c>
      <c r="CM131" s="31">
        <f>IF(CM$13-$C130&lt;0,$O$9*ABS(CM$13-$C130),$O$8*(CM$13-$C130))*$E130</f>
        <v>9.5437282482120121E-7</v>
      </c>
      <c r="CN131" s="31">
        <f>IF(CN$13-$C130&lt;0,$O$9*ABS(CN$13-$C130),$O$8*(CN$13-$C130))*$E130</f>
        <v>1.1929660310264958E-6</v>
      </c>
      <c r="CO131" s="31">
        <f>IF(CO$13-$C130&lt;0,$O$9*ABS(CO$13-$C130),$O$8*(CO$13-$C130))*$E130</f>
        <v>1.43155923723179E-6</v>
      </c>
      <c r="CP131" s="31">
        <f>IF(CP$13-$C130&lt;0,$O$9*ABS(CP$13-$C130),$O$8*(CP$13-$C130))*$E130</f>
        <v>1.6701524434370843E-6</v>
      </c>
      <c r="CQ131" s="31">
        <f>IF(CQ$13-$C130&lt;0,$O$9*ABS(CQ$13-$C130),$O$8*(CQ$13-$C130))*$E130</f>
        <v>1.9087456496423791E-6</v>
      </c>
      <c r="CR131" s="31">
        <f>IF(CR$13-$C130&lt;0,$O$9*ABS(CR$13-$C130),$O$8*(CR$13-$C130))*$E130</f>
        <v>2.1473388558476731E-6</v>
      </c>
      <c r="CS131" s="31">
        <f>IF(CS$13-$C130&lt;0,$O$9*ABS(CS$13-$C130),$O$8*(CS$13-$C130))*$E130</f>
        <v>2.3859320620529675E-6</v>
      </c>
      <c r="CT131" s="31">
        <f>IF(CT$13-$C130&lt;0,$O$9*ABS(CT$13-$C130),$O$8*(CT$13-$C130))*$E130</f>
        <v>2.6245252682582622E-6</v>
      </c>
      <c r="CU131" s="31">
        <f>IF(CU$13-$C130&lt;0,$O$9*ABS(CU$13-$C130),$O$8*(CU$13-$C130))*$E130</f>
        <v>2.8631184744635562E-6</v>
      </c>
      <c r="CV131" s="31">
        <f>IF(CV$13-$C130&lt;0,$O$9*ABS(CV$13-$C130),$O$8*(CV$13-$C130))*$E130</f>
        <v>3.101711680668851E-6</v>
      </c>
      <c r="CW131" s="31">
        <f>IF(CW$13-$C130&lt;0,$O$9*ABS(CW$13-$C130),$O$8*(CW$13-$C130))*$E130</f>
        <v>3.3403048868741454E-6</v>
      </c>
      <c r="CX131" s="12"/>
    </row>
    <row r="132" spans="2:102" ht="15.75" thickBot="1" x14ac:dyDescent="0.3">
      <c r="B132" s="10"/>
      <c r="C132" s="5">
        <f t="shared" si="12"/>
        <v>23.899999999999949</v>
      </c>
      <c r="D132" s="39">
        <f t="shared" si="13"/>
        <v>9.9958983534625492E-6</v>
      </c>
      <c r="E132" s="78">
        <f t="shared" si="14"/>
        <v>1.9991798675934052E-6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11"/>
      <c r="AL132" s="85"/>
      <c r="AM132" s="47">
        <f t="shared" si="9"/>
        <v>23.69999999999995</v>
      </c>
      <c r="AN132" s="31">
        <f>IF(AN$13-$C131&lt;0,$O$9*ABS(AN$13-$C131),$O$8*(AN$13-$C131))*$E131</f>
        <v>7.35681419729007E-7</v>
      </c>
      <c r="AO132" s="31">
        <f>IF(AO$13-$C131&lt;0,$O$9*ABS(AO$13-$C131),$O$8*(AO$13-$C131))*$E131</f>
        <v>7.2016071467143307E-7</v>
      </c>
      <c r="AP132" s="31">
        <f>IF(AP$13-$C131&lt;0,$O$9*ABS(AP$13-$C131),$O$8*(AP$13-$C131))*$E131</f>
        <v>7.0464000961385904E-7</v>
      </c>
      <c r="AQ132" s="31">
        <f>IF(AQ$13-$C131&lt;0,$O$9*ABS(AQ$13-$C131),$O$8*(AQ$13-$C131))*$E131</f>
        <v>6.8911930455628501E-7</v>
      </c>
      <c r="AR132" s="31">
        <f>IF(AR$13-$C131&lt;0,$O$9*ABS(AR$13-$C131),$O$8*(AR$13-$C131))*$E131</f>
        <v>6.7359859949871087E-7</v>
      </c>
      <c r="AS132" s="31">
        <f>IF(AS$13-$C131&lt;0,$O$9*ABS(AS$13-$C131),$O$8*(AS$13-$C131))*$E131</f>
        <v>6.5807789444113683E-7</v>
      </c>
      <c r="AT132" s="31">
        <f>IF(AT$13-$C131&lt;0,$O$9*ABS(AT$13-$C131),$O$8*(AT$13-$C131))*$E131</f>
        <v>6.425571893835628E-7</v>
      </c>
      <c r="AU132" s="31">
        <f>IF(AU$13-$C131&lt;0,$O$9*ABS(AU$13-$C131),$O$8*(AU$13-$C131))*$E131</f>
        <v>6.2703648432598887E-7</v>
      </c>
      <c r="AV132" s="31">
        <f>IF(AV$13-$C131&lt;0,$O$9*ABS(AV$13-$C131),$O$8*(AV$13-$C131))*$E131</f>
        <v>6.1151577926841484E-7</v>
      </c>
      <c r="AW132" s="31">
        <f>IF(AW$13-$C131&lt;0,$O$9*ABS(AW$13-$C131),$O$8*(AW$13-$C131))*$E131</f>
        <v>5.9599507421084081E-7</v>
      </c>
      <c r="AX132" s="31">
        <f>IF(AX$13-$C131&lt;0,$O$9*ABS(AX$13-$C131),$O$8*(AX$13-$C131))*$E131</f>
        <v>5.8047436915326678E-7</v>
      </c>
      <c r="AY132" s="31">
        <f>IF(AY$13-$C131&lt;0,$O$9*ABS(AY$13-$C131),$O$8*(AY$13-$C131))*$E131</f>
        <v>5.6495366409569274E-7</v>
      </c>
      <c r="AZ132" s="31">
        <f>IF(AZ$13-$C131&lt;0,$O$9*ABS(AZ$13-$C131),$O$8*(AZ$13-$C131))*$E131</f>
        <v>5.4943295903811871E-7</v>
      </c>
      <c r="BA132" s="31">
        <f>IF(BA$13-$C131&lt;0,$O$9*ABS(BA$13-$C131),$O$8*(BA$13-$C131))*$E131</f>
        <v>5.3391225398054468E-7</v>
      </c>
      <c r="BB132" s="31">
        <f>IF(BB$13-$C131&lt;0,$O$9*ABS(BB$13-$C131),$O$8*(BB$13-$C131))*$E131</f>
        <v>5.1839154892297075E-7</v>
      </c>
      <c r="BC132" s="31">
        <f>IF(BC$13-$C131&lt;0,$O$9*ABS(BC$13-$C131),$O$8*(BC$13-$C131))*$E131</f>
        <v>5.0287084386539672E-7</v>
      </c>
      <c r="BD132" s="31">
        <f>IF(BD$13-$C131&lt;0,$O$9*ABS(BD$13-$C131),$O$8*(BD$13-$C131))*$E131</f>
        <v>4.8735013880782268E-7</v>
      </c>
      <c r="BE132" s="31">
        <f>IF(BE$13-$C131&lt;0,$O$9*ABS(BE$13-$C131),$O$8*(BE$13-$C131))*$E131</f>
        <v>4.7182943375024865E-7</v>
      </c>
      <c r="BF132" s="31">
        <f>IF(BF$13-$C131&lt;0,$O$9*ABS(BF$13-$C131),$O$8*(BF$13-$C131))*$E131</f>
        <v>4.5630872869267462E-7</v>
      </c>
      <c r="BG132" s="31">
        <f>IF(BG$13-$C131&lt;0,$O$9*ABS(BG$13-$C131),$O$8*(BG$13-$C131))*$E131</f>
        <v>4.4078802363510059E-7</v>
      </c>
      <c r="BH132" s="31">
        <f>IF(BH$13-$C131&lt;0,$O$9*ABS(BH$13-$C131),$O$8*(BH$13-$C131))*$E131</f>
        <v>4.2526731857752666E-7</v>
      </c>
      <c r="BI132" s="31">
        <f>IF(BI$13-$C131&lt;0,$O$9*ABS(BI$13-$C131),$O$8*(BI$13-$C131))*$E131</f>
        <v>4.0974661351995263E-7</v>
      </c>
      <c r="BJ132" s="31">
        <f>IF(BJ$13-$C131&lt;0,$O$9*ABS(BJ$13-$C131),$O$8*(BJ$13-$C131))*$E131</f>
        <v>3.9422590846237859E-7</v>
      </c>
      <c r="BK132" s="31">
        <f>IF(BK$13-$C131&lt;0,$O$9*ABS(BK$13-$C131),$O$8*(BK$13-$C131))*$E131</f>
        <v>3.7870520340480451E-7</v>
      </c>
      <c r="BL132" s="31">
        <f>IF(BL$13-$C131&lt;0,$O$9*ABS(BL$13-$C131),$O$8*(BL$13-$C131))*$E131</f>
        <v>3.6318449834723047E-7</v>
      </c>
      <c r="BM132" s="31">
        <f>IF(BM$13-$C131&lt;0,$O$9*ABS(BM$13-$C131),$O$8*(BM$13-$C131))*$E131</f>
        <v>3.4766379328965649E-7</v>
      </c>
      <c r="BN132" s="31">
        <f>IF(BN$13-$C131&lt;0,$O$9*ABS(BN$13-$C131),$O$8*(BN$13-$C131))*$E131</f>
        <v>3.3214308823208246E-7</v>
      </c>
      <c r="BO132" s="31">
        <f>IF(BO$13-$C131&lt;0,$O$9*ABS(BO$13-$C131),$O$8*(BO$13-$C131))*$E131</f>
        <v>3.1662238317450843E-7</v>
      </c>
      <c r="BP132" s="31">
        <f>IF(BP$13-$C131&lt;0,$O$9*ABS(BP$13-$C131),$O$8*(BP$13-$C131))*$E131</f>
        <v>3.0110167811693445E-7</v>
      </c>
      <c r="BQ132" s="31">
        <f>IF(BQ$13-$C131&lt;0,$O$9*ABS(BQ$13-$C131),$O$8*(BQ$13-$C131))*$E131</f>
        <v>2.8558097305936042E-7</v>
      </c>
      <c r="BR132" s="31">
        <f>IF(BR$13-$C131&lt;0,$O$9*ABS(BR$13-$C131),$O$8*(BR$13-$C131))*$E131</f>
        <v>2.7006026800178638E-7</v>
      </c>
      <c r="BS132" s="31">
        <f>IF(BS$13-$C131&lt;0,$O$9*ABS(BS$13-$C131),$O$8*(BS$13-$C131))*$E131</f>
        <v>2.545395629442124E-7</v>
      </c>
      <c r="BT132" s="31">
        <f>IF(BT$13-$C131&lt;0,$O$9*ABS(BT$13-$C131),$O$8*(BT$13-$C131))*$E131</f>
        <v>2.3901885788663837E-7</v>
      </c>
      <c r="BU132" s="31">
        <f>IF(BU$13-$C131&lt;0,$O$9*ABS(BU$13-$C131),$O$8*(BU$13-$C131))*$E131</f>
        <v>2.2349815282906431E-7</v>
      </c>
      <c r="BV132" s="31">
        <f>IF(BV$13-$C131&lt;0,$O$9*ABS(BV$13-$C131),$O$8*(BV$13-$C131))*$E131</f>
        <v>2.0797744777149028E-7</v>
      </c>
      <c r="BW132" s="31">
        <f>IF(BW$13-$C131&lt;0,$O$9*ABS(BW$13-$C131),$O$8*(BW$13-$C131))*$E131</f>
        <v>1.924567427139163E-7</v>
      </c>
      <c r="BX132" s="31">
        <f>IF(BX$13-$C131&lt;0,$O$9*ABS(BX$13-$C131),$O$8*(BX$13-$C131))*$E131</f>
        <v>1.7693603765634226E-7</v>
      </c>
      <c r="BY132" s="31">
        <f>IF(BY$13-$C131&lt;0,$O$9*ABS(BY$13-$C131),$O$8*(BY$13-$C131))*$E131</f>
        <v>1.6141533259876826E-7</v>
      </c>
      <c r="BZ132" s="31">
        <f>IF(BZ$13-$C131&lt;0,$O$9*ABS(BZ$13-$C131),$O$8*(BZ$13-$C131))*$E131</f>
        <v>1.4589462754119423E-7</v>
      </c>
      <c r="CA132" s="31">
        <f>IF(CA$13-$C131&lt;0,$O$9*ABS(CA$13-$C131),$O$8*(CA$13-$C131))*$E131</f>
        <v>1.3037392248362019E-7</v>
      </c>
      <c r="CB132" s="31">
        <f>IF(CB$13-$C131&lt;0,$O$9*ABS(CB$13-$C131),$O$8*(CB$13-$C131))*$E131</f>
        <v>1.1485321742604619E-7</v>
      </c>
      <c r="CC132" s="31">
        <f>IF(CC$13-$C131&lt;0,$O$9*ABS(CC$13-$C131),$O$8*(CC$13-$C131))*$E131</f>
        <v>9.9332512368472153E-8</v>
      </c>
      <c r="CD132" s="31">
        <f>IF(CD$13-$C131&lt;0,$O$9*ABS(CD$13-$C131),$O$8*(CD$13-$C131))*$E131</f>
        <v>8.3811807310898147E-8</v>
      </c>
      <c r="CE132" s="31">
        <f>IF(CE$13-$C131&lt;0,$O$9*ABS(CE$13-$C131),$O$8*(CE$13-$C131))*$E131</f>
        <v>6.8291102253324127E-8</v>
      </c>
      <c r="CF132" s="31">
        <f>IF(CF$13-$C131&lt;0,$O$9*ABS(CF$13-$C131),$O$8*(CF$13-$C131))*$E131</f>
        <v>5.2770397195750101E-8</v>
      </c>
      <c r="CG132" s="31">
        <f>IF(CG$13-$C131&lt;0,$O$9*ABS(CG$13-$C131),$O$8*(CG$13-$C131))*$E131</f>
        <v>3.7249692138176081E-8</v>
      </c>
      <c r="CH132" s="31">
        <f>IF(CH$13-$C131&lt;0,$O$9*ABS(CH$13-$C131),$O$8*(CH$13-$C131))*$E131</f>
        <v>2.1728987080602062E-8</v>
      </c>
      <c r="CI132" s="31">
        <f>IF(CI$13-$C131&lt;0,$O$9*ABS(CI$13-$C131),$O$8*(CI$13-$C131))*$E131</f>
        <v>6.2082820230280422E-9</v>
      </c>
      <c r="CJ132" s="31">
        <f>IF(CJ$13-$C131&lt;0,$O$9*ABS(CJ$13-$C131),$O$8*(CJ$13-$C131))*$E131</f>
        <v>9.3124230345459788E-8</v>
      </c>
      <c r="CK132" s="31">
        <f>IF(CK$13-$C131&lt;0,$O$9*ABS(CK$13-$C131),$O$8*(CK$13-$C131))*$E131</f>
        <v>2.4833128092119998E-7</v>
      </c>
      <c r="CL132" s="31">
        <f>IF(CL$13-$C131&lt;0,$O$9*ABS(CL$13-$C131),$O$8*(CL$13-$C131))*$E131</f>
        <v>4.0353833149694021E-7</v>
      </c>
      <c r="CM132" s="31">
        <f>IF(CM$13-$C131&lt;0,$O$9*ABS(CM$13-$C131),$O$8*(CM$13-$C131))*$E131</f>
        <v>5.5874538207268043E-7</v>
      </c>
      <c r="CN132" s="31">
        <f>IF(CN$13-$C131&lt;0,$O$9*ABS(CN$13-$C131),$O$8*(CN$13-$C131))*$E131</f>
        <v>7.1395243264842065E-7</v>
      </c>
      <c r="CO132" s="31">
        <f>IF(CO$13-$C131&lt;0,$O$9*ABS(CO$13-$C131),$O$8*(CO$13-$C131))*$E131</f>
        <v>8.6915948322416088E-7</v>
      </c>
      <c r="CP132" s="31">
        <f>IF(CP$13-$C131&lt;0,$O$9*ABS(CP$13-$C131),$O$8*(CP$13-$C131))*$E131</f>
        <v>1.024366533799901E-6</v>
      </c>
      <c r="CQ132" s="31">
        <f>IF(CQ$13-$C131&lt;0,$O$9*ABS(CQ$13-$C131),$O$8*(CQ$13-$C131))*$E131</f>
        <v>1.1795735843756413E-6</v>
      </c>
      <c r="CR132" s="31">
        <f>IF(CR$13-$C131&lt;0,$O$9*ABS(CR$13-$C131),$O$8*(CR$13-$C131))*$E131</f>
        <v>1.3347806349513814E-6</v>
      </c>
      <c r="CS132" s="31">
        <f>IF(CS$13-$C131&lt;0,$O$9*ABS(CS$13-$C131),$O$8*(CS$13-$C131))*$E131</f>
        <v>1.4899876855271218E-6</v>
      </c>
      <c r="CT132" s="31">
        <f>IF(CT$13-$C131&lt;0,$O$9*ABS(CT$13-$C131),$O$8*(CT$13-$C131))*$E131</f>
        <v>1.6451947361028617E-6</v>
      </c>
      <c r="CU132" s="31">
        <f>IF(CU$13-$C131&lt;0,$O$9*ABS(CU$13-$C131),$O$8*(CU$13-$C131))*$E131</f>
        <v>1.800401786678602E-6</v>
      </c>
      <c r="CV132" s="31">
        <f>IF(CV$13-$C131&lt;0,$O$9*ABS(CV$13-$C131),$O$8*(CV$13-$C131))*$E131</f>
        <v>1.9556088372543425E-6</v>
      </c>
      <c r="CW132" s="31">
        <f>IF(CW$13-$C131&lt;0,$O$9*ABS(CW$13-$C131),$O$8*(CW$13-$C131))*$E131</f>
        <v>2.1108158878300824E-6</v>
      </c>
      <c r="CX132" s="12"/>
    </row>
    <row r="133" spans="2:102" ht="15.75" thickBot="1" x14ac:dyDescent="0.3">
      <c r="B133" s="10"/>
      <c r="C133" s="5">
        <f t="shared" si="12"/>
        <v>24.099999999999948</v>
      </c>
      <c r="D133" s="39">
        <f t="shared" si="13"/>
        <v>6.373666190917479E-6</v>
      </c>
      <c r="E133" s="78">
        <f t="shared" si="14"/>
        <v>1.2747333637330497E-6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11"/>
      <c r="AL133" s="85"/>
      <c r="AM133" s="47">
        <f t="shared" si="9"/>
        <v>23.899999999999949</v>
      </c>
      <c r="AN133" s="31">
        <f>IF(AN$13-$C132&lt;0,$O$9*ABS(AN$13-$C132),$O$8*(AN$13-$C132))*$E132</f>
        <v>4.7780398835482281E-7</v>
      </c>
      <c r="AO133" s="31">
        <f>IF(AO$13-$C132&lt;0,$O$9*ABS(AO$13-$C132),$O$8*(AO$13-$C132))*$E132</f>
        <v>4.678080890168558E-7</v>
      </c>
      <c r="AP133" s="31">
        <f>IF(AP$13-$C132&lt;0,$O$9*ABS(AP$13-$C132),$O$8*(AP$13-$C132))*$E132</f>
        <v>4.5781218967888875E-7</v>
      </c>
      <c r="AQ133" s="31">
        <f>IF(AQ$13-$C132&lt;0,$O$9*ABS(AQ$13-$C132),$O$8*(AQ$13-$C132))*$E132</f>
        <v>4.478162903409218E-7</v>
      </c>
      <c r="AR133" s="31">
        <f>IF(AR$13-$C132&lt;0,$O$9*ABS(AR$13-$C132),$O$8*(AR$13-$C132))*$E132</f>
        <v>4.3782039100295474E-7</v>
      </c>
      <c r="AS133" s="31">
        <f>IF(AS$13-$C132&lt;0,$O$9*ABS(AS$13-$C132),$O$8*(AS$13-$C132))*$E132</f>
        <v>4.2782449166498769E-7</v>
      </c>
      <c r="AT133" s="31">
        <f>IF(AT$13-$C132&lt;0,$O$9*ABS(AT$13-$C132),$O$8*(AT$13-$C132))*$E132</f>
        <v>4.1782859232702068E-7</v>
      </c>
      <c r="AU133" s="31">
        <f>IF(AU$13-$C132&lt;0,$O$9*ABS(AU$13-$C132),$O$8*(AU$13-$C132))*$E132</f>
        <v>4.0783269298905363E-7</v>
      </c>
      <c r="AV133" s="31">
        <f>IF(AV$13-$C132&lt;0,$O$9*ABS(AV$13-$C132),$O$8*(AV$13-$C132))*$E132</f>
        <v>3.9783679365108663E-7</v>
      </c>
      <c r="AW133" s="31">
        <f>IF(AW$13-$C132&lt;0,$O$9*ABS(AW$13-$C132),$O$8*(AW$13-$C132))*$E132</f>
        <v>3.8784089431311962E-7</v>
      </c>
      <c r="AX133" s="31">
        <f>IF(AX$13-$C132&lt;0,$O$9*ABS(AX$13-$C132),$O$8*(AX$13-$C132))*$E132</f>
        <v>3.7784499497515257E-7</v>
      </c>
      <c r="AY133" s="31">
        <f>IF(AY$13-$C132&lt;0,$O$9*ABS(AY$13-$C132),$O$8*(AY$13-$C132))*$E132</f>
        <v>3.6784909563718556E-7</v>
      </c>
      <c r="AZ133" s="31">
        <f>IF(AZ$13-$C132&lt;0,$O$9*ABS(AZ$13-$C132),$O$8*(AZ$13-$C132))*$E132</f>
        <v>3.5785319629921851E-7</v>
      </c>
      <c r="BA133" s="31">
        <f>IF(BA$13-$C132&lt;0,$O$9*ABS(BA$13-$C132),$O$8*(BA$13-$C132))*$E132</f>
        <v>3.4785729696125151E-7</v>
      </c>
      <c r="BB133" s="31">
        <f>IF(BB$13-$C132&lt;0,$O$9*ABS(BB$13-$C132),$O$8*(BB$13-$C132))*$E132</f>
        <v>3.3786139762328445E-7</v>
      </c>
      <c r="BC133" s="31">
        <f>IF(BC$13-$C132&lt;0,$O$9*ABS(BC$13-$C132),$O$8*(BC$13-$C132))*$E132</f>
        <v>3.2786549828531739E-7</v>
      </c>
      <c r="BD133" s="31">
        <f>IF(BD$13-$C132&lt;0,$O$9*ABS(BD$13-$C132),$O$8*(BD$13-$C132))*$E132</f>
        <v>3.1786959894735045E-7</v>
      </c>
      <c r="BE133" s="31">
        <f>IF(BE$13-$C132&lt;0,$O$9*ABS(BE$13-$C132),$O$8*(BE$13-$C132))*$E132</f>
        <v>3.0787369960938339E-7</v>
      </c>
      <c r="BF133" s="31">
        <f>IF(BF$13-$C132&lt;0,$O$9*ABS(BF$13-$C132),$O$8*(BF$13-$C132))*$E132</f>
        <v>2.9787780027141639E-7</v>
      </c>
      <c r="BG133" s="31">
        <f>IF(BG$13-$C132&lt;0,$O$9*ABS(BG$13-$C132),$O$8*(BG$13-$C132))*$E132</f>
        <v>2.8788190093344933E-7</v>
      </c>
      <c r="BH133" s="31">
        <f>IF(BH$13-$C132&lt;0,$O$9*ABS(BH$13-$C132),$O$8*(BH$13-$C132))*$E132</f>
        <v>2.7788600159548228E-7</v>
      </c>
      <c r="BI133" s="31">
        <f>IF(BI$13-$C132&lt;0,$O$9*ABS(BI$13-$C132),$O$8*(BI$13-$C132))*$E132</f>
        <v>2.6789010225751527E-7</v>
      </c>
      <c r="BJ133" s="31">
        <f>IF(BJ$13-$C132&lt;0,$O$9*ABS(BJ$13-$C132),$O$8*(BJ$13-$C132))*$E132</f>
        <v>2.5789420291954827E-7</v>
      </c>
      <c r="BK133" s="31">
        <f>IF(BK$13-$C132&lt;0,$O$9*ABS(BK$13-$C132),$O$8*(BK$13-$C132))*$E132</f>
        <v>2.4789830358158121E-7</v>
      </c>
      <c r="BL133" s="31">
        <f>IF(BL$13-$C132&lt;0,$O$9*ABS(BL$13-$C132),$O$8*(BL$13-$C132))*$E132</f>
        <v>2.3790240424361421E-7</v>
      </c>
      <c r="BM133" s="31">
        <f>IF(BM$13-$C132&lt;0,$O$9*ABS(BM$13-$C132),$O$8*(BM$13-$C132))*$E132</f>
        <v>2.2790650490564718E-7</v>
      </c>
      <c r="BN133" s="31">
        <f>IF(BN$13-$C132&lt;0,$O$9*ABS(BN$13-$C132),$O$8*(BN$13-$C132))*$E132</f>
        <v>2.1791060556768015E-7</v>
      </c>
      <c r="BO133" s="31">
        <f>IF(BO$13-$C132&lt;0,$O$9*ABS(BO$13-$C132),$O$8*(BO$13-$C132))*$E132</f>
        <v>2.0791470622971312E-7</v>
      </c>
      <c r="BP133" s="31">
        <f>IF(BP$13-$C132&lt;0,$O$9*ABS(BP$13-$C132),$O$8*(BP$13-$C132))*$E132</f>
        <v>1.9791880689174609E-7</v>
      </c>
      <c r="BQ133" s="31">
        <f>IF(BQ$13-$C132&lt;0,$O$9*ABS(BQ$13-$C132),$O$8*(BQ$13-$C132))*$E132</f>
        <v>1.8792290755377906E-7</v>
      </c>
      <c r="BR133" s="31">
        <f>IF(BR$13-$C132&lt;0,$O$9*ABS(BR$13-$C132),$O$8*(BR$13-$C132))*$E132</f>
        <v>1.7792700821581206E-7</v>
      </c>
      <c r="BS133" s="31">
        <f>IF(BS$13-$C132&lt;0,$O$9*ABS(BS$13-$C132),$O$8*(BS$13-$C132))*$E132</f>
        <v>1.6793110887784503E-7</v>
      </c>
      <c r="BT133" s="31">
        <f>IF(BT$13-$C132&lt;0,$O$9*ABS(BT$13-$C132),$O$8*(BT$13-$C132))*$E132</f>
        <v>1.5793520953987798E-7</v>
      </c>
      <c r="BU133" s="31">
        <f>IF(BU$13-$C132&lt;0,$O$9*ABS(BU$13-$C132),$O$8*(BU$13-$C132))*$E132</f>
        <v>1.4793931020191097E-7</v>
      </c>
      <c r="BV133" s="31">
        <f>IF(BV$13-$C132&lt;0,$O$9*ABS(BV$13-$C132),$O$8*(BV$13-$C132))*$E132</f>
        <v>1.3794341086394394E-7</v>
      </c>
      <c r="BW133" s="31">
        <f>IF(BW$13-$C132&lt;0,$O$9*ABS(BW$13-$C132),$O$8*(BW$13-$C132))*$E132</f>
        <v>1.2794751152597692E-7</v>
      </c>
      <c r="BX133" s="31">
        <f>IF(BX$13-$C132&lt;0,$O$9*ABS(BX$13-$C132),$O$8*(BX$13-$C132))*$E132</f>
        <v>1.1795161218800989E-7</v>
      </c>
      <c r="BY133" s="31">
        <f>IF(BY$13-$C132&lt;0,$O$9*ABS(BY$13-$C132),$O$8*(BY$13-$C132))*$E132</f>
        <v>1.0795571285004287E-7</v>
      </c>
      <c r="BZ133" s="31">
        <f>IF(BZ$13-$C132&lt;0,$O$9*ABS(BZ$13-$C132),$O$8*(BZ$13-$C132))*$E132</f>
        <v>9.7959813512075828E-8</v>
      </c>
      <c r="CA133" s="31">
        <f>IF(CA$13-$C132&lt;0,$O$9*ABS(CA$13-$C132),$O$8*(CA$13-$C132))*$E132</f>
        <v>8.7963914174108812E-8</v>
      </c>
      <c r="CB133" s="31">
        <f>IF(CB$13-$C132&lt;0,$O$9*ABS(CB$13-$C132),$O$8*(CB$13-$C132))*$E132</f>
        <v>7.7968014836141783E-8</v>
      </c>
      <c r="CC133" s="31">
        <f>IF(CC$13-$C132&lt;0,$O$9*ABS(CC$13-$C132),$O$8*(CC$13-$C132))*$E132</f>
        <v>6.7972115498174753E-8</v>
      </c>
      <c r="CD133" s="31">
        <f>IF(CD$13-$C132&lt;0,$O$9*ABS(CD$13-$C132),$O$8*(CD$13-$C132))*$E132</f>
        <v>5.7976216160207731E-8</v>
      </c>
      <c r="CE133" s="31">
        <f>IF(CE$13-$C132&lt;0,$O$9*ABS(CE$13-$C132),$O$8*(CE$13-$C132))*$E132</f>
        <v>4.7980316822240708E-8</v>
      </c>
      <c r="CF133" s="31">
        <f>IF(CF$13-$C132&lt;0,$O$9*ABS(CF$13-$C132),$O$8*(CF$13-$C132))*$E132</f>
        <v>3.7984417484273679E-8</v>
      </c>
      <c r="CG133" s="31">
        <f>IF(CG$13-$C132&lt;0,$O$9*ABS(CG$13-$C132),$O$8*(CG$13-$C132))*$E132</f>
        <v>2.798851814630665E-8</v>
      </c>
      <c r="CH133" s="31">
        <f>IF(CH$13-$C132&lt;0,$O$9*ABS(CH$13-$C132),$O$8*(CH$13-$C132))*$E132</f>
        <v>1.7992618808339627E-8</v>
      </c>
      <c r="CI133" s="31">
        <f>IF(CI$13-$C132&lt;0,$O$9*ABS(CI$13-$C132),$O$8*(CI$13-$C132))*$E132</f>
        <v>7.9967194703725977E-9</v>
      </c>
      <c r="CJ133" s="31">
        <f>IF(CJ$13-$C132&lt;0,$O$9*ABS(CJ$13-$C132),$O$8*(CJ$13-$C132))*$E132</f>
        <v>1.9991798675944279E-8</v>
      </c>
      <c r="CK133" s="31">
        <f>IF(CK$13-$C132&lt;0,$O$9*ABS(CK$13-$C132),$O$8*(CK$13-$C132))*$E132</f>
        <v>1.1995079205561454E-7</v>
      </c>
      <c r="CL133" s="31">
        <f>IF(CL$13-$C132&lt;0,$O$9*ABS(CL$13-$C132),$O$8*(CL$13-$C132))*$E132</f>
        <v>2.1990978543528481E-7</v>
      </c>
      <c r="CM133" s="31">
        <f>IF(CM$13-$C132&lt;0,$O$9*ABS(CM$13-$C132),$O$8*(CM$13-$C132))*$E132</f>
        <v>3.198687788149551E-7</v>
      </c>
      <c r="CN133" s="31">
        <f>IF(CN$13-$C132&lt;0,$O$9*ABS(CN$13-$C132),$O$8*(CN$13-$C132))*$E132</f>
        <v>4.1982777219462534E-7</v>
      </c>
      <c r="CO133" s="31">
        <f>IF(CO$13-$C132&lt;0,$O$9*ABS(CO$13-$C132),$O$8*(CO$13-$C132))*$E132</f>
        <v>5.1978676557429558E-7</v>
      </c>
      <c r="CP133" s="31">
        <f>IF(CP$13-$C132&lt;0,$O$9*ABS(CP$13-$C132),$O$8*(CP$13-$C132))*$E132</f>
        <v>6.1974575895396593E-7</v>
      </c>
      <c r="CQ133" s="31">
        <f>IF(CQ$13-$C132&lt;0,$O$9*ABS(CQ$13-$C132),$O$8*(CQ$13-$C132))*$E132</f>
        <v>7.1970475233363617E-7</v>
      </c>
      <c r="CR133" s="31">
        <f>IF(CR$13-$C132&lt;0,$O$9*ABS(CR$13-$C132),$O$8*(CR$13-$C132))*$E132</f>
        <v>8.196637457133064E-7</v>
      </c>
      <c r="CS133" s="31">
        <f>IF(CS$13-$C132&lt;0,$O$9*ABS(CS$13-$C132),$O$8*(CS$13-$C132))*$E132</f>
        <v>9.1962273909297664E-7</v>
      </c>
      <c r="CT133" s="31">
        <f>IF(CT$13-$C132&lt;0,$O$9*ABS(CT$13-$C132),$O$8*(CT$13-$C132))*$E132</f>
        <v>1.0195817324726469E-6</v>
      </c>
      <c r="CU133" s="31">
        <f>IF(CU$13-$C132&lt;0,$O$9*ABS(CU$13-$C132),$O$8*(CU$13-$C132))*$E132</f>
        <v>1.1195407258523172E-6</v>
      </c>
      <c r="CV133" s="31">
        <f>IF(CV$13-$C132&lt;0,$O$9*ABS(CV$13-$C132),$O$8*(CV$13-$C132))*$E132</f>
        <v>1.2194997192319876E-6</v>
      </c>
      <c r="CW133" s="31">
        <f>IF(CW$13-$C132&lt;0,$O$9*ABS(CW$13-$C132),$O$8*(CW$13-$C132))*$E132</f>
        <v>1.3194587126116577E-6</v>
      </c>
      <c r="CX133" s="12"/>
    </row>
    <row r="134" spans="2:102" ht="15.75" thickBot="1" x14ac:dyDescent="0.3">
      <c r="B134" s="10"/>
      <c r="C134" s="5">
        <f t="shared" si="12"/>
        <v>24.299999999999947</v>
      </c>
      <c r="D134" s="39">
        <f t="shared" si="13"/>
        <v>4.0235912282466397E-6</v>
      </c>
      <c r="E134" s="78">
        <f t="shared" si="14"/>
        <v>8.0471832490670798E-7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11"/>
      <c r="AL134" s="85"/>
      <c r="AM134" s="47">
        <f t="shared" si="9"/>
        <v>24.099999999999948</v>
      </c>
      <c r="AN134" s="31">
        <f>IF(AN$13-$C133&lt;0,$O$9*ABS(AN$13-$C133),$O$8*(AN$13-$C133))*$E133</f>
        <v>3.0721074065966433E-7</v>
      </c>
      <c r="AO134" s="31">
        <f>IF(AO$13-$C133&lt;0,$O$9*ABS(AO$13-$C133),$O$8*(AO$13-$C133))*$E133</f>
        <v>3.0083707384099906E-7</v>
      </c>
      <c r="AP134" s="31">
        <f>IF(AP$13-$C133&lt;0,$O$9*ABS(AP$13-$C133),$O$8*(AP$13-$C133))*$E133</f>
        <v>2.944634070223338E-7</v>
      </c>
      <c r="AQ134" s="31">
        <f>IF(AQ$13-$C133&lt;0,$O$9*ABS(AQ$13-$C133),$O$8*(AQ$13-$C133))*$E133</f>
        <v>2.8808974020366859E-7</v>
      </c>
      <c r="AR134" s="31">
        <f>IF(AR$13-$C133&lt;0,$O$9*ABS(AR$13-$C133),$O$8*(AR$13-$C133))*$E133</f>
        <v>2.8171607338500332E-7</v>
      </c>
      <c r="AS134" s="31">
        <f>IF(AS$13-$C133&lt;0,$O$9*ABS(AS$13-$C133),$O$8*(AS$13-$C133))*$E133</f>
        <v>2.7534240656633811E-7</v>
      </c>
      <c r="AT134" s="31">
        <f>IF(AT$13-$C133&lt;0,$O$9*ABS(AT$13-$C133),$O$8*(AT$13-$C133))*$E133</f>
        <v>2.6896873974767284E-7</v>
      </c>
      <c r="AU134" s="31">
        <f>IF(AU$13-$C133&lt;0,$O$9*ABS(AU$13-$C133),$O$8*(AU$13-$C133))*$E133</f>
        <v>2.6259507292900758E-7</v>
      </c>
      <c r="AV134" s="31">
        <f>IF(AV$13-$C133&lt;0,$O$9*ABS(AV$13-$C133),$O$8*(AV$13-$C133))*$E133</f>
        <v>2.5622140611034231E-7</v>
      </c>
      <c r="AW134" s="31">
        <f>IF(AW$13-$C133&lt;0,$O$9*ABS(AW$13-$C133),$O$8*(AW$13-$C133))*$E133</f>
        <v>2.498477392916771E-7</v>
      </c>
      <c r="AX134" s="31">
        <f>IF(AX$13-$C133&lt;0,$O$9*ABS(AX$13-$C133),$O$8*(AX$13-$C133))*$E133</f>
        <v>2.4347407247301183E-7</v>
      </c>
      <c r="AY134" s="31">
        <f>IF(AY$13-$C133&lt;0,$O$9*ABS(AY$13-$C133),$O$8*(AY$13-$C133))*$E133</f>
        <v>2.3710040565434657E-7</v>
      </c>
      <c r="AZ134" s="31">
        <f>IF(AZ$13-$C133&lt;0,$O$9*ABS(AZ$13-$C133),$O$8*(AZ$13-$C133))*$E133</f>
        <v>2.3072673883568136E-7</v>
      </c>
      <c r="BA134" s="31">
        <f>IF(BA$13-$C133&lt;0,$O$9*ABS(BA$13-$C133),$O$8*(BA$13-$C133))*$E133</f>
        <v>2.2435307201701609E-7</v>
      </c>
      <c r="BB134" s="31">
        <f>IF(BB$13-$C133&lt;0,$O$9*ABS(BB$13-$C133),$O$8*(BB$13-$C133))*$E133</f>
        <v>2.1797940519835085E-7</v>
      </c>
      <c r="BC134" s="31">
        <f>IF(BC$13-$C133&lt;0,$O$9*ABS(BC$13-$C133),$O$8*(BC$13-$C133))*$E133</f>
        <v>2.1160573837968559E-7</v>
      </c>
      <c r="BD134" s="31">
        <f>IF(BD$13-$C133&lt;0,$O$9*ABS(BD$13-$C133),$O$8*(BD$13-$C133))*$E133</f>
        <v>2.0523207156102032E-7</v>
      </c>
      <c r="BE134" s="31">
        <f>IF(BE$13-$C133&lt;0,$O$9*ABS(BE$13-$C133),$O$8*(BE$13-$C133))*$E133</f>
        <v>1.9885840474235508E-7</v>
      </c>
      <c r="BF134" s="31">
        <f>IF(BF$13-$C133&lt;0,$O$9*ABS(BF$13-$C133),$O$8*(BF$13-$C133))*$E133</f>
        <v>1.9248473792368987E-7</v>
      </c>
      <c r="BG134" s="31">
        <f>IF(BG$13-$C133&lt;0,$O$9*ABS(BG$13-$C133),$O$8*(BG$13-$C133))*$E133</f>
        <v>1.8611107110502461E-7</v>
      </c>
      <c r="BH134" s="31">
        <f>IF(BH$13-$C133&lt;0,$O$9*ABS(BH$13-$C133),$O$8*(BH$13-$C133))*$E133</f>
        <v>1.7973740428635934E-7</v>
      </c>
      <c r="BI134" s="31">
        <f>IF(BI$13-$C133&lt;0,$O$9*ABS(BI$13-$C133),$O$8*(BI$13-$C133))*$E133</f>
        <v>1.733637374676941E-7</v>
      </c>
      <c r="BJ134" s="31">
        <f>IF(BJ$13-$C133&lt;0,$O$9*ABS(BJ$13-$C133),$O$8*(BJ$13-$C133))*$E133</f>
        <v>1.6699007064902884E-7</v>
      </c>
      <c r="BK134" s="31">
        <f>IF(BK$13-$C133&lt;0,$O$9*ABS(BK$13-$C133),$O$8*(BK$13-$C133))*$E133</f>
        <v>1.606164038303636E-7</v>
      </c>
      <c r="BL134" s="31">
        <f>IF(BL$13-$C133&lt;0,$O$9*ABS(BL$13-$C133),$O$8*(BL$13-$C133))*$E133</f>
        <v>1.5424273701169836E-7</v>
      </c>
      <c r="BM134" s="31">
        <f>IF(BM$13-$C133&lt;0,$O$9*ABS(BM$13-$C133),$O$8*(BM$13-$C133))*$E133</f>
        <v>1.4786907019303309E-7</v>
      </c>
      <c r="BN134" s="31">
        <f>IF(BN$13-$C133&lt;0,$O$9*ABS(BN$13-$C133),$O$8*(BN$13-$C133))*$E133</f>
        <v>1.4149540337436785E-7</v>
      </c>
      <c r="BO134" s="31">
        <f>IF(BO$13-$C133&lt;0,$O$9*ABS(BO$13-$C133),$O$8*(BO$13-$C133))*$E133</f>
        <v>1.3512173655570261E-7</v>
      </c>
      <c r="BP134" s="31">
        <f>IF(BP$13-$C133&lt;0,$O$9*ABS(BP$13-$C133),$O$8*(BP$13-$C133))*$E133</f>
        <v>1.2874806973703735E-7</v>
      </c>
      <c r="BQ134" s="31">
        <f>IF(BQ$13-$C133&lt;0,$O$9*ABS(BQ$13-$C133),$O$8*(BQ$13-$C133))*$E133</f>
        <v>1.2237440291837211E-7</v>
      </c>
      <c r="BR134" s="31">
        <f>IF(BR$13-$C133&lt;0,$O$9*ABS(BR$13-$C133),$O$8*(BR$13-$C133))*$E133</f>
        <v>1.1600073609970686E-7</v>
      </c>
      <c r="BS134" s="31">
        <f>IF(BS$13-$C133&lt;0,$O$9*ABS(BS$13-$C133),$O$8*(BS$13-$C133))*$E133</f>
        <v>1.0962706928104161E-7</v>
      </c>
      <c r="BT134" s="31">
        <f>IF(BT$13-$C133&lt;0,$O$9*ABS(BT$13-$C133),$O$8*(BT$13-$C133))*$E133</f>
        <v>1.0325340246237637E-7</v>
      </c>
      <c r="BU134" s="31">
        <f>IF(BU$13-$C133&lt;0,$O$9*ABS(BU$13-$C133),$O$8*(BU$13-$C133))*$E133</f>
        <v>9.6879735643711115E-8</v>
      </c>
      <c r="BV134" s="31">
        <f>IF(BV$13-$C133&lt;0,$O$9*ABS(BV$13-$C133),$O$8*(BV$13-$C133))*$E133</f>
        <v>9.0506068825045863E-8</v>
      </c>
      <c r="BW134" s="31">
        <f>IF(BW$13-$C133&lt;0,$O$9*ABS(BW$13-$C133),$O$8*(BW$13-$C133))*$E133</f>
        <v>8.4132402006380611E-8</v>
      </c>
      <c r="BX134" s="31">
        <f>IF(BX$13-$C133&lt;0,$O$9*ABS(BX$13-$C133),$O$8*(BX$13-$C133))*$E133</f>
        <v>7.7758735187715372E-8</v>
      </c>
      <c r="BY134" s="31">
        <f>IF(BY$13-$C133&lt;0,$O$9*ABS(BY$13-$C133),$O$8*(BY$13-$C133))*$E133</f>
        <v>7.138506836905012E-8</v>
      </c>
      <c r="BZ134" s="31">
        <f>IF(BZ$13-$C133&lt;0,$O$9*ABS(BZ$13-$C133),$O$8*(BZ$13-$C133))*$E133</f>
        <v>6.5011401550384881E-8</v>
      </c>
      <c r="CA134" s="31">
        <f>IF(CA$13-$C133&lt;0,$O$9*ABS(CA$13-$C133),$O$8*(CA$13-$C133))*$E133</f>
        <v>5.8637734731719622E-8</v>
      </c>
      <c r="CB134" s="31">
        <f>IF(CB$13-$C133&lt;0,$O$9*ABS(CB$13-$C133),$O$8*(CB$13-$C133))*$E133</f>
        <v>5.2264067913054377E-8</v>
      </c>
      <c r="CC134" s="31">
        <f>IF(CC$13-$C133&lt;0,$O$9*ABS(CC$13-$C133),$O$8*(CC$13-$C133))*$E133</f>
        <v>4.5890401094389131E-8</v>
      </c>
      <c r="CD134" s="31">
        <f>IF(CD$13-$C133&lt;0,$O$9*ABS(CD$13-$C133),$O$8*(CD$13-$C133))*$E133</f>
        <v>3.9516734275723879E-8</v>
      </c>
      <c r="CE134" s="31">
        <f>IF(CE$13-$C133&lt;0,$O$9*ABS(CE$13-$C133),$O$8*(CE$13-$C133))*$E133</f>
        <v>3.3143067457058633E-8</v>
      </c>
      <c r="CF134" s="31">
        <f>IF(CF$13-$C133&lt;0,$O$9*ABS(CF$13-$C133),$O$8*(CF$13-$C133))*$E133</f>
        <v>2.6769400638393381E-8</v>
      </c>
      <c r="CG134" s="31">
        <f>IF(CG$13-$C133&lt;0,$O$9*ABS(CG$13-$C133),$O$8*(CG$13-$C133))*$E133</f>
        <v>2.0395733819728133E-8</v>
      </c>
      <c r="CH134" s="31">
        <f>IF(CH$13-$C133&lt;0,$O$9*ABS(CH$13-$C133),$O$8*(CH$13-$C133))*$E133</f>
        <v>1.4022067001062885E-8</v>
      </c>
      <c r="CI134" s="31">
        <f>IF(CI$13-$C133&lt;0,$O$9*ABS(CI$13-$C133),$O$8*(CI$13-$C133))*$E133</f>
        <v>7.6484001823976365E-9</v>
      </c>
      <c r="CJ134" s="31">
        <f>IF(CJ$13-$C133&lt;0,$O$9*ABS(CJ$13-$C133),$O$8*(CJ$13-$C133))*$E133</f>
        <v>1.2747333637323885E-9</v>
      </c>
      <c r="CK134" s="31">
        <f>IF(CK$13-$C133&lt;0,$O$9*ABS(CK$13-$C133),$O$8*(CK$13-$C133))*$E133</f>
        <v>5.0989334549328601E-8</v>
      </c>
      <c r="CL134" s="31">
        <f>IF(CL$13-$C133&lt;0,$O$9*ABS(CL$13-$C133),$O$8*(CL$13-$C133))*$E133</f>
        <v>1.1472600273598109E-7</v>
      </c>
      <c r="CM134" s="31">
        <f>IF(CM$13-$C133&lt;0,$O$9*ABS(CM$13-$C133),$O$8*(CM$13-$C133))*$E133</f>
        <v>1.784626709226336E-7</v>
      </c>
      <c r="CN134" s="31">
        <f>IF(CN$13-$C133&lt;0,$O$9*ABS(CN$13-$C133),$O$8*(CN$13-$C133))*$E133</f>
        <v>2.4219933910928607E-7</v>
      </c>
      <c r="CO134" s="31">
        <f>IF(CO$13-$C133&lt;0,$O$9*ABS(CO$13-$C133),$O$8*(CO$13-$C133))*$E133</f>
        <v>3.0593600729593856E-7</v>
      </c>
      <c r="CP134" s="31">
        <f>IF(CP$13-$C133&lt;0,$O$9*ABS(CP$13-$C133),$O$8*(CP$13-$C133))*$E133</f>
        <v>3.6967267548259106E-7</v>
      </c>
      <c r="CQ134" s="31">
        <f>IF(CQ$13-$C133&lt;0,$O$9*ABS(CQ$13-$C133),$O$8*(CQ$13-$C133))*$E133</f>
        <v>4.334093436692435E-7</v>
      </c>
      <c r="CR134" s="31">
        <f>IF(CR$13-$C133&lt;0,$O$9*ABS(CR$13-$C133),$O$8*(CR$13-$C133))*$E133</f>
        <v>4.971460118558961E-7</v>
      </c>
      <c r="CS134" s="31">
        <f>IF(CS$13-$C133&lt;0,$O$9*ABS(CS$13-$C133),$O$8*(CS$13-$C133))*$E133</f>
        <v>5.6088268004254854E-7</v>
      </c>
      <c r="CT134" s="31">
        <f>IF(CT$13-$C133&lt;0,$O$9*ABS(CT$13-$C133),$O$8*(CT$13-$C133))*$E133</f>
        <v>6.2461934822920098E-7</v>
      </c>
      <c r="CU134" s="31">
        <f>IF(CU$13-$C133&lt;0,$O$9*ABS(CU$13-$C133),$O$8*(CU$13-$C133))*$E133</f>
        <v>6.8835601641585353E-7</v>
      </c>
      <c r="CV134" s="31">
        <f>IF(CV$13-$C133&lt;0,$O$9*ABS(CV$13-$C133),$O$8*(CV$13-$C133))*$E133</f>
        <v>7.5209268460250597E-7</v>
      </c>
      <c r="CW134" s="31">
        <f>IF(CW$13-$C133&lt;0,$O$9*ABS(CW$13-$C133),$O$8*(CW$13-$C133))*$E133</f>
        <v>8.1582935278915852E-7</v>
      </c>
      <c r="CX134" s="12"/>
    </row>
    <row r="135" spans="2:102" ht="15.75" thickBot="1" x14ac:dyDescent="0.3">
      <c r="B135" s="10"/>
      <c r="C135" s="5">
        <f t="shared" si="12"/>
        <v>24.499999999999947</v>
      </c>
      <c r="D135" s="39">
        <f t="shared" si="13"/>
        <v>2.5147536442965399E-6</v>
      </c>
      <c r="E135" s="78">
        <f t="shared" si="14"/>
        <v>5.0295077839535036E-7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11"/>
      <c r="AL135" s="85"/>
      <c r="AM135" s="47">
        <f t="shared" si="9"/>
        <v>24.299999999999947</v>
      </c>
      <c r="AN135" s="31">
        <f>IF(AN$13-$C134&lt;0,$O$9*ABS(AN$13-$C134),$O$8*(AN$13-$C134))*$E134</f>
        <v>1.9554655295232961E-7</v>
      </c>
      <c r="AO135" s="31">
        <f>IF(AO$13-$C134&lt;0,$O$9*ABS(AO$13-$C134),$O$8*(AO$13-$C134))*$E134</f>
        <v>1.9152296132779609E-7</v>
      </c>
      <c r="AP135" s="31">
        <f>IF(AP$13-$C134&lt;0,$O$9*ABS(AP$13-$C134),$O$8*(AP$13-$C134))*$E134</f>
        <v>1.8749936970326254E-7</v>
      </c>
      <c r="AQ135" s="31">
        <f>IF(AQ$13-$C134&lt;0,$O$9*ABS(AQ$13-$C134),$O$8*(AQ$13-$C134))*$E134</f>
        <v>1.83475778078729E-7</v>
      </c>
      <c r="AR135" s="31">
        <f>IF(AR$13-$C134&lt;0,$O$9*ABS(AR$13-$C134),$O$8*(AR$13-$C134))*$E134</f>
        <v>1.7945218645419545E-7</v>
      </c>
      <c r="AS135" s="31">
        <f>IF(AS$13-$C134&lt;0,$O$9*ABS(AS$13-$C134),$O$8*(AS$13-$C134))*$E134</f>
        <v>1.7542859482966193E-7</v>
      </c>
      <c r="AT135" s="31">
        <f>IF(AT$13-$C134&lt;0,$O$9*ABS(AT$13-$C134),$O$8*(AT$13-$C134))*$E134</f>
        <v>1.7140500320512838E-7</v>
      </c>
      <c r="AU135" s="31">
        <f>IF(AU$13-$C134&lt;0,$O$9*ABS(AU$13-$C134),$O$8*(AU$13-$C134))*$E134</f>
        <v>1.6738141158059486E-7</v>
      </c>
      <c r="AV135" s="31">
        <f>IF(AV$13-$C134&lt;0,$O$9*ABS(AV$13-$C134),$O$8*(AV$13-$C134))*$E134</f>
        <v>1.6335781995606131E-7</v>
      </c>
      <c r="AW135" s="31">
        <f>IF(AW$13-$C134&lt;0,$O$9*ABS(AW$13-$C134),$O$8*(AW$13-$C134))*$E134</f>
        <v>1.5933422833152776E-7</v>
      </c>
      <c r="AX135" s="31">
        <f>IF(AX$13-$C134&lt;0,$O$9*ABS(AX$13-$C134),$O$8*(AX$13-$C134))*$E134</f>
        <v>1.5531063670699422E-7</v>
      </c>
      <c r="AY135" s="31">
        <f>IF(AY$13-$C134&lt;0,$O$9*ABS(AY$13-$C134),$O$8*(AY$13-$C134))*$E134</f>
        <v>1.5128704508246067E-7</v>
      </c>
      <c r="AZ135" s="31">
        <f>IF(AZ$13-$C134&lt;0,$O$9*ABS(AZ$13-$C134),$O$8*(AZ$13-$C134))*$E134</f>
        <v>1.4726345345792712E-7</v>
      </c>
      <c r="BA135" s="31">
        <f>IF(BA$13-$C134&lt;0,$O$9*ABS(BA$13-$C134),$O$8*(BA$13-$C134))*$E134</f>
        <v>1.432398618333936E-7</v>
      </c>
      <c r="BB135" s="31">
        <f>IF(BB$13-$C134&lt;0,$O$9*ABS(BB$13-$C134),$O$8*(BB$13-$C134))*$E134</f>
        <v>1.3921627020886008E-7</v>
      </c>
      <c r="BC135" s="31">
        <f>IF(BC$13-$C134&lt;0,$O$9*ABS(BC$13-$C134),$O$8*(BC$13-$C134))*$E134</f>
        <v>1.3519267858432653E-7</v>
      </c>
      <c r="BD135" s="31">
        <f>IF(BD$13-$C134&lt;0,$O$9*ABS(BD$13-$C134),$O$8*(BD$13-$C134))*$E134</f>
        <v>1.3116908695979299E-7</v>
      </c>
      <c r="BE135" s="31">
        <f>IF(BE$13-$C134&lt;0,$O$9*ABS(BE$13-$C134),$O$8*(BE$13-$C134))*$E134</f>
        <v>1.2714549533525944E-7</v>
      </c>
      <c r="BF135" s="31">
        <f>IF(BF$13-$C134&lt;0,$O$9*ABS(BF$13-$C134),$O$8*(BF$13-$C134))*$E134</f>
        <v>1.2312190371072589E-7</v>
      </c>
      <c r="BG135" s="31">
        <f>IF(BG$13-$C134&lt;0,$O$9*ABS(BG$13-$C134),$O$8*(BG$13-$C134))*$E134</f>
        <v>1.1909831208619236E-7</v>
      </c>
      <c r="BH135" s="31">
        <f>IF(BH$13-$C134&lt;0,$O$9*ABS(BH$13-$C134),$O$8*(BH$13-$C134))*$E134</f>
        <v>1.1507472046165882E-7</v>
      </c>
      <c r="BI135" s="31">
        <f>IF(BI$13-$C134&lt;0,$O$9*ABS(BI$13-$C134),$O$8*(BI$13-$C134))*$E134</f>
        <v>1.1105112883712529E-7</v>
      </c>
      <c r="BJ135" s="31">
        <f>IF(BJ$13-$C134&lt;0,$O$9*ABS(BJ$13-$C134),$O$8*(BJ$13-$C134))*$E134</f>
        <v>1.0702753721259174E-7</v>
      </c>
      <c r="BK135" s="31">
        <f>IF(BK$13-$C134&lt;0,$O$9*ABS(BK$13-$C134),$O$8*(BK$13-$C134))*$E134</f>
        <v>1.0300394558805819E-7</v>
      </c>
      <c r="BL135" s="31">
        <f>IF(BL$13-$C134&lt;0,$O$9*ABS(BL$13-$C134),$O$8*(BL$13-$C134))*$E134</f>
        <v>9.8980353963524661E-8</v>
      </c>
      <c r="BM135" s="31">
        <f>IF(BM$13-$C134&lt;0,$O$9*ABS(BM$13-$C134),$O$8*(BM$13-$C134))*$E134</f>
        <v>9.4956762338991127E-8</v>
      </c>
      <c r="BN135" s="31">
        <f>IF(BN$13-$C134&lt;0,$O$9*ABS(BN$13-$C134),$O$8*(BN$13-$C134))*$E134</f>
        <v>9.0933170714457579E-8</v>
      </c>
      <c r="BO135" s="31">
        <f>IF(BO$13-$C134&lt;0,$O$9*ABS(BO$13-$C134),$O$8*(BO$13-$C134))*$E134</f>
        <v>8.6909579089924032E-8</v>
      </c>
      <c r="BP135" s="31">
        <f>IF(BP$13-$C134&lt;0,$O$9*ABS(BP$13-$C134),$O$8*(BP$13-$C134))*$E134</f>
        <v>8.2885987465390498E-8</v>
      </c>
      <c r="BQ135" s="31">
        <f>IF(BQ$13-$C134&lt;0,$O$9*ABS(BQ$13-$C134),$O$8*(BQ$13-$C134))*$E134</f>
        <v>7.8862395840856964E-8</v>
      </c>
      <c r="BR135" s="31">
        <f>IF(BR$13-$C134&lt;0,$O$9*ABS(BR$13-$C134),$O$8*(BR$13-$C134))*$E134</f>
        <v>7.4838804216323417E-8</v>
      </c>
      <c r="BS135" s="31">
        <f>IF(BS$13-$C134&lt;0,$O$9*ABS(BS$13-$C134),$O$8*(BS$13-$C134))*$E134</f>
        <v>7.0815212591789882E-8</v>
      </c>
      <c r="BT135" s="31">
        <f>IF(BT$13-$C134&lt;0,$O$9*ABS(BT$13-$C134),$O$8*(BT$13-$C134))*$E134</f>
        <v>6.6791620967256348E-8</v>
      </c>
      <c r="BU135" s="31">
        <f>IF(BU$13-$C134&lt;0,$O$9*ABS(BU$13-$C134),$O$8*(BU$13-$C134))*$E134</f>
        <v>6.2768029342722801E-8</v>
      </c>
      <c r="BV135" s="31">
        <f>IF(BV$13-$C134&lt;0,$O$9*ABS(BV$13-$C134),$O$8*(BV$13-$C134))*$E134</f>
        <v>5.8744437718189267E-8</v>
      </c>
      <c r="BW135" s="31">
        <f>IF(BW$13-$C134&lt;0,$O$9*ABS(BW$13-$C134),$O$8*(BW$13-$C134))*$E134</f>
        <v>5.472084609365572E-8</v>
      </c>
      <c r="BX135" s="31">
        <f>IF(BX$13-$C134&lt;0,$O$9*ABS(BX$13-$C134),$O$8*(BX$13-$C134))*$E134</f>
        <v>5.0697254469122179E-8</v>
      </c>
      <c r="BY135" s="31">
        <f>IF(BY$13-$C134&lt;0,$O$9*ABS(BY$13-$C134),$O$8*(BY$13-$C134))*$E134</f>
        <v>4.6673662844588638E-8</v>
      </c>
      <c r="BZ135" s="31">
        <f>IF(BZ$13-$C134&lt;0,$O$9*ABS(BZ$13-$C134),$O$8*(BZ$13-$C134))*$E134</f>
        <v>4.2650071220055104E-8</v>
      </c>
      <c r="CA135" s="31">
        <f>IF(CA$13-$C134&lt;0,$O$9*ABS(CA$13-$C134),$O$8*(CA$13-$C134))*$E134</f>
        <v>3.8626479595521557E-8</v>
      </c>
      <c r="CB135" s="31">
        <f>IF(CB$13-$C134&lt;0,$O$9*ABS(CB$13-$C134),$O$8*(CB$13-$C134))*$E134</f>
        <v>3.4602887970988023E-8</v>
      </c>
      <c r="CC135" s="31">
        <f>IF(CC$13-$C134&lt;0,$O$9*ABS(CC$13-$C134),$O$8*(CC$13-$C134))*$E134</f>
        <v>3.0579296346454475E-8</v>
      </c>
      <c r="CD135" s="31">
        <f>IF(CD$13-$C134&lt;0,$O$9*ABS(CD$13-$C134),$O$8*(CD$13-$C134))*$E134</f>
        <v>2.6555704721920941E-8</v>
      </c>
      <c r="CE135" s="31">
        <f>IF(CE$13-$C134&lt;0,$O$9*ABS(CE$13-$C134),$O$8*(CE$13-$C134))*$E134</f>
        <v>2.2532113097387401E-8</v>
      </c>
      <c r="CF135" s="31">
        <f>IF(CF$13-$C134&lt;0,$O$9*ABS(CF$13-$C134),$O$8*(CF$13-$C134))*$E134</f>
        <v>1.8508521472853863E-8</v>
      </c>
      <c r="CG135" s="31">
        <f>IF(CG$13-$C134&lt;0,$O$9*ABS(CG$13-$C134),$O$8*(CG$13-$C134))*$E134</f>
        <v>1.4484929848320321E-8</v>
      </c>
      <c r="CH135" s="31">
        <f>IF(CH$13-$C134&lt;0,$O$9*ABS(CH$13-$C134),$O$8*(CH$13-$C134))*$E134</f>
        <v>1.046133822378678E-8</v>
      </c>
      <c r="CI135" s="31">
        <f>IF(CI$13-$C134&lt;0,$O$9*ABS(CI$13-$C134),$O$8*(CI$13-$C134))*$E134</f>
        <v>6.437746599253241E-9</v>
      </c>
      <c r="CJ135" s="31">
        <f>IF(CJ$13-$C134&lt;0,$O$9*ABS(CJ$13-$C134),$O$8*(CJ$13-$C134))*$E134</f>
        <v>2.4141549747197011E-9</v>
      </c>
      <c r="CK135" s="31">
        <f>IF(CK$13-$C134&lt;0,$O$9*ABS(CK$13-$C134),$O$8*(CK$13-$C134))*$E134</f>
        <v>1.6094366498138391E-8</v>
      </c>
      <c r="CL135" s="31">
        <f>IF(CL$13-$C134&lt;0,$O$9*ABS(CL$13-$C134),$O$8*(CL$13-$C134))*$E134</f>
        <v>5.6330282743473799E-8</v>
      </c>
      <c r="CM135" s="31">
        <f>IF(CM$13-$C134&lt;0,$O$9*ABS(CM$13-$C134),$O$8*(CM$13-$C134))*$E134</f>
        <v>9.6566198988809199E-8</v>
      </c>
      <c r="CN135" s="31">
        <f>IF(CN$13-$C134&lt;0,$O$9*ABS(CN$13-$C134),$O$8*(CN$13-$C134))*$E134</f>
        <v>1.3680211523414458E-7</v>
      </c>
      <c r="CO135" s="31">
        <f>IF(CO$13-$C134&lt;0,$O$9*ABS(CO$13-$C134),$O$8*(CO$13-$C134))*$E134</f>
        <v>1.7703803147948E-7</v>
      </c>
      <c r="CP135" s="31">
        <f>IF(CP$13-$C134&lt;0,$O$9*ABS(CP$13-$C134),$O$8*(CP$13-$C134))*$E134</f>
        <v>2.1727394772481542E-7</v>
      </c>
      <c r="CQ135" s="31">
        <f>IF(CQ$13-$C134&lt;0,$O$9*ABS(CQ$13-$C134),$O$8*(CQ$13-$C134))*$E134</f>
        <v>2.5750986397015079E-7</v>
      </c>
      <c r="CR135" s="31">
        <f>IF(CR$13-$C134&lt;0,$O$9*ABS(CR$13-$C134),$O$8*(CR$13-$C134))*$E134</f>
        <v>2.9774578021548621E-7</v>
      </c>
      <c r="CS135" s="31">
        <f>IF(CS$13-$C134&lt;0,$O$9*ABS(CS$13-$C134),$O$8*(CS$13-$C134))*$E134</f>
        <v>3.3798169646082158E-7</v>
      </c>
      <c r="CT135" s="31">
        <f>IF(CT$13-$C134&lt;0,$O$9*ABS(CT$13-$C134),$O$8*(CT$13-$C134))*$E134</f>
        <v>3.78217612706157E-7</v>
      </c>
      <c r="CU135" s="31">
        <f>IF(CU$13-$C134&lt;0,$O$9*ABS(CU$13-$C134),$O$8*(CU$13-$C134))*$E134</f>
        <v>4.1845352895149236E-7</v>
      </c>
      <c r="CV135" s="31">
        <f>IF(CV$13-$C134&lt;0,$O$9*ABS(CV$13-$C134),$O$8*(CV$13-$C134))*$E134</f>
        <v>4.5868944519682778E-7</v>
      </c>
      <c r="CW135" s="31">
        <f>IF(CW$13-$C134&lt;0,$O$9*ABS(CW$13-$C134),$O$8*(CW$13-$C134))*$E134</f>
        <v>4.9892536144216326E-7</v>
      </c>
      <c r="CX135" s="12"/>
    </row>
    <row r="136" spans="2:102" ht="15.75" thickBot="1" x14ac:dyDescent="0.3">
      <c r="B136" s="10"/>
      <c r="C136" s="5">
        <f t="shared" si="12"/>
        <v>24.699999999999946</v>
      </c>
      <c r="D136" s="39">
        <f t="shared" si="13"/>
        <v>1.556087789574674E-6</v>
      </c>
      <c r="E136" s="78">
        <f t="shared" si="14"/>
        <v>3.1121758856701512E-7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11"/>
      <c r="AL136" s="85"/>
      <c r="AM136" s="47">
        <f t="shared" si="9"/>
        <v>24.499999999999947</v>
      </c>
      <c r="AN136" s="31">
        <f>IF(AN$13-$C135&lt;0,$O$9*ABS(AN$13-$C135),$O$8*(AN$13-$C135))*$E135</f>
        <v>1.2322294070686057E-7</v>
      </c>
      <c r="AO136" s="31">
        <f>IF(AO$13-$C135&lt;0,$O$9*ABS(AO$13-$C135),$O$8*(AO$13-$C135))*$E135</f>
        <v>1.2070818681488382E-7</v>
      </c>
      <c r="AP136" s="31">
        <f>IF(AP$13-$C135&lt;0,$O$9*ABS(AP$13-$C135),$O$8*(AP$13-$C135))*$E135</f>
        <v>1.1819343292290706E-7</v>
      </c>
      <c r="AQ136" s="31">
        <f>IF(AQ$13-$C135&lt;0,$O$9*ABS(AQ$13-$C135),$O$8*(AQ$13-$C135))*$E135</f>
        <v>1.1567867903093032E-7</v>
      </c>
      <c r="AR136" s="31">
        <f>IF(AR$13-$C135&lt;0,$O$9*ABS(AR$13-$C135),$O$8*(AR$13-$C135))*$E135</f>
        <v>1.1316392513895357E-7</v>
      </c>
      <c r="AS136" s="31">
        <f>IF(AS$13-$C135&lt;0,$O$9*ABS(AS$13-$C135),$O$8*(AS$13-$C135))*$E135</f>
        <v>1.1064917124697682E-7</v>
      </c>
      <c r="AT136" s="31">
        <f>IF(AT$13-$C135&lt;0,$O$9*ABS(AT$13-$C135),$O$8*(AT$13-$C135))*$E135</f>
        <v>1.0813441735500006E-7</v>
      </c>
      <c r="AU136" s="31">
        <f>IF(AU$13-$C135&lt;0,$O$9*ABS(AU$13-$C135),$O$8*(AU$13-$C135))*$E135</f>
        <v>1.0561966346302331E-7</v>
      </c>
      <c r="AV136" s="31">
        <f>IF(AV$13-$C135&lt;0,$O$9*ABS(AV$13-$C135),$O$8*(AV$13-$C135))*$E135</f>
        <v>1.0310490957104655E-7</v>
      </c>
      <c r="AW136" s="31">
        <f>IF(AW$13-$C135&lt;0,$O$9*ABS(AW$13-$C135),$O$8*(AW$13-$C135))*$E135</f>
        <v>1.0059015567906982E-7</v>
      </c>
      <c r="AX136" s="31">
        <f>IF(AX$13-$C135&lt;0,$O$9*ABS(AX$13-$C135),$O$8*(AX$13-$C135))*$E135</f>
        <v>9.8075401787093053E-8</v>
      </c>
      <c r="AY136" s="31">
        <f>IF(AY$13-$C135&lt;0,$O$9*ABS(AY$13-$C135),$O$8*(AY$13-$C135))*$E135</f>
        <v>9.5560647895116302E-8</v>
      </c>
      <c r="AZ136" s="31">
        <f>IF(AZ$13-$C135&lt;0,$O$9*ABS(AZ$13-$C135),$O$8*(AZ$13-$C135))*$E135</f>
        <v>9.3045894003139552E-8</v>
      </c>
      <c r="BA136" s="31">
        <f>IF(BA$13-$C135&lt;0,$O$9*ABS(BA$13-$C135),$O$8*(BA$13-$C135))*$E135</f>
        <v>9.0531140111162801E-8</v>
      </c>
      <c r="BB136" s="31">
        <f>IF(BB$13-$C135&lt;0,$O$9*ABS(BB$13-$C135),$O$8*(BB$13-$C135))*$E135</f>
        <v>8.8016386219186037E-8</v>
      </c>
      <c r="BC136" s="31">
        <f>IF(BC$13-$C135&lt;0,$O$9*ABS(BC$13-$C135),$O$8*(BC$13-$C135))*$E135</f>
        <v>8.5501632327209286E-8</v>
      </c>
      <c r="BD136" s="31">
        <f>IF(BD$13-$C135&lt;0,$O$9*ABS(BD$13-$C135),$O$8*(BD$13-$C135))*$E135</f>
        <v>8.2986878435232549E-8</v>
      </c>
      <c r="BE136" s="31">
        <f>IF(BE$13-$C135&lt;0,$O$9*ABS(BE$13-$C135),$O$8*(BE$13-$C135))*$E135</f>
        <v>8.0472124543255798E-8</v>
      </c>
      <c r="BF136" s="31">
        <f>IF(BF$13-$C135&lt;0,$O$9*ABS(BF$13-$C135),$O$8*(BF$13-$C135))*$E135</f>
        <v>7.7957370651279034E-8</v>
      </c>
      <c r="BG136" s="31">
        <f>IF(BG$13-$C135&lt;0,$O$9*ABS(BG$13-$C135),$O$8*(BG$13-$C135))*$E135</f>
        <v>7.5442616759302283E-8</v>
      </c>
      <c r="BH136" s="31">
        <f>IF(BH$13-$C135&lt;0,$O$9*ABS(BH$13-$C135),$O$8*(BH$13-$C135))*$E135</f>
        <v>7.2927862867325533E-8</v>
      </c>
      <c r="BI136" s="31">
        <f>IF(BI$13-$C135&lt;0,$O$9*ABS(BI$13-$C135),$O$8*(BI$13-$C135))*$E135</f>
        <v>7.0413108975348782E-8</v>
      </c>
      <c r="BJ136" s="31">
        <f>IF(BJ$13-$C135&lt;0,$O$9*ABS(BJ$13-$C135),$O$8*(BJ$13-$C135))*$E135</f>
        <v>6.7898355083372031E-8</v>
      </c>
      <c r="BK136" s="31">
        <f>IF(BK$13-$C135&lt;0,$O$9*ABS(BK$13-$C135),$O$8*(BK$13-$C135))*$E135</f>
        <v>6.538360119139528E-8</v>
      </c>
      <c r="BL136" s="31">
        <f>IF(BL$13-$C135&lt;0,$O$9*ABS(BL$13-$C135),$O$8*(BL$13-$C135))*$E135</f>
        <v>6.286884729941853E-8</v>
      </c>
      <c r="BM136" s="31">
        <f>IF(BM$13-$C135&lt;0,$O$9*ABS(BM$13-$C135),$O$8*(BM$13-$C135))*$E135</f>
        <v>6.0354093407441779E-8</v>
      </c>
      <c r="BN136" s="31">
        <f>IF(BN$13-$C135&lt;0,$O$9*ABS(BN$13-$C135),$O$8*(BN$13-$C135))*$E135</f>
        <v>5.7839339515465022E-8</v>
      </c>
      <c r="BO136" s="31">
        <f>IF(BO$13-$C135&lt;0,$O$9*ABS(BO$13-$C135),$O$8*(BO$13-$C135))*$E135</f>
        <v>5.5324585623488271E-8</v>
      </c>
      <c r="BP136" s="31">
        <f>IF(BP$13-$C135&lt;0,$O$9*ABS(BP$13-$C135),$O$8*(BP$13-$C135))*$E135</f>
        <v>5.280983173151152E-8</v>
      </c>
      <c r="BQ136" s="31">
        <f>IF(BQ$13-$C135&lt;0,$O$9*ABS(BQ$13-$C135),$O$8*(BQ$13-$C135))*$E135</f>
        <v>5.0295077839534763E-8</v>
      </c>
      <c r="BR136" s="31">
        <f>IF(BR$13-$C135&lt;0,$O$9*ABS(BR$13-$C135),$O$8*(BR$13-$C135))*$E135</f>
        <v>4.7780323947558019E-8</v>
      </c>
      <c r="BS136" s="31">
        <f>IF(BS$13-$C135&lt;0,$O$9*ABS(BS$13-$C135),$O$8*(BS$13-$C135))*$E135</f>
        <v>4.5265570055581268E-8</v>
      </c>
      <c r="BT136" s="31">
        <f>IF(BT$13-$C135&lt;0,$O$9*ABS(BT$13-$C135),$O$8*(BT$13-$C135))*$E135</f>
        <v>4.2750816163604511E-8</v>
      </c>
      <c r="BU136" s="31">
        <f>IF(BU$13-$C135&lt;0,$O$9*ABS(BU$13-$C135),$O$8*(BU$13-$C135))*$E135</f>
        <v>4.0236062271627767E-8</v>
      </c>
      <c r="BV136" s="31">
        <f>IF(BV$13-$C135&lt;0,$O$9*ABS(BV$13-$C135),$O$8*(BV$13-$C135))*$E135</f>
        <v>3.7721308379651009E-8</v>
      </c>
      <c r="BW136" s="31">
        <f>IF(BW$13-$C135&lt;0,$O$9*ABS(BW$13-$C135),$O$8*(BW$13-$C135))*$E135</f>
        <v>3.5206554487674259E-8</v>
      </c>
      <c r="BX136" s="31">
        <f>IF(BX$13-$C135&lt;0,$O$9*ABS(BX$13-$C135),$O$8*(BX$13-$C135))*$E135</f>
        <v>3.2691800595697508E-8</v>
      </c>
      <c r="BY136" s="31">
        <f>IF(BY$13-$C135&lt;0,$O$9*ABS(BY$13-$C135),$O$8*(BY$13-$C135))*$E135</f>
        <v>3.0177046703720757E-8</v>
      </c>
      <c r="BZ136" s="31">
        <f>IF(BZ$13-$C135&lt;0,$O$9*ABS(BZ$13-$C135),$O$8*(BZ$13-$C135))*$E135</f>
        <v>2.7662292811744E-8</v>
      </c>
      <c r="CA136" s="31">
        <f>IF(CA$13-$C135&lt;0,$O$9*ABS(CA$13-$C135),$O$8*(CA$13-$C135))*$E135</f>
        <v>2.5147538919767249E-8</v>
      </c>
      <c r="CB136" s="31">
        <f>IF(CB$13-$C135&lt;0,$O$9*ABS(CB$13-$C135),$O$8*(CB$13-$C135))*$E135</f>
        <v>2.2632785027790498E-8</v>
      </c>
      <c r="CC136" s="31">
        <f>IF(CC$13-$C135&lt;0,$O$9*ABS(CC$13-$C135),$O$8*(CC$13-$C135))*$E135</f>
        <v>2.0118031135813744E-8</v>
      </c>
      <c r="CD136" s="31">
        <f>IF(CD$13-$C135&lt;0,$O$9*ABS(CD$13-$C135),$O$8*(CD$13-$C135))*$E135</f>
        <v>1.7603277243836997E-8</v>
      </c>
      <c r="CE136" s="31">
        <f>IF(CE$13-$C135&lt;0,$O$9*ABS(CE$13-$C135),$O$8*(CE$13-$C135))*$E135</f>
        <v>1.5088523351860243E-8</v>
      </c>
      <c r="CF136" s="31">
        <f>IF(CF$13-$C135&lt;0,$O$9*ABS(CF$13-$C135),$O$8*(CF$13-$C135))*$E135</f>
        <v>1.2573769459883491E-8</v>
      </c>
      <c r="CG136" s="31">
        <f>IF(CG$13-$C135&lt;0,$O$9*ABS(CG$13-$C135),$O$8*(CG$13-$C135))*$E135</f>
        <v>1.0059015567906738E-8</v>
      </c>
      <c r="CH136" s="31">
        <f>IF(CH$13-$C135&lt;0,$O$9*ABS(CH$13-$C135),$O$8*(CH$13-$C135))*$E135</f>
        <v>7.5442616759299875E-9</v>
      </c>
      <c r="CI136" s="31">
        <f>IF(CI$13-$C135&lt;0,$O$9*ABS(CI$13-$C135),$O$8*(CI$13-$C135))*$E135</f>
        <v>5.0295077839532359E-9</v>
      </c>
      <c r="CJ136" s="31">
        <f>IF(CJ$13-$C135&lt;0,$O$9*ABS(CJ$13-$C135),$O$8*(CJ$13-$C135))*$E135</f>
        <v>2.514753891976484E-9</v>
      </c>
      <c r="CK136" s="31">
        <f>IF(CK$13-$C135&lt;0,$O$9*ABS(CK$13-$C135),$O$8*(CK$13-$C135))*$E135</f>
        <v>2.680260165252781E-21</v>
      </c>
      <c r="CL136" s="31">
        <f>IF(CL$13-$C135&lt;0,$O$9*ABS(CL$13-$C135),$O$8*(CL$13-$C135))*$E135</f>
        <v>2.51475389197702E-8</v>
      </c>
      <c r="CM136" s="31">
        <f>IF(CM$13-$C135&lt;0,$O$9*ABS(CM$13-$C135),$O$8*(CM$13-$C135))*$E135</f>
        <v>5.0295077839537721E-8</v>
      </c>
      <c r="CN136" s="31">
        <f>IF(CN$13-$C135&lt;0,$O$9*ABS(CN$13-$C135),$O$8*(CN$13-$C135))*$E135</f>
        <v>7.5442616759305248E-8</v>
      </c>
      <c r="CO136" s="31">
        <f>IF(CO$13-$C135&lt;0,$O$9*ABS(CO$13-$C135),$O$8*(CO$13-$C135))*$E135</f>
        <v>1.0059015567907276E-7</v>
      </c>
      <c r="CP136" s="31">
        <f>IF(CP$13-$C135&lt;0,$O$9*ABS(CP$13-$C135),$O$8*(CP$13-$C135))*$E135</f>
        <v>1.2573769459884026E-7</v>
      </c>
      <c r="CQ136" s="31">
        <f>IF(CQ$13-$C135&lt;0,$O$9*ABS(CQ$13-$C135),$O$8*(CQ$13-$C135))*$E135</f>
        <v>1.5088523351860782E-7</v>
      </c>
      <c r="CR136" s="31">
        <f>IF(CR$13-$C135&lt;0,$O$9*ABS(CR$13-$C135),$O$8*(CR$13-$C135))*$E135</f>
        <v>1.7603277243837533E-7</v>
      </c>
      <c r="CS136" s="31">
        <f>IF(CS$13-$C135&lt;0,$O$9*ABS(CS$13-$C135),$O$8*(CS$13-$C135))*$E135</f>
        <v>2.0118031135814284E-7</v>
      </c>
      <c r="CT136" s="31">
        <f>IF(CT$13-$C135&lt;0,$O$9*ABS(CT$13-$C135),$O$8*(CT$13-$C135))*$E135</f>
        <v>2.2632785027791034E-7</v>
      </c>
      <c r="CU136" s="31">
        <f>IF(CU$13-$C135&lt;0,$O$9*ABS(CU$13-$C135),$O$8*(CU$13-$C135))*$E135</f>
        <v>2.5147538919767788E-7</v>
      </c>
      <c r="CV136" s="31">
        <f>IF(CV$13-$C135&lt;0,$O$9*ABS(CV$13-$C135),$O$8*(CV$13-$C135))*$E135</f>
        <v>2.7662292811744538E-7</v>
      </c>
      <c r="CW136" s="31">
        <f>IF(CW$13-$C135&lt;0,$O$9*ABS(CW$13-$C135),$O$8*(CW$13-$C135))*$E135</f>
        <v>3.0177046703721294E-7</v>
      </c>
      <c r="CX136" s="12"/>
    </row>
    <row r="137" spans="2:102" ht="15.75" thickBot="1" x14ac:dyDescent="0.3">
      <c r="B137" s="10"/>
      <c r="C137" s="5">
        <f t="shared" si="12"/>
        <v>24.899999999999945</v>
      </c>
      <c r="D137" s="39">
        <f t="shared" si="13"/>
        <v>9.5330045156153582E-7</v>
      </c>
      <c r="E137" s="78">
        <f t="shared" si="14"/>
        <v>1.9066010909058058E-7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11"/>
      <c r="AL137" s="85"/>
      <c r="AM137" s="47">
        <f t="shared" si="9"/>
        <v>24.699999999999946</v>
      </c>
      <c r="AN137" s="31">
        <f>IF(AN$13-$C136&lt;0,$O$9*ABS(AN$13-$C136),$O$8*(AN$13-$C136))*$E136</f>
        <v>7.6870744376052571E-8</v>
      </c>
      <c r="AO137" s="31">
        <f>IF(AO$13-$C136&lt;0,$O$9*ABS(AO$13-$C136),$O$8*(AO$13-$C136))*$E136</f>
        <v>7.5314656433217495E-8</v>
      </c>
      <c r="AP137" s="31">
        <f>IF(AP$13-$C136&lt;0,$O$9*ABS(AP$13-$C136),$O$8*(AP$13-$C136))*$E136</f>
        <v>7.3758568490382419E-8</v>
      </c>
      <c r="AQ137" s="31">
        <f>IF(AQ$13-$C136&lt;0,$O$9*ABS(AQ$13-$C136),$O$8*(AQ$13-$C136))*$E136</f>
        <v>7.2202480547547344E-8</v>
      </c>
      <c r="AR137" s="31">
        <f>IF(AR$13-$C136&lt;0,$O$9*ABS(AR$13-$C136),$O$8*(AR$13-$C136))*$E136</f>
        <v>7.0646392604712268E-8</v>
      </c>
      <c r="AS137" s="31">
        <f>IF(AS$13-$C136&lt;0,$O$9*ABS(AS$13-$C136),$O$8*(AS$13-$C136))*$E136</f>
        <v>6.9090304661877193E-8</v>
      </c>
      <c r="AT137" s="31">
        <f>IF(AT$13-$C136&lt;0,$O$9*ABS(AT$13-$C136),$O$8*(AT$13-$C136))*$E136</f>
        <v>6.7534216719042117E-8</v>
      </c>
      <c r="AU137" s="31">
        <f>IF(AU$13-$C136&lt;0,$O$9*ABS(AU$13-$C136),$O$8*(AU$13-$C136))*$E136</f>
        <v>6.5978128776207041E-8</v>
      </c>
      <c r="AV137" s="31">
        <f>IF(AV$13-$C136&lt;0,$O$9*ABS(AV$13-$C136),$O$8*(AV$13-$C136))*$E136</f>
        <v>6.4422040833371966E-8</v>
      </c>
      <c r="AW137" s="31">
        <f>IF(AW$13-$C136&lt;0,$O$9*ABS(AW$13-$C136),$O$8*(AW$13-$C136))*$E136</f>
        <v>6.286595289053689E-8</v>
      </c>
      <c r="AX137" s="31">
        <f>IF(AX$13-$C136&lt;0,$O$9*ABS(AX$13-$C136),$O$8*(AX$13-$C136))*$E136</f>
        <v>6.1309864947701815E-8</v>
      </c>
      <c r="AY137" s="31">
        <f>IF(AY$13-$C136&lt;0,$O$9*ABS(AY$13-$C136),$O$8*(AY$13-$C136))*$E136</f>
        <v>5.9753777004866739E-8</v>
      </c>
      <c r="AZ137" s="31">
        <f>IF(AZ$13-$C136&lt;0,$O$9*ABS(AZ$13-$C136),$O$8*(AZ$13-$C136))*$E136</f>
        <v>5.8197689062031663E-8</v>
      </c>
      <c r="BA137" s="31">
        <f>IF(BA$13-$C136&lt;0,$O$9*ABS(BA$13-$C136),$O$8*(BA$13-$C136))*$E136</f>
        <v>5.6641601119196588E-8</v>
      </c>
      <c r="BB137" s="31">
        <f>IF(BB$13-$C136&lt;0,$O$9*ABS(BB$13-$C136),$O$8*(BB$13-$C136))*$E136</f>
        <v>5.5085513176361512E-8</v>
      </c>
      <c r="BC137" s="31">
        <f>IF(BC$13-$C136&lt;0,$O$9*ABS(BC$13-$C136),$O$8*(BC$13-$C136))*$E136</f>
        <v>5.352942523352643E-8</v>
      </c>
      <c r="BD137" s="31">
        <f>IF(BD$13-$C136&lt;0,$O$9*ABS(BD$13-$C136),$O$8*(BD$13-$C136))*$E136</f>
        <v>5.1973337290691354E-8</v>
      </c>
      <c r="BE137" s="31">
        <f>IF(BE$13-$C136&lt;0,$O$9*ABS(BE$13-$C136),$O$8*(BE$13-$C136))*$E136</f>
        <v>5.0417249347856279E-8</v>
      </c>
      <c r="BF137" s="31">
        <f>IF(BF$13-$C136&lt;0,$O$9*ABS(BF$13-$C136),$O$8*(BF$13-$C136))*$E136</f>
        <v>4.886116140502121E-8</v>
      </c>
      <c r="BG137" s="31">
        <f>IF(BG$13-$C136&lt;0,$O$9*ABS(BG$13-$C136),$O$8*(BG$13-$C136))*$E136</f>
        <v>4.7305073462186134E-8</v>
      </c>
      <c r="BH137" s="31">
        <f>IF(BH$13-$C136&lt;0,$O$9*ABS(BH$13-$C136),$O$8*(BH$13-$C136))*$E136</f>
        <v>4.5748985519351059E-8</v>
      </c>
      <c r="BI137" s="31">
        <f>IF(BI$13-$C136&lt;0,$O$9*ABS(BI$13-$C136),$O$8*(BI$13-$C136))*$E136</f>
        <v>4.4192897576515976E-8</v>
      </c>
      <c r="BJ137" s="31">
        <f>IF(BJ$13-$C136&lt;0,$O$9*ABS(BJ$13-$C136),$O$8*(BJ$13-$C136))*$E136</f>
        <v>4.2636809633680901E-8</v>
      </c>
      <c r="BK137" s="31">
        <f>IF(BK$13-$C136&lt;0,$O$9*ABS(BK$13-$C136),$O$8*(BK$13-$C136))*$E136</f>
        <v>4.1080721690845825E-8</v>
      </c>
      <c r="BL137" s="31">
        <f>IF(BL$13-$C136&lt;0,$O$9*ABS(BL$13-$C136),$O$8*(BL$13-$C136))*$E136</f>
        <v>3.9524633748010756E-8</v>
      </c>
      <c r="BM137" s="31">
        <f>IF(BM$13-$C136&lt;0,$O$9*ABS(BM$13-$C136),$O$8*(BM$13-$C136))*$E136</f>
        <v>3.7968545805175674E-8</v>
      </c>
      <c r="BN137" s="31">
        <f>IF(BN$13-$C136&lt;0,$O$9*ABS(BN$13-$C136),$O$8*(BN$13-$C136))*$E136</f>
        <v>3.6412457862340605E-8</v>
      </c>
      <c r="BO137" s="31">
        <f>IF(BO$13-$C136&lt;0,$O$9*ABS(BO$13-$C136),$O$8*(BO$13-$C136))*$E136</f>
        <v>3.4856369919505523E-8</v>
      </c>
      <c r="BP137" s="31">
        <f>IF(BP$13-$C136&lt;0,$O$9*ABS(BP$13-$C136),$O$8*(BP$13-$C136))*$E136</f>
        <v>3.3300281976670447E-8</v>
      </c>
      <c r="BQ137" s="31">
        <f>IF(BQ$13-$C136&lt;0,$O$9*ABS(BQ$13-$C136),$O$8*(BQ$13-$C136))*$E136</f>
        <v>3.1744194033835378E-8</v>
      </c>
      <c r="BR137" s="31">
        <f>IF(BR$13-$C136&lt;0,$O$9*ABS(BR$13-$C136),$O$8*(BR$13-$C136))*$E136</f>
        <v>3.0188106091000296E-8</v>
      </c>
      <c r="BS137" s="31">
        <f>IF(BS$13-$C136&lt;0,$O$9*ABS(BS$13-$C136),$O$8*(BS$13-$C136))*$E136</f>
        <v>2.8632018148165224E-8</v>
      </c>
      <c r="BT137" s="31">
        <f>IF(BT$13-$C136&lt;0,$O$9*ABS(BT$13-$C136),$O$8*(BT$13-$C136))*$E136</f>
        <v>2.7075930205330148E-8</v>
      </c>
      <c r="BU137" s="31">
        <f>IF(BU$13-$C136&lt;0,$O$9*ABS(BU$13-$C136),$O$8*(BU$13-$C136))*$E136</f>
        <v>2.5519842262495072E-8</v>
      </c>
      <c r="BV137" s="31">
        <f>IF(BV$13-$C136&lt;0,$O$9*ABS(BV$13-$C136),$O$8*(BV$13-$C136))*$E136</f>
        <v>2.3963754319659997E-8</v>
      </c>
      <c r="BW137" s="31">
        <f>IF(BW$13-$C136&lt;0,$O$9*ABS(BW$13-$C136),$O$8*(BW$13-$C136))*$E136</f>
        <v>2.2407666376824921E-8</v>
      </c>
      <c r="BX137" s="31">
        <f>IF(BX$13-$C136&lt;0,$O$9*ABS(BX$13-$C136),$O$8*(BX$13-$C136))*$E136</f>
        <v>2.0851578433989846E-8</v>
      </c>
      <c r="BY137" s="31">
        <f>IF(BY$13-$C136&lt;0,$O$9*ABS(BY$13-$C136),$O$8*(BY$13-$C136))*$E136</f>
        <v>1.929549049115477E-8</v>
      </c>
      <c r="BZ137" s="31">
        <f>IF(BZ$13-$C136&lt;0,$O$9*ABS(BZ$13-$C136),$O$8*(BZ$13-$C136))*$E136</f>
        <v>1.7739402548319694E-8</v>
      </c>
      <c r="CA137" s="31">
        <f>IF(CA$13-$C136&lt;0,$O$9*ABS(CA$13-$C136),$O$8*(CA$13-$C136))*$E136</f>
        <v>1.6183314605484619E-8</v>
      </c>
      <c r="CB137" s="31">
        <f>IF(CB$13-$C136&lt;0,$O$9*ABS(CB$13-$C136),$O$8*(CB$13-$C136))*$E136</f>
        <v>1.4627226662649542E-8</v>
      </c>
      <c r="CC137" s="31">
        <f>IF(CC$13-$C136&lt;0,$O$9*ABS(CC$13-$C136),$O$8*(CC$13-$C136))*$E136</f>
        <v>1.3071138719814468E-8</v>
      </c>
      <c r="CD137" s="31">
        <f>IF(CD$13-$C136&lt;0,$O$9*ABS(CD$13-$C136),$O$8*(CD$13-$C136))*$E136</f>
        <v>1.1515050776979392E-8</v>
      </c>
      <c r="CE137" s="31">
        <f>IF(CE$13-$C136&lt;0,$O$9*ABS(CE$13-$C136),$O$8*(CE$13-$C136))*$E136</f>
        <v>9.9589628341443164E-9</v>
      </c>
      <c r="CF137" s="31">
        <f>IF(CF$13-$C136&lt;0,$O$9*ABS(CF$13-$C136),$O$8*(CF$13-$C136))*$E136</f>
        <v>8.4028748913092408E-9</v>
      </c>
      <c r="CG137" s="31">
        <f>IF(CG$13-$C136&lt;0,$O$9*ABS(CG$13-$C136),$O$8*(CG$13-$C136))*$E136</f>
        <v>6.8467869484741652E-9</v>
      </c>
      <c r="CH137" s="31">
        <f>IF(CH$13-$C136&lt;0,$O$9*ABS(CH$13-$C136),$O$8*(CH$13-$C136))*$E136</f>
        <v>5.2906990056390888E-9</v>
      </c>
      <c r="CI137" s="31">
        <f>IF(CI$13-$C136&lt;0,$O$9*ABS(CI$13-$C136),$O$8*(CI$13-$C136))*$E136</f>
        <v>3.734611062804014E-9</v>
      </c>
      <c r="CJ137" s="31">
        <f>IF(CJ$13-$C136&lt;0,$O$9*ABS(CJ$13-$C136),$O$8*(CJ$13-$C136))*$E136</f>
        <v>2.1785231199689376E-9</v>
      </c>
      <c r="CK137" s="31">
        <f>IF(CK$13-$C136&lt;0,$O$9*ABS(CK$13-$C136),$O$8*(CK$13-$C136))*$E136</f>
        <v>6.224351771338622E-10</v>
      </c>
      <c r="CL137" s="31">
        <f>IF(CL$13-$C136&lt;0,$O$9*ABS(CL$13-$C136),$O$8*(CL$13-$C136))*$E136</f>
        <v>9.3365276570121344E-9</v>
      </c>
      <c r="CM137" s="31">
        <f>IF(CM$13-$C136&lt;0,$O$9*ABS(CM$13-$C136),$O$8*(CM$13-$C136))*$E136</f>
        <v>2.489740708536289E-8</v>
      </c>
      <c r="CN137" s="31">
        <f>IF(CN$13-$C136&lt;0,$O$9*ABS(CN$13-$C136),$O$8*(CN$13-$C136))*$E136</f>
        <v>4.0458286513713653E-8</v>
      </c>
      <c r="CO137" s="31">
        <f>IF(CO$13-$C136&lt;0,$O$9*ABS(CO$13-$C136),$O$8*(CO$13-$C136))*$E136</f>
        <v>5.6019165942064402E-8</v>
      </c>
      <c r="CP137" s="31">
        <f>IF(CP$13-$C136&lt;0,$O$9*ABS(CP$13-$C136),$O$8*(CP$13-$C136))*$E136</f>
        <v>7.1580045370415172E-8</v>
      </c>
      <c r="CQ137" s="31">
        <f>IF(CQ$13-$C136&lt;0,$O$9*ABS(CQ$13-$C136),$O$8*(CQ$13-$C136))*$E136</f>
        <v>8.7140924798765914E-8</v>
      </c>
      <c r="CR137" s="31">
        <f>IF(CR$13-$C136&lt;0,$O$9*ABS(CR$13-$C136),$O$8*(CR$13-$C136))*$E136</f>
        <v>1.0270180422711667E-7</v>
      </c>
      <c r="CS137" s="31">
        <f>IF(CS$13-$C136&lt;0,$O$9*ABS(CS$13-$C136),$O$8*(CS$13-$C136))*$E136</f>
        <v>1.1826268365546744E-7</v>
      </c>
      <c r="CT137" s="31">
        <f>IF(CT$13-$C136&lt;0,$O$9*ABS(CT$13-$C136),$O$8*(CT$13-$C136))*$E136</f>
        <v>1.338235630838182E-7</v>
      </c>
      <c r="CU137" s="31">
        <f>IF(CU$13-$C136&lt;0,$O$9*ABS(CU$13-$C136),$O$8*(CU$13-$C136))*$E136</f>
        <v>1.4938444251216895E-7</v>
      </c>
      <c r="CV137" s="31">
        <f>IF(CV$13-$C136&lt;0,$O$9*ABS(CV$13-$C136),$O$8*(CV$13-$C136))*$E136</f>
        <v>1.6494532194051971E-7</v>
      </c>
      <c r="CW137" s="31">
        <f>IF(CW$13-$C136&lt;0,$O$9*ABS(CW$13-$C136),$O$8*(CW$13-$C136))*$E136</f>
        <v>1.8050620136887044E-7</v>
      </c>
      <c r="CX137" s="12"/>
    </row>
    <row r="138" spans="2:102" ht="15.75" thickBot="1" x14ac:dyDescent="0.3">
      <c r="B138" s="10"/>
      <c r="C138" s="5">
        <f t="shared" si="12"/>
        <v>25.099999999999945</v>
      </c>
      <c r="D138" s="39">
        <f t="shared" si="13"/>
        <v>5.7820595178997174E-7</v>
      </c>
      <c r="E138" s="78">
        <f t="shared" si="14"/>
        <v>1.1564120174759292E-7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11"/>
      <c r="AL138" s="85"/>
      <c r="AM138" s="47">
        <f t="shared" si="9"/>
        <v>24.899999999999945</v>
      </c>
      <c r="AN138" s="31">
        <f>IF(AN$13-$C137&lt;0,$O$9*ABS(AN$13-$C137),$O$8*(AN$13-$C137))*$E137</f>
        <v>4.7474367163554465E-8</v>
      </c>
      <c r="AO138" s="31">
        <f>IF(AO$13-$C137&lt;0,$O$9*ABS(AO$13-$C137),$O$8*(AO$13-$C137))*$E137</f>
        <v>4.6521066618101559E-8</v>
      </c>
      <c r="AP138" s="31">
        <f>IF(AP$13-$C137&lt;0,$O$9*ABS(AP$13-$C137),$O$8*(AP$13-$C137))*$E137</f>
        <v>4.5567766072648659E-8</v>
      </c>
      <c r="AQ138" s="31">
        <f>IF(AQ$13-$C137&lt;0,$O$9*ABS(AQ$13-$C137),$O$8*(AQ$13-$C137))*$E137</f>
        <v>4.4614465527195753E-8</v>
      </c>
      <c r="AR138" s="31">
        <f>IF(AR$13-$C137&lt;0,$O$9*ABS(AR$13-$C137),$O$8*(AR$13-$C137))*$E137</f>
        <v>4.3661164981742846E-8</v>
      </c>
      <c r="AS138" s="31">
        <f>IF(AS$13-$C137&lt;0,$O$9*ABS(AS$13-$C137),$O$8*(AS$13-$C137))*$E137</f>
        <v>4.2707864436289946E-8</v>
      </c>
      <c r="AT138" s="31">
        <f>IF(AT$13-$C137&lt;0,$O$9*ABS(AT$13-$C137),$O$8*(AT$13-$C137))*$E137</f>
        <v>4.175456389083704E-8</v>
      </c>
      <c r="AU138" s="31">
        <f>IF(AU$13-$C137&lt;0,$O$9*ABS(AU$13-$C137),$O$8*(AU$13-$C137))*$E137</f>
        <v>4.080126334538414E-8</v>
      </c>
      <c r="AV138" s="31">
        <f>IF(AV$13-$C137&lt;0,$O$9*ABS(AV$13-$C137),$O$8*(AV$13-$C137))*$E137</f>
        <v>3.984796279993124E-8</v>
      </c>
      <c r="AW138" s="31">
        <f>IF(AW$13-$C137&lt;0,$O$9*ABS(AW$13-$C137),$O$8*(AW$13-$C137))*$E137</f>
        <v>3.8894662254478334E-8</v>
      </c>
      <c r="AX138" s="31">
        <f>IF(AX$13-$C137&lt;0,$O$9*ABS(AX$13-$C137),$O$8*(AX$13-$C137))*$E137</f>
        <v>3.7941361709025434E-8</v>
      </c>
      <c r="AY138" s="31">
        <f>IF(AY$13-$C137&lt;0,$O$9*ABS(AY$13-$C137),$O$8*(AY$13-$C137))*$E137</f>
        <v>3.6988061163572527E-8</v>
      </c>
      <c r="AZ138" s="31">
        <f>IF(AZ$13-$C137&lt;0,$O$9*ABS(AZ$13-$C137),$O$8*(AZ$13-$C137))*$E137</f>
        <v>3.6034760618119621E-8</v>
      </c>
      <c r="BA138" s="31">
        <f>IF(BA$13-$C137&lt;0,$O$9*ABS(BA$13-$C137),$O$8*(BA$13-$C137))*$E137</f>
        <v>3.5081460072666728E-8</v>
      </c>
      <c r="BB138" s="31">
        <f>IF(BB$13-$C137&lt;0,$O$9*ABS(BB$13-$C137),$O$8*(BB$13-$C137))*$E137</f>
        <v>3.4128159527213821E-8</v>
      </c>
      <c r="BC138" s="31">
        <f>IF(BC$13-$C137&lt;0,$O$9*ABS(BC$13-$C137),$O$8*(BC$13-$C137))*$E137</f>
        <v>3.3174858981760915E-8</v>
      </c>
      <c r="BD138" s="31">
        <f>IF(BD$13-$C137&lt;0,$O$9*ABS(BD$13-$C137),$O$8*(BD$13-$C137))*$E137</f>
        <v>3.2221558436308015E-8</v>
      </c>
      <c r="BE138" s="31">
        <f>IF(BE$13-$C137&lt;0,$O$9*ABS(BE$13-$C137),$O$8*(BE$13-$C137))*$E137</f>
        <v>3.1268257890855108E-8</v>
      </c>
      <c r="BF138" s="31">
        <f>IF(BF$13-$C137&lt;0,$O$9*ABS(BF$13-$C137),$O$8*(BF$13-$C137))*$E137</f>
        <v>3.0314957345402208E-8</v>
      </c>
      <c r="BG138" s="31">
        <f>IF(BG$13-$C137&lt;0,$O$9*ABS(BG$13-$C137),$O$8*(BG$13-$C137))*$E137</f>
        <v>2.9361656799949302E-8</v>
      </c>
      <c r="BH138" s="31">
        <f>IF(BH$13-$C137&lt;0,$O$9*ABS(BH$13-$C137),$O$8*(BH$13-$C137))*$E137</f>
        <v>2.8408356254496405E-8</v>
      </c>
      <c r="BI138" s="31">
        <f>IF(BI$13-$C137&lt;0,$O$9*ABS(BI$13-$C137),$O$8*(BI$13-$C137))*$E137</f>
        <v>2.7455055709043499E-8</v>
      </c>
      <c r="BJ138" s="31">
        <f>IF(BJ$13-$C137&lt;0,$O$9*ABS(BJ$13-$C137),$O$8*(BJ$13-$C137))*$E137</f>
        <v>2.6501755163590596E-8</v>
      </c>
      <c r="BK138" s="31">
        <f>IF(BK$13-$C137&lt;0,$O$9*ABS(BK$13-$C137),$O$8*(BK$13-$C137))*$E137</f>
        <v>2.5548454618137693E-8</v>
      </c>
      <c r="BL138" s="31">
        <f>IF(BL$13-$C137&lt;0,$O$9*ABS(BL$13-$C137),$O$8*(BL$13-$C137))*$E137</f>
        <v>2.459515407268479E-8</v>
      </c>
      <c r="BM138" s="31">
        <f>IF(BM$13-$C137&lt;0,$O$9*ABS(BM$13-$C137),$O$8*(BM$13-$C137))*$E137</f>
        <v>2.364185352723189E-8</v>
      </c>
      <c r="BN138" s="31">
        <f>IF(BN$13-$C137&lt;0,$O$9*ABS(BN$13-$C137),$O$8*(BN$13-$C137))*$E137</f>
        <v>2.2688552981778983E-8</v>
      </c>
      <c r="BO138" s="31">
        <f>IF(BO$13-$C137&lt;0,$O$9*ABS(BO$13-$C137),$O$8*(BO$13-$C137))*$E137</f>
        <v>2.173525243632608E-8</v>
      </c>
      <c r="BP138" s="31">
        <f>IF(BP$13-$C137&lt;0,$O$9*ABS(BP$13-$C137),$O$8*(BP$13-$C137))*$E137</f>
        <v>2.078195189087318E-8</v>
      </c>
      <c r="BQ138" s="31">
        <f>IF(BQ$13-$C137&lt;0,$O$9*ABS(BQ$13-$C137),$O$8*(BQ$13-$C137))*$E137</f>
        <v>1.9828651345420277E-8</v>
      </c>
      <c r="BR138" s="31">
        <f>IF(BR$13-$C137&lt;0,$O$9*ABS(BR$13-$C137),$O$8*(BR$13-$C137))*$E137</f>
        <v>1.8875350799967371E-8</v>
      </c>
      <c r="BS138" s="31">
        <f>IF(BS$13-$C137&lt;0,$O$9*ABS(BS$13-$C137),$O$8*(BS$13-$C137))*$E137</f>
        <v>1.7922050254514471E-8</v>
      </c>
      <c r="BT138" s="31">
        <f>IF(BT$13-$C137&lt;0,$O$9*ABS(BT$13-$C137),$O$8*(BT$13-$C137))*$E137</f>
        <v>1.6968749709061568E-8</v>
      </c>
      <c r="BU138" s="31">
        <f>IF(BU$13-$C137&lt;0,$O$9*ABS(BU$13-$C137),$O$8*(BU$13-$C137))*$E137</f>
        <v>1.6015449163608664E-8</v>
      </c>
      <c r="BV138" s="31">
        <f>IF(BV$13-$C137&lt;0,$O$9*ABS(BV$13-$C137),$O$8*(BV$13-$C137))*$E137</f>
        <v>1.5062148618155761E-8</v>
      </c>
      <c r="BW138" s="31">
        <f>IF(BW$13-$C137&lt;0,$O$9*ABS(BW$13-$C137),$O$8*(BW$13-$C137))*$E137</f>
        <v>1.4108848072702858E-8</v>
      </c>
      <c r="BX138" s="31">
        <f>IF(BX$13-$C137&lt;0,$O$9*ABS(BX$13-$C137),$O$8*(BX$13-$C137))*$E137</f>
        <v>1.3155547527249955E-8</v>
      </c>
      <c r="BY138" s="31">
        <f>IF(BY$13-$C137&lt;0,$O$9*ABS(BY$13-$C137),$O$8*(BY$13-$C137))*$E137</f>
        <v>1.2202246981797054E-8</v>
      </c>
      <c r="BZ138" s="31">
        <f>IF(BZ$13-$C137&lt;0,$O$9*ABS(BZ$13-$C137),$O$8*(BZ$13-$C137))*$E137</f>
        <v>1.124894643634415E-8</v>
      </c>
      <c r="CA138" s="31">
        <f>IF(CA$13-$C137&lt;0,$O$9*ABS(CA$13-$C137),$O$8*(CA$13-$C137))*$E137</f>
        <v>1.0295645890891247E-8</v>
      </c>
      <c r="CB138" s="31">
        <f>IF(CB$13-$C137&lt;0,$O$9*ABS(CB$13-$C137),$O$8*(CB$13-$C137))*$E137</f>
        <v>9.342345345438344E-9</v>
      </c>
      <c r="CC138" s="31">
        <f>IF(CC$13-$C137&lt;0,$O$9*ABS(CC$13-$C137),$O$8*(CC$13-$C137))*$E137</f>
        <v>8.3890447999854425E-9</v>
      </c>
      <c r="CD138" s="31">
        <f>IF(CD$13-$C137&lt;0,$O$9*ABS(CD$13-$C137),$O$8*(CD$13-$C137))*$E137</f>
        <v>7.4357442545325377E-9</v>
      </c>
      <c r="CE138" s="31">
        <f>IF(CE$13-$C137&lt;0,$O$9*ABS(CE$13-$C137),$O$8*(CE$13-$C137))*$E137</f>
        <v>6.4824437090796354E-9</v>
      </c>
      <c r="CF138" s="31">
        <f>IF(CF$13-$C137&lt;0,$O$9*ABS(CF$13-$C137),$O$8*(CF$13-$C137))*$E137</f>
        <v>5.5291431636267323E-9</v>
      </c>
      <c r="CG138" s="31">
        <f>IF(CG$13-$C137&lt;0,$O$9*ABS(CG$13-$C137),$O$8*(CG$13-$C137))*$E137</f>
        <v>4.5758426181738291E-9</v>
      </c>
      <c r="CH138" s="31">
        <f>IF(CH$13-$C137&lt;0,$O$9*ABS(CH$13-$C137),$O$8*(CH$13-$C137))*$E137</f>
        <v>3.6225420727209272E-9</v>
      </c>
      <c r="CI138" s="31">
        <f>IF(CI$13-$C137&lt;0,$O$9*ABS(CI$13-$C137),$O$8*(CI$13-$C137))*$E137</f>
        <v>2.669241527268024E-9</v>
      </c>
      <c r="CJ138" s="31">
        <f>IF(CJ$13-$C137&lt;0,$O$9*ABS(CJ$13-$C137),$O$8*(CJ$13-$C137))*$E137</f>
        <v>1.7159409818151209E-9</v>
      </c>
      <c r="CK138" s="31">
        <f>IF(CK$13-$C137&lt;0,$O$9*ABS(CK$13-$C137),$O$8*(CK$13-$C137))*$E137</f>
        <v>7.6264043636221803E-10</v>
      </c>
      <c r="CL138" s="31">
        <f>IF(CL$13-$C137&lt;0,$O$9*ABS(CL$13-$C137),$O$8*(CL$13-$C137))*$E137</f>
        <v>1.906601090906849E-9</v>
      </c>
      <c r="CM138" s="31">
        <f>IF(CM$13-$C137&lt;0,$O$9*ABS(CM$13-$C137),$O$8*(CM$13-$C137))*$E137</f>
        <v>1.1439606545435878E-8</v>
      </c>
      <c r="CN138" s="31">
        <f>IF(CN$13-$C137&lt;0,$O$9*ABS(CN$13-$C137),$O$8*(CN$13-$C137))*$E137</f>
        <v>2.0972611999964908E-8</v>
      </c>
      <c r="CO138" s="31">
        <f>IF(CO$13-$C137&lt;0,$O$9*ABS(CO$13-$C137),$O$8*(CO$13-$C137))*$E137</f>
        <v>3.0505617454493933E-8</v>
      </c>
      <c r="CP138" s="31">
        <f>IF(CP$13-$C137&lt;0,$O$9*ABS(CP$13-$C137),$O$8*(CP$13-$C137))*$E137</f>
        <v>4.0038622909022965E-8</v>
      </c>
      <c r="CQ138" s="31">
        <f>IF(CQ$13-$C137&lt;0,$O$9*ABS(CQ$13-$C137),$O$8*(CQ$13-$C137))*$E137</f>
        <v>4.9571628363552003E-8</v>
      </c>
      <c r="CR138" s="31">
        <f>IF(CR$13-$C137&lt;0,$O$9*ABS(CR$13-$C137),$O$8*(CR$13-$C137))*$E137</f>
        <v>5.9104633818081028E-8</v>
      </c>
      <c r="CS138" s="31">
        <f>IF(CS$13-$C137&lt;0,$O$9*ABS(CS$13-$C137),$O$8*(CS$13-$C137))*$E137</f>
        <v>6.8637639272610059E-8</v>
      </c>
      <c r="CT138" s="31">
        <f>IF(CT$13-$C137&lt;0,$O$9*ABS(CT$13-$C137),$O$8*(CT$13-$C137))*$E137</f>
        <v>7.8170644727139084E-8</v>
      </c>
      <c r="CU138" s="31">
        <f>IF(CU$13-$C137&lt;0,$O$9*ABS(CU$13-$C137),$O$8*(CU$13-$C137))*$E137</f>
        <v>8.7703650181668123E-8</v>
      </c>
      <c r="CV138" s="31">
        <f>IF(CV$13-$C137&lt;0,$O$9*ABS(CV$13-$C137),$O$8*(CV$13-$C137))*$E137</f>
        <v>9.7236655636197134E-8</v>
      </c>
      <c r="CW138" s="31">
        <f>IF(CW$13-$C137&lt;0,$O$9*ABS(CW$13-$C137),$O$8*(CW$13-$C137))*$E137</f>
        <v>1.0676966109072617E-7</v>
      </c>
      <c r="CX138" s="12"/>
    </row>
    <row r="139" spans="2:102" ht="15.75" thickBot="1" x14ac:dyDescent="0.3">
      <c r="B139" s="10"/>
      <c r="C139" s="5">
        <f t="shared" si="12"/>
        <v>25.299999999999944</v>
      </c>
      <c r="D139" s="39">
        <f t="shared" si="13"/>
        <v>3.4721011769281816E-7</v>
      </c>
      <c r="E139" s="78">
        <f t="shared" si="14"/>
        <v>6.9442030377967221E-8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11"/>
      <c r="AL139" s="85"/>
      <c r="AM139" s="47">
        <f t="shared" ref="AM139:AM161" si="15">C138</f>
        <v>25.099999999999945</v>
      </c>
      <c r="AN139" s="31">
        <f>IF(AN$13-$C138&lt;0,$O$9*ABS(AN$13-$C138),$O$8*(AN$13-$C138))*$E138</f>
        <v>2.9025941638645758E-8</v>
      </c>
      <c r="AO139" s="31">
        <f>IF(AO$13-$C138&lt;0,$O$9*ABS(AO$13-$C138),$O$8*(AO$13-$C138))*$E138</f>
        <v>2.8447735629907793E-8</v>
      </c>
      <c r="AP139" s="31">
        <f>IF(AP$13-$C138&lt;0,$O$9*ABS(AP$13-$C138),$O$8*(AP$13-$C138))*$E138</f>
        <v>2.7869529621169831E-8</v>
      </c>
      <c r="AQ139" s="31">
        <f>IF(AQ$13-$C138&lt;0,$O$9*ABS(AQ$13-$C138),$O$8*(AQ$13-$C138))*$E138</f>
        <v>2.7291323612431866E-8</v>
      </c>
      <c r="AR139" s="31">
        <f>IF(AR$13-$C138&lt;0,$O$9*ABS(AR$13-$C138),$O$8*(AR$13-$C138))*$E138</f>
        <v>2.6713117603693901E-8</v>
      </c>
      <c r="AS139" s="31">
        <f>IF(AS$13-$C138&lt;0,$O$9*ABS(AS$13-$C138),$O$8*(AS$13-$C138))*$E138</f>
        <v>2.6134911594955936E-8</v>
      </c>
      <c r="AT139" s="31">
        <f>IF(AT$13-$C138&lt;0,$O$9*ABS(AT$13-$C138),$O$8*(AT$13-$C138))*$E138</f>
        <v>2.5556705586217971E-8</v>
      </c>
      <c r="AU139" s="31">
        <f>IF(AU$13-$C138&lt;0,$O$9*ABS(AU$13-$C138),$O$8*(AU$13-$C138))*$E138</f>
        <v>2.4978499577480005E-8</v>
      </c>
      <c r="AV139" s="31">
        <f>IF(AV$13-$C138&lt;0,$O$9*ABS(AV$13-$C138),$O$8*(AV$13-$C138))*$E138</f>
        <v>2.440029356874204E-8</v>
      </c>
      <c r="AW139" s="31">
        <f>IF(AW$13-$C138&lt;0,$O$9*ABS(AW$13-$C138),$O$8*(AW$13-$C138))*$E138</f>
        <v>2.3822087560004078E-8</v>
      </c>
      <c r="AX139" s="31">
        <f>IF(AX$13-$C138&lt;0,$O$9*ABS(AX$13-$C138),$O$8*(AX$13-$C138))*$E138</f>
        <v>2.3243881551266113E-8</v>
      </c>
      <c r="AY139" s="31">
        <f>IF(AY$13-$C138&lt;0,$O$9*ABS(AY$13-$C138),$O$8*(AY$13-$C138))*$E138</f>
        <v>2.2665675542528148E-8</v>
      </c>
      <c r="AZ139" s="31">
        <f>IF(AZ$13-$C138&lt;0,$O$9*ABS(AZ$13-$C138),$O$8*(AZ$13-$C138))*$E138</f>
        <v>2.2087469533790183E-8</v>
      </c>
      <c r="BA139" s="31">
        <f>IF(BA$13-$C138&lt;0,$O$9*ABS(BA$13-$C138),$O$8*(BA$13-$C138))*$E138</f>
        <v>2.1509263525052218E-8</v>
      </c>
      <c r="BB139" s="31">
        <f>IF(BB$13-$C138&lt;0,$O$9*ABS(BB$13-$C138),$O$8*(BB$13-$C138))*$E138</f>
        <v>2.0931057516314252E-8</v>
      </c>
      <c r="BC139" s="31">
        <f>IF(BC$13-$C138&lt;0,$O$9*ABS(BC$13-$C138),$O$8*(BC$13-$C138))*$E138</f>
        <v>2.035285150757629E-8</v>
      </c>
      <c r="BD139" s="31">
        <f>IF(BD$13-$C138&lt;0,$O$9*ABS(BD$13-$C138),$O$8*(BD$13-$C138))*$E138</f>
        <v>1.9774645498838325E-8</v>
      </c>
      <c r="BE139" s="31">
        <f>IF(BE$13-$C138&lt;0,$O$9*ABS(BE$13-$C138),$O$8*(BE$13-$C138))*$E138</f>
        <v>1.919643949010036E-8</v>
      </c>
      <c r="BF139" s="31">
        <f>IF(BF$13-$C138&lt;0,$O$9*ABS(BF$13-$C138),$O$8*(BF$13-$C138))*$E138</f>
        <v>1.8618233481362395E-8</v>
      </c>
      <c r="BG139" s="31">
        <f>IF(BG$13-$C138&lt;0,$O$9*ABS(BG$13-$C138),$O$8*(BG$13-$C138))*$E138</f>
        <v>1.804002747262443E-8</v>
      </c>
      <c r="BH139" s="31">
        <f>IF(BH$13-$C138&lt;0,$O$9*ABS(BH$13-$C138),$O$8*(BH$13-$C138))*$E138</f>
        <v>1.7461821463886465E-8</v>
      </c>
      <c r="BI139" s="31">
        <f>IF(BI$13-$C138&lt;0,$O$9*ABS(BI$13-$C138),$O$8*(BI$13-$C138))*$E138</f>
        <v>1.6883615455148499E-8</v>
      </c>
      <c r="BJ139" s="31">
        <f>IF(BJ$13-$C138&lt;0,$O$9*ABS(BJ$13-$C138),$O$8*(BJ$13-$C138))*$E138</f>
        <v>1.6305409446410537E-8</v>
      </c>
      <c r="BK139" s="31">
        <f>IF(BK$13-$C138&lt;0,$O$9*ABS(BK$13-$C138),$O$8*(BK$13-$C138))*$E138</f>
        <v>1.5727203437672572E-8</v>
      </c>
      <c r="BL139" s="31">
        <f>IF(BL$13-$C138&lt;0,$O$9*ABS(BL$13-$C138),$O$8*(BL$13-$C138))*$E138</f>
        <v>1.5148997428934607E-8</v>
      </c>
      <c r="BM139" s="31">
        <f>IF(BM$13-$C138&lt;0,$O$9*ABS(BM$13-$C138),$O$8*(BM$13-$C138))*$E138</f>
        <v>1.4570791420196644E-8</v>
      </c>
      <c r="BN139" s="31">
        <f>IF(BN$13-$C138&lt;0,$O$9*ABS(BN$13-$C138),$O$8*(BN$13-$C138))*$E138</f>
        <v>1.399258541145868E-8</v>
      </c>
      <c r="BO139" s="31">
        <f>IF(BO$13-$C138&lt;0,$O$9*ABS(BO$13-$C138),$O$8*(BO$13-$C138))*$E138</f>
        <v>1.3414379402720715E-8</v>
      </c>
      <c r="BP139" s="31">
        <f>IF(BP$13-$C138&lt;0,$O$9*ABS(BP$13-$C138),$O$8*(BP$13-$C138))*$E138</f>
        <v>1.283617339398275E-8</v>
      </c>
      <c r="BQ139" s="31">
        <f>IF(BQ$13-$C138&lt;0,$O$9*ABS(BQ$13-$C138),$O$8*(BQ$13-$C138))*$E138</f>
        <v>1.2257967385244785E-8</v>
      </c>
      <c r="BR139" s="31">
        <f>IF(BR$13-$C138&lt;0,$O$9*ABS(BR$13-$C138),$O$8*(BR$13-$C138))*$E138</f>
        <v>1.1679761376506821E-8</v>
      </c>
      <c r="BS139" s="31">
        <f>IF(BS$13-$C138&lt;0,$O$9*ABS(BS$13-$C138),$O$8*(BS$13-$C138))*$E138</f>
        <v>1.1101555367768856E-8</v>
      </c>
      <c r="BT139" s="31">
        <f>IF(BT$13-$C138&lt;0,$O$9*ABS(BT$13-$C138),$O$8*(BT$13-$C138))*$E138</f>
        <v>1.0523349359030891E-8</v>
      </c>
      <c r="BU139" s="31">
        <f>IF(BU$13-$C138&lt;0,$O$9*ABS(BU$13-$C138),$O$8*(BU$13-$C138))*$E138</f>
        <v>9.9451433502929271E-9</v>
      </c>
      <c r="BV139" s="31">
        <f>IF(BV$13-$C138&lt;0,$O$9*ABS(BV$13-$C138),$O$8*(BV$13-$C138))*$E138</f>
        <v>9.3669373415549619E-9</v>
      </c>
      <c r="BW139" s="31">
        <f>IF(BW$13-$C138&lt;0,$O$9*ABS(BW$13-$C138),$O$8*(BW$13-$C138))*$E138</f>
        <v>8.7887313328169967E-9</v>
      </c>
      <c r="BX139" s="31">
        <f>IF(BX$13-$C138&lt;0,$O$9*ABS(BX$13-$C138),$O$8*(BX$13-$C138))*$E138</f>
        <v>8.2105253240790332E-9</v>
      </c>
      <c r="BY139" s="31">
        <f>IF(BY$13-$C138&lt;0,$O$9*ABS(BY$13-$C138),$O$8*(BY$13-$C138))*$E138</f>
        <v>7.632319315341068E-9</v>
      </c>
      <c r="BZ139" s="31">
        <f>IF(BZ$13-$C138&lt;0,$O$9*ABS(BZ$13-$C138),$O$8*(BZ$13-$C138))*$E138</f>
        <v>7.0541133066031045E-9</v>
      </c>
      <c r="CA139" s="31">
        <f>IF(CA$13-$C138&lt;0,$O$9*ABS(CA$13-$C138),$O$8*(CA$13-$C138))*$E138</f>
        <v>6.4759072978651393E-9</v>
      </c>
      <c r="CB139" s="31">
        <f>IF(CB$13-$C138&lt;0,$O$9*ABS(CB$13-$C138),$O$8*(CB$13-$C138))*$E138</f>
        <v>5.8977012891271749E-9</v>
      </c>
      <c r="CC139" s="31">
        <f>IF(CC$13-$C138&lt;0,$O$9*ABS(CC$13-$C138),$O$8*(CC$13-$C138))*$E138</f>
        <v>5.3194952803892097E-9</v>
      </c>
      <c r="CD139" s="31">
        <f>IF(CD$13-$C138&lt;0,$O$9*ABS(CD$13-$C138),$O$8*(CD$13-$C138))*$E138</f>
        <v>4.7412892716512454E-9</v>
      </c>
      <c r="CE139" s="31">
        <f>IF(CE$13-$C138&lt;0,$O$9*ABS(CE$13-$C138),$O$8*(CE$13-$C138))*$E138</f>
        <v>4.163083262913281E-9</v>
      </c>
      <c r="CF139" s="31">
        <f>IF(CF$13-$C138&lt;0,$O$9*ABS(CF$13-$C138),$O$8*(CF$13-$C138))*$E138</f>
        <v>3.5848772541753167E-9</v>
      </c>
      <c r="CG139" s="31">
        <f>IF(CG$13-$C138&lt;0,$O$9*ABS(CG$13-$C138),$O$8*(CG$13-$C138))*$E138</f>
        <v>3.0066712454373519E-9</v>
      </c>
      <c r="CH139" s="31">
        <f>IF(CH$13-$C138&lt;0,$O$9*ABS(CH$13-$C138),$O$8*(CH$13-$C138))*$E138</f>
        <v>2.4284652366993871E-9</v>
      </c>
      <c r="CI139" s="31">
        <f>IF(CI$13-$C138&lt;0,$O$9*ABS(CI$13-$C138),$O$8*(CI$13-$C138))*$E138</f>
        <v>1.8502592279614225E-9</v>
      </c>
      <c r="CJ139" s="31">
        <f>IF(CJ$13-$C138&lt;0,$O$9*ABS(CJ$13-$C138),$O$8*(CJ$13-$C138))*$E138</f>
        <v>1.272053219223458E-9</v>
      </c>
      <c r="CK139" s="31">
        <f>IF(CK$13-$C138&lt;0,$O$9*ABS(CK$13-$C138),$O$8*(CK$13-$C138))*$E138</f>
        <v>6.9384721048549341E-10</v>
      </c>
      <c r="CL139" s="31">
        <f>IF(CL$13-$C138&lt;0,$O$9*ABS(CL$13-$C138),$O$8*(CL$13-$C138))*$E138</f>
        <v>1.1564120174752882E-10</v>
      </c>
      <c r="CM139" s="31">
        <f>IF(CM$13-$C138&lt;0,$O$9*ABS(CM$13-$C138),$O$8*(CM$13-$C138))*$E138</f>
        <v>4.6256480699043576E-9</v>
      </c>
      <c r="CN139" s="31">
        <f>IF(CN$13-$C138&lt;0,$O$9*ABS(CN$13-$C138),$O$8*(CN$13-$C138))*$E138</f>
        <v>1.0407708157284004E-8</v>
      </c>
      <c r="CO139" s="31">
        <f>IF(CO$13-$C138&lt;0,$O$9*ABS(CO$13-$C138),$O$8*(CO$13-$C138))*$E138</f>
        <v>1.6189768244663647E-8</v>
      </c>
      <c r="CP139" s="31">
        <f>IF(CP$13-$C138&lt;0,$O$9*ABS(CP$13-$C138),$O$8*(CP$13-$C138))*$E138</f>
        <v>2.1971828332043296E-8</v>
      </c>
      <c r="CQ139" s="31">
        <f>IF(CQ$13-$C138&lt;0,$O$9*ABS(CQ$13-$C138),$O$8*(CQ$13-$C138))*$E138</f>
        <v>2.7753888419422941E-8</v>
      </c>
      <c r="CR139" s="31">
        <f>IF(CR$13-$C138&lt;0,$O$9*ABS(CR$13-$C138),$O$8*(CR$13-$C138))*$E138</f>
        <v>3.3535948506802583E-8</v>
      </c>
      <c r="CS139" s="31">
        <f>IF(CS$13-$C138&lt;0,$O$9*ABS(CS$13-$C138),$O$8*(CS$13-$C138))*$E138</f>
        <v>3.9318008594182235E-8</v>
      </c>
      <c r="CT139" s="31">
        <f>IF(CT$13-$C138&lt;0,$O$9*ABS(CT$13-$C138),$O$8*(CT$13-$C138))*$E138</f>
        <v>4.510006868156188E-8</v>
      </c>
      <c r="CU139" s="31">
        <f>IF(CU$13-$C138&lt;0,$O$9*ABS(CU$13-$C138),$O$8*(CU$13-$C138))*$E138</f>
        <v>5.0882128768941525E-8</v>
      </c>
      <c r="CV139" s="31">
        <f>IF(CV$13-$C138&lt;0,$O$9*ABS(CV$13-$C138),$O$8*(CV$13-$C138))*$E138</f>
        <v>5.666418885632117E-8</v>
      </c>
      <c r="CW139" s="31">
        <f>IF(CW$13-$C138&lt;0,$O$9*ABS(CW$13-$C138),$O$8*(CW$13-$C138))*$E138</f>
        <v>6.2446248943700822E-8</v>
      </c>
      <c r="CX139" s="12"/>
    </row>
    <row r="140" spans="2:102" ht="15.75" thickBot="1" x14ac:dyDescent="0.3">
      <c r="B140" s="10"/>
      <c r="C140" s="5">
        <f t="shared" ref="C140:C163" si="16">C139+0.2</f>
        <v>25.499999999999943</v>
      </c>
      <c r="D140" s="39">
        <f t="shared" si="13"/>
        <v>2.064235494315307E-7</v>
      </c>
      <c r="E140" s="78">
        <f t="shared" si="14"/>
        <v>4.1284713952472105E-8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11"/>
      <c r="AL140" s="85"/>
      <c r="AM140" s="47">
        <f t="shared" si="15"/>
        <v>25.299999999999944</v>
      </c>
      <c r="AN140" s="31">
        <f>IF(AN$13-$C139&lt;0,$O$9*ABS(AN$13-$C139),$O$8*(AN$13-$C139))*$E139</f>
        <v>1.7568833685625667E-8</v>
      </c>
      <c r="AO140" s="31">
        <f>IF(AO$13-$C139&lt;0,$O$9*ABS(AO$13-$C139),$O$8*(AO$13-$C139))*$E139</f>
        <v>1.7221623533735831E-8</v>
      </c>
      <c r="AP140" s="31">
        <f>IF(AP$13-$C139&lt;0,$O$9*ABS(AP$13-$C139),$O$8*(AP$13-$C139))*$E139</f>
        <v>1.6874413381845995E-8</v>
      </c>
      <c r="AQ140" s="31">
        <f>IF(AQ$13-$C139&lt;0,$O$9*ABS(AQ$13-$C139),$O$8*(AQ$13-$C139))*$E139</f>
        <v>1.6527203229956159E-8</v>
      </c>
      <c r="AR140" s="31">
        <f>IF(AR$13-$C139&lt;0,$O$9*ABS(AR$13-$C139),$O$8*(AR$13-$C139))*$E139</f>
        <v>1.6179993078066323E-8</v>
      </c>
      <c r="AS140" s="31">
        <f>IF(AS$13-$C139&lt;0,$O$9*ABS(AS$13-$C139),$O$8*(AS$13-$C139))*$E139</f>
        <v>1.583278292617649E-8</v>
      </c>
      <c r="AT140" s="31">
        <f>IF(AT$13-$C139&lt;0,$O$9*ABS(AT$13-$C139),$O$8*(AT$13-$C139))*$E139</f>
        <v>1.5485572774286651E-8</v>
      </c>
      <c r="AU140" s="31">
        <f>IF(AU$13-$C139&lt;0,$O$9*ABS(AU$13-$C139),$O$8*(AU$13-$C139))*$E139</f>
        <v>1.5138362622396814E-8</v>
      </c>
      <c r="AV140" s="31">
        <f>IF(AV$13-$C139&lt;0,$O$9*ABS(AV$13-$C139),$O$8*(AV$13-$C139))*$E139</f>
        <v>1.4791152470506978E-8</v>
      </c>
      <c r="AW140" s="31">
        <f>IF(AW$13-$C139&lt;0,$O$9*ABS(AW$13-$C139),$O$8*(AW$13-$C139))*$E139</f>
        <v>1.4443942318617142E-8</v>
      </c>
      <c r="AX140" s="31">
        <f>IF(AX$13-$C139&lt;0,$O$9*ABS(AX$13-$C139),$O$8*(AX$13-$C139))*$E139</f>
        <v>1.4096732166727306E-8</v>
      </c>
      <c r="AY140" s="31">
        <f>IF(AY$13-$C139&lt;0,$O$9*ABS(AY$13-$C139),$O$8*(AY$13-$C139))*$E139</f>
        <v>1.3749522014837472E-8</v>
      </c>
      <c r="AZ140" s="31">
        <f>IF(AZ$13-$C139&lt;0,$O$9*ABS(AZ$13-$C139),$O$8*(AZ$13-$C139))*$E139</f>
        <v>1.3402311862947636E-8</v>
      </c>
      <c r="BA140" s="31">
        <f>IF(BA$13-$C139&lt;0,$O$9*ABS(BA$13-$C139),$O$8*(BA$13-$C139))*$E139</f>
        <v>1.3055101711057799E-8</v>
      </c>
      <c r="BB140" s="31">
        <f>IF(BB$13-$C139&lt;0,$O$9*ABS(BB$13-$C139),$O$8*(BB$13-$C139))*$E139</f>
        <v>1.2707891559167963E-8</v>
      </c>
      <c r="BC140" s="31">
        <f>IF(BC$13-$C139&lt;0,$O$9*ABS(BC$13-$C139),$O$8*(BC$13-$C139))*$E139</f>
        <v>1.2360681407278126E-8</v>
      </c>
      <c r="BD140" s="31">
        <f>IF(BD$13-$C139&lt;0,$O$9*ABS(BD$13-$C139),$O$8*(BD$13-$C139))*$E139</f>
        <v>1.201347125538829E-8</v>
      </c>
      <c r="BE140" s="31">
        <f>IF(BE$13-$C139&lt;0,$O$9*ABS(BE$13-$C139),$O$8*(BE$13-$C139))*$E139</f>
        <v>1.1666261103498455E-8</v>
      </c>
      <c r="BF140" s="31">
        <f>IF(BF$13-$C139&lt;0,$O$9*ABS(BF$13-$C139),$O$8*(BF$13-$C139))*$E139</f>
        <v>1.1319050951608619E-8</v>
      </c>
      <c r="BG140" s="31">
        <f>IF(BG$13-$C139&lt;0,$O$9*ABS(BG$13-$C139),$O$8*(BG$13-$C139))*$E139</f>
        <v>1.0971840799718783E-8</v>
      </c>
      <c r="BH140" s="31">
        <f>IF(BH$13-$C139&lt;0,$O$9*ABS(BH$13-$C139),$O$8*(BH$13-$C139))*$E139</f>
        <v>1.0624630647828947E-8</v>
      </c>
      <c r="BI140" s="31">
        <f>IF(BI$13-$C139&lt;0,$O$9*ABS(BI$13-$C139),$O$8*(BI$13-$C139))*$E139</f>
        <v>1.0277420495939109E-8</v>
      </c>
      <c r="BJ140" s="31">
        <f>IF(BJ$13-$C139&lt;0,$O$9*ABS(BJ$13-$C139),$O$8*(BJ$13-$C139))*$E139</f>
        <v>9.9302103440492729E-9</v>
      </c>
      <c r="BK140" s="31">
        <f>IF(BK$13-$C139&lt;0,$O$9*ABS(BK$13-$C139),$O$8*(BK$13-$C139))*$E139</f>
        <v>9.5830001921594368E-9</v>
      </c>
      <c r="BL140" s="31">
        <f>IF(BL$13-$C139&lt;0,$O$9*ABS(BL$13-$C139),$O$8*(BL$13-$C139))*$E139</f>
        <v>9.2357900402696023E-9</v>
      </c>
      <c r="BM140" s="31">
        <f>IF(BM$13-$C139&lt;0,$O$9*ABS(BM$13-$C139),$O$8*(BM$13-$C139))*$E139</f>
        <v>8.8885798883797662E-9</v>
      </c>
      <c r="BN140" s="31">
        <f>IF(BN$13-$C139&lt;0,$O$9*ABS(BN$13-$C139),$O$8*(BN$13-$C139))*$E139</f>
        <v>8.5413697364899301E-9</v>
      </c>
      <c r="BO140" s="31">
        <f>IF(BO$13-$C139&lt;0,$O$9*ABS(BO$13-$C139),$O$8*(BO$13-$C139))*$E139</f>
        <v>8.1941595846000924E-9</v>
      </c>
      <c r="BP140" s="31">
        <f>IF(BP$13-$C139&lt;0,$O$9*ABS(BP$13-$C139),$O$8*(BP$13-$C139))*$E139</f>
        <v>7.8469494327102563E-9</v>
      </c>
      <c r="BQ140" s="31">
        <f>IF(BQ$13-$C139&lt;0,$O$9*ABS(BQ$13-$C139),$O$8*(BQ$13-$C139))*$E139</f>
        <v>7.4997392808204218E-9</v>
      </c>
      <c r="BR140" s="31">
        <f>IF(BR$13-$C139&lt;0,$O$9*ABS(BR$13-$C139),$O$8*(BR$13-$C139))*$E139</f>
        <v>7.1525291289305849E-9</v>
      </c>
      <c r="BS140" s="31">
        <f>IF(BS$13-$C139&lt;0,$O$9*ABS(BS$13-$C139),$O$8*(BS$13-$C139))*$E139</f>
        <v>6.8053189770407488E-9</v>
      </c>
      <c r="BT140" s="31">
        <f>IF(BT$13-$C139&lt;0,$O$9*ABS(BT$13-$C139),$O$8*(BT$13-$C139))*$E139</f>
        <v>6.4581088251509127E-9</v>
      </c>
      <c r="BU140" s="31">
        <f>IF(BU$13-$C139&lt;0,$O$9*ABS(BU$13-$C139),$O$8*(BU$13-$C139))*$E139</f>
        <v>6.1108986732610766E-9</v>
      </c>
      <c r="BV140" s="31">
        <f>IF(BV$13-$C139&lt;0,$O$9*ABS(BV$13-$C139),$O$8*(BV$13-$C139))*$E139</f>
        <v>5.7636885213712405E-9</v>
      </c>
      <c r="BW140" s="31">
        <f>IF(BW$13-$C139&lt;0,$O$9*ABS(BW$13-$C139),$O$8*(BW$13-$C139))*$E139</f>
        <v>5.4164783694814044E-9</v>
      </c>
      <c r="BX140" s="31">
        <f>IF(BX$13-$C139&lt;0,$O$9*ABS(BX$13-$C139),$O$8*(BX$13-$C139))*$E139</f>
        <v>5.0692682175915683E-9</v>
      </c>
      <c r="BY140" s="31">
        <f>IF(BY$13-$C139&lt;0,$O$9*ABS(BY$13-$C139),$O$8*(BY$13-$C139))*$E139</f>
        <v>4.7220580657017321E-9</v>
      </c>
      <c r="BZ140" s="31">
        <f>IF(BZ$13-$C139&lt;0,$O$9*ABS(BZ$13-$C139),$O$8*(BZ$13-$C139))*$E139</f>
        <v>4.374847913811896E-9</v>
      </c>
      <c r="CA140" s="31">
        <f>IF(CA$13-$C139&lt;0,$O$9*ABS(CA$13-$C139),$O$8*(CA$13-$C139))*$E139</f>
        <v>4.0276377619220599E-9</v>
      </c>
      <c r="CB140" s="31">
        <f>IF(CB$13-$C139&lt;0,$O$9*ABS(CB$13-$C139),$O$8*(CB$13-$C139))*$E139</f>
        <v>3.6804276100322234E-9</v>
      </c>
      <c r="CC140" s="31">
        <f>IF(CC$13-$C139&lt;0,$O$9*ABS(CC$13-$C139),$O$8*(CC$13-$C139))*$E139</f>
        <v>3.3332174581423877E-9</v>
      </c>
      <c r="CD140" s="31">
        <f>IF(CD$13-$C139&lt;0,$O$9*ABS(CD$13-$C139),$O$8*(CD$13-$C139))*$E139</f>
        <v>2.9860073062525516E-9</v>
      </c>
      <c r="CE140" s="31">
        <f>IF(CE$13-$C139&lt;0,$O$9*ABS(CE$13-$C139),$O$8*(CE$13-$C139))*$E139</f>
        <v>2.6387971543627151E-9</v>
      </c>
      <c r="CF140" s="31">
        <f>IF(CF$13-$C139&lt;0,$O$9*ABS(CF$13-$C139),$O$8*(CF$13-$C139))*$E139</f>
        <v>2.2915870024728794E-9</v>
      </c>
      <c r="CG140" s="31">
        <f>IF(CG$13-$C139&lt;0,$O$9*ABS(CG$13-$C139),$O$8*(CG$13-$C139))*$E139</f>
        <v>1.9443768505830433E-9</v>
      </c>
      <c r="CH140" s="31">
        <f>IF(CH$13-$C139&lt;0,$O$9*ABS(CH$13-$C139),$O$8*(CH$13-$C139))*$E139</f>
        <v>1.597166698693207E-9</v>
      </c>
      <c r="CI140" s="31">
        <f>IF(CI$13-$C139&lt;0,$O$9*ABS(CI$13-$C139),$O$8*(CI$13-$C139))*$E139</f>
        <v>1.2499565468033711E-9</v>
      </c>
      <c r="CJ140" s="31">
        <f>IF(CJ$13-$C139&lt;0,$O$9*ABS(CJ$13-$C139),$O$8*(CJ$13-$C139))*$E139</f>
        <v>9.0274639491353489E-10</v>
      </c>
      <c r="CK140" s="31">
        <f>IF(CK$13-$C139&lt;0,$O$9*ABS(CK$13-$C139),$O$8*(CK$13-$C139))*$E139</f>
        <v>5.5553624302369879E-10</v>
      </c>
      <c r="CL140" s="31">
        <f>IF(CL$13-$C139&lt;0,$O$9*ABS(CL$13-$C139),$O$8*(CL$13-$C139))*$E139</f>
        <v>2.0832609113386271E-10</v>
      </c>
      <c r="CM140" s="31">
        <f>IF(CM$13-$C139&lt;0,$O$9*ABS(CM$13-$C139),$O$8*(CM$13-$C139))*$E139</f>
        <v>1.3888406075597342E-9</v>
      </c>
      <c r="CN140" s="31">
        <f>IF(CN$13-$C139&lt;0,$O$9*ABS(CN$13-$C139),$O$8*(CN$13-$C139))*$E139</f>
        <v>4.8609421264580951E-9</v>
      </c>
      <c r="CO140" s="31">
        <f>IF(CO$13-$C139&lt;0,$O$9*ABS(CO$13-$C139),$O$8*(CO$13-$C139))*$E139</f>
        <v>8.3330436453564569E-9</v>
      </c>
      <c r="CP140" s="31">
        <f>IF(CP$13-$C139&lt;0,$O$9*ABS(CP$13-$C139),$O$8*(CP$13-$C139))*$E139</f>
        <v>1.1805145164254818E-8</v>
      </c>
      <c r="CQ140" s="31">
        <f>IF(CQ$13-$C139&lt;0,$O$9*ABS(CQ$13-$C139),$O$8*(CQ$13-$C139))*$E139</f>
        <v>1.5277246683153179E-8</v>
      </c>
      <c r="CR140" s="31">
        <f>IF(CR$13-$C139&lt;0,$O$9*ABS(CR$13-$C139),$O$8*(CR$13-$C139))*$E139</f>
        <v>1.874934820205154E-8</v>
      </c>
      <c r="CS140" s="31">
        <f>IF(CS$13-$C139&lt;0,$O$9*ABS(CS$13-$C139),$O$8*(CS$13-$C139))*$E139</f>
        <v>2.2221449720949901E-8</v>
      </c>
      <c r="CT140" s="31">
        <f>IF(CT$13-$C139&lt;0,$O$9*ABS(CT$13-$C139),$O$8*(CT$13-$C139))*$E139</f>
        <v>2.5693551239848266E-8</v>
      </c>
      <c r="CU140" s="31">
        <f>IF(CU$13-$C139&lt;0,$O$9*ABS(CU$13-$C139),$O$8*(CU$13-$C139))*$E139</f>
        <v>2.9165652758746627E-8</v>
      </c>
      <c r="CV140" s="31">
        <f>IF(CV$13-$C139&lt;0,$O$9*ABS(CV$13-$C139),$O$8*(CV$13-$C139))*$E139</f>
        <v>3.2637754277644984E-8</v>
      </c>
      <c r="CW140" s="31">
        <f>IF(CW$13-$C139&lt;0,$O$9*ABS(CW$13-$C139),$O$8*(CW$13-$C139))*$E139</f>
        <v>3.6109855796543352E-8</v>
      </c>
      <c r="CX140" s="12"/>
    </row>
    <row r="141" spans="2:102" ht="15.75" thickBot="1" x14ac:dyDescent="0.3">
      <c r="B141" s="10"/>
      <c r="C141" s="5">
        <f t="shared" si="16"/>
        <v>25.699999999999942</v>
      </c>
      <c r="D141" s="39">
        <f t="shared" ref="D141:D163" si="17">_xlfn.NORM.DIST(C141,$E$8,$E$9,FALSE)</f>
        <v>1.2150192705404512E-7</v>
      </c>
      <c r="E141" s="78">
        <f t="shared" ref="E141:E163" si="18">D141/SUM($D$13:$D$139)</f>
        <v>2.430038780417452E-8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11"/>
      <c r="AL141" s="85"/>
      <c r="AM141" s="47">
        <f t="shared" si="15"/>
        <v>25.499999999999943</v>
      </c>
      <c r="AN141" s="31">
        <f>IF(AN$13-$C140&lt;0,$O$9*ABS(AN$13-$C140),$O$8*(AN$13-$C140))*$E140</f>
        <v>1.0527602057880364E-8</v>
      </c>
      <c r="AO141" s="31">
        <f>IF(AO$13-$C140&lt;0,$O$9*ABS(AO$13-$C140),$O$8*(AO$13-$C140))*$E140</f>
        <v>1.0321178488118003E-8</v>
      </c>
      <c r="AP141" s="31">
        <f>IF(AP$13-$C140&lt;0,$O$9*ABS(AP$13-$C140),$O$8*(AP$13-$C140))*$E140</f>
        <v>1.0114754918355642E-8</v>
      </c>
      <c r="AQ141" s="31">
        <f>IF(AQ$13-$C140&lt;0,$O$9*ABS(AQ$13-$C140),$O$8*(AQ$13-$C140))*$E140</f>
        <v>9.9083313485932824E-9</v>
      </c>
      <c r="AR141" s="31">
        <f>IF(AR$13-$C140&lt;0,$O$9*ABS(AR$13-$C140),$O$8*(AR$13-$C140))*$E140</f>
        <v>9.7019077788309213E-9</v>
      </c>
      <c r="AS141" s="31">
        <f>IF(AS$13-$C140&lt;0,$O$9*ABS(AS$13-$C140),$O$8*(AS$13-$C140))*$E140</f>
        <v>9.4954842090685602E-9</v>
      </c>
      <c r="AT141" s="31">
        <f>IF(AT$13-$C140&lt;0,$O$9*ABS(AT$13-$C140),$O$8*(AT$13-$C140))*$E140</f>
        <v>9.2890606393061991E-9</v>
      </c>
      <c r="AU141" s="31">
        <f>IF(AU$13-$C140&lt;0,$O$9*ABS(AU$13-$C140),$O$8*(AU$13-$C140))*$E140</f>
        <v>9.0826370695438396E-9</v>
      </c>
      <c r="AV141" s="31">
        <f>IF(AV$13-$C140&lt;0,$O$9*ABS(AV$13-$C140),$O$8*(AV$13-$C140))*$E140</f>
        <v>8.8762134997814802E-9</v>
      </c>
      <c r="AW141" s="31">
        <f>IF(AW$13-$C140&lt;0,$O$9*ABS(AW$13-$C140),$O$8*(AW$13-$C140))*$E140</f>
        <v>8.669789930019119E-9</v>
      </c>
      <c r="AX141" s="31">
        <f>IF(AX$13-$C140&lt;0,$O$9*ABS(AX$13-$C140),$O$8*(AX$13-$C140))*$E140</f>
        <v>8.4633663602567579E-9</v>
      </c>
      <c r="AY141" s="31">
        <f>IF(AY$13-$C140&lt;0,$O$9*ABS(AY$13-$C140),$O$8*(AY$13-$C140))*$E140</f>
        <v>8.2569427904943968E-9</v>
      </c>
      <c r="AZ141" s="31">
        <f>IF(AZ$13-$C140&lt;0,$O$9*ABS(AZ$13-$C140),$O$8*(AZ$13-$C140))*$E140</f>
        <v>8.0505192207320373E-9</v>
      </c>
      <c r="BA141" s="31">
        <f>IF(BA$13-$C140&lt;0,$O$9*ABS(BA$13-$C140),$O$8*(BA$13-$C140))*$E140</f>
        <v>7.8440956509696779E-9</v>
      </c>
      <c r="BB141" s="31">
        <f>IF(BB$13-$C140&lt;0,$O$9*ABS(BB$13-$C140),$O$8*(BB$13-$C140))*$E140</f>
        <v>7.6376720812073168E-9</v>
      </c>
      <c r="BC141" s="31">
        <f>IF(BC$13-$C140&lt;0,$O$9*ABS(BC$13-$C140),$O$8*(BC$13-$C140))*$E140</f>
        <v>7.4312485114449556E-9</v>
      </c>
      <c r="BD141" s="31">
        <f>IF(BD$13-$C140&lt;0,$O$9*ABS(BD$13-$C140),$O$8*(BD$13-$C140))*$E140</f>
        <v>7.2248249416825953E-9</v>
      </c>
      <c r="BE141" s="31">
        <f>IF(BE$13-$C140&lt;0,$O$9*ABS(BE$13-$C140),$O$8*(BE$13-$C140))*$E140</f>
        <v>7.0184013719202342E-9</v>
      </c>
      <c r="BF141" s="31">
        <f>IF(BF$13-$C140&lt;0,$O$9*ABS(BF$13-$C140),$O$8*(BF$13-$C140))*$E140</f>
        <v>6.8119778021578739E-9</v>
      </c>
      <c r="BG141" s="31">
        <f>IF(BG$13-$C140&lt;0,$O$9*ABS(BG$13-$C140),$O$8*(BG$13-$C140))*$E140</f>
        <v>6.6055542323955136E-9</v>
      </c>
      <c r="BH141" s="31">
        <f>IF(BH$13-$C140&lt;0,$O$9*ABS(BH$13-$C140),$O$8*(BH$13-$C140))*$E140</f>
        <v>6.3991306626331533E-9</v>
      </c>
      <c r="BI141" s="31">
        <f>IF(BI$13-$C140&lt;0,$O$9*ABS(BI$13-$C140),$O$8*(BI$13-$C140))*$E140</f>
        <v>6.1927070928707922E-9</v>
      </c>
      <c r="BJ141" s="31">
        <f>IF(BJ$13-$C140&lt;0,$O$9*ABS(BJ$13-$C140),$O$8*(BJ$13-$C140))*$E140</f>
        <v>5.9862835231084319E-9</v>
      </c>
      <c r="BK141" s="31">
        <f>IF(BK$13-$C140&lt;0,$O$9*ABS(BK$13-$C140),$O$8*(BK$13-$C140))*$E140</f>
        <v>5.7798599533460708E-9</v>
      </c>
      <c r="BL141" s="31">
        <f>IF(BL$13-$C140&lt;0,$O$9*ABS(BL$13-$C140),$O$8*(BL$13-$C140))*$E140</f>
        <v>5.5734363835837105E-9</v>
      </c>
      <c r="BM141" s="31">
        <f>IF(BM$13-$C140&lt;0,$O$9*ABS(BM$13-$C140),$O$8*(BM$13-$C140))*$E140</f>
        <v>5.3670128138213494E-9</v>
      </c>
      <c r="BN141" s="31">
        <f>IF(BN$13-$C140&lt;0,$O$9*ABS(BN$13-$C140),$O$8*(BN$13-$C140))*$E140</f>
        <v>5.1605892440589899E-9</v>
      </c>
      <c r="BO141" s="31">
        <f>IF(BO$13-$C140&lt;0,$O$9*ABS(BO$13-$C140),$O$8*(BO$13-$C140))*$E140</f>
        <v>4.9541656742966296E-9</v>
      </c>
      <c r="BP141" s="31">
        <f>IF(BP$13-$C140&lt;0,$O$9*ABS(BP$13-$C140),$O$8*(BP$13-$C140))*$E140</f>
        <v>4.7477421045342685E-9</v>
      </c>
      <c r="BQ141" s="31">
        <f>IF(BQ$13-$C140&lt;0,$O$9*ABS(BQ$13-$C140),$O$8*(BQ$13-$C140))*$E140</f>
        <v>4.5413185347719082E-9</v>
      </c>
      <c r="BR141" s="31">
        <f>IF(BR$13-$C140&lt;0,$O$9*ABS(BR$13-$C140),$O$8*(BR$13-$C140))*$E140</f>
        <v>4.3348949650095471E-9</v>
      </c>
      <c r="BS141" s="31">
        <f>IF(BS$13-$C140&lt;0,$O$9*ABS(BS$13-$C140),$O$8*(BS$13-$C140))*$E140</f>
        <v>4.1284713952471868E-9</v>
      </c>
      <c r="BT141" s="31">
        <f>IF(BT$13-$C140&lt;0,$O$9*ABS(BT$13-$C140),$O$8*(BT$13-$C140))*$E140</f>
        <v>3.9220478254848265E-9</v>
      </c>
      <c r="BU141" s="31">
        <f>IF(BU$13-$C140&lt;0,$O$9*ABS(BU$13-$C140),$O$8*(BU$13-$C140))*$E140</f>
        <v>3.7156242557224658E-9</v>
      </c>
      <c r="BV141" s="31">
        <f>IF(BV$13-$C140&lt;0,$O$9*ABS(BV$13-$C140),$O$8*(BV$13-$C140))*$E140</f>
        <v>3.5092006859601055E-9</v>
      </c>
      <c r="BW141" s="31">
        <f>IF(BW$13-$C140&lt;0,$O$9*ABS(BW$13-$C140),$O$8*(BW$13-$C140))*$E140</f>
        <v>3.3027771161977448E-9</v>
      </c>
      <c r="BX141" s="31">
        <f>IF(BX$13-$C140&lt;0,$O$9*ABS(BX$13-$C140),$O$8*(BX$13-$C140))*$E140</f>
        <v>3.0963535464353841E-9</v>
      </c>
      <c r="BY141" s="31">
        <f>IF(BY$13-$C140&lt;0,$O$9*ABS(BY$13-$C140),$O$8*(BY$13-$C140))*$E140</f>
        <v>2.8899299766730242E-9</v>
      </c>
      <c r="BZ141" s="31">
        <f>IF(BZ$13-$C140&lt;0,$O$9*ABS(BZ$13-$C140),$O$8*(BZ$13-$C140))*$E140</f>
        <v>2.6835064069106635E-9</v>
      </c>
      <c r="CA141" s="31">
        <f>IF(CA$13-$C140&lt;0,$O$9*ABS(CA$13-$C140),$O$8*(CA$13-$C140))*$E140</f>
        <v>2.4770828371483028E-9</v>
      </c>
      <c r="CB141" s="31">
        <f>IF(CB$13-$C140&lt;0,$O$9*ABS(CB$13-$C140),$O$8*(CB$13-$C140))*$E140</f>
        <v>2.2706592673859421E-9</v>
      </c>
      <c r="CC141" s="31">
        <f>IF(CC$13-$C140&lt;0,$O$9*ABS(CC$13-$C140),$O$8*(CC$13-$C140))*$E140</f>
        <v>2.0642356976235818E-9</v>
      </c>
      <c r="CD141" s="31">
        <f>IF(CD$13-$C140&lt;0,$O$9*ABS(CD$13-$C140),$O$8*(CD$13-$C140))*$E140</f>
        <v>1.8578121278612211E-9</v>
      </c>
      <c r="CE141" s="31">
        <f>IF(CE$13-$C140&lt;0,$O$9*ABS(CE$13-$C140),$O$8*(CE$13-$C140))*$E140</f>
        <v>1.6513885580988608E-9</v>
      </c>
      <c r="CF141" s="31">
        <f>IF(CF$13-$C140&lt;0,$O$9*ABS(CF$13-$C140),$O$8*(CF$13-$C140))*$E140</f>
        <v>1.4449649883365003E-9</v>
      </c>
      <c r="CG141" s="31">
        <f>IF(CG$13-$C140&lt;0,$O$9*ABS(CG$13-$C140),$O$8*(CG$13-$C140))*$E140</f>
        <v>1.2385414185741398E-9</v>
      </c>
      <c r="CH141" s="31">
        <f>IF(CH$13-$C140&lt;0,$O$9*ABS(CH$13-$C140),$O$8*(CH$13-$C140))*$E140</f>
        <v>1.0321178488117791E-9</v>
      </c>
      <c r="CI141" s="31">
        <f>IF(CI$13-$C140&lt;0,$O$9*ABS(CI$13-$C140),$O$8*(CI$13-$C140))*$E140</f>
        <v>8.2569427904941863E-10</v>
      </c>
      <c r="CJ141" s="31">
        <f>IF(CJ$13-$C140&lt;0,$O$9*ABS(CJ$13-$C140),$O$8*(CJ$13-$C140))*$E140</f>
        <v>6.1927070928705813E-10</v>
      </c>
      <c r="CK141" s="31">
        <f>IF(CK$13-$C140&lt;0,$O$9*ABS(CK$13-$C140),$O$8*(CK$13-$C140))*$E140</f>
        <v>4.1284713952469758E-10</v>
      </c>
      <c r="CL141" s="31">
        <f>IF(CL$13-$C140&lt;0,$O$9*ABS(CL$13-$C140),$O$8*(CL$13-$C140))*$E140</f>
        <v>2.0642356976233708E-10</v>
      </c>
      <c r="CM141" s="31">
        <f>IF(CM$13-$C140&lt;0,$O$9*ABS(CM$13-$C140),$O$8*(CM$13-$C140))*$E140</f>
        <v>2.3467642877490168E-22</v>
      </c>
      <c r="CN141" s="31">
        <f>IF(CN$13-$C140&lt;0,$O$9*ABS(CN$13-$C140),$O$8*(CN$13-$C140))*$E140</f>
        <v>2.0642356976238399E-9</v>
      </c>
      <c r="CO141" s="31">
        <f>IF(CO$13-$C140&lt;0,$O$9*ABS(CO$13-$C140),$O$8*(CO$13-$C140))*$E140</f>
        <v>4.1284713952474457E-9</v>
      </c>
      <c r="CP141" s="31">
        <f>IF(CP$13-$C140&lt;0,$O$9*ABS(CP$13-$C140),$O$8*(CP$13-$C140))*$E140</f>
        <v>6.1927070928710503E-9</v>
      </c>
      <c r="CQ141" s="31">
        <f>IF(CQ$13-$C140&lt;0,$O$9*ABS(CQ$13-$C140),$O$8*(CQ$13-$C140))*$E140</f>
        <v>8.2569427904946565E-9</v>
      </c>
      <c r="CR141" s="31">
        <f>IF(CR$13-$C140&lt;0,$O$9*ABS(CR$13-$C140),$O$8*(CR$13-$C140))*$E140</f>
        <v>1.0321178488118263E-8</v>
      </c>
      <c r="CS141" s="31">
        <f>IF(CS$13-$C140&lt;0,$O$9*ABS(CS$13-$C140),$O$8*(CS$13-$C140))*$E140</f>
        <v>1.2385414185741867E-8</v>
      </c>
      <c r="CT141" s="31">
        <f>IF(CT$13-$C140&lt;0,$O$9*ABS(CT$13-$C140),$O$8*(CT$13-$C140))*$E140</f>
        <v>1.4449649883365472E-8</v>
      </c>
      <c r="CU141" s="31">
        <f>IF(CU$13-$C140&lt;0,$O$9*ABS(CU$13-$C140),$O$8*(CU$13-$C140))*$E140</f>
        <v>1.6513885580989078E-8</v>
      </c>
      <c r="CV141" s="31">
        <f>IF(CV$13-$C140&lt;0,$O$9*ABS(CV$13-$C140),$O$8*(CV$13-$C140))*$E140</f>
        <v>1.8578121278612683E-8</v>
      </c>
      <c r="CW141" s="31">
        <f>IF(CW$13-$C140&lt;0,$O$9*ABS(CW$13-$C140),$O$8*(CW$13-$C140))*$E140</f>
        <v>2.0642356976236287E-8</v>
      </c>
      <c r="CX141" s="12"/>
    </row>
    <row r="142" spans="2:102" ht="15.75" thickBot="1" x14ac:dyDescent="0.3">
      <c r="B142" s="10"/>
      <c r="C142" s="5">
        <f t="shared" si="16"/>
        <v>25.899999999999942</v>
      </c>
      <c r="D142" s="39">
        <f t="shared" si="17"/>
        <v>7.0805035650817208E-8</v>
      </c>
      <c r="E142" s="78">
        <f t="shared" si="18"/>
        <v>1.4161008524893001E-8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11"/>
      <c r="AL142" s="85"/>
      <c r="AM142" s="47">
        <f t="shared" si="15"/>
        <v>25.699999999999942</v>
      </c>
      <c r="AN142" s="31">
        <f>IF(AN$13-$C141&lt;0,$O$9*ABS(AN$13-$C141),$O$8*(AN$13-$C141))*$E141</f>
        <v>6.2451996656728382E-9</v>
      </c>
      <c r="AO142" s="31">
        <f>IF(AO$13-$C141&lt;0,$O$9*ABS(AO$13-$C141),$O$8*(AO$13-$C141))*$E141</f>
        <v>6.1236977266519657E-9</v>
      </c>
      <c r="AP142" s="31">
        <f>IF(AP$13-$C141&lt;0,$O$9*ABS(AP$13-$C141),$O$8*(AP$13-$C141))*$E141</f>
        <v>6.0021957876310932E-9</v>
      </c>
      <c r="AQ142" s="31">
        <f>IF(AQ$13-$C141&lt;0,$O$9*ABS(AQ$13-$C141),$O$8*(AQ$13-$C141))*$E141</f>
        <v>5.8806938486102198E-9</v>
      </c>
      <c r="AR142" s="31">
        <f>IF(AR$13-$C141&lt;0,$O$9*ABS(AR$13-$C141),$O$8*(AR$13-$C141))*$E141</f>
        <v>5.7591919095893473E-9</v>
      </c>
      <c r="AS142" s="31">
        <f>IF(AS$13-$C141&lt;0,$O$9*ABS(AS$13-$C141),$O$8*(AS$13-$C141))*$E141</f>
        <v>5.6376899705684748E-9</v>
      </c>
      <c r="AT142" s="31">
        <f>IF(AT$13-$C141&lt;0,$O$9*ABS(AT$13-$C141),$O$8*(AT$13-$C141))*$E141</f>
        <v>5.5161880315476023E-9</v>
      </c>
      <c r="AU142" s="31">
        <f>IF(AU$13-$C141&lt;0,$O$9*ABS(AU$13-$C141),$O$8*(AU$13-$C141))*$E141</f>
        <v>5.3946860925267289E-9</v>
      </c>
      <c r="AV142" s="31">
        <f>IF(AV$13-$C141&lt;0,$O$9*ABS(AV$13-$C141),$O$8*(AV$13-$C141))*$E141</f>
        <v>5.2731841535058564E-9</v>
      </c>
      <c r="AW142" s="31">
        <f>IF(AW$13-$C141&lt;0,$O$9*ABS(AW$13-$C141),$O$8*(AW$13-$C141))*$E141</f>
        <v>5.1516822144849847E-9</v>
      </c>
      <c r="AX142" s="31">
        <f>IF(AX$13-$C141&lt;0,$O$9*ABS(AX$13-$C141),$O$8*(AX$13-$C141))*$E141</f>
        <v>5.0301802754641122E-9</v>
      </c>
      <c r="AY142" s="31">
        <f>IF(AY$13-$C141&lt;0,$O$9*ABS(AY$13-$C141),$O$8*(AY$13-$C141))*$E141</f>
        <v>4.9086783364432389E-9</v>
      </c>
      <c r="AZ142" s="31">
        <f>IF(AZ$13-$C141&lt;0,$O$9*ABS(AZ$13-$C141),$O$8*(AZ$13-$C141))*$E141</f>
        <v>4.7871763974223663E-9</v>
      </c>
      <c r="BA142" s="31">
        <f>IF(BA$13-$C141&lt;0,$O$9*ABS(BA$13-$C141),$O$8*(BA$13-$C141))*$E141</f>
        <v>4.6656744584014938E-9</v>
      </c>
      <c r="BB142" s="31">
        <f>IF(BB$13-$C141&lt;0,$O$9*ABS(BB$13-$C141),$O$8*(BB$13-$C141))*$E141</f>
        <v>4.5441725193806213E-9</v>
      </c>
      <c r="BC142" s="31">
        <f>IF(BC$13-$C141&lt;0,$O$9*ABS(BC$13-$C141),$O$8*(BC$13-$C141))*$E141</f>
        <v>4.4226705803597488E-9</v>
      </c>
      <c r="BD142" s="31">
        <f>IF(BD$13-$C141&lt;0,$O$9*ABS(BD$13-$C141),$O$8*(BD$13-$C141))*$E141</f>
        <v>4.3011686413388763E-9</v>
      </c>
      <c r="BE142" s="31">
        <f>IF(BE$13-$C141&lt;0,$O$9*ABS(BE$13-$C141),$O$8*(BE$13-$C141))*$E141</f>
        <v>4.1796667023180038E-9</v>
      </c>
      <c r="BF142" s="31">
        <f>IF(BF$13-$C141&lt;0,$O$9*ABS(BF$13-$C141),$O$8*(BF$13-$C141))*$E141</f>
        <v>4.0581647632971304E-9</v>
      </c>
      <c r="BG142" s="31">
        <f>IF(BG$13-$C141&lt;0,$O$9*ABS(BG$13-$C141),$O$8*(BG$13-$C141))*$E141</f>
        <v>3.9366628242762579E-9</v>
      </c>
      <c r="BH142" s="31">
        <f>IF(BH$13-$C141&lt;0,$O$9*ABS(BH$13-$C141),$O$8*(BH$13-$C141))*$E141</f>
        <v>3.8151608852553854E-9</v>
      </c>
      <c r="BI142" s="31">
        <f>IF(BI$13-$C141&lt;0,$O$9*ABS(BI$13-$C141),$O$8*(BI$13-$C141))*$E141</f>
        <v>3.6936589462345133E-9</v>
      </c>
      <c r="BJ142" s="31">
        <f>IF(BJ$13-$C141&lt;0,$O$9*ABS(BJ$13-$C141),$O$8*(BJ$13-$C141))*$E141</f>
        <v>3.5721570072136408E-9</v>
      </c>
      <c r="BK142" s="31">
        <f>IF(BK$13-$C141&lt;0,$O$9*ABS(BK$13-$C141),$O$8*(BK$13-$C141))*$E141</f>
        <v>3.4506550681927679E-9</v>
      </c>
      <c r="BL142" s="31">
        <f>IF(BL$13-$C141&lt;0,$O$9*ABS(BL$13-$C141),$O$8*(BL$13-$C141))*$E141</f>
        <v>3.3291531291718953E-9</v>
      </c>
      <c r="BM142" s="31">
        <f>IF(BM$13-$C141&lt;0,$O$9*ABS(BM$13-$C141),$O$8*(BM$13-$C141))*$E141</f>
        <v>3.2076511901510224E-9</v>
      </c>
      <c r="BN142" s="31">
        <f>IF(BN$13-$C141&lt;0,$O$9*ABS(BN$13-$C141),$O$8*(BN$13-$C141))*$E141</f>
        <v>3.0861492511301499E-9</v>
      </c>
      <c r="BO142" s="31">
        <f>IF(BO$13-$C141&lt;0,$O$9*ABS(BO$13-$C141),$O$8*(BO$13-$C141))*$E141</f>
        <v>2.9646473121092774E-9</v>
      </c>
      <c r="BP142" s="31">
        <f>IF(BP$13-$C141&lt;0,$O$9*ABS(BP$13-$C141),$O$8*(BP$13-$C141))*$E141</f>
        <v>2.8431453730884049E-9</v>
      </c>
      <c r="BQ142" s="31">
        <f>IF(BQ$13-$C141&lt;0,$O$9*ABS(BQ$13-$C141),$O$8*(BQ$13-$C141))*$E141</f>
        <v>2.7216434340675323E-9</v>
      </c>
      <c r="BR142" s="31">
        <f>IF(BR$13-$C141&lt;0,$O$9*ABS(BR$13-$C141),$O$8*(BR$13-$C141))*$E141</f>
        <v>2.6001414950466598E-9</v>
      </c>
      <c r="BS142" s="31">
        <f>IF(BS$13-$C141&lt;0,$O$9*ABS(BS$13-$C141),$O$8*(BS$13-$C141))*$E141</f>
        <v>2.4786395560257869E-9</v>
      </c>
      <c r="BT142" s="31">
        <f>IF(BT$13-$C141&lt;0,$O$9*ABS(BT$13-$C141),$O$8*(BT$13-$C141))*$E141</f>
        <v>2.3571376170049144E-9</v>
      </c>
      <c r="BU142" s="31">
        <f>IF(BU$13-$C141&lt;0,$O$9*ABS(BU$13-$C141),$O$8*(BU$13-$C141))*$E141</f>
        <v>2.2356356779840419E-9</v>
      </c>
      <c r="BV142" s="31">
        <f>IF(BV$13-$C141&lt;0,$O$9*ABS(BV$13-$C141),$O$8*(BV$13-$C141))*$E141</f>
        <v>2.1141337389631694E-9</v>
      </c>
      <c r="BW142" s="31">
        <f>IF(BW$13-$C141&lt;0,$O$9*ABS(BW$13-$C141),$O$8*(BW$13-$C141))*$E141</f>
        <v>1.9926317999422964E-9</v>
      </c>
      <c r="BX142" s="31">
        <f>IF(BX$13-$C141&lt;0,$O$9*ABS(BX$13-$C141),$O$8*(BX$13-$C141))*$E141</f>
        <v>1.8711298609214243E-9</v>
      </c>
      <c r="BY142" s="31">
        <f>IF(BY$13-$C141&lt;0,$O$9*ABS(BY$13-$C141),$O$8*(BY$13-$C141))*$E141</f>
        <v>1.7496279219005514E-9</v>
      </c>
      <c r="BZ142" s="31">
        <f>IF(BZ$13-$C141&lt;0,$O$9*ABS(BZ$13-$C141),$O$8*(BZ$13-$C141))*$E141</f>
        <v>1.6281259828796787E-9</v>
      </c>
      <c r="CA142" s="31">
        <f>IF(CA$13-$C141&lt;0,$O$9*ABS(CA$13-$C141),$O$8*(CA$13-$C141))*$E141</f>
        <v>1.5066240438588062E-9</v>
      </c>
      <c r="CB142" s="31">
        <f>IF(CB$13-$C141&lt;0,$O$9*ABS(CB$13-$C141),$O$8*(CB$13-$C141))*$E141</f>
        <v>1.3851221048379336E-9</v>
      </c>
      <c r="CC142" s="31">
        <f>IF(CC$13-$C141&lt;0,$O$9*ABS(CC$13-$C141),$O$8*(CC$13-$C141))*$E141</f>
        <v>1.2636201658170611E-9</v>
      </c>
      <c r="CD142" s="31">
        <f>IF(CD$13-$C141&lt;0,$O$9*ABS(CD$13-$C141),$O$8*(CD$13-$C141))*$E141</f>
        <v>1.1421182267961884E-9</v>
      </c>
      <c r="CE142" s="31">
        <f>IF(CE$13-$C141&lt;0,$O$9*ABS(CE$13-$C141),$O$8*(CE$13-$C141))*$E141</f>
        <v>1.0206162877753159E-9</v>
      </c>
      <c r="CF142" s="31">
        <f>IF(CF$13-$C141&lt;0,$O$9*ABS(CF$13-$C141),$O$8*(CF$13-$C141))*$E141</f>
        <v>8.9911434875444317E-10</v>
      </c>
      <c r="CG142" s="31">
        <f>IF(CG$13-$C141&lt;0,$O$9*ABS(CG$13-$C141),$O$8*(CG$13-$C141))*$E141</f>
        <v>7.7761240973357066E-10</v>
      </c>
      <c r="CH142" s="31">
        <f>IF(CH$13-$C141&lt;0,$O$9*ABS(CH$13-$C141),$O$8*(CH$13-$C141))*$E141</f>
        <v>6.5611047071269804E-10</v>
      </c>
      <c r="CI142" s="31">
        <f>IF(CI$13-$C141&lt;0,$O$9*ABS(CI$13-$C141),$O$8*(CI$13-$C141))*$E141</f>
        <v>5.3460853169182552E-10</v>
      </c>
      <c r="CJ142" s="31">
        <f>IF(CJ$13-$C141&lt;0,$O$9*ABS(CJ$13-$C141),$O$8*(CJ$13-$C141))*$E141</f>
        <v>4.1310659267095285E-10</v>
      </c>
      <c r="CK142" s="31">
        <f>IF(CK$13-$C141&lt;0,$O$9*ABS(CK$13-$C141),$O$8*(CK$13-$C141))*$E141</f>
        <v>2.9160465365008023E-10</v>
      </c>
      <c r="CL142" s="31">
        <f>IF(CL$13-$C141&lt;0,$O$9*ABS(CL$13-$C141),$O$8*(CL$13-$C141))*$E141</f>
        <v>1.7010271462920764E-10</v>
      </c>
      <c r="CM142" s="31">
        <f>IF(CM$13-$C141&lt;0,$O$9*ABS(CM$13-$C141),$O$8*(CM$13-$C141))*$E141</f>
        <v>4.8600775608335054E-11</v>
      </c>
      <c r="CN142" s="31">
        <f>IF(CN$13-$C141&lt;0,$O$9*ABS(CN$13-$C141),$O$8*(CN$13-$C141))*$E141</f>
        <v>7.290116341253755E-10</v>
      </c>
      <c r="CO142" s="31">
        <f>IF(CO$13-$C141&lt;0,$O$9*ABS(CO$13-$C141),$O$8*(CO$13-$C141))*$E141</f>
        <v>1.9440310243341017E-9</v>
      </c>
      <c r="CP142" s="31">
        <f>IF(CP$13-$C141&lt;0,$O$9*ABS(CP$13-$C141),$O$8*(CP$13-$C141))*$E141</f>
        <v>3.1590504145428273E-9</v>
      </c>
      <c r="CQ142" s="31">
        <f>IF(CQ$13-$C141&lt;0,$O$9*ABS(CQ$13-$C141),$O$8*(CQ$13-$C141))*$E141</f>
        <v>4.3740698047515536E-9</v>
      </c>
      <c r="CR142" s="31">
        <f>IF(CR$13-$C141&lt;0,$O$9*ABS(CR$13-$C141),$O$8*(CR$13-$C141))*$E141</f>
        <v>5.5890891949602796E-9</v>
      </c>
      <c r="CS142" s="31">
        <f>IF(CS$13-$C141&lt;0,$O$9*ABS(CS$13-$C141),$O$8*(CS$13-$C141))*$E141</f>
        <v>6.8041085851690048E-9</v>
      </c>
      <c r="CT142" s="31">
        <f>IF(CT$13-$C141&lt;0,$O$9*ABS(CT$13-$C141),$O$8*(CT$13-$C141))*$E141</f>
        <v>8.0191279753777316E-9</v>
      </c>
      <c r="CU142" s="31">
        <f>IF(CU$13-$C141&lt;0,$O$9*ABS(CU$13-$C141),$O$8*(CU$13-$C141))*$E141</f>
        <v>9.2341473655864584E-9</v>
      </c>
      <c r="CV142" s="31">
        <f>IF(CV$13-$C141&lt;0,$O$9*ABS(CV$13-$C141),$O$8*(CV$13-$C141))*$E141</f>
        <v>1.0449166755795184E-8</v>
      </c>
      <c r="CW142" s="31">
        <f>IF(CW$13-$C141&lt;0,$O$9*ABS(CW$13-$C141),$O$8*(CW$13-$C141))*$E141</f>
        <v>1.1664186146003909E-8</v>
      </c>
      <c r="CX142" s="12"/>
    </row>
    <row r="143" spans="2:102" ht="15.75" thickBot="1" x14ac:dyDescent="0.3">
      <c r="B143" s="10"/>
      <c r="C143" s="5">
        <f t="shared" si="16"/>
        <v>26.099999999999941</v>
      </c>
      <c r="D143" s="39">
        <f t="shared" si="17"/>
        <v>4.0850951892722772E-8</v>
      </c>
      <c r="E143" s="78">
        <f t="shared" si="18"/>
        <v>8.17019118323351E-9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11"/>
      <c r="AL143" s="85"/>
      <c r="AM143" s="47">
        <f t="shared" si="15"/>
        <v>25.899999999999942</v>
      </c>
      <c r="AN143" s="31">
        <f>IF(AN$13-$C142&lt;0,$O$9*ABS(AN$13-$C142),$O$8*(AN$13-$C142))*$E142</f>
        <v>3.6677012079472788E-9</v>
      </c>
      <c r="AO143" s="31">
        <f>IF(AO$13-$C142&lt;0,$O$9*ABS(AO$13-$C142),$O$8*(AO$13-$C142))*$E142</f>
        <v>3.5968961653228143E-9</v>
      </c>
      <c r="AP143" s="31">
        <f>IF(AP$13-$C142&lt;0,$O$9*ABS(AP$13-$C142),$O$8*(AP$13-$C142))*$E142</f>
        <v>3.526091122698349E-9</v>
      </c>
      <c r="AQ143" s="31">
        <f>IF(AQ$13-$C142&lt;0,$O$9*ABS(AQ$13-$C142),$O$8*(AQ$13-$C142))*$E142</f>
        <v>3.4552860800738841E-9</v>
      </c>
      <c r="AR143" s="31">
        <f>IF(AR$13-$C142&lt;0,$O$9*ABS(AR$13-$C142),$O$8*(AR$13-$C142))*$E142</f>
        <v>3.3844810374494191E-9</v>
      </c>
      <c r="AS143" s="31">
        <f>IF(AS$13-$C142&lt;0,$O$9*ABS(AS$13-$C142),$O$8*(AS$13-$C142))*$E142</f>
        <v>3.3136759948249542E-9</v>
      </c>
      <c r="AT143" s="31">
        <f>IF(AT$13-$C142&lt;0,$O$9*ABS(AT$13-$C142),$O$8*(AT$13-$C142))*$E142</f>
        <v>3.2428709522004889E-9</v>
      </c>
      <c r="AU143" s="31">
        <f>IF(AU$13-$C142&lt;0,$O$9*ABS(AU$13-$C142),$O$8*(AU$13-$C142))*$E142</f>
        <v>3.172065909576024E-9</v>
      </c>
      <c r="AV143" s="31">
        <f>IF(AV$13-$C142&lt;0,$O$9*ABS(AV$13-$C142),$O$8*(AV$13-$C142))*$E142</f>
        <v>3.1012608669515591E-9</v>
      </c>
      <c r="AW143" s="31">
        <f>IF(AW$13-$C142&lt;0,$O$9*ABS(AW$13-$C142),$O$8*(AW$13-$C142))*$E142</f>
        <v>3.0304558243270938E-9</v>
      </c>
      <c r="AX143" s="31">
        <f>IF(AX$13-$C142&lt;0,$O$9*ABS(AX$13-$C142),$O$8*(AX$13-$C142))*$E142</f>
        <v>2.9596507817026288E-9</v>
      </c>
      <c r="AY143" s="31">
        <f>IF(AY$13-$C142&lt;0,$O$9*ABS(AY$13-$C142),$O$8*(AY$13-$C142))*$E142</f>
        <v>2.8888457390781643E-9</v>
      </c>
      <c r="AZ143" s="31">
        <f>IF(AZ$13-$C142&lt;0,$O$9*ABS(AZ$13-$C142),$O$8*(AZ$13-$C142))*$E142</f>
        <v>2.818040696453699E-9</v>
      </c>
      <c r="BA143" s="31">
        <f>IF(BA$13-$C142&lt;0,$O$9*ABS(BA$13-$C142),$O$8*(BA$13-$C142))*$E142</f>
        <v>2.7472356538292341E-9</v>
      </c>
      <c r="BB143" s="31">
        <f>IF(BB$13-$C142&lt;0,$O$9*ABS(BB$13-$C142),$O$8*(BB$13-$C142))*$E142</f>
        <v>2.6764306112047688E-9</v>
      </c>
      <c r="BC143" s="31">
        <f>IF(BC$13-$C142&lt;0,$O$9*ABS(BC$13-$C142),$O$8*(BC$13-$C142))*$E142</f>
        <v>2.6056255685803039E-9</v>
      </c>
      <c r="BD143" s="31">
        <f>IF(BD$13-$C142&lt;0,$O$9*ABS(BD$13-$C142),$O$8*(BD$13-$C142))*$E142</f>
        <v>2.5348205259558389E-9</v>
      </c>
      <c r="BE143" s="31">
        <f>IF(BE$13-$C142&lt;0,$O$9*ABS(BE$13-$C142),$O$8*(BE$13-$C142))*$E142</f>
        <v>2.464015483331374E-9</v>
      </c>
      <c r="BF143" s="31">
        <f>IF(BF$13-$C142&lt;0,$O$9*ABS(BF$13-$C142),$O$8*(BF$13-$C142))*$E142</f>
        <v>2.3932104407069091E-9</v>
      </c>
      <c r="BG143" s="31">
        <f>IF(BG$13-$C142&lt;0,$O$9*ABS(BG$13-$C142),$O$8*(BG$13-$C142))*$E142</f>
        <v>2.3224053980824438E-9</v>
      </c>
      <c r="BH143" s="31">
        <f>IF(BH$13-$C142&lt;0,$O$9*ABS(BH$13-$C142),$O$8*(BH$13-$C142))*$E142</f>
        <v>2.2516003554579789E-9</v>
      </c>
      <c r="BI143" s="31">
        <f>IF(BI$13-$C142&lt;0,$O$9*ABS(BI$13-$C142),$O$8*(BI$13-$C142))*$E142</f>
        <v>2.180795312833514E-9</v>
      </c>
      <c r="BJ143" s="31">
        <f>IF(BJ$13-$C142&lt;0,$O$9*ABS(BJ$13-$C142),$O$8*(BJ$13-$C142))*$E142</f>
        <v>2.1099902702090486E-9</v>
      </c>
      <c r="BK143" s="31">
        <f>IF(BK$13-$C142&lt;0,$O$9*ABS(BK$13-$C142),$O$8*(BK$13-$C142))*$E142</f>
        <v>2.0391852275845841E-9</v>
      </c>
      <c r="BL143" s="31">
        <f>IF(BL$13-$C142&lt;0,$O$9*ABS(BL$13-$C142),$O$8*(BL$13-$C142))*$E142</f>
        <v>1.9683801849601192E-9</v>
      </c>
      <c r="BM143" s="31">
        <f>IF(BM$13-$C142&lt;0,$O$9*ABS(BM$13-$C142),$O$8*(BM$13-$C142))*$E142</f>
        <v>1.8975751423356539E-9</v>
      </c>
      <c r="BN143" s="31">
        <f>IF(BN$13-$C142&lt;0,$O$9*ABS(BN$13-$C142),$O$8*(BN$13-$C142))*$E142</f>
        <v>1.826770099711189E-9</v>
      </c>
      <c r="BO143" s="31">
        <f>IF(BO$13-$C142&lt;0,$O$9*ABS(BO$13-$C142),$O$8*(BO$13-$C142))*$E142</f>
        <v>1.7559650570867239E-9</v>
      </c>
      <c r="BP143" s="31">
        <f>IF(BP$13-$C142&lt;0,$O$9*ABS(BP$13-$C142),$O$8*(BP$13-$C142))*$E142</f>
        <v>1.6851600144622589E-9</v>
      </c>
      <c r="BQ143" s="31">
        <f>IF(BQ$13-$C142&lt;0,$O$9*ABS(BQ$13-$C142),$O$8*(BQ$13-$C142))*$E142</f>
        <v>1.6143549718377938E-9</v>
      </c>
      <c r="BR143" s="31">
        <f>IF(BR$13-$C142&lt;0,$O$9*ABS(BR$13-$C142),$O$8*(BR$13-$C142))*$E142</f>
        <v>1.5435499292133289E-9</v>
      </c>
      <c r="BS143" s="31">
        <f>IF(BS$13-$C142&lt;0,$O$9*ABS(BS$13-$C142),$O$8*(BS$13-$C142))*$E142</f>
        <v>1.472744886588864E-9</v>
      </c>
      <c r="BT143" s="31">
        <f>IF(BT$13-$C142&lt;0,$O$9*ABS(BT$13-$C142),$O$8*(BT$13-$C142))*$E142</f>
        <v>1.4019398439643989E-9</v>
      </c>
      <c r="BU143" s="31">
        <f>IF(BU$13-$C142&lt;0,$O$9*ABS(BU$13-$C142),$O$8*(BU$13-$C142))*$E142</f>
        <v>1.3311348013399338E-9</v>
      </c>
      <c r="BV143" s="31">
        <f>IF(BV$13-$C142&lt;0,$O$9*ABS(BV$13-$C142),$O$8*(BV$13-$C142))*$E142</f>
        <v>1.2603297587154688E-9</v>
      </c>
      <c r="BW143" s="31">
        <f>IF(BW$13-$C142&lt;0,$O$9*ABS(BW$13-$C142),$O$8*(BW$13-$C142))*$E142</f>
        <v>1.1895247160910039E-9</v>
      </c>
      <c r="BX143" s="31">
        <f>IF(BX$13-$C142&lt;0,$O$9*ABS(BX$13-$C142),$O$8*(BX$13-$C142))*$E142</f>
        <v>1.1187196734665388E-9</v>
      </c>
      <c r="BY143" s="31">
        <f>IF(BY$13-$C142&lt;0,$O$9*ABS(BY$13-$C142),$O$8*(BY$13-$C142))*$E142</f>
        <v>1.0479146308420737E-9</v>
      </c>
      <c r="BZ143" s="31">
        <f>IF(BZ$13-$C142&lt;0,$O$9*ABS(BZ$13-$C142),$O$8*(BZ$13-$C142))*$E142</f>
        <v>9.7710958821760898E-10</v>
      </c>
      <c r="CA143" s="31">
        <f>IF(CA$13-$C142&lt;0,$O$9*ABS(CA$13-$C142),$O$8*(CA$13-$C142))*$E142</f>
        <v>9.0630454559314386E-10</v>
      </c>
      <c r="CB143" s="31">
        <f>IF(CB$13-$C142&lt;0,$O$9*ABS(CB$13-$C142),$O$8*(CB$13-$C142))*$E142</f>
        <v>8.3549950296867885E-10</v>
      </c>
      <c r="CC143" s="31">
        <f>IF(CC$13-$C142&lt;0,$O$9*ABS(CC$13-$C142),$O$8*(CC$13-$C142))*$E142</f>
        <v>7.6469446034421383E-10</v>
      </c>
      <c r="CD143" s="31">
        <f>IF(CD$13-$C142&lt;0,$O$9*ABS(CD$13-$C142),$O$8*(CD$13-$C142))*$E142</f>
        <v>6.9388941771974881E-10</v>
      </c>
      <c r="CE143" s="31">
        <f>IF(CE$13-$C142&lt;0,$O$9*ABS(CE$13-$C142),$O$8*(CE$13-$C142))*$E142</f>
        <v>6.230843750952839E-10</v>
      </c>
      <c r="CF143" s="31">
        <f>IF(CF$13-$C142&lt;0,$O$9*ABS(CF$13-$C142),$O$8*(CF$13-$C142))*$E142</f>
        <v>5.5227933247081878E-10</v>
      </c>
      <c r="CG143" s="31">
        <f>IF(CG$13-$C142&lt;0,$O$9*ABS(CG$13-$C142),$O$8*(CG$13-$C142))*$E142</f>
        <v>4.8147428984635376E-10</v>
      </c>
      <c r="CH143" s="31">
        <f>IF(CH$13-$C142&lt;0,$O$9*ABS(CH$13-$C142),$O$8*(CH$13-$C142))*$E142</f>
        <v>4.106692472218888E-10</v>
      </c>
      <c r="CI143" s="31">
        <f>IF(CI$13-$C142&lt;0,$O$9*ABS(CI$13-$C142),$O$8*(CI$13-$C142))*$E142</f>
        <v>3.3986420459742378E-10</v>
      </c>
      <c r="CJ143" s="31">
        <f>IF(CJ$13-$C142&lt;0,$O$9*ABS(CJ$13-$C142),$O$8*(CJ$13-$C142))*$E142</f>
        <v>2.6905916197295876E-10</v>
      </c>
      <c r="CK143" s="31">
        <f>IF(CK$13-$C142&lt;0,$O$9*ABS(CK$13-$C142),$O$8*(CK$13-$C142))*$E142</f>
        <v>1.9825411934849377E-10</v>
      </c>
      <c r="CL143" s="31">
        <f>IF(CL$13-$C142&lt;0,$O$9*ABS(CL$13-$C142),$O$8*(CL$13-$C142))*$E142</f>
        <v>1.2744907672402878E-10</v>
      </c>
      <c r="CM143" s="31">
        <f>IF(CM$13-$C142&lt;0,$O$9*ABS(CM$13-$C142),$O$8*(CM$13-$C142))*$E142</f>
        <v>5.664403409956375E-11</v>
      </c>
      <c r="CN143" s="31">
        <f>IF(CN$13-$C142&lt;0,$O$9*ABS(CN$13-$C142),$O$8*(CN$13-$C142))*$E142</f>
        <v>1.4161008524901252E-10</v>
      </c>
      <c r="CO143" s="31">
        <f>IF(CO$13-$C142&lt;0,$O$9*ABS(CO$13-$C142),$O$8*(CO$13-$C142))*$E142</f>
        <v>8.4966051149366261E-10</v>
      </c>
      <c r="CP143" s="31">
        <f>IF(CP$13-$C142&lt;0,$O$9*ABS(CP$13-$C142),$O$8*(CP$13-$C142))*$E142</f>
        <v>1.5577109377383127E-9</v>
      </c>
      <c r="CQ143" s="31">
        <f>IF(CQ$13-$C142&lt;0,$O$9*ABS(CQ$13-$C142),$O$8*(CQ$13-$C142))*$E142</f>
        <v>2.2657613639829628E-9</v>
      </c>
      <c r="CR143" s="31">
        <f>IF(CR$13-$C142&lt;0,$O$9*ABS(CR$13-$C142),$O$8*(CR$13-$C142))*$E142</f>
        <v>2.9738117902276128E-9</v>
      </c>
      <c r="CS143" s="31">
        <f>IF(CS$13-$C142&lt;0,$O$9*ABS(CS$13-$C142),$O$8*(CS$13-$C142))*$E142</f>
        <v>3.6818622164722628E-9</v>
      </c>
      <c r="CT143" s="31">
        <f>IF(CT$13-$C142&lt;0,$O$9*ABS(CT$13-$C142),$O$8*(CT$13-$C142))*$E142</f>
        <v>4.3899126427169132E-9</v>
      </c>
      <c r="CU143" s="31">
        <f>IF(CU$13-$C142&lt;0,$O$9*ABS(CU$13-$C142),$O$8*(CU$13-$C142))*$E142</f>
        <v>5.0979630689615631E-9</v>
      </c>
      <c r="CV143" s="31">
        <f>IF(CV$13-$C142&lt;0,$O$9*ABS(CV$13-$C142),$O$8*(CV$13-$C142))*$E142</f>
        <v>5.8060134952062131E-9</v>
      </c>
      <c r="CW143" s="31">
        <f>IF(CW$13-$C142&lt;0,$O$9*ABS(CW$13-$C142),$O$8*(CW$13-$C142))*$E142</f>
        <v>6.514063921450863E-9</v>
      </c>
      <c r="CX143" s="12"/>
    </row>
    <row r="144" spans="2:102" ht="15.75" thickBot="1" x14ac:dyDescent="0.3">
      <c r="B144" s="10"/>
      <c r="C144" s="5">
        <f t="shared" si="16"/>
        <v>26.29999999999994</v>
      </c>
      <c r="D144" s="39">
        <f t="shared" si="17"/>
        <v>2.3334433987975261E-8</v>
      </c>
      <c r="E144" s="78">
        <f t="shared" si="18"/>
        <v>4.6668872572406768E-9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11"/>
      <c r="AL144" s="85"/>
      <c r="AM144" s="47">
        <f t="shared" si="15"/>
        <v>26.099999999999941</v>
      </c>
      <c r="AN144" s="31">
        <f>IF(AN$13-$C143&lt;0,$O$9*ABS(AN$13-$C143),$O$8*(AN$13-$C143))*$E143</f>
        <v>2.132419898823941E-9</v>
      </c>
      <c r="AO144" s="31">
        <f>IF(AO$13-$C143&lt;0,$O$9*ABS(AO$13-$C143),$O$8*(AO$13-$C143))*$E143</f>
        <v>2.0915689429077734E-9</v>
      </c>
      <c r="AP144" s="31">
        <f>IF(AP$13-$C143&lt;0,$O$9*ABS(AP$13-$C143),$O$8*(AP$13-$C143))*$E143</f>
        <v>2.0507179869916062E-9</v>
      </c>
      <c r="AQ144" s="31">
        <f>IF(AQ$13-$C143&lt;0,$O$9*ABS(AQ$13-$C143),$O$8*(AQ$13-$C143))*$E143</f>
        <v>2.0098670310754386E-9</v>
      </c>
      <c r="AR144" s="31">
        <f>IF(AR$13-$C143&lt;0,$O$9*ABS(AR$13-$C143),$O$8*(AR$13-$C143))*$E143</f>
        <v>1.969016075159271E-9</v>
      </c>
      <c r="AS144" s="31">
        <f>IF(AS$13-$C143&lt;0,$O$9*ABS(AS$13-$C143),$O$8*(AS$13-$C143))*$E143</f>
        <v>1.9281651192431034E-9</v>
      </c>
      <c r="AT144" s="31">
        <f>IF(AT$13-$C143&lt;0,$O$9*ABS(AT$13-$C143),$O$8*(AT$13-$C143))*$E143</f>
        <v>1.8873141633269362E-9</v>
      </c>
      <c r="AU144" s="31">
        <f>IF(AU$13-$C143&lt;0,$O$9*ABS(AU$13-$C143),$O$8*(AU$13-$C143))*$E143</f>
        <v>1.8464632074107686E-9</v>
      </c>
      <c r="AV144" s="31">
        <f>IF(AV$13-$C143&lt;0,$O$9*ABS(AV$13-$C143),$O$8*(AV$13-$C143))*$E143</f>
        <v>1.805612251494601E-9</v>
      </c>
      <c r="AW144" s="31">
        <f>IF(AW$13-$C143&lt;0,$O$9*ABS(AW$13-$C143),$O$8*(AW$13-$C143))*$E143</f>
        <v>1.7647612955784334E-9</v>
      </c>
      <c r="AX144" s="31">
        <f>IF(AX$13-$C143&lt;0,$O$9*ABS(AX$13-$C143),$O$8*(AX$13-$C143))*$E143</f>
        <v>1.7239103396622658E-9</v>
      </c>
      <c r="AY144" s="31">
        <f>IF(AY$13-$C143&lt;0,$O$9*ABS(AY$13-$C143),$O$8*(AY$13-$C143))*$E143</f>
        <v>1.6830593837460982E-9</v>
      </c>
      <c r="AZ144" s="31">
        <f>IF(AZ$13-$C143&lt;0,$O$9*ABS(AZ$13-$C143),$O$8*(AZ$13-$C143))*$E143</f>
        <v>1.6422084278299306E-9</v>
      </c>
      <c r="BA144" s="31">
        <f>IF(BA$13-$C143&lt;0,$O$9*ABS(BA$13-$C143),$O$8*(BA$13-$C143))*$E143</f>
        <v>1.6013574719137632E-9</v>
      </c>
      <c r="BB144" s="31">
        <f>IF(BB$13-$C143&lt;0,$O$9*ABS(BB$13-$C143),$O$8*(BB$13-$C143))*$E143</f>
        <v>1.5605065159975956E-9</v>
      </c>
      <c r="BC144" s="31">
        <f>IF(BC$13-$C143&lt;0,$O$9*ABS(BC$13-$C143),$O$8*(BC$13-$C143))*$E143</f>
        <v>1.519655560081428E-9</v>
      </c>
      <c r="BD144" s="31">
        <f>IF(BD$13-$C143&lt;0,$O$9*ABS(BD$13-$C143),$O$8*(BD$13-$C143))*$E143</f>
        <v>1.4788046041652604E-9</v>
      </c>
      <c r="BE144" s="31">
        <f>IF(BE$13-$C143&lt;0,$O$9*ABS(BE$13-$C143),$O$8*(BE$13-$C143))*$E143</f>
        <v>1.4379536482490928E-9</v>
      </c>
      <c r="BF144" s="31">
        <f>IF(BF$13-$C143&lt;0,$O$9*ABS(BF$13-$C143),$O$8*(BF$13-$C143))*$E143</f>
        <v>1.3971026923329252E-9</v>
      </c>
      <c r="BG144" s="31">
        <f>IF(BG$13-$C143&lt;0,$O$9*ABS(BG$13-$C143),$O$8*(BG$13-$C143))*$E143</f>
        <v>1.3562517364167581E-9</v>
      </c>
      <c r="BH144" s="31">
        <f>IF(BH$13-$C143&lt;0,$O$9*ABS(BH$13-$C143),$O$8*(BH$13-$C143))*$E143</f>
        <v>1.3154007805005905E-9</v>
      </c>
      <c r="BI144" s="31">
        <f>IF(BI$13-$C143&lt;0,$O$9*ABS(BI$13-$C143),$O$8*(BI$13-$C143))*$E143</f>
        <v>1.2745498245844229E-9</v>
      </c>
      <c r="BJ144" s="31">
        <f>IF(BJ$13-$C143&lt;0,$O$9*ABS(BJ$13-$C143),$O$8*(BJ$13-$C143))*$E143</f>
        <v>1.2336988686682553E-9</v>
      </c>
      <c r="BK144" s="31">
        <f>IF(BK$13-$C143&lt;0,$O$9*ABS(BK$13-$C143),$O$8*(BK$13-$C143))*$E143</f>
        <v>1.1928479127520877E-9</v>
      </c>
      <c r="BL144" s="31">
        <f>IF(BL$13-$C143&lt;0,$O$9*ABS(BL$13-$C143),$O$8*(BL$13-$C143))*$E143</f>
        <v>1.1519969568359201E-9</v>
      </c>
      <c r="BM144" s="31">
        <f>IF(BM$13-$C143&lt;0,$O$9*ABS(BM$13-$C143),$O$8*(BM$13-$C143))*$E143</f>
        <v>1.1111460009197527E-9</v>
      </c>
      <c r="BN144" s="31">
        <f>IF(BN$13-$C143&lt;0,$O$9*ABS(BN$13-$C143),$O$8*(BN$13-$C143))*$E143</f>
        <v>1.0702950450035851E-9</v>
      </c>
      <c r="BO144" s="31">
        <f>IF(BO$13-$C143&lt;0,$O$9*ABS(BO$13-$C143),$O$8*(BO$13-$C143))*$E143</f>
        <v>1.0294440890874175E-9</v>
      </c>
      <c r="BP144" s="31">
        <f>IF(BP$13-$C143&lt;0,$O$9*ABS(BP$13-$C143),$O$8*(BP$13-$C143))*$E143</f>
        <v>9.8859313317124987E-10</v>
      </c>
      <c r="BQ144" s="31">
        <f>IF(BQ$13-$C143&lt;0,$O$9*ABS(BQ$13-$C143),$O$8*(BQ$13-$C143))*$E143</f>
        <v>9.4774217725508227E-10</v>
      </c>
      <c r="BR144" s="31">
        <f>IF(BR$13-$C143&lt;0,$O$9*ABS(BR$13-$C143),$O$8*(BR$13-$C143))*$E143</f>
        <v>9.0689122133891488E-10</v>
      </c>
      <c r="BS144" s="31">
        <f>IF(BS$13-$C143&lt;0,$O$9*ABS(BS$13-$C143),$O$8*(BS$13-$C143))*$E143</f>
        <v>8.6604026542274728E-10</v>
      </c>
      <c r="BT144" s="31">
        <f>IF(BT$13-$C143&lt;0,$O$9*ABS(BT$13-$C143),$O$8*(BT$13-$C143))*$E143</f>
        <v>8.2518930950657968E-10</v>
      </c>
      <c r="BU144" s="31">
        <f>IF(BU$13-$C143&lt;0,$O$9*ABS(BU$13-$C143),$O$8*(BU$13-$C143))*$E143</f>
        <v>7.8433835359041218E-10</v>
      </c>
      <c r="BV144" s="31">
        <f>IF(BV$13-$C143&lt;0,$O$9*ABS(BV$13-$C143),$O$8*(BV$13-$C143))*$E143</f>
        <v>7.4348739767424458E-10</v>
      </c>
      <c r="BW144" s="31">
        <f>IF(BW$13-$C143&lt;0,$O$9*ABS(BW$13-$C143),$O$8*(BW$13-$C143))*$E143</f>
        <v>7.0263644175807709E-10</v>
      </c>
      <c r="BX144" s="31">
        <f>IF(BX$13-$C143&lt;0,$O$9*ABS(BX$13-$C143),$O$8*(BX$13-$C143))*$E143</f>
        <v>6.6178548584190949E-10</v>
      </c>
      <c r="BY144" s="31">
        <f>IF(BY$13-$C143&lt;0,$O$9*ABS(BY$13-$C143),$O$8*(BY$13-$C143))*$E143</f>
        <v>6.2093452992574199E-10</v>
      </c>
      <c r="BZ144" s="31">
        <f>IF(BZ$13-$C143&lt;0,$O$9*ABS(BZ$13-$C143),$O$8*(BZ$13-$C143))*$E143</f>
        <v>5.8008357400957439E-10</v>
      </c>
      <c r="CA144" s="31">
        <f>IF(CA$13-$C143&lt;0,$O$9*ABS(CA$13-$C143),$O$8*(CA$13-$C143))*$E143</f>
        <v>5.3923261809340679E-10</v>
      </c>
      <c r="CB144" s="31">
        <f>IF(CB$13-$C143&lt;0,$O$9*ABS(CB$13-$C143),$O$8*(CB$13-$C143))*$E143</f>
        <v>4.983816621772393E-10</v>
      </c>
      <c r="CC144" s="31">
        <f>IF(CC$13-$C143&lt;0,$O$9*ABS(CC$13-$C143),$O$8*(CC$13-$C143))*$E143</f>
        <v>4.5753070626107175E-10</v>
      </c>
      <c r="CD144" s="31">
        <f>IF(CD$13-$C143&lt;0,$O$9*ABS(CD$13-$C143),$O$8*(CD$13-$C143))*$E143</f>
        <v>4.166797503449042E-10</v>
      </c>
      <c r="CE144" s="31">
        <f>IF(CE$13-$C143&lt;0,$O$9*ABS(CE$13-$C143),$O$8*(CE$13-$C143))*$E143</f>
        <v>3.7582879442873665E-10</v>
      </c>
      <c r="CF144" s="31">
        <f>IF(CF$13-$C143&lt;0,$O$9*ABS(CF$13-$C143),$O$8*(CF$13-$C143))*$E143</f>
        <v>3.3497783851256911E-10</v>
      </c>
      <c r="CG144" s="31">
        <f>IF(CG$13-$C143&lt;0,$O$9*ABS(CG$13-$C143),$O$8*(CG$13-$C143))*$E143</f>
        <v>2.9412688259640156E-10</v>
      </c>
      <c r="CH144" s="31">
        <f>IF(CH$13-$C143&lt;0,$O$9*ABS(CH$13-$C143),$O$8*(CH$13-$C143))*$E143</f>
        <v>2.5327592668023401E-10</v>
      </c>
      <c r="CI144" s="31">
        <f>IF(CI$13-$C143&lt;0,$O$9*ABS(CI$13-$C143),$O$8*(CI$13-$C143))*$E143</f>
        <v>2.1242497076406646E-10</v>
      </c>
      <c r="CJ144" s="31">
        <f>IF(CJ$13-$C143&lt;0,$O$9*ABS(CJ$13-$C143),$O$8*(CJ$13-$C143))*$E143</f>
        <v>1.7157401484789891E-10</v>
      </c>
      <c r="CK144" s="31">
        <f>IF(CK$13-$C143&lt;0,$O$9*ABS(CK$13-$C143),$O$8*(CK$13-$C143))*$E143</f>
        <v>1.3072305893173134E-10</v>
      </c>
      <c r="CL144" s="31">
        <f>IF(CL$13-$C143&lt;0,$O$9*ABS(CL$13-$C143),$O$8*(CL$13-$C143))*$E143</f>
        <v>8.9872103015563805E-11</v>
      </c>
      <c r="CM144" s="31">
        <f>IF(CM$13-$C143&lt;0,$O$9*ABS(CM$13-$C143),$O$8*(CM$13-$C143))*$E143</f>
        <v>4.9021147099396244E-11</v>
      </c>
      <c r="CN144" s="31">
        <f>IF(CN$13-$C143&lt;0,$O$9*ABS(CN$13-$C143),$O$8*(CN$13-$C143))*$E143</f>
        <v>8.1701911832286916E-12</v>
      </c>
      <c r="CO144" s="31">
        <f>IF(CO$13-$C143&lt;0,$O$9*ABS(CO$13-$C143),$O$8*(CO$13-$C143))*$E143</f>
        <v>3.2680764732938862E-10</v>
      </c>
      <c r="CP144" s="31">
        <f>IF(CP$13-$C143&lt;0,$O$9*ABS(CP$13-$C143),$O$8*(CP$13-$C143))*$E143</f>
        <v>7.3531720649106415E-10</v>
      </c>
      <c r="CQ144" s="31">
        <f>IF(CQ$13-$C143&lt;0,$O$9*ABS(CQ$13-$C143),$O$8*(CQ$13-$C143))*$E143</f>
        <v>1.1438267656527395E-9</v>
      </c>
      <c r="CR144" s="31">
        <f>IF(CR$13-$C143&lt;0,$O$9*ABS(CR$13-$C143),$O$8*(CR$13-$C143))*$E143</f>
        <v>1.5523363248144153E-9</v>
      </c>
      <c r="CS144" s="31">
        <f>IF(CS$13-$C143&lt;0,$O$9*ABS(CS$13-$C143),$O$8*(CS$13-$C143))*$E143</f>
        <v>1.9608458839760907E-9</v>
      </c>
      <c r="CT144" s="31">
        <f>IF(CT$13-$C143&lt;0,$O$9*ABS(CT$13-$C143),$O$8*(CT$13-$C143))*$E143</f>
        <v>2.3693554431377663E-9</v>
      </c>
      <c r="CU144" s="31">
        <f>IF(CU$13-$C143&lt;0,$O$9*ABS(CU$13-$C143),$O$8*(CU$13-$C143))*$E143</f>
        <v>2.7778650022994419E-9</v>
      </c>
      <c r="CV144" s="31">
        <f>IF(CV$13-$C143&lt;0,$O$9*ABS(CV$13-$C143),$O$8*(CV$13-$C143))*$E143</f>
        <v>3.186374561461117E-9</v>
      </c>
      <c r="CW144" s="31">
        <f>IF(CW$13-$C143&lt;0,$O$9*ABS(CW$13-$C143),$O$8*(CW$13-$C143))*$E143</f>
        <v>3.594884120622793E-9</v>
      </c>
      <c r="CX144" s="12"/>
    </row>
    <row r="145" spans="2:102" ht="15.75" thickBot="1" x14ac:dyDescent="0.3">
      <c r="B145" s="10"/>
      <c r="C145" s="5">
        <f t="shared" si="16"/>
        <v>26.49999999999994</v>
      </c>
      <c r="D145" s="39">
        <f t="shared" si="17"/>
        <v>1.3196216017855164E-8</v>
      </c>
      <c r="E145" s="78">
        <f t="shared" si="18"/>
        <v>2.6392434635123261E-9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11"/>
      <c r="AL145" s="85"/>
      <c r="AM145" s="47">
        <f t="shared" si="15"/>
        <v>26.29999999999994</v>
      </c>
      <c r="AN145" s="31">
        <f>IF(AN$13-$C144&lt;0,$O$9*ABS(AN$13-$C144),$O$8*(AN$13-$C144))*$E144</f>
        <v>1.2273913486542953E-9</v>
      </c>
      <c r="AO145" s="31">
        <f>IF(AO$13-$C144&lt;0,$O$9*ABS(AO$13-$C144),$O$8*(AO$13-$C144))*$E144</f>
        <v>1.2040569123680919E-9</v>
      </c>
      <c r="AP145" s="31">
        <f>IF(AP$13-$C144&lt;0,$O$9*ABS(AP$13-$C144),$O$8*(AP$13-$C144))*$E144</f>
        <v>1.1807224760818883E-9</v>
      </c>
      <c r="AQ145" s="31">
        <f>IF(AQ$13-$C144&lt;0,$O$9*ABS(AQ$13-$C144),$O$8*(AQ$13-$C144))*$E144</f>
        <v>1.1573880397956852E-9</v>
      </c>
      <c r="AR145" s="31">
        <f>IF(AR$13-$C144&lt;0,$O$9*ABS(AR$13-$C144),$O$8*(AR$13-$C144))*$E144</f>
        <v>1.1340536035094818E-9</v>
      </c>
      <c r="AS145" s="31">
        <f>IF(AS$13-$C144&lt;0,$O$9*ABS(AS$13-$C144),$O$8*(AS$13-$C144))*$E144</f>
        <v>1.1107191672232782E-9</v>
      </c>
      <c r="AT145" s="31">
        <f>IF(AT$13-$C144&lt;0,$O$9*ABS(AT$13-$C144),$O$8*(AT$13-$C144))*$E144</f>
        <v>1.0873847309370749E-9</v>
      </c>
      <c r="AU145" s="31">
        <f>IF(AU$13-$C144&lt;0,$O$9*ABS(AU$13-$C144),$O$8*(AU$13-$C144))*$E144</f>
        <v>1.0640502946508715E-9</v>
      </c>
      <c r="AV145" s="31">
        <f>IF(AV$13-$C144&lt;0,$O$9*ABS(AV$13-$C144),$O$8*(AV$13-$C144))*$E144</f>
        <v>1.0407158583646681E-9</v>
      </c>
      <c r="AW145" s="31">
        <f>IF(AW$13-$C144&lt;0,$O$9*ABS(AW$13-$C144),$O$8*(AW$13-$C144))*$E144</f>
        <v>1.0173814220784648E-9</v>
      </c>
      <c r="AX145" s="31">
        <f>IF(AX$13-$C144&lt;0,$O$9*ABS(AX$13-$C144),$O$8*(AX$13-$C144))*$E144</f>
        <v>9.940469857922614E-10</v>
      </c>
      <c r="AY145" s="31">
        <f>IF(AY$13-$C144&lt;0,$O$9*ABS(AY$13-$C144),$O$8*(AY$13-$C144))*$E144</f>
        <v>9.7071254950605803E-10</v>
      </c>
      <c r="AZ145" s="31">
        <f>IF(AZ$13-$C144&lt;0,$O$9*ABS(AZ$13-$C144),$O$8*(AZ$13-$C144))*$E144</f>
        <v>9.4737811321985466E-10</v>
      </c>
      <c r="BA145" s="31">
        <f>IF(BA$13-$C144&lt;0,$O$9*ABS(BA$13-$C144),$O$8*(BA$13-$C144))*$E144</f>
        <v>9.2404367693365119E-10</v>
      </c>
      <c r="BB145" s="31">
        <f>IF(BB$13-$C144&lt;0,$O$9*ABS(BB$13-$C144),$O$8*(BB$13-$C144))*$E144</f>
        <v>9.0070924064744782E-10</v>
      </c>
      <c r="BC145" s="31">
        <f>IF(BC$13-$C144&lt;0,$O$9*ABS(BC$13-$C144),$O$8*(BC$13-$C144))*$E144</f>
        <v>8.7737480436124456E-10</v>
      </c>
      <c r="BD145" s="31">
        <f>IF(BD$13-$C144&lt;0,$O$9*ABS(BD$13-$C144),$O$8*(BD$13-$C144))*$E144</f>
        <v>8.5404036807504109E-10</v>
      </c>
      <c r="BE145" s="31">
        <f>IF(BE$13-$C144&lt;0,$O$9*ABS(BE$13-$C144),$O$8*(BE$13-$C144))*$E144</f>
        <v>8.3070593178883772E-10</v>
      </c>
      <c r="BF145" s="31">
        <f>IF(BF$13-$C144&lt;0,$O$9*ABS(BF$13-$C144),$O$8*(BF$13-$C144))*$E144</f>
        <v>8.0737149550263435E-10</v>
      </c>
      <c r="BG145" s="31">
        <f>IF(BG$13-$C144&lt;0,$O$9*ABS(BG$13-$C144),$O$8*(BG$13-$C144))*$E144</f>
        <v>7.8403705921643088E-10</v>
      </c>
      <c r="BH145" s="31">
        <f>IF(BH$13-$C144&lt;0,$O$9*ABS(BH$13-$C144),$O$8*(BH$13-$C144))*$E144</f>
        <v>7.6070262293022751E-10</v>
      </c>
      <c r="BI145" s="31">
        <f>IF(BI$13-$C144&lt;0,$O$9*ABS(BI$13-$C144),$O$8*(BI$13-$C144))*$E144</f>
        <v>7.3736818664402425E-10</v>
      </c>
      <c r="BJ145" s="31">
        <f>IF(BJ$13-$C144&lt;0,$O$9*ABS(BJ$13-$C144),$O$8*(BJ$13-$C144))*$E144</f>
        <v>7.1403375035782078E-10</v>
      </c>
      <c r="BK145" s="31">
        <f>IF(BK$13-$C144&lt;0,$O$9*ABS(BK$13-$C144),$O$8*(BK$13-$C144))*$E144</f>
        <v>6.9069931407161741E-10</v>
      </c>
      <c r="BL145" s="31">
        <f>IF(BL$13-$C144&lt;0,$O$9*ABS(BL$13-$C144),$O$8*(BL$13-$C144))*$E144</f>
        <v>6.6736487778541404E-10</v>
      </c>
      <c r="BM145" s="31">
        <f>IF(BM$13-$C144&lt;0,$O$9*ABS(BM$13-$C144),$O$8*(BM$13-$C144))*$E144</f>
        <v>6.4403044149921057E-10</v>
      </c>
      <c r="BN145" s="31">
        <f>IF(BN$13-$C144&lt;0,$O$9*ABS(BN$13-$C144),$O$8*(BN$13-$C144))*$E144</f>
        <v>6.206960052130072E-10</v>
      </c>
      <c r="BO145" s="31">
        <f>IF(BO$13-$C144&lt;0,$O$9*ABS(BO$13-$C144),$O$8*(BO$13-$C144))*$E144</f>
        <v>5.9736156892680383E-10</v>
      </c>
      <c r="BP145" s="31">
        <f>IF(BP$13-$C144&lt;0,$O$9*ABS(BP$13-$C144),$O$8*(BP$13-$C144))*$E144</f>
        <v>5.7402713264060047E-10</v>
      </c>
      <c r="BQ145" s="31">
        <f>IF(BQ$13-$C144&lt;0,$O$9*ABS(BQ$13-$C144),$O$8*(BQ$13-$C144))*$E144</f>
        <v>5.506926963543971E-10</v>
      </c>
      <c r="BR145" s="31">
        <f>IF(BR$13-$C144&lt;0,$O$9*ABS(BR$13-$C144),$O$8*(BR$13-$C144))*$E144</f>
        <v>5.2735826006819373E-10</v>
      </c>
      <c r="BS145" s="31">
        <f>IF(BS$13-$C144&lt;0,$O$9*ABS(BS$13-$C144),$O$8*(BS$13-$C144))*$E144</f>
        <v>5.0402382378199026E-10</v>
      </c>
      <c r="BT145" s="31">
        <f>IF(BT$13-$C144&lt;0,$O$9*ABS(BT$13-$C144),$O$8*(BT$13-$C144))*$E144</f>
        <v>4.80689387495787E-10</v>
      </c>
      <c r="BU145" s="31">
        <f>IF(BU$13-$C144&lt;0,$O$9*ABS(BU$13-$C144),$O$8*(BU$13-$C144))*$E144</f>
        <v>4.5735495120958358E-10</v>
      </c>
      <c r="BV145" s="31">
        <f>IF(BV$13-$C144&lt;0,$O$9*ABS(BV$13-$C144),$O$8*(BV$13-$C144))*$E144</f>
        <v>4.3402051492338016E-10</v>
      </c>
      <c r="BW145" s="31">
        <f>IF(BW$13-$C144&lt;0,$O$9*ABS(BW$13-$C144),$O$8*(BW$13-$C144))*$E144</f>
        <v>4.1068607863717674E-10</v>
      </c>
      <c r="BX145" s="31">
        <f>IF(BX$13-$C144&lt;0,$O$9*ABS(BX$13-$C144),$O$8*(BX$13-$C144))*$E144</f>
        <v>3.8735164235097342E-10</v>
      </c>
      <c r="BY145" s="31">
        <f>IF(BY$13-$C144&lt;0,$O$9*ABS(BY$13-$C144),$O$8*(BY$13-$C144))*$E144</f>
        <v>3.6401720606477E-10</v>
      </c>
      <c r="BZ145" s="31">
        <f>IF(BZ$13-$C144&lt;0,$O$9*ABS(BZ$13-$C144),$O$8*(BZ$13-$C144))*$E144</f>
        <v>3.4068276977856658E-10</v>
      </c>
      <c r="CA145" s="31">
        <f>IF(CA$13-$C144&lt;0,$O$9*ABS(CA$13-$C144),$O$8*(CA$13-$C144))*$E144</f>
        <v>3.1734833349236327E-10</v>
      </c>
      <c r="CB145" s="31">
        <f>IF(CB$13-$C144&lt;0,$O$9*ABS(CB$13-$C144),$O$8*(CB$13-$C144))*$E144</f>
        <v>2.9401389720615985E-10</v>
      </c>
      <c r="CC145" s="31">
        <f>IF(CC$13-$C144&lt;0,$O$9*ABS(CC$13-$C144),$O$8*(CC$13-$C144))*$E144</f>
        <v>2.7067946091995648E-10</v>
      </c>
      <c r="CD145" s="31">
        <f>IF(CD$13-$C144&lt;0,$O$9*ABS(CD$13-$C144),$O$8*(CD$13-$C144))*$E144</f>
        <v>2.4734502463375306E-10</v>
      </c>
      <c r="CE145" s="31">
        <f>IF(CE$13-$C144&lt;0,$O$9*ABS(CE$13-$C144),$O$8*(CE$13-$C144))*$E144</f>
        <v>2.2401058834754972E-10</v>
      </c>
      <c r="CF145" s="31">
        <f>IF(CF$13-$C144&lt;0,$O$9*ABS(CF$13-$C144),$O$8*(CF$13-$C144))*$E144</f>
        <v>2.0067615206134633E-10</v>
      </c>
      <c r="CG145" s="31">
        <f>IF(CG$13-$C144&lt;0,$O$9*ABS(CG$13-$C144),$O$8*(CG$13-$C144))*$E144</f>
        <v>1.7734171577514293E-10</v>
      </c>
      <c r="CH145" s="31">
        <f>IF(CH$13-$C144&lt;0,$O$9*ABS(CH$13-$C144),$O$8*(CH$13-$C144))*$E144</f>
        <v>1.5400727948893956E-10</v>
      </c>
      <c r="CI145" s="31">
        <f>IF(CI$13-$C144&lt;0,$O$9*ABS(CI$13-$C144),$O$8*(CI$13-$C144))*$E144</f>
        <v>1.3067284320273617E-10</v>
      </c>
      <c r="CJ145" s="31">
        <f>IF(CJ$13-$C144&lt;0,$O$9*ABS(CJ$13-$C144),$O$8*(CJ$13-$C144))*$E144</f>
        <v>1.0733840691653278E-10</v>
      </c>
      <c r="CK145" s="31">
        <f>IF(CK$13-$C144&lt;0,$O$9*ABS(CK$13-$C144),$O$8*(CK$13-$C144))*$E144</f>
        <v>8.4003970630329397E-11</v>
      </c>
      <c r="CL145" s="31">
        <f>IF(CL$13-$C144&lt;0,$O$9*ABS(CL$13-$C144),$O$8*(CL$13-$C144))*$E144</f>
        <v>6.0669534344126016E-11</v>
      </c>
      <c r="CM145" s="31">
        <f>IF(CM$13-$C144&lt;0,$O$9*ABS(CM$13-$C144),$O$8*(CM$13-$C144))*$E144</f>
        <v>3.7335098057922629E-11</v>
      </c>
      <c r="CN145" s="31">
        <f>IF(CN$13-$C144&lt;0,$O$9*ABS(CN$13-$C144),$O$8*(CN$13-$C144))*$E144</f>
        <v>1.4000661771719247E-11</v>
      </c>
      <c r="CO145" s="31">
        <f>IF(CO$13-$C144&lt;0,$O$9*ABS(CO$13-$C144),$O$8*(CO$13-$C144))*$E144</f>
        <v>9.3337745144841401E-11</v>
      </c>
      <c r="CP145" s="31">
        <f>IF(CP$13-$C144&lt;0,$O$9*ABS(CP$13-$C144),$O$8*(CP$13-$C144))*$E144</f>
        <v>3.2668210800687527E-10</v>
      </c>
      <c r="CQ145" s="31">
        <f>IF(CQ$13-$C144&lt;0,$O$9*ABS(CQ$13-$C144),$O$8*(CQ$13-$C144))*$E144</f>
        <v>5.6002647086890916E-10</v>
      </c>
      <c r="CR145" s="31">
        <f>IF(CR$13-$C144&lt;0,$O$9*ABS(CR$13-$C144),$O$8*(CR$13-$C144))*$E144</f>
        <v>7.9337083373094294E-10</v>
      </c>
      <c r="CS145" s="31">
        <f>IF(CS$13-$C144&lt;0,$O$9*ABS(CS$13-$C144),$O$8*(CS$13-$C144))*$E144</f>
        <v>1.0267151965929767E-9</v>
      </c>
      <c r="CT145" s="31">
        <f>IF(CT$13-$C144&lt;0,$O$9*ABS(CT$13-$C144),$O$8*(CT$13-$C144))*$E144</f>
        <v>1.2600595594550106E-9</v>
      </c>
      <c r="CU145" s="31">
        <f>IF(CU$13-$C144&lt;0,$O$9*ABS(CU$13-$C144),$O$8*(CU$13-$C144))*$E144</f>
        <v>1.4934039223170447E-9</v>
      </c>
      <c r="CV145" s="31">
        <f>IF(CV$13-$C144&lt;0,$O$9*ABS(CV$13-$C144),$O$8*(CV$13-$C144))*$E144</f>
        <v>1.7267482851790784E-9</v>
      </c>
      <c r="CW145" s="31">
        <f>IF(CW$13-$C144&lt;0,$O$9*ABS(CW$13-$C144),$O$8*(CW$13-$C144))*$E144</f>
        <v>1.9600926480411123E-9</v>
      </c>
      <c r="CX145" s="12"/>
    </row>
    <row r="146" spans="2:102" ht="15.75" thickBot="1" x14ac:dyDescent="0.3">
      <c r="B146" s="10"/>
      <c r="C146" s="5">
        <f t="shared" si="16"/>
        <v>26.699999999999939</v>
      </c>
      <c r="D146" s="39">
        <f t="shared" si="17"/>
        <v>7.3885397932413402E-9</v>
      </c>
      <c r="E146" s="78">
        <f t="shared" si="18"/>
        <v>1.4777081041889736E-9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11"/>
      <c r="AL146" s="85"/>
      <c r="AM146" s="47">
        <f t="shared" si="15"/>
        <v>26.49999999999994</v>
      </c>
      <c r="AN146" s="31">
        <f>IF(AN$13-$C145&lt;0,$O$9*ABS(AN$13-$C145),$O$8*(AN$13-$C145))*$E145</f>
        <v>6.9939951783076487E-10</v>
      </c>
      <c r="AO146" s="31">
        <f>IF(AO$13-$C145&lt;0,$O$9*ABS(AO$13-$C145),$O$8*(AO$13-$C145))*$E145</f>
        <v>6.8620330051320321E-10</v>
      </c>
      <c r="AP146" s="31">
        <f>IF(AP$13-$C145&lt;0,$O$9*ABS(AP$13-$C145),$O$8*(AP$13-$C145))*$E145</f>
        <v>6.7300708319564154E-10</v>
      </c>
      <c r="AQ146" s="31">
        <f>IF(AQ$13-$C145&lt;0,$O$9*ABS(AQ$13-$C145),$O$8*(AQ$13-$C145))*$E145</f>
        <v>6.5981086587807988E-10</v>
      </c>
      <c r="AR146" s="31">
        <f>IF(AR$13-$C145&lt;0,$O$9*ABS(AR$13-$C145),$O$8*(AR$13-$C145))*$E145</f>
        <v>6.4661464856051831E-10</v>
      </c>
      <c r="AS146" s="31">
        <f>IF(AS$13-$C145&lt;0,$O$9*ABS(AS$13-$C145),$O$8*(AS$13-$C145))*$E145</f>
        <v>6.3341843124295675E-10</v>
      </c>
      <c r="AT146" s="31">
        <f>IF(AT$13-$C145&lt;0,$O$9*ABS(AT$13-$C145),$O$8*(AT$13-$C145))*$E145</f>
        <v>6.2022221392539508E-10</v>
      </c>
      <c r="AU146" s="31">
        <f>IF(AU$13-$C145&lt;0,$O$9*ABS(AU$13-$C145),$O$8*(AU$13-$C145))*$E145</f>
        <v>6.0702599660783342E-10</v>
      </c>
      <c r="AV146" s="31">
        <f>IF(AV$13-$C145&lt;0,$O$9*ABS(AV$13-$C145),$O$8*(AV$13-$C145))*$E145</f>
        <v>5.9382977929027175E-10</v>
      </c>
      <c r="AW146" s="31">
        <f>IF(AW$13-$C145&lt;0,$O$9*ABS(AW$13-$C145),$O$8*(AW$13-$C145))*$E145</f>
        <v>5.8063356197271009E-10</v>
      </c>
      <c r="AX146" s="31">
        <f>IF(AX$13-$C145&lt;0,$O$9*ABS(AX$13-$C145),$O$8*(AX$13-$C145))*$E145</f>
        <v>5.6743734465514853E-10</v>
      </c>
      <c r="AY146" s="31">
        <f>IF(AY$13-$C145&lt;0,$O$9*ABS(AY$13-$C145),$O$8*(AY$13-$C145))*$E145</f>
        <v>5.5424112733758696E-10</v>
      </c>
      <c r="AZ146" s="31">
        <f>IF(AZ$13-$C145&lt;0,$O$9*ABS(AZ$13-$C145),$O$8*(AZ$13-$C145))*$E145</f>
        <v>5.410449100200253E-10</v>
      </c>
      <c r="BA146" s="31">
        <f>IF(BA$13-$C145&lt;0,$O$9*ABS(BA$13-$C145),$O$8*(BA$13-$C145))*$E145</f>
        <v>5.2784869270246363E-10</v>
      </c>
      <c r="BB146" s="31">
        <f>IF(BB$13-$C145&lt;0,$O$9*ABS(BB$13-$C145),$O$8*(BB$13-$C145))*$E145</f>
        <v>5.1465247538490197E-10</v>
      </c>
      <c r="BC146" s="31">
        <f>IF(BC$13-$C145&lt;0,$O$9*ABS(BC$13-$C145),$O$8*(BC$13-$C145))*$E145</f>
        <v>5.014562580673404E-10</v>
      </c>
      <c r="BD146" s="31">
        <f>IF(BD$13-$C145&lt;0,$O$9*ABS(BD$13-$C145),$O$8*(BD$13-$C145))*$E145</f>
        <v>4.8826004074977874E-10</v>
      </c>
      <c r="BE146" s="31">
        <f>IF(BE$13-$C145&lt;0,$O$9*ABS(BE$13-$C145),$O$8*(BE$13-$C145))*$E145</f>
        <v>4.7506382343221717E-10</v>
      </c>
      <c r="BF146" s="31">
        <f>IF(BF$13-$C145&lt;0,$O$9*ABS(BF$13-$C145),$O$8*(BF$13-$C145))*$E145</f>
        <v>4.6186760611465551E-10</v>
      </c>
      <c r="BG146" s="31">
        <f>IF(BG$13-$C145&lt;0,$O$9*ABS(BG$13-$C145),$O$8*(BG$13-$C145))*$E145</f>
        <v>4.4867138879709384E-10</v>
      </c>
      <c r="BH146" s="31">
        <f>IF(BH$13-$C145&lt;0,$O$9*ABS(BH$13-$C145),$O$8*(BH$13-$C145))*$E145</f>
        <v>4.3547517147953223E-10</v>
      </c>
      <c r="BI146" s="31">
        <f>IF(BI$13-$C145&lt;0,$O$9*ABS(BI$13-$C145),$O$8*(BI$13-$C145))*$E145</f>
        <v>4.2227895416197056E-10</v>
      </c>
      <c r="BJ146" s="31">
        <f>IF(BJ$13-$C145&lt;0,$O$9*ABS(BJ$13-$C145),$O$8*(BJ$13-$C145))*$E145</f>
        <v>4.0908273684440895E-10</v>
      </c>
      <c r="BK146" s="31">
        <f>IF(BK$13-$C145&lt;0,$O$9*ABS(BK$13-$C145),$O$8*(BK$13-$C145))*$E145</f>
        <v>3.9588651952684739E-10</v>
      </c>
      <c r="BL146" s="31">
        <f>IF(BL$13-$C145&lt;0,$O$9*ABS(BL$13-$C145),$O$8*(BL$13-$C145))*$E145</f>
        <v>3.8269030220928572E-10</v>
      </c>
      <c r="BM146" s="31">
        <f>IF(BM$13-$C145&lt;0,$O$9*ABS(BM$13-$C145),$O$8*(BM$13-$C145))*$E145</f>
        <v>3.6949408489172406E-10</v>
      </c>
      <c r="BN146" s="31">
        <f>IF(BN$13-$C145&lt;0,$O$9*ABS(BN$13-$C145),$O$8*(BN$13-$C145))*$E145</f>
        <v>3.5629786757416244E-10</v>
      </c>
      <c r="BO146" s="31">
        <f>IF(BO$13-$C145&lt;0,$O$9*ABS(BO$13-$C145),$O$8*(BO$13-$C145))*$E145</f>
        <v>3.4310165025660078E-10</v>
      </c>
      <c r="BP146" s="31">
        <f>IF(BP$13-$C145&lt;0,$O$9*ABS(BP$13-$C145),$O$8*(BP$13-$C145))*$E145</f>
        <v>3.2990543293903921E-10</v>
      </c>
      <c r="BQ146" s="31">
        <f>IF(BQ$13-$C145&lt;0,$O$9*ABS(BQ$13-$C145),$O$8*(BQ$13-$C145))*$E145</f>
        <v>3.1670921562147755E-10</v>
      </c>
      <c r="BR146" s="31">
        <f>IF(BR$13-$C145&lt;0,$O$9*ABS(BR$13-$C145),$O$8*(BR$13-$C145))*$E145</f>
        <v>3.0351299830391588E-10</v>
      </c>
      <c r="BS146" s="31">
        <f>IF(BS$13-$C145&lt;0,$O$9*ABS(BS$13-$C145),$O$8*(BS$13-$C145))*$E145</f>
        <v>2.9031678098635432E-10</v>
      </c>
      <c r="BT146" s="31">
        <f>IF(BT$13-$C145&lt;0,$O$9*ABS(BT$13-$C145),$O$8*(BT$13-$C145))*$E145</f>
        <v>2.7712056366879265E-10</v>
      </c>
      <c r="BU146" s="31">
        <f>IF(BU$13-$C145&lt;0,$O$9*ABS(BU$13-$C145),$O$8*(BU$13-$C145))*$E145</f>
        <v>2.6392434635123104E-10</v>
      </c>
      <c r="BV146" s="31">
        <f>IF(BV$13-$C145&lt;0,$O$9*ABS(BV$13-$C145),$O$8*(BV$13-$C145))*$E145</f>
        <v>2.5072812903366943E-10</v>
      </c>
      <c r="BW146" s="31">
        <f>IF(BW$13-$C145&lt;0,$O$9*ABS(BW$13-$C145),$O$8*(BW$13-$C145))*$E145</f>
        <v>2.3753191171610776E-10</v>
      </c>
      <c r="BX146" s="31">
        <f>IF(BX$13-$C145&lt;0,$O$9*ABS(BX$13-$C145),$O$8*(BX$13-$C145))*$E145</f>
        <v>2.2433569439854612E-10</v>
      </c>
      <c r="BY146" s="31">
        <f>IF(BY$13-$C145&lt;0,$O$9*ABS(BY$13-$C145),$O$8*(BY$13-$C145))*$E145</f>
        <v>2.1113947708098448E-10</v>
      </c>
      <c r="BZ146" s="31">
        <f>IF(BZ$13-$C145&lt;0,$O$9*ABS(BZ$13-$C145),$O$8*(BZ$13-$C145))*$E145</f>
        <v>1.9794325976342287E-10</v>
      </c>
      <c r="CA146" s="31">
        <f>IF(CA$13-$C145&lt;0,$O$9*ABS(CA$13-$C145),$O$8*(CA$13-$C145))*$E145</f>
        <v>1.8474704244586123E-10</v>
      </c>
      <c r="CB146" s="31">
        <f>IF(CB$13-$C145&lt;0,$O$9*ABS(CB$13-$C145),$O$8*(CB$13-$C145))*$E145</f>
        <v>1.7155082512829959E-10</v>
      </c>
      <c r="CC146" s="31">
        <f>IF(CC$13-$C145&lt;0,$O$9*ABS(CC$13-$C145),$O$8*(CC$13-$C145))*$E145</f>
        <v>1.5835460781073797E-10</v>
      </c>
      <c r="CD146" s="31">
        <f>IF(CD$13-$C145&lt;0,$O$9*ABS(CD$13-$C145),$O$8*(CD$13-$C145))*$E145</f>
        <v>1.4515839049317633E-10</v>
      </c>
      <c r="CE146" s="31">
        <f>IF(CE$13-$C145&lt;0,$O$9*ABS(CE$13-$C145),$O$8*(CE$13-$C145))*$E145</f>
        <v>1.3196217317561472E-10</v>
      </c>
      <c r="CF146" s="31">
        <f>IF(CF$13-$C145&lt;0,$O$9*ABS(CF$13-$C145),$O$8*(CF$13-$C145))*$E145</f>
        <v>1.1876595585805308E-10</v>
      </c>
      <c r="CG146" s="31">
        <f>IF(CG$13-$C145&lt;0,$O$9*ABS(CG$13-$C145),$O$8*(CG$13-$C145))*$E145</f>
        <v>1.0556973854049145E-10</v>
      </c>
      <c r="CH146" s="31">
        <f>IF(CH$13-$C145&lt;0,$O$9*ABS(CH$13-$C145),$O$8*(CH$13-$C145))*$E145</f>
        <v>9.2373521222929825E-11</v>
      </c>
      <c r="CI146" s="31">
        <f>IF(CI$13-$C145&lt;0,$O$9*ABS(CI$13-$C145),$O$8*(CI$13-$C145))*$E145</f>
        <v>7.9177303905368185E-11</v>
      </c>
      <c r="CJ146" s="31">
        <f>IF(CJ$13-$C145&lt;0,$O$9*ABS(CJ$13-$C145),$O$8*(CJ$13-$C145))*$E145</f>
        <v>6.5981086587806558E-11</v>
      </c>
      <c r="CK146" s="31">
        <f>IF(CK$13-$C145&lt;0,$O$9*ABS(CK$13-$C145),$O$8*(CK$13-$C145))*$E145</f>
        <v>5.2784869270244931E-11</v>
      </c>
      <c r="CL146" s="31">
        <f>IF(CL$13-$C145&lt;0,$O$9*ABS(CL$13-$C145),$O$8*(CL$13-$C145))*$E145</f>
        <v>3.9588651952683298E-11</v>
      </c>
      <c r="CM146" s="31">
        <f>IF(CM$13-$C145&lt;0,$O$9*ABS(CM$13-$C145),$O$8*(CM$13-$C145))*$E145</f>
        <v>2.6392434635121667E-11</v>
      </c>
      <c r="CN146" s="31">
        <f>IF(CN$13-$C145&lt;0,$O$9*ABS(CN$13-$C145),$O$8*(CN$13-$C145))*$E145</f>
        <v>1.3196217317560037E-11</v>
      </c>
      <c r="CO146" s="31">
        <f>IF(CO$13-$C145&lt;0,$O$9*ABS(CO$13-$C145),$O$8*(CO$13-$C145))*$E145</f>
        <v>1.5940009802658589E-23</v>
      </c>
      <c r="CP146" s="31">
        <f>IF(CP$13-$C145&lt;0,$O$9*ABS(CP$13-$C145),$O$8*(CP$13-$C145))*$E145</f>
        <v>1.3196217317563224E-10</v>
      </c>
      <c r="CQ146" s="31">
        <f>IF(CQ$13-$C145&lt;0,$O$9*ABS(CQ$13-$C145),$O$8*(CQ$13-$C145))*$E145</f>
        <v>2.6392434635124857E-10</v>
      </c>
      <c r="CR146" s="31">
        <f>IF(CR$13-$C145&lt;0,$O$9*ABS(CR$13-$C145),$O$8*(CR$13-$C145))*$E145</f>
        <v>3.9588651952686486E-10</v>
      </c>
      <c r="CS146" s="31">
        <f>IF(CS$13-$C145&lt;0,$O$9*ABS(CS$13-$C145),$O$8*(CS$13-$C145))*$E145</f>
        <v>5.2784869270248121E-10</v>
      </c>
      <c r="CT146" s="31">
        <f>IF(CT$13-$C145&lt;0,$O$9*ABS(CT$13-$C145),$O$8*(CT$13-$C145))*$E145</f>
        <v>6.5981086587809745E-10</v>
      </c>
      <c r="CU146" s="31">
        <f>IF(CU$13-$C145&lt;0,$O$9*ABS(CU$13-$C145),$O$8*(CU$13-$C145))*$E145</f>
        <v>7.917730390537138E-10</v>
      </c>
      <c r="CV146" s="31">
        <f>IF(CV$13-$C145&lt;0,$O$9*ABS(CV$13-$C145),$O$8*(CV$13-$C145))*$E145</f>
        <v>9.2373521222933015E-10</v>
      </c>
      <c r="CW146" s="31">
        <f>IF(CW$13-$C145&lt;0,$O$9*ABS(CW$13-$C145),$O$8*(CW$13-$C145))*$E145</f>
        <v>1.0556973854049465E-9</v>
      </c>
      <c r="CX146" s="12"/>
    </row>
    <row r="147" spans="2:102" ht="15.75" thickBot="1" x14ac:dyDescent="0.3">
      <c r="B147" s="10"/>
      <c r="C147" s="5">
        <f t="shared" si="16"/>
        <v>26.899999999999938</v>
      </c>
      <c r="D147" s="39">
        <f t="shared" si="17"/>
        <v>4.0956692017403429E-9</v>
      </c>
      <c r="E147" s="78">
        <f t="shared" si="18"/>
        <v>8.1913392102525277E-10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11"/>
      <c r="AL147" s="85"/>
      <c r="AM147" s="47">
        <f t="shared" si="15"/>
        <v>26.699999999999939</v>
      </c>
      <c r="AN147" s="31">
        <f>IF(AN$13-$C146&lt;0,$O$9*ABS(AN$13-$C146),$O$8*(AN$13-$C146))*$E146</f>
        <v>3.9454806381845507E-10</v>
      </c>
      <c r="AO147" s="31">
        <f>IF(AO$13-$C146&lt;0,$O$9*ABS(AO$13-$C146),$O$8*(AO$13-$C146))*$E146</f>
        <v>3.8715952329751019E-10</v>
      </c>
      <c r="AP147" s="31">
        <f>IF(AP$13-$C146&lt;0,$O$9*ABS(AP$13-$C146),$O$8*(AP$13-$C146))*$E146</f>
        <v>3.7977098277656531E-10</v>
      </c>
      <c r="AQ147" s="31">
        <f>IF(AQ$13-$C146&lt;0,$O$9*ABS(AQ$13-$C146),$O$8*(AQ$13-$C146))*$E146</f>
        <v>3.7238244225562043E-10</v>
      </c>
      <c r="AR147" s="31">
        <f>IF(AR$13-$C146&lt;0,$O$9*ABS(AR$13-$C146),$O$8*(AR$13-$C146))*$E146</f>
        <v>3.6499390173467555E-10</v>
      </c>
      <c r="AS147" s="31">
        <f>IF(AS$13-$C146&lt;0,$O$9*ABS(AS$13-$C146),$O$8*(AS$13-$C146))*$E146</f>
        <v>3.5760536121373067E-10</v>
      </c>
      <c r="AT147" s="31">
        <f>IF(AT$13-$C146&lt;0,$O$9*ABS(AT$13-$C146),$O$8*(AT$13-$C146))*$E146</f>
        <v>3.5021682069278584E-10</v>
      </c>
      <c r="AU147" s="31">
        <f>IF(AU$13-$C146&lt;0,$O$9*ABS(AU$13-$C146),$O$8*(AU$13-$C146))*$E146</f>
        <v>3.4282828017184097E-10</v>
      </c>
      <c r="AV147" s="31">
        <f>IF(AV$13-$C146&lt;0,$O$9*ABS(AV$13-$C146),$O$8*(AV$13-$C146))*$E146</f>
        <v>3.3543973965089614E-10</v>
      </c>
      <c r="AW147" s="31">
        <f>IF(AW$13-$C146&lt;0,$O$9*ABS(AW$13-$C146),$O$8*(AW$13-$C146))*$E146</f>
        <v>3.2805119912995126E-10</v>
      </c>
      <c r="AX147" s="31">
        <f>IF(AX$13-$C146&lt;0,$O$9*ABS(AX$13-$C146),$O$8*(AX$13-$C146))*$E146</f>
        <v>3.2066265860900638E-10</v>
      </c>
      <c r="AY147" s="31">
        <f>IF(AY$13-$C146&lt;0,$O$9*ABS(AY$13-$C146),$O$8*(AY$13-$C146))*$E146</f>
        <v>3.132741180880615E-10</v>
      </c>
      <c r="AZ147" s="31">
        <f>IF(AZ$13-$C146&lt;0,$O$9*ABS(AZ$13-$C146),$O$8*(AZ$13-$C146))*$E146</f>
        <v>3.0588557756711667E-10</v>
      </c>
      <c r="BA147" s="31">
        <f>IF(BA$13-$C146&lt;0,$O$9*ABS(BA$13-$C146),$O$8*(BA$13-$C146))*$E146</f>
        <v>2.9849703704617179E-10</v>
      </c>
      <c r="BB147" s="31">
        <f>IF(BB$13-$C146&lt;0,$O$9*ABS(BB$13-$C146),$O$8*(BB$13-$C146))*$E146</f>
        <v>2.9110849652522691E-10</v>
      </c>
      <c r="BC147" s="31">
        <f>IF(BC$13-$C146&lt;0,$O$9*ABS(BC$13-$C146),$O$8*(BC$13-$C146))*$E146</f>
        <v>2.8371995600428203E-10</v>
      </c>
      <c r="BD147" s="31">
        <f>IF(BD$13-$C146&lt;0,$O$9*ABS(BD$13-$C146),$O$8*(BD$13-$C146))*$E146</f>
        <v>2.7633141548333715E-10</v>
      </c>
      <c r="BE147" s="31">
        <f>IF(BE$13-$C146&lt;0,$O$9*ABS(BE$13-$C146),$O$8*(BE$13-$C146))*$E146</f>
        <v>2.6894287496239227E-10</v>
      </c>
      <c r="BF147" s="31">
        <f>IF(BF$13-$C146&lt;0,$O$9*ABS(BF$13-$C146),$O$8*(BF$13-$C146))*$E146</f>
        <v>2.615543344414474E-10</v>
      </c>
      <c r="BG147" s="31">
        <f>IF(BG$13-$C146&lt;0,$O$9*ABS(BG$13-$C146),$O$8*(BG$13-$C146))*$E146</f>
        <v>2.5416579392050257E-10</v>
      </c>
      <c r="BH147" s="31">
        <f>IF(BH$13-$C146&lt;0,$O$9*ABS(BH$13-$C146),$O$8*(BH$13-$C146))*$E146</f>
        <v>2.4677725339955769E-10</v>
      </c>
      <c r="BI147" s="31">
        <f>IF(BI$13-$C146&lt;0,$O$9*ABS(BI$13-$C146),$O$8*(BI$13-$C146))*$E146</f>
        <v>2.3938871287861281E-10</v>
      </c>
      <c r="BJ147" s="31">
        <f>IF(BJ$13-$C146&lt;0,$O$9*ABS(BJ$13-$C146),$O$8*(BJ$13-$C146))*$E146</f>
        <v>2.3200017235766796E-10</v>
      </c>
      <c r="BK147" s="31">
        <f>IF(BK$13-$C146&lt;0,$O$9*ABS(BK$13-$C146),$O$8*(BK$13-$C146))*$E146</f>
        <v>2.2461163183672308E-10</v>
      </c>
      <c r="BL147" s="31">
        <f>IF(BL$13-$C146&lt;0,$O$9*ABS(BL$13-$C146),$O$8*(BL$13-$C146))*$E146</f>
        <v>2.172230913157782E-10</v>
      </c>
      <c r="BM147" s="31">
        <f>IF(BM$13-$C146&lt;0,$O$9*ABS(BM$13-$C146),$O$8*(BM$13-$C146))*$E146</f>
        <v>2.0983455079483337E-10</v>
      </c>
      <c r="BN147" s="31">
        <f>IF(BN$13-$C146&lt;0,$O$9*ABS(BN$13-$C146),$O$8*(BN$13-$C146))*$E146</f>
        <v>2.0244601027388849E-10</v>
      </c>
      <c r="BO147" s="31">
        <f>IF(BO$13-$C146&lt;0,$O$9*ABS(BO$13-$C146),$O$8*(BO$13-$C146))*$E146</f>
        <v>1.9505746975294361E-10</v>
      </c>
      <c r="BP147" s="31">
        <f>IF(BP$13-$C146&lt;0,$O$9*ABS(BP$13-$C146),$O$8*(BP$13-$C146))*$E146</f>
        <v>1.8766892923199876E-10</v>
      </c>
      <c r="BQ147" s="31">
        <f>IF(BQ$13-$C146&lt;0,$O$9*ABS(BQ$13-$C146),$O$8*(BQ$13-$C146))*$E146</f>
        <v>1.8028038871105388E-10</v>
      </c>
      <c r="BR147" s="31">
        <f>IF(BR$13-$C146&lt;0,$O$9*ABS(BR$13-$C146),$O$8*(BR$13-$C146))*$E146</f>
        <v>1.7289184819010902E-10</v>
      </c>
      <c r="BS147" s="31">
        <f>IF(BS$13-$C146&lt;0,$O$9*ABS(BS$13-$C146),$O$8*(BS$13-$C146))*$E146</f>
        <v>1.6550330766916414E-10</v>
      </c>
      <c r="BT147" s="31">
        <f>IF(BT$13-$C146&lt;0,$O$9*ABS(BT$13-$C146),$O$8*(BT$13-$C146))*$E146</f>
        <v>1.5811476714821927E-10</v>
      </c>
      <c r="BU147" s="31">
        <f>IF(BU$13-$C146&lt;0,$O$9*ABS(BU$13-$C146),$O$8*(BU$13-$C146))*$E146</f>
        <v>1.5072622662727441E-10</v>
      </c>
      <c r="BV147" s="31">
        <f>IF(BV$13-$C146&lt;0,$O$9*ABS(BV$13-$C146),$O$8*(BV$13-$C146))*$E146</f>
        <v>1.4333768610632953E-10</v>
      </c>
      <c r="BW147" s="31">
        <f>IF(BW$13-$C146&lt;0,$O$9*ABS(BW$13-$C146),$O$8*(BW$13-$C146))*$E146</f>
        <v>1.3594914558538468E-10</v>
      </c>
      <c r="BX147" s="31">
        <f>IF(BX$13-$C146&lt;0,$O$9*ABS(BX$13-$C146),$O$8*(BX$13-$C146))*$E146</f>
        <v>1.285606050644398E-10</v>
      </c>
      <c r="BY147" s="31">
        <f>IF(BY$13-$C146&lt;0,$O$9*ABS(BY$13-$C146),$O$8*(BY$13-$C146))*$E146</f>
        <v>1.2117206454349495E-10</v>
      </c>
      <c r="BZ147" s="31">
        <f>IF(BZ$13-$C146&lt;0,$O$9*ABS(BZ$13-$C146),$O$8*(BZ$13-$C146))*$E146</f>
        <v>1.1378352402255007E-10</v>
      </c>
      <c r="CA147" s="31">
        <f>IF(CA$13-$C146&lt;0,$O$9*ABS(CA$13-$C146),$O$8*(CA$13-$C146))*$E146</f>
        <v>1.0639498350160519E-10</v>
      </c>
      <c r="CB147" s="31">
        <f>IF(CB$13-$C146&lt;0,$O$9*ABS(CB$13-$C146),$O$8*(CB$13-$C146))*$E146</f>
        <v>9.9006442980660334E-11</v>
      </c>
      <c r="CC147" s="31">
        <f>IF(CC$13-$C146&lt;0,$O$9*ABS(CC$13-$C146),$O$8*(CC$13-$C146))*$E146</f>
        <v>9.1617902459715455E-11</v>
      </c>
      <c r="CD147" s="31">
        <f>IF(CD$13-$C146&lt;0,$O$9*ABS(CD$13-$C146),$O$8*(CD$13-$C146))*$E146</f>
        <v>8.4229361938770601E-11</v>
      </c>
      <c r="CE147" s="31">
        <f>IF(CE$13-$C146&lt;0,$O$9*ABS(CE$13-$C146),$O$8*(CE$13-$C146))*$E146</f>
        <v>7.6840821417825722E-11</v>
      </c>
      <c r="CF147" s="31">
        <f>IF(CF$13-$C146&lt;0,$O$9*ABS(CF$13-$C146),$O$8*(CF$13-$C146))*$E146</f>
        <v>6.9452280896880855E-11</v>
      </c>
      <c r="CG147" s="31">
        <f>IF(CG$13-$C146&lt;0,$O$9*ABS(CG$13-$C146),$O$8*(CG$13-$C146))*$E146</f>
        <v>6.2063740375935989E-11</v>
      </c>
      <c r="CH147" s="31">
        <f>IF(CH$13-$C146&lt;0,$O$9*ABS(CH$13-$C146),$O$8*(CH$13-$C146))*$E146</f>
        <v>5.4675199854991116E-11</v>
      </c>
      <c r="CI147" s="31">
        <f>IF(CI$13-$C146&lt;0,$O$9*ABS(CI$13-$C146),$O$8*(CI$13-$C146))*$E146</f>
        <v>4.7286659334046256E-11</v>
      </c>
      <c r="CJ147" s="31">
        <f>IF(CJ$13-$C146&lt;0,$O$9*ABS(CJ$13-$C146),$O$8*(CJ$13-$C146))*$E146</f>
        <v>3.9898118813101383E-11</v>
      </c>
      <c r="CK147" s="31">
        <f>IF(CK$13-$C146&lt;0,$O$9*ABS(CK$13-$C146),$O$8*(CK$13-$C146))*$E146</f>
        <v>3.2509578292156517E-11</v>
      </c>
      <c r="CL147" s="31">
        <f>IF(CL$13-$C146&lt;0,$O$9*ABS(CL$13-$C146),$O$8*(CL$13-$C146))*$E146</f>
        <v>2.512103777121165E-11</v>
      </c>
      <c r="CM147" s="31">
        <f>IF(CM$13-$C146&lt;0,$O$9*ABS(CM$13-$C146),$O$8*(CM$13-$C146))*$E146</f>
        <v>1.7732497250266781E-11</v>
      </c>
      <c r="CN147" s="31">
        <f>IF(CN$13-$C146&lt;0,$O$9*ABS(CN$13-$C146),$O$8*(CN$13-$C146))*$E146</f>
        <v>1.0343956729321912E-11</v>
      </c>
      <c r="CO147" s="31">
        <f>IF(CO$13-$C146&lt;0,$O$9*ABS(CO$13-$C146),$O$8*(CO$13-$C146))*$E146</f>
        <v>2.9554162083770444E-12</v>
      </c>
      <c r="CP147" s="31">
        <f>IF(CP$13-$C146&lt;0,$O$9*ABS(CP$13-$C146),$O$8*(CP$13-$C146))*$E146</f>
        <v>4.4331243125678239E-11</v>
      </c>
      <c r="CQ147" s="31">
        <f>IF(CQ$13-$C146&lt;0,$O$9*ABS(CQ$13-$C146),$O$8*(CQ$13-$C146))*$E146</f>
        <v>1.1821664833512694E-10</v>
      </c>
      <c r="CR147" s="31">
        <f>IF(CR$13-$C146&lt;0,$O$9*ABS(CR$13-$C146),$O$8*(CR$13-$C146))*$E146</f>
        <v>1.921020535445756E-10</v>
      </c>
      <c r="CS147" s="31">
        <f>IF(CS$13-$C146&lt;0,$O$9*ABS(CS$13-$C146),$O$8*(CS$13-$C146))*$E146</f>
        <v>2.6598745875402429E-10</v>
      </c>
      <c r="CT147" s="31">
        <f>IF(CT$13-$C146&lt;0,$O$9*ABS(CT$13-$C146),$O$8*(CT$13-$C146))*$E146</f>
        <v>3.3987286396347298E-10</v>
      </c>
      <c r="CU147" s="31">
        <f>IF(CU$13-$C146&lt;0,$O$9*ABS(CU$13-$C146),$O$8*(CU$13-$C146))*$E146</f>
        <v>4.1375826917292167E-10</v>
      </c>
      <c r="CV147" s="31">
        <f>IF(CV$13-$C146&lt;0,$O$9*ABS(CV$13-$C146),$O$8*(CV$13-$C146))*$E146</f>
        <v>4.8764367438237031E-10</v>
      </c>
      <c r="CW147" s="31">
        <f>IF(CW$13-$C146&lt;0,$O$9*ABS(CW$13-$C146),$O$8*(CW$13-$C146))*$E146</f>
        <v>5.61529079591819E-10</v>
      </c>
      <c r="CX147" s="12"/>
    </row>
    <row r="148" spans="2:102" ht="15.75" thickBot="1" x14ac:dyDescent="0.3">
      <c r="B148" s="10"/>
      <c r="C148" s="5">
        <f t="shared" si="16"/>
        <v>27.099999999999937</v>
      </c>
      <c r="D148" s="39">
        <f t="shared" si="17"/>
        <v>2.2477509155070454E-9</v>
      </c>
      <c r="E148" s="78">
        <f t="shared" si="18"/>
        <v>4.4955022737798651E-10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11"/>
      <c r="AL148" s="85"/>
      <c r="AM148" s="47">
        <f t="shared" si="15"/>
        <v>26.899999999999938</v>
      </c>
      <c r="AN148" s="31">
        <f>IF(AN$13-$C147&lt;0,$O$9*ABS(AN$13-$C147),$O$8*(AN$13-$C147))*$E147</f>
        <v>2.203470247557925E-10</v>
      </c>
      <c r="AO148" s="31">
        <f>IF(AO$13-$C147&lt;0,$O$9*ABS(AO$13-$C147),$O$8*(AO$13-$C147))*$E147</f>
        <v>2.1625135515066623E-10</v>
      </c>
      <c r="AP148" s="31">
        <f>IF(AP$13-$C147&lt;0,$O$9*ABS(AP$13-$C147),$O$8*(AP$13-$C147))*$E147</f>
        <v>2.1215568554553996E-10</v>
      </c>
      <c r="AQ148" s="31">
        <f>IF(AQ$13-$C147&lt;0,$O$9*ABS(AQ$13-$C147),$O$8*(AQ$13-$C147))*$E147</f>
        <v>2.080600159404137E-10</v>
      </c>
      <c r="AR148" s="31">
        <f>IF(AR$13-$C147&lt;0,$O$9*ABS(AR$13-$C147),$O$8*(AR$13-$C147))*$E147</f>
        <v>2.0396434633528743E-10</v>
      </c>
      <c r="AS148" s="31">
        <f>IF(AS$13-$C147&lt;0,$O$9*ABS(AS$13-$C147),$O$8*(AS$13-$C147))*$E147</f>
        <v>1.9986867673016118E-10</v>
      </c>
      <c r="AT148" s="31">
        <f>IF(AT$13-$C147&lt;0,$O$9*ABS(AT$13-$C147),$O$8*(AT$13-$C147))*$E147</f>
        <v>1.9577300712503491E-10</v>
      </c>
      <c r="AU148" s="31">
        <f>IF(AU$13-$C147&lt;0,$O$9*ABS(AU$13-$C147),$O$8*(AU$13-$C147))*$E147</f>
        <v>1.9167733751990864E-10</v>
      </c>
      <c r="AV148" s="31">
        <f>IF(AV$13-$C147&lt;0,$O$9*ABS(AV$13-$C147),$O$8*(AV$13-$C147))*$E147</f>
        <v>1.875816679147824E-10</v>
      </c>
      <c r="AW148" s="31">
        <f>IF(AW$13-$C147&lt;0,$O$9*ABS(AW$13-$C147),$O$8*(AW$13-$C147))*$E147</f>
        <v>1.8348599830965613E-10</v>
      </c>
      <c r="AX148" s="31">
        <f>IF(AX$13-$C147&lt;0,$O$9*ABS(AX$13-$C147),$O$8*(AX$13-$C147))*$E147</f>
        <v>1.7939032870452986E-10</v>
      </c>
      <c r="AY148" s="31">
        <f>IF(AY$13-$C147&lt;0,$O$9*ABS(AY$13-$C147),$O$8*(AY$13-$C147))*$E147</f>
        <v>1.7529465909940359E-10</v>
      </c>
      <c r="AZ148" s="31">
        <f>IF(AZ$13-$C147&lt;0,$O$9*ABS(AZ$13-$C147),$O$8*(AZ$13-$C147))*$E147</f>
        <v>1.7119898949427732E-10</v>
      </c>
      <c r="BA148" s="31">
        <f>IF(BA$13-$C147&lt;0,$O$9*ABS(BA$13-$C147),$O$8*(BA$13-$C147))*$E147</f>
        <v>1.6710331988915105E-10</v>
      </c>
      <c r="BB148" s="31">
        <f>IF(BB$13-$C147&lt;0,$O$9*ABS(BB$13-$C147),$O$8*(BB$13-$C147))*$E147</f>
        <v>1.6300765028402481E-10</v>
      </c>
      <c r="BC148" s="31">
        <f>IF(BC$13-$C147&lt;0,$O$9*ABS(BC$13-$C147),$O$8*(BC$13-$C147))*$E147</f>
        <v>1.5891198067889854E-10</v>
      </c>
      <c r="BD148" s="31">
        <f>IF(BD$13-$C147&lt;0,$O$9*ABS(BD$13-$C147),$O$8*(BD$13-$C147))*$E147</f>
        <v>1.5481631107377227E-10</v>
      </c>
      <c r="BE148" s="31">
        <f>IF(BE$13-$C147&lt;0,$O$9*ABS(BE$13-$C147),$O$8*(BE$13-$C147))*$E147</f>
        <v>1.50720641468646E-10</v>
      </c>
      <c r="BF148" s="31">
        <f>IF(BF$13-$C147&lt;0,$O$9*ABS(BF$13-$C147),$O$8*(BF$13-$C147))*$E147</f>
        <v>1.4662497186351973E-10</v>
      </c>
      <c r="BG148" s="31">
        <f>IF(BG$13-$C147&lt;0,$O$9*ABS(BG$13-$C147),$O$8*(BG$13-$C147))*$E147</f>
        <v>1.4252930225839346E-10</v>
      </c>
      <c r="BH148" s="31">
        <f>IF(BH$13-$C147&lt;0,$O$9*ABS(BH$13-$C147),$O$8*(BH$13-$C147))*$E147</f>
        <v>1.3843363265326719E-10</v>
      </c>
      <c r="BI148" s="31">
        <f>IF(BI$13-$C147&lt;0,$O$9*ABS(BI$13-$C147),$O$8*(BI$13-$C147))*$E147</f>
        <v>1.3433796304814095E-10</v>
      </c>
      <c r="BJ148" s="31">
        <f>IF(BJ$13-$C147&lt;0,$O$9*ABS(BJ$13-$C147),$O$8*(BJ$13-$C147))*$E147</f>
        <v>1.302422934430147E-10</v>
      </c>
      <c r="BK148" s="31">
        <f>IF(BK$13-$C147&lt;0,$O$9*ABS(BK$13-$C147),$O$8*(BK$13-$C147))*$E147</f>
        <v>1.2614662383788843E-10</v>
      </c>
      <c r="BL148" s="31">
        <f>IF(BL$13-$C147&lt;0,$O$9*ABS(BL$13-$C147),$O$8*(BL$13-$C147))*$E147</f>
        <v>1.2205095423276216E-10</v>
      </c>
      <c r="BM148" s="31">
        <f>IF(BM$13-$C147&lt;0,$O$9*ABS(BM$13-$C147),$O$8*(BM$13-$C147))*$E147</f>
        <v>1.179552846276359E-10</v>
      </c>
      <c r="BN148" s="31">
        <f>IF(BN$13-$C147&lt;0,$O$9*ABS(BN$13-$C147),$O$8*(BN$13-$C147))*$E147</f>
        <v>1.1385961502250963E-10</v>
      </c>
      <c r="BO148" s="31">
        <f>IF(BO$13-$C147&lt;0,$O$9*ABS(BO$13-$C147),$O$8*(BO$13-$C147))*$E147</f>
        <v>1.0976394541738338E-10</v>
      </c>
      <c r="BP148" s="31">
        <f>IF(BP$13-$C147&lt;0,$O$9*ABS(BP$13-$C147),$O$8*(BP$13-$C147))*$E147</f>
        <v>1.0566827581225711E-10</v>
      </c>
      <c r="BQ148" s="31">
        <f>IF(BQ$13-$C147&lt;0,$O$9*ABS(BQ$13-$C147),$O$8*(BQ$13-$C147))*$E147</f>
        <v>1.0157260620713084E-10</v>
      </c>
      <c r="BR148" s="31">
        <f>IF(BR$13-$C147&lt;0,$O$9*ABS(BR$13-$C147),$O$8*(BR$13-$C147))*$E147</f>
        <v>9.7476936602004573E-11</v>
      </c>
      <c r="BS148" s="31">
        <f>IF(BS$13-$C147&lt;0,$O$9*ABS(BS$13-$C147),$O$8*(BS$13-$C147))*$E147</f>
        <v>9.3381266996878304E-11</v>
      </c>
      <c r="BT148" s="31">
        <f>IF(BT$13-$C147&lt;0,$O$9*ABS(BT$13-$C147),$O$8*(BT$13-$C147))*$E147</f>
        <v>8.9285597391752047E-11</v>
      </c>
      <c r="BU148" s="31">
        <f>IF(BU$13-$C147&lt;0,$O$9*ABS(BU$13-$C147),$O$8*(BU$13-$C147))*$E147</f>
        <v>8.5189927786625778E-11</v>
      </c>
      <c r="BV148" s="31">
        <f>IF(BV$13-$C147&lt;0,$O$9*ABS(BV$13-$C147),$O$8*(BV$13-$C147))*$E147</f>
        <v>8.1094258181499521E-11</v>
      </c>
      <c r="BW148" s="31">
        <f>IF(BW$13-$C147&lt;0,$O$9*ABS(BW$13-$C147),$O$8*(BW$13-$C147))*$E147</f>
        <v>7.6998588576373265E-11</v>
      </c>
      <c r="BX148" s="31">
        <f>IF(BX$13-$C147&lt;0,$O$9*ABS(BX$13-$C147),$O$8*(BX$13-$C147))*$E147</f>
        <v>7.2902918971246995E-11</v>
      </c>
      <c r="BY148" s="31">
        <f>IF(BY$13-$C147&lt;0,$O$9*ABS(BY$13-$C147),$O$8*(BY$13-$C147))*$E147</f>
        <v>6.8807249366120726E-11</v>
      </c>
      <c r="BZ148" s="31">
        <f>IF(BZ$13-$C147&lt;0,$O$9*ABS(BZ$13-$C147),$O$8*(BZ$13-$C147))*$E147</f>
        <v>6.4711579760994469E-11</v>
      </c>
      <c r="CA148" s="31">
        <f>IF(CA$13-$C147&lt;0,$O$9*ABS(CA$13-$C147),$O$8*(CA$13-$C147))*$E147</f>
        <v>6.0615910155868199E-11</v>
      </c>
      <c r="CB148" s="31">
        <f>IF(CB$13-$C147&lt;0,$O$9*ABS(CB$13-$C147),$O$8*(CB$13-$C147))*$E147</f>
        <v>5.6520240550741936E-11</v>
      </c>
      <c r="CC148" s="31">
        <f>IF(CC$13-$C147&lt;0,$O$9*ABS(CC$13-$C147),$O$8*(CC$13-$C147))*$E147</f>
        <v>5.2424570945615667E-11</v>
      </c>
      <c r="CD148" s="31">
        <f>IF(CD$13-$C147&lt;0,$O$9*ABS(CD$13-$C147),$O$8*(CD$13-$C147))*$E147</f>
        <v>4.832890134048941E-11</v>
      </c>
      <c r="CE148" s="31">
        <f>IF(CE$13-$C147&lt;0,$O$9*ABS(CE$13-$C147),$O$8*(CE$13-$C147))*$E147</f>
        <v>4.4233231735363141E-11</v>
      </c>
      <c r="CF148" s="31">
        <f>IF(CF$13-$C147&lt;0,$O$9*ABS(CF$13-$C147),$O$8*(CF$13-$C147))*$E147</f>
        <v>4.0137562130236884E-11</v>
      </c>
      <c r="CG148" s="31">
        <f>IF(CG$13-$C147&lt;0,$O$9*ABS(CG$13-$C147),$O$8*(CG$13-$C147))*$E147</f>
        <v>3.6041892525110615E-11</v>
      </c>
      <c r="CH148" s="31">
        <f>IF(CH$13-$C147&lt;0,$O$9*ABS(CH$13-$C147),$O$8*(CH$13-$C147))*$E147</f>
        <v>3.1946222919984352E-11</v>
      </c>
      <c r="CI148" s="31">
        <f>IF(CI$13-$C147&lt;0,$O$9*ABS(CI$13-$C147),$O$8*(CI$13-$C147))*$E147</f>
        <v>2.7850553314858089E-11</v>
      </c>
      <c r="CJ148" s="31">
        <f>IF(CJ$13-$C147&lt;0,$O$9*ABS(CJ$13-$C147),$O$8*(CJ$13-$C147))*$E147</f>
        <v>2.3754883709731826E-11</v>
      </c>
      <c r="CK148" s="31">
        <f>IF(CK$13-$C147&lt;0,$O$9*ABS(CK$13-$C147),$O$8*(CK$13-$C147))*$E147</f>
        <v>1.9659214104605562E-11</v>
      </c>
      <c r="CL148" s="31">
        <f>IF(CL$13-$C147&lt;0,$O$9*ABS(CL$13-$C147),$O$8*(CL$13-$C147))*$E147</f>
        <v>1.5563544499479296E-11</v>
      </c>
      <c r="CM148" s="31">
        <f>IF(CM$13-$C147&lt;0,$O$9*ABS(CM$13-$C147),$O$8*(CM$13-$C147))*$E147</f>
        <v>1.1467874894353033E-11</v>
      </c>
      <c r="CN148" s="31">
        <f>IF(CN$13-$C147&lt;0,$O$9*ABS(CN$13-$C147),$O$8*(CN$13-$C147))*$E147</f>
        <v>7.3722052892267685E-12</v>
      </c>
      <c r="CO148" s="31">
        <f>IF(CO$13-$C147&lt;0,$O$9*ABS(CO$13-$C147),$O$8*(CO$13-$C147))*$E147</f>
        <v>3.2765356841005046E-12</v>
      </c>
      <c r="CP148" s="31">
        <f>IF(CP$13-$C147&lt;0,$O$9*ABS(CP$13-$C147),$O$8*(CP$13-$C147))*$E147</f>
        <v>8.1913392102575926E-12</v>
      </c>
      <c r="CQ148" s="31">
        <f>IF(CQ$13-$C147&lt;0,$O$9*ABS(CQ$13-$C147),$O$8*(CQ$13-$C147))*$E147</f>
        <v>4.9148035261520236E-11</v>
      </c>
      <c r="CR148" s="31">
        <f>IF(CR$13-$C147&lt;0,$O$9*ABS(CR$13-$C147),$O$8*(CR$13-$C147))*$E147</f>
        <v>9.0104731312782879E-11</v>
      </c>
      <c r="CS148" s="31">
        <f>IF(CS$13-$C147&lt;0,$O$9*ABS(CS$13-$C147),$O$8*(CS$13-$C147))*$E147</f>
        <v>1.3106142736404551E-10</v>
      </c>
      <c r="CT148" s="31">
        <f>IF(CT$13-$C147&lt;0,$O$9*ABS(CT$13-$C147),$O$8*(CT$13-$C147))*$E147</f>
        <v>1.7201812341530815E-10</v>
      </c>
      <c r="CU148" s="31">
        <f>IF(CU$13-$C147&lt;0,$O$9*ABS(CU$13-$C147),$O$8*(CU$13-$C147))*$E147</f>
        <v>2.1297481946657077E-10</v>
      </c>
      <c r="CV148" s="31">
        <f>IF(CV$13-$C147&lt;0,$O$9*ABS(CV$13-$C147),$O$8*(CV$13-$C147))*$E147</f>
        <v>2.5393151551783347E-10</v>
      </c>
      <c r="CW148" s="31">
        <f>IF(CW$13-$C147&lt;0,$O$9*ABS(CW$13-$C147),$O$8*(CW$13-$C147))*$E147</f>
        <v>2.9488821156909606E-10</v>
      </c>
      <c r="CX148" s="12"/>
    </row>
    <row r="149" spans="2:102" ht="15.75" thickBot="1" x14ac:dyDescent="0.3">
      <c r="B149" s="10"/>
      <c r="C149" s="5">
        <f t="shared" si="16"/>
        <v>27.299999999999937</v>
      </c>
      <c r="D149" s="39">
        <f t="shared" si="17"/>
        <v>1.2213174134037609E-9</v>
      </c>
      <c r="E149" s="78">
        <f t="shared" si="18"/>
        <v>2.4426350673846899E-10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11"/>
      <c r="AL149" s="85"/>
      <c r="AM149" s="47">
        <f t="shared" si="15"/>
        <v>27.099999999999937</v>
      </c>
      <c r="AN149" s="31">
        <f>IF(AN$13-$C148&lt;0,$O$9*ABS(AN$13-$C148),$O$8*(AN$13-$C148))*$E148</f>
        <v>1.2182811161943408E-10</v>
      </c>
      <c r="AO149" s="31">
        <f>IF(AO$13-$C148&lt;0,$O$9*ABS(AO$13-$C148),$O$8*(AO$13-$C148))*$E148</f>
        <v>1.1958036048254415E-10</v>
      </c>
      <c r="AP149" s="31">
        <f>IF(AP$13-$C148&lt;0,$O$9*ABS(AP$13-$C148),$O$8*(AP$13-$C148))*$E148</f>
        <v>1.1733260934565422E-10</v>
      </c>
      <c r="AQ149" s="31">
        <f>IF(AQ$13-$C148&lt;0,$O$9*ABS(AQ$13-$C148),$O$8*(AQ$13-$C148))*$E148</f>
        <v>1.1508485820876427E-10</v>
      </c>
      <c r="AR149" s="31">
        <f>IF(AR$13-$C148&lt;0,$O$9*ABS(AR$13-$C148),$O$8*(AR$13-$C148))*$E148</f>
        <v>1.1283710707187434E-10</v>
      </c>
      <c r="AS149" s="31">
        <f>IF(AS$13-$C148&lt;0,$O$9*ABS(AS$13-$C148),$O$8*(AS$13-$C148))*$E148</f>
        <v>1.1058935593498441E-10</v>
      </c>
      <c r="AT149" s="31">
        <f>IF(AT$13-$C148&lt;0,$O$9*ABS(AT$13-$C148),$O$8*(AT$13-$C148))*$E148</f>
        <v>1.0834160479809447E-10</v>
      </c>
      <c r="AU149" s="31">
        <f>IF(AU$13-$C148&lt;0,$O$9*ABS(AU$13-$C148),$O$8*(AU$13-$C148))*$E148</f>
        <v>1.0609385366120454E-10</v>
      </c>
      <c r="AV149" s="31">
        <f>IF(AV$13-$C148&lt;0,$O$9*ABS(AV$13-$C148),$O$8*(AV$13-$C148))*$E148</f>
        <v>1.038461025243146E-10</v>
      </c>
      <c r="AW149" s="31">
        <f>IF(AW$13-$C148&lt;0,$O$9*ABS(AW$13-$C148),$O$8*(AW$13-$C148))*$E148</f>
        <v>1.0159835138742467E-10</v>
      </c>
      <c r="AX149" s="31">
        <f>IF(AX$13-$C148&lt;0,$O$9*ABS(AX$13-$C148),$O$8*(AX$13-$C148))*$E148</f>
        <v>9.935060025053474E-11</v>
      </c>
      <c r="AY149" s="31">
        <f>IF(AY$13-$C148&lt;0,$O$9*ABS(AY$13-$C148),$O$8*(AY$13-$C148))*$E148</f>
        <v>9.7102849113644809E-11</v>
      </c>
      <c r="AZ149" s="31">
        <f>IF(AZ$13-$C148&lt;0,$O$9*ABS(AZ$13-$C148),$O$8*(AZ$13-$C148))*$E148</f>
        <v>9.4855097976754877E-11</v>
      </c>
      <c r="BA149" s="31">
        <f>IF(BA$13-$C148&lt;0,$O$9*ABS(BA$13-$C148),$O$8*(BA$13-$C148))*$E148</f>
        <v>9.2607346839864946E-11</v>
      </c>
      <c r="BB149" s="31">
        <f>IF(BB$13-$C148&lt;0,$O$9*ABS(BB$13-$C148),$O$8*(BB$13-$C148))*$E148</f>
        <v>9.0359595702975001E-11</v>
      </c>
      <c r="BC149" s="31">
        <f>IF(BC$13-$C148&lt;0,$O$9*ABS(BC$13-$C148),$O$8*(BC$13-$C148))*$E148</f>
        <v>8.811184456608507E-11</v>
      </c>
      <c r="BD149" s="31">
        <f>IF(BD$13-$C148&lt;0,$O$9*ABS(BD$13-$C148),$O$8*(BD$13-$C148))*$E148</f>
        <v>8.5864093429195151E-11</v>
      </c>
      <c r="BE149" s="31">
        <f>IF(BE$13-$C148&lt;0,$O$9*ABS(BE$13-$C148),$O$8*(BE$13-$C148))*$E148</f>
        <v>8.361634229230522E-11</v>
      </c>
      <c r="BF149" s="31">
        <f>IF(BF$13-$C148&lt;0,$O$9*ABS(BF$13-$C148),$O$8*(BF$13-$C148))*$E148</f>
        <v>8.1368591155415275E-11</v>
      </c>
      <c r="BG149" s="31">
        <f>IF(BG$13-$C148&lt;0,$O$9*ABS(BG$13-$C148),$O$8*(BG$13-$C148))*$E148</f>
        <v>7.9120840018525344E-11</v>
      </c>
      <c r="BH149" s="31">
        <f>IF(BH$13-$C148&lt;0,$O$9*ABS(BH$13-$C148),$O$8*(BH$13-$C148))*$E148</f>
        <v>7.6873088881635412E-11</v>
      </c>
      <c r="BI149" s="31">
        <f>IF(BI$13-$C148&lt;0,$O$9*ABS(BI$13-$C148),$O$8*(BI$13-$C148))*$E148</f>
        <v>7.4625337744745481E-11</v>
      </c>
      <c r="BJ149" s="31">
        <f>IF(BJ$13-$C148&lt;0,$O$9*ABS(BJ$13-$C148),$O$8*(BJ$13-$C148))*$E148</f>
        <v>7.2377586607855549E-11</v>
      </c>
      <c r="BK149" s="31">
        <f>IF(BK$13-$C148&lt;0,$O$9*ABS(BK$13-$C148),$O$8*(BK$13-$C148))*$E148</f>
        <v>7.0129835470965618E-11</v>
      </c>
      <c r="BL149" s="31">
        <f>IF(BL$13-$C148&lt;0,$O$9*ABS(BL$13-$C148),$O$8*(BL$13-$C148))*$E148</f>
        <v>6.7882084334075686E-11</v>
      </c>
      <c r="BM149" s="31">
        <f>IF(BM$13-$C148&lt;0,$O$9*ABS(BM$13-$C148),$O$8*(BM$13-$C148))*$E148</f>
        <v>6.5634333197185755E-11</v>
      </c>
      <c r="BN149" s="31">
        <f>IF(BN$13-$C148&lt;0,$O$9*ABS(BN$13-$C148),$O$8*(BN$13-$C148))*$E148</f>
        <v>6.3386582060295823E-11</v>
      </c>
      <c r="BO149" s="31">
        <f>IF(BO$13-$C148&lt;0,$O$9*ABS(BO$13-$C148),$O$8*(BO$13-$C148))*$E148</f>
        <v>6.1138830923405879E-11</v>
      </c>
      <c r="BP149" s="31">
        <f>IF(BP$13-$C148&lt;0,$O$9*ABS(BP$13-$C148),$O$8*(BP$13-$C148))*$E148</f>
        <v>5.8891079786515947E-11</v>
      </c>
      <c r="BQ149" s="31">
        <f>IF(BQ$13-$C148&lt;0,$O$9*ABS(BQ$13-$C148),$O$8*(BQ$13-$C148))*$E148</f>
        <v>5.6643328649626029E-11</v>
      </c>
      <c r="BR149" s="31">
        <f>IF(BR$13-$C148&lt;0,$O$9*ABS(BR$13-$C148),$O$8*(BR$13-$C148))*$E148</f>
        <v>5.4395577512736084E-11</v>
      </c>
      <c r="BS149" s="31">
        <f>IF(BS$13-$C148&lt;0,$O$9*ABS(BS$13-$C148),$O$8*(BS$13-$C148))*$E148</f>
        <v>5.2147826375846159E-11</v>
      </c>
      <c r="BT149" s="31">
        <f>IF(BT$13-$C148&lt;0,$O$9*ABS(BT$13-$C148),$O$8*(BT$13-$C148))*$E148</f>
        <v>4.9900075238956221E-11</v>
      </c>
      <c r="BU149" s="31">
        <f>IF(BU$13-$C148&lt;0,$O$9*ABS(BU$13-$C148),$O$8*(BU$13-$C148))*$E148</f>
        <v>4.765232410206629E-11</v>
      </c>
      <c r="BV149" s="31">
        <f>IF(BV$13-$C148&lt;0,$O$9*ABS(BV$13-$C148),$O$8*(BV$13-$C148))*$E148</f>
        <v>4.5404572965176358E-11</v>
      </c>
      <c r="BW149" s="31">
        <f>IF(BW$13-$C148&lt;0,$O$9*ABS(BW$13-$C148),$O$8*(BW$13-$C148))*$E148</f>
        <v>4.3156821828286427E-11</v>
      </c>
      <c r="BX149" s="31">
        <f>IF(BX$13-$C148&lt;0,$O$9*ABS(BX$13-$C148),$O$8*(BX$13-$C148))*$E148</f>
        <v>4.0909070691396489E-11</v>
      </c>
      <c r="BY149" s="31">
        <f>IF(BY$13-$C148&lt;0,$O$9*ABS(BY$13-$C148),$O$8*(BY$13-$C148))*$E148</f>
        <v>3.8661319554506564E-11</v>
      </c>
      <c r="BZ149" s="31">
        <f>IF(BZ$13-$C148&lt;0,$O$9*ABS(BZ$13-$C148),$O$8*(BZ$13-$C148))*$E148</f>
        <v>3.6413568417616626E-11</v>
      </c>
      <c r="CA149" s="31">
        <f>IF(CA$13-$C148&lt;0,$O$9*ABS(CA$13-$C148),$O$8*(CA$13-$C148))*$E148</f>
        <v>3.4165817280726694E-11</v>
      </c>
      <c r="CB149" s="31">
        <f>IF(CB$13-$C148&lt;0,$O$9*ABS(CB$13-$C148),$O$8*(CB$13-$C148))*$E148</f>
        <v>3.1918066143836763E-11</v>
      </c>
      <c r="CC149" s="31">
        <f>IF(CC$13-$C148&lt;0,$O$9*ABS(CC$13-$C148),$O$8*(CC$13-$C148))*$E148</f>
        <v>2.9670315006946831E-11</v>
      </c>
      <c r="CD149" s="31">
        <f>IF(CD$13-$C148&lt;0,$O$9*ABS(CD$13-$C148),$O$8*(CD$13-$C148))*$E148</f>
        <v>2.7422563870056896E-11</v>
      </c>
      <c r="CE149" s="31">
        <f>IF(CE$13-$C148&lt;0,$O$9*ABS(CE$13-$C148),$O$8*(CE$13-$C148))*$E148</f>
        <v>2.5174812733166965E-11</v>
      </c>
      <c r="CF149" s="31">
        <f>IF(CF$13-$C148&lt;0,$O$9*ABS(CF$13-$C148),$O$8*(CF$13-$C148))*$E148</f>
        <v>2.2927061596277033E-11</v>
      </c>
      <c r="CG149" s="31">
        <f>IF(CG$13-$C148&lt;0,$O$9*ABS(CG$13-$C148),$O$8*(CG$13-$C148))*$E148</f>
        <v>2.0679310459387099E-11</v>
      </c>
      <c r="CH149" s="31">
        <f>IF(CH$13-$C148&lt;0,$O$9*ABS(CH$13-$C148),$O$8*(CH$13-$C148))*$E148</f>
        <v>1.8431559322497167E-11</v>
      </c>
      <c r="CI149" s="31">
        <f>IF(CI$13-$C148&lt;0,$O$9*ABS(CI$13-$C148),$O$8*(CI$13-$C148))*$E148</f>
        <v>1.6183808185607232E-11</v>
      </c>
      <c r="CJ149" s="31">
        <f>IF(CJ$13-$C148&lt;0,$O$9*ABS(CJ$13-$C148),$O$8*(CJ$13-$C148))*$E148</f>
        <v>1.3936057048717301E-11</v>
      </c>
      <c r="CK149" s="31">
        <f>IF(CK$13-$C148&lt;0,$O$9*ABS(CK$13-$C148),$O$8*(CK$13-$C148))*$E148</f>
        <v>1.1688305911827368E-11</v>
      </c>
      <c r="CL149" s="31">
        <f>IF(CL$13-$C148&lt;0,$O$9*ABS(CL$13-$C148),$O$8*(CL$13-$C148))*$E148</f>
        <v>9.4405547749374361E-12</v>
      </c>
      <c r="CM149" s="31">
        <f>IF(CM$13-$C148&lt;0,$O$9*ABS(CM$13-$C148),$O$8*(CM$13-$C148))*$E148</f>
        <v>7.1928036380475038E-12</v>
      </c>
      <c r="CN149" s="31">
        <f>IF(CN$13-$C148&lt;0,$O$9*ABS(CN$13-$C148),$O$8*(CN$13-$C148))*$E148</f>
        <v>4.9450525011575707E-12</v>
      </c>
      <c r="CO149" s="31">
        <f>IF(CO$13-$C148&lt;0,$O$9*ABS(CO$13-$C148),$O$8*(CO$13-$C148))*$E148</f>
        <v>2.6973013642676379E-12</v>
      </c>
      <c r="CP149" s="31">
        <f>IF(CP$13-$C148&lt;0,$O$9*ABS(CP$13-$C148),$O$8*(CP$13-$C148))*$E148</f>
        <v>4.4955022737770539E-13</v>
      </c>
      <c r="CQ149" s="31">
        <f>IF(CQ$13-$C148&lt;0,$O$9*ABS(CQ$13-$C148),$O$8*(CQ$13-$C148))*$E148</f>
        <v>1.7982009095122273E-11</v>
      </c>
      <c r="CR149" s="31">
        <f>IF(CR$13-$C148&lt;0,$O$9*ABS(CR$13-$C148),$O$8*(CR$13-$C148))*$E148</f>
        <v>4.0459520464021598E-11</v>
      </c>
      <c r="CS149" s="31">
        <f>IF(CS$13-$C148&lt;0,$O$9*ABS(CS$13-$C148),$O$8*(CS$13-$C148))*$E148</f>
        <v>6.2937031832920926E-11</v>
      </c>
      <c r="CT149" s="31">
        <f>IF(CT$13-$C148&lt;0,$O$9*ABS(CT$13-$C148),$O$8*(CT$13-$C148))*$E148</f>
        <v>8.5414543201820254E-11</v>
      </c>
      <c r="CU149" s="31">
        <f>IF(CU$13-$C148&lt;0,$O$9*ABS(CU$13-$C148),$O$8*(CU$13-$C148))*$E148</f>
        <v>1.0789205457071958E-10</v>
      </c>
      <c r="CV149" s="31">
        <f>IF(CV$13-$C148&lt;0,$O$9*ABS(CV$13-$C148),$O$8*(CV$13-$C148))*$E148</f>
        <v>1.303695659396189E-10</v>
      </c>
      <c r="CW149" s="31">
        <f>IF(CW$13-$C148&lt;0,$O$9*ABS(CW$13-$C148),$O$8*(CW$13-$C148))*$E148</f>
        <v>1.5284707730851824E-10</v>
      </c>
      <c r="CX149" s="12"/>
    </row>
    <row r="150" spans="2:102" ht="15.75" thickBot="1" x14ac:dyDescent="0.3">
      <c r="B150" s="10"/>
      <c r="C150" s="5">
        <f t="shared" si="16"/>
        <v>27.499999999999936</v>
      </c>
      <c r="D150" s="39">
        <f t="shared" si="17"/>
        <v>6.570009090780727E-10</v>
      </c>
      <c r="E150" s="78">
        <f t="shared" si="18"/>
        <v>1.314001947573295E-10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11"/>
      <c r="AL150" s="85"/>
      <c r="AM150" s="47">
        <f t="shared" si="15"/>
        <v>27.299999999999937</v>
      </c>
      <c r="AN150" s="31">
        <f>IF(AN$13-$C149&lt;0,$O$9*ABS(AN$13-$C149),$O$8*(AN$13-$C149))*$E149</f>
        <v>6.6683937339601883E-11</v>
      </c>
      <c r="AO150" s="31">
        <f>IF(AO$13-$C149&lt;0,$O$9*ABS(AO$13-$C149),$O$8*(AO$13-$C149))*$E149</f>
        <v>6.5462619805909526E-11</v>
      </c>
      <c r="AP150" s="31">
        <f>IF(AP$13-$C149&lt;0,$O$9*ABS(AP$13-$C149),$O$8*(AP$13-$C149))*$E149</f>
        <v>6.4241302272217182E-11</v>
      </c>
      <c r="AQ150" s="31">
        <f>IF(AQ$13-$C149&lt;0,$O$9*ABS(AQ$13-$C149),$O$8*(AQ$13-$C149))*$E149</f>
        <v>6.3019984738524851E-11</v>
      </c>
      <c r="AR150" s="31">
        <f>IF(AR$13-$C149&lt;0,$O$9*ABS(AR$13-$C149),$O$8*(AR$13-$C149))*$E149</f>
        <v>6.1798667204832508E-11</v>
      </c>
      <c r="AS150" s="31">
        <f>IF(AS$13-$C149&lt;0,$O$9*ABS(AS$13-$C149),$O$8*(AS$13-$C149))*$E149</f>
        <v>6.0577349671140151E-11</v>
      </c>
      <c r="AT150" s="31">
        <f>IF(AT$13-$C149&lt;0,$O$9*ABS(AT$13-$C149),$O$8*(AT$13-$C149))*$E149</f>
        <v>5.935603213744782E-11</v>
      </c>
      <c r="AU150" s="31">
        <f>IF(AU$13-$C149&lt;0,$O$9*ABS(AU$13-$C149),$O$8*(AU$13-$C149))*$E149</f>
        <v>5.8134714603755469E-11</v>
      </c>
      <c r="AV150" s="31">
        <f>IF(AV$13-$C149&lt;0,$O$9*ABS(AV$13-$C149),$O$8*(AV$13-$C149))*$E149</f>
        <v>5.6913397070063125E-11</v>
      </c>
      <c r="AW150" s="31">
        <f>IF(AW$13-$C149&lt;0,$O$9*ABS(AW$13-$C149),$O$8*(AW$13-$C149))*$E149</f>
        <v>5.5692079536370775E-11</v>
      </c>
      <c r="AX150" s="31">
        <f>IF(AX$13-$C149&lt;0,$O$9*ABS(AX$13-$C149),$O$8*(AX$13-$C149))*$E149</f>
        <v>5.4470762002678431E-11</v>
      </c>
      <c r="AY150" s="31">
        <f>IF(AY$13-$C149&lt;0,$O$9*ABS(AY$13-$C149),$O$8*(AY$13-$C149))*$E149</f>
        <v>5.3249444468986087E-11</v>
      </c>
      <c r="AZ150" s="31">
        <f>IF(AZ$13-$C149&lt;0,$O$9*ABS(AZ$13-$C149),$O$8*(AZ$13-$C149))*$E149</f>
        <v>5.2028126935293743E-11</v>
      </c>
      <c r="BA150" s="31">
        <f>IF(BA$13-$C149&lt;0,$O$9*ABS(BA$13-$C149),$O$8*(BA$13-$C149))*$E149</f>
        <v>5.0806809401601399E-11</v>
      </c>
      <c r="BB150" s="31">
        <f>IF(BB$13-$C149&lt;0,$O$9*ABS(BB$13-$C149),$O$8*(BB$13-$C149))*$E149</f>
        <v>4.9585491867909055E-11</v>
      </c>
      <c r="BC150" s="31">
        <f>IF(BC$13-$C149&lt;0,$O$9*ABS(BC$13-$C149),$O$8*(BC$13-$C149))*$E149</f>
        <v>4.8364174334216705E-11</v>
      </c>
      <c r="BD150" s="31">
        <f>IF(BD$13-$C149&lt;0,$O$9*ABS(BD$13-$C149),$O$8*(BD$13-$C149))*$E149</f>
        <v>4.7142856800524361E-11</v>
      </c>
      <c r="BE150" s="31">
        <f>IF(BE$13-$C149&lt;0,$O$9*ABS(BE$13-$C149),$O$8*(BE$13-$C149))*$E149</f>
        <v>4.5921539266832017E-11</v>
      </c>
      <c r="BF150" s="31">
        <f>IF(BF$13-$C149&lt;0,$O$9*ABS(BF$13-$C149),$O$8*(BF$13-$C149))*$E149</f>
        <v>4.4700221733139667E-11</v>
      </c>
      <c r="BG150" s="31">
        <f>IF(BG$13-$C149&lt;0,$O$9*ABS(BG$13-$C149),$O$8*(BG$13-$C149))*$E149</f>
        <v>4.3478904199447329E-11</v>
      </c>
      <c r="BH150" s="31">
        <f>IF(BH$13-$C149&lt;0,$O$9*ABS(BH$13-$C149),$O$8*(BH$13-$C149))*$E149</f>
        <v>4.2257586665754985E-11</v>
      </c>
      <c r="BI150" s="31">
        <f>IF(BI$13-$C149&lt;0,$O$9*ABS(BI$13-$C149),$O$8*(BI$13-$C149))*$E149</f>
        <v>4.1036269132062635E-11</v>
      </c>
      <c r="BJ150" s="31">
        <f>IF(BJ$13-$C149&lt;0,$O$9*ABS(BJ$13-$C149),$O$8*(BJ$13-$C149))*$E149</f>
        <v>3.9814951598370291E-11</v>
      </c>
      <c r="BK150" s="31">
        <f>IF(BK$13-$C149&lt;0,$O$9*ABS(BK$13-$C149),$O$8*(BK$13-$C149))*$E149</f>
        <v>3.8593634064677947E-11</v>
      </c>
      <c r="BL150" s="31">
        <f>IF(BL$13-$C149&lt;0,$O$9*ABS(BL$13-$C149),$O$8*(BL$13-$C149))*$E149</f>
        <v>3.7372316530985596E-11</v>
      </c>
      <c r="BM150" s="31">
        <f>IF(BM$13-$C149&lt;0,$O$9*ABS(BM$13-$C149),$O$8*(BM$13-$C149))*$E149</f>
        <v>3.6150998997293259E-11</v>
      </c>
      <c r="BN150" s="31">
        <f>IF(BN$13-$C149&lt;0,$O$9*ABS(BN$13-$C149),$O$8*(BN$13-$C149))*$E149</f>
        <v>3.4929681463600915E-11</v>
      </c>
      <c r="BO150" s="31">
        <f>IF(BO$13-$C149&lt;0,$O$9*ABS(BO$13-$C149),$O$8*(BO$13-$C149))*$E149</f>
        <v>3.3708363929908571E-11</v>
      </c>
      <c r="BP150" s="31">
        <f>IF(BP$13-$C149&lt;0,$O$9*ABS(BP$13-$C149),$O$8*(BP$13-$C149))*$E149</f>
        <v>3.2487046396216221E-11</v>
      </c>
      <c r="BQ150" s="31">
        <f>IF(BQ$13-$C149&lt;0,$O$9*ABS(BQ$13-$C149),$O$8*(BQ$13-$C149))*$E149</f>
        <v>3.1265728862523877E-11</v>
      </c>
      <c r="BR150" s="31">
        <f>IF(BR$13-$C149&lt;0,$O$9*ABS(BR$13-$C149),$O$8*(BR$13-$C149))*$E149</f>
        <v>3.0044411328831533E-11</v>
      </c>
      <c r="BS150" s="31">
        <f>IF(BS$13-$C149&lt;0,$O$9*ABS(BS$13-$C149),$O$8*(BS$13-$C149))*$E149</f>
        <v>2.8823093795139186E-11</v>
      </c>
      <c r="BT150" s="31">
        <f>IF(BT$13-$C149&lt;0,$O$9*ABS(BT$13-$C149),$O$8*(BT$13-$C149))*$E149</f>
        <v>2.7601776261446842E-11</v>
      </c>
      <c r="BU150" s="31">
        <f>IF(BU$13-$C149&lt;0,$O$9*ABS(BU$13-$C149),$O$8*(BU$13-$C149))*$E149</f>
        <v>2.6380458727754498E-11</v>
      </c>
      <c r="BV150" s="31">
        <f>IF(BV$13-$C149&lt;0,$O$9*ABS(BV$13-$C149),$O$8*(BV$13-$C149))*$E149</f>
        <v>2.5159141194062154E-11</v>
      </c>
      <c r="BW150" s="31">
        <f>IF(BW$13-$C149&lt;0,$O$9*ABS(BW$13-$C149),$O$8*(BW$13-$C149))*$E149</f>
        <v>2.3937823660369807E-11</v>
      </c>
      <c r="BX150" s="31">
        <f>IF(BX$13-$C149&lt;0,$O$9*ABS(BX$13-$C149),$O$8*(BX$13-$C149))*$E149</f>
        <v>2.2716506126677463E-11</v>
      </c>
      <c r="BY150" s="31">
        <f>IF(BY$13-$C149&lt;0,$O$9*ABS(BY$13-$C149),$O$8*(BY$13-$C149))*$E149</f>
        <v>2.1495188592985119E-11</v>
      </c>
      <c r="BZ150" s="31">
        <f>IF(BZ$13-$C149&lt;0,$O$9*ABS(BZ$13-$C149),$O$8*(BZ$13-$C149))*$E149</f>
        <v>2.0273871059292772E-11</v>
      </c>
      <c r="CA150" s="31">
        <f>IF(CA$13-$C149&lt;0,$O$9*ABS(CA$13-$C149),$O$8*(CA$13-$C149))*$E149</f>
        <v>1.9052553525600428E-11</v>
      </c>
      <c r="CB150" s="31">
        <f>IF(CB$13-$C149&lt;0,$O$9*ABS(CB$13-$C149),$O$8*(CB$13-$C149))*$E149</f>
        <v>1.7831235991908084E-11</v>
      </c>
      <c r="CC150" s="31">
        <f>IF(CC$13-$C149&lt;0,$O$9*ABS(CC$13-$C149),$O$8*(CC$13-$C149))*$E149</f>
        <v>1.6609918458215737E-11</v>
      </c>
      <c r="CD150" s="31">
        <f>IF(CD$13-$C149&lt;0,$O$9*ABS(CD$13-$C149),$O$8*(CD$13-$C149))*$E149</f>
        <v>1.5388600924523389E-11</v>
      </c>
      <c r="CE150" s="31">
        <f>IF(CE$13-$C149&lt;0,$O$9*ABS(CE$13-$C149),$O$8*(CE$13-$C149))*$E149</f>
        <v>1.4167283390831049E-11</v>
      </c>
      <c r="CF150" s="31">
        <f>IF(CF$13-$C149&lt;0,$O$9*ABS(CF$13-$C149),$O$8*(CF$13-$C149))*$E149</f>
        <v>1.2945965857138702E-11</v>
      </c>
      <c r="CG150" s="31">
        <f>IF(CG$13-$C149&lt;0,$O$9*ABS(CG$13-$C149),$O$8*(CG$13-$C149))*$E149</f>
        <v>1.1724648323446358E-11</v>
      </c>
      <c r="CH150" s="31">
        <f>IF(CH$13-$C149&lt;0,$O$9*ABS(CH$13-$C149),$O$8*(CH$13-$C149))*$E149</f>
        <v>1.0503330789754012E-11</v>
      </c>
      <c r="CI150" s="31">
        <f>IF(CI$13-$C149&lt;0,$O$9*ABS(CI$13-$C149),$O$8*(CI$13-$C149))*$E149</f>
        <v>9.2820132560616666E-12</v>
      </c>
      <c r="CJ150" s="31">
        <f>IF(CJ$13-$C149&lt;0,$O$9*ABS(CJ$13-$C149),$O$8*(CJ$13-$C149))*$E149</f>
        <v>8.0606957223693226E-12</v>
      </c>
      <c r="CK150" s="31">
        <f>IF(CK$13-$C149&lt;0,$O$9*ABS(CK$13-$C149),$O$8*(CK$13-$C149))*$E149</f>
        <v>6.8393781886769779E-12</v>
      </c>
      <c r="CL150" s="31">
        <f>IF(CL$13-$C149&lt;0,$O$9*ABS(CL$13-$C149),$O$8*(CL$13-$C149))*$E149</f>
        <v>5.6180606549846323E-12</v>
      </c>
      <c r="CM150" s="31">
        <f>IF(CM$13-$C149&lt;0,$O$9*ABS(CM$13-$C149),$O$8*(CM$13-$C149))*$E149</f>
        <v>4.3967431212922876E-12</v>
      </c>
      <c r="CN150" s="31">
        <f>IF(CN$13-$C149&lt;0,$O$9*ABS(CN$13-$C149),$O$8*(CN$13-$C149))*$E149</f>
        <v>3.1754255875999424E-12</v>
      </c>
      <c r="CO150" s="31">
        <f>IF(CO$13-$C149&lt;0,$O$9*ABS(CO$13-$C149),$O$8*(CO$13-$C149))*$E149</f>
        <v>1.9541080539075973E-12</v>
      </c>
      <c r="CP150" s="31">
        <f>IF(CP$13-$C149&lt;0,$O$9*ABS(CP$13-$C149),$O$8*(CP$13-$C149))*$E149</f>
        <v>7.3279052021525256E-13</v>
      </c>
      <c r="CQ150" s="31">
        <f>IF(CQ$13-$C149&lt;0,$O$9*ABS(CQ$13-$C149),$O$8*(CQ$13-$C149))*$E149</f>
        <v>4.8852701347709251E-12</v>
      </c>
      <c r="CR150" s="31">
        <f>IF(CR$13-$C149&lt;0,$O$9*ABS(CR$13-$C149),$O$8*(CR$13-$C149))*$E149</f>
        <v>1.7098445471694373E-11</v>
      </c>
      <c r="CS150" s="31">
        <f>IF(CS$13-$C149&lt;0,$O$9*ABS(CS$13-$C149),$O$8*(CS$13-$C149))*$E149</f>
        <v>2.9311620808617825E-11</v>
      </c>
      <c r="CT150" s="31">
        <f>IF(CT$13-$C149&lt;0,$O$9*ABS(CT$13-$C149),$O$8*(CT$13-$C149))*$E149</f>
        <v>4.1524796145541277E-11</v>
      </c>
      <c r="CU150" s="31">
        <f>IF(CU$13-$C149&lt;0,$O$9*ABS(CU$13-$C149),$O$8*(CU$13-$C149))*$E149</f>
        <v>5.3737971482464723E-11</v>
      </c>
      <c r="CV150" s="31">
        <f>IF(CV$13-$C149&lt;0,$O$9*ABS(CV$13-$C149),$O$8*(CV$13-$C149))*$E149</f>
        <v>6.5951146819388175E-11</v>
      </c>
      <c r="CW150" s="31">
        <f>IF(CW$13-$C149&lt;0,$O$9*ABS(CW$13-$C149),$O$8*(CW$13-$C149))*$E149</f>
        <v>7.8164322156311628E-11</v>
      </c>
      <c r="CX150" s="12"/>
    </row>
    <row r="151" spans="2:102" ht="15.75" thickBot="1" x14ac:dyDescent="0.3">
      <c r="B151" s="10"/>
      <c r="C151" s="5">
        <f t="shared" si="16"/>
        <v>27.699999999999935</v>
      </c>
      <c r="D151" s="39">
        <f t="shared" si="17"/>
        <v>3.4991329742906227E-10</v>
      </c>
      <c r="E151" s="78">
        <f t="shared" si="18"/>
        <v>6.9982666378463734E-11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11"/>
      <c r="AL151" s="85"/>
      <c r="AM151" s="47">
        <f t="shared" si="15"/>
        <v>27.499999999999936</v>
      </c>
      <c r="AN151" s="31">
        <f>IF(AN$13-$C150&lt;0,$O$9*ABS(AN$13-$C150),$O$8*(AN$13-$C150))*$E150</f>
        <v>3.6135053558265531E-11</v>
      </c>
      <c r="AO151" s="31">
        <f>IF(AO$13-$C150&lt;0,$O$9*ABS(AO$13-$C150),$O$8*(AO$13-$C150))*$E150</f>
        <v>3.5478052584478883E-11</v>
      </c>
      <c r="AP151" s="31">
        <f>IF(AP$13-$C150&lt;0,$O$9*ABS(AP$13-$C150),$O$8*(AP$13-$C150))*$E150</f>
        <v>3.4821051610692235E-11</v>
      </c>
      <c r="AQ151" s="31">
        <f>IF(AQ$13-$C150&lt;0,$O$9*ABS(AQ$13-$C150),$O$8*(AQ$13-$C150))*$E150</f>
        <v>3.4164050636905588E-11</v>
      </c>
      <c r="AR151" s="31">
        <f>IF(AR$13-$C150&lt;0,$O$9*ABS(AR$13-$C150),$O$8*(AR$13-$C150))*$E150</f>
        <v>3.3507049663118933E-11</v>
      </c>
      <c r="AS151" s="31">
        <f>IF(AS$13-$C150&lt;0,$O$9*ABS(AS$13-$C150),$O$8*(AS$13-$C150))*$E150</f>
        <v>3.2850048689332292E-11</v>
      </c>
      <c r="AT151" s="31">
        <f>IF(AT$13-$C150&lt;0,$O$9*ABS(AT$13-$C150),$O$8*(AT$13-$C150))*$E150</f>
        <v>3.2193047715545644E-11</v>
      </c>
      <c r="AU151" s="31">
        <f>IF(AU$13-$C150&lt;0,$O$9*ABS(AU$13-$C150),$O$8*(AU$13-$C150))*$E150</f>
        <v>3.1536046741758996E-11</v>
      </c>
      <c r="AV151" s="31">
        <f>IF(AV$13-$C150&lt;0,$O$9*ABS(AV$13-$C150),$O$8*(AV$13-$C150))*$E150</f>
        <v>3.0879045767972348E-11</v>
      </c>
      <c r="AW151" s="31">
        <f>IF(AW$13-$C150&lt;0,$O$9*ABS(AW$13-$C150),$O$8*(AW$13-$C150))*$E150</f>
        <v>3.02220447941857E-11</v>
      </c>
      <c r="AX151" s="31">
        <f>IF(AX$13-$C150&lt;0,$O$9*ABS(AX$13-$C150),$O$8*(AX$13-$C150))*$E150</f>
        <v>2.9565043820399052E-11</v>
      </c>
      <c r="AY151" s="31">
        <f>IF(AY$13-$C150&lt;0,$O$9*ABS(AY$13-$C150),$O$8*(AY$13-$C150))*$E150</f>
        <v>2.8908042846612408E-11</v>
      </c>
      <c r="AZ151" s="31">
        <f>IF(AZ$13-$C150&lt;0,$O$9*ABS(AZ$13-$C150),$O$8*(AZ$13-$C150))*$E150</f>
        <v>2.825104187282576E-11</v>
      </c>
      <c r="BA151" s="31">
        <f>IF(BA$13-$C150&lt;0,$O$9*ABS(BA$13-$C150),$O$8*(BA$13-$C150))*$E150</f>
        <v>2.7594040899039112E-11</v>
      </c>
      <c r="BB151" s="31">
        <f>IF(BB$13-$C150&lt;0,$O$9*ABS(BB$13-$C150),$O$8*(BB$13-$C150))*$E150</f>
        <v>2.6937039925252467E-11</v>
      </c>
      <c r="BC151" s="31">
        <f>IF(BC$13-$C150&lt;0,$O$9*ABS(BC$13-$C150),$O$8*(BC$13-$C150))*$E150</f>
        <v>2.6280038951465819E-11</v>
      </c>
      <c r="BD151" s="31">
        <f>IF(BD$13-$C150&lt;0,$O$9*ABS(BD$13-$C150),$O$8*(BD$13-$C150))*$E150</f>
        <v>2.5623037977679171E-11</v>
      </c>
      <c r="BE151" s="31">
        <f>IF(BE$13-$C150&lt;0,$O$9*ABS(BE$13-$C150),$O$8*(BE$13-$C150))*$E150</f>
        <v>2.4966037003892523E-11</v>
      </c>
      <c r="BF151" s="31">
        <f>IF(BF$13-$C150&lt;0,$O$9*ABS(BF$13-$C150),$O$8*(BF$13-$C150))*$E150</f>
        <v>2.4309036030105875E-11</v>
      </c>
      <c r="BG151" s="31">
        <f>IF(BG$13-$C150&lt;0,$O$9*ABS(BG$13-$C150),$O$8*(BG$13-$C150))*$E150</f>
        <v>2.3652035056319224E-11</v>
      </c>
      <c r="BH151" s="31">
        <f>IF(BH$13-$C150&lt;0,$O$9*ABS(BH$13-$C150),$O$8*(BH$13-$C150))*$E150</f>
        <v>2.2995034082532576E-11</v>
      </c>
      <c r="BI151" s="31">
        <f>IF(BI$13-$C150&lt;0,$O$9*ABS(BI$13-$C150),$O$8*(BI$13-$C150))*$E150</f>
        <v>2.2338033108745932E-11</v>
      </c>
      <c r="BJ151" s="31">
        <f>IF(BJ$13-$C150&lt;0,$O$9*ABS(BJ$13-$C150),$O$8*(BJ$13-$C150))*$E150</f>
        <v>2.1681032134959284E-11</v>
      </c>
      <c r="BK151" s="31">
        <f>IF(BK$13-$C150&lt;0,$O$9*ABS(BK$13-$C150),$O$8*(BK$13-$C150))*$E150</f>
        <v>2.1024031161172636E-11</v>
      </c>
      <c r="BL151" s="31">
        <f>IF(BL$13-$C150&lt;0,$O$9*ABS(BL$13-$C150),$O$8*(BL$13-$C150))*$E150</f>
        <v>2.0367030187385988E-11</v>
      </c>
      <c r="BM151" s="31">
        <f>IF(BM$13-$C150&lt;0,$O$9*ABS(BM$13-$C150),$O$8*(BM$13-$C150))*$E150</f>
        <v>1.971002921359934E-11</v>
      </c>
      <c r="BN151" s="31">
        <f>IF(BN$13-$C150&lt;0,$O$9*ABS(BN$13-$C150),$O$8*(BN$13-$C150))*$E150</f>
        <v>1.9053028239812692E-11</v>
      </c>
      <c r="BO151" s="31">
        <f>IF(BO$13-$C150&lt;0,$O$9*ABS(BO$13-$C150),$O$8*(BO$13-$C150))*$E150</f>
        <v>1.8396027266026048E-11</v>
      </c>
      <c r="BP151" s="31">
        <f>IF(BP$13-$C150&lt;0,$O$9*ABS(BP$13-$C150),$O$8*(BP$13-$C150))*$E150</f>
        <v>1.77390262922394E-11</v>
      </c>
      <c r="BQ151" s="31">
        <f>IF(BQ$13-$C150&lt;0,$O$9*ABS(BQ$13-$C150),$O$8*(BQ$13-$C150))*$E150</f>
        <v>1.7082025318452752E-11</v>
      </c>
      <c r="BR151" s="31">
        <f>IF(BR$13-$C150&lt;0,$O$9*ABS(BR$13-$C150),$O$8*(BR$13-$C150))*$E150</f>
        <v>1.6425024344666104E-11</v>
      </c>
      <c r="BS151" s="31">
        <f>IF(BS$13-$C150&lt;0,$O$9*ABS(BS$13-$C150),$O$8*(BS$13-$C150))*$E150</f>
        <v>1.5768023370879456E-11</v>
      </c>
      <c r="BT151" s="31">
        <f>IF(BT$13-$C150&lt;0,$O$9*ABS(BT$13-$C150),$O$8*(BT$13-$C150))*$E150</f>
        <v>1.5111022397092808E-11</v>
      </c>
      <c r="BU151" s="31">
        <f>IF(BU$13-$C150&lt;0,$O$9*ABS(BU$13-$C150),$O$8*(BU$13-$C150))*$E150</f>
        <v>1.4454021423306162E-11</v>
      </c>
      <c r="BV151" s="31">
        <f>IF(BV$13-$C150&lt;0,$O$9*ABS(BV$13-$C150),$O$8*(BV$13-$C150))*$E150</f>
        <v>1.3797020449519514E-11</v>
      </c>
      <c r="BW151" s="31">
        <f>IF(BW$13-$C150&lt;0,$O$9*ABS(BW$13-$C150),$O$8*(BW$13-$C150))*$E150</f>
        <v>1.3140019475732868E-11</v>
      </c>
      <c r="BX151" s="31">
        <f>IF(BX$13-$C150&lt;0,$O$9*ABS(BX$13-$C150),$O$8*(BX$13-$C150))*$E150</f>
        <v>1.248301850194622E-11</v>
      </c>
      <c r="BY151" s="31">
        <f>IF(BY$13-$C150&lt;0,$O$9*ABS(BY$13-$C150),$O$8*(BY$13-$C150))*$E150</f>
        <v>1.182601752815957E-11</v>
      </c>
      <c r="BZ151" s="31">
        <f>IF(BZ$13-$C150&lt;0,$O$9*ABS(BZ$13-$C150),$O$8*(BZ$13-$C150))*$E150</f>
        <v>1.1169016554372924E-11</v>
      </c>
      <c r="CA151" s="31">
        <f>IF(CA$13-$C150&lt;0,$O$9*ABS(CA$13-$C150),$O$8*(CA$13-$C150))*$E150</f>
        <v>1.0512015580586276E-11</v>
      </c>
      <c r="CB151" s="31">
        <f>IF(CB$13-$C150&lt;0,$O$9*ABS(CB$13-$C150),$O$8*(CB$13-$C150))*$E150</f>
        <v>9.8550146067996281E-12</v>
      </c>
      <c r="CC151" s="31">
        <f>IF(CC$13-$C150&lt;0,$O$9*ABS(CC$13-$C150),$O$8*(CC$13-$C150))*$E150</f>
        <v>9.1980136330129818E-12</v>
      </c>
      <c r="CD151" s="31">
        <f>IF(CD$13-$C150&lt;0,$O$9*ABS(CD$13-$C150),$O$8*(CD$13-$C150))*$E150</f>
        <v>8.5410126592263339E-12</v>
      </c>
      <c r="CE151" s="31">
        <f>IF(CE$13-$C150&lt;0,$O$9*ABS(CE$13-$C150),$O$8*(CE$13-$C150))*$E150</f>
        <v>7.884011685439686E-12</v>
      </c>
      <c r="CF151" s="31">
        <f>IF(CF$13-$C150&lt;0,$O$9*ABS(CF$13-$C150),$O$8*(CF$13-$C150))*$E150</f>
        <v>7.2270107116530389E-12</v>
      </c>
      <c r="CG151" s="31">
        <f>IF(CG$13-$C150&lt;0,$O$9*ABS(CG$13-$C150),$O$8*(CG$13-$C150))*$E150</f>
        <v>6.5700097378663918E-12</v>
      </c>
      <c r="CH151" s="31">
        <f>IF(CH$13-$C150&lt;0,$O$9*ABS(CH$13-$C150),$O$8*(CH$13-$C150))*$E150</f>
        <v>5.9130087640797439E-12</v>
      </c>
      <c r="CI151" s="31">
        <f>IF(CI$13-$C150&lt;0,$O$9*ABS(CI$13-$C150),$O$8*(CI$13-$C150))*$E150</f>
        <v>5.256007790293096E-12</v>
      </c>
      <c r="CJ151" s="31">
        <f>IF(CJ$13-$C150&lt;0,$O$9*ABS(CJ$13-$C150),$O$8*(CJ$13-$C150))*$E150</f>
        <v>4.5990068165064481E-12</v>
      </c>
      <c r="CK151" s="31">
        <f>IF(CK$13-$C150&lt;0,$O$9*ABS(CK$13-$C150),$O$8*(CK$13-$C150))*$E150</f>
        <v>3.942005842719801E-12</v>
      </c>
      <c r="CL151" s="31">
        <f>IF(CL$13-$C150&lt;0,$O$9*ABS(CL$13-$C150),$O$8*(CL$13-$C150))*$E150</f>
        <v>3.2850048689331535E-12</v>
      </c>
      <c r="CM151" s="31">
        <f>IF(CM$13-$C150&lt;0,$O$9*ABS(CM$13-$C150),$O$8*(CM$13-$C150))*$E150</f>
        <v>2.6280038951465064E-12</v>
      </c>
      <c r="CN151" s="31">
        <f>IF(CN$13-$C150&lt;0,$O$9*ABS(CN$13-$C150),$O$8*(CN$13-$C150))*$E150</f>
        <v>1.9710029213598585E-12</v>
      </c>
      <c r="CO151" s="31">
        <f>IF(CO$13-$C150&lt;0,$O$9*ABS(CO$13-$C150),$O$8*(CO$13-$C150))*$E150</f>
        <v>1.314001947573211E-12</v>
      </c>
      <c r="CP151" s="31">
        <f>IF(CP$13-$C150&lt;0,$O$9*ABS(CP$13-$C150),$O$8*(CP$13-$C150))*$E150</f>
        <v>6.5700097378656349E-13</v>
      </c>
      <c r="CQ151" s="31">
        <f>IF(CQ$13-$C150&lt;0,$O$9*ABS(CQ$13-$C150),$O$8*(CQ$13-$C150))*$E150</f>
        <v>8.4028908476054585E-25</v>
      </c>
      <c r="CR151" s="31">
        <f>IF(CR$13-$C150&lt;0,$O$9*ABS(CR$13-$C150),$O$8*(CR$13-$C150))*$E150</f>
        <v>6.5700097378673159E-12</v>
      </c>
      <c r="CS151" s="31">
        <f>IF(CS$13-$C150&lt;0,$O$9*ABS(CS$13-$C150),$O$8*(CS$13-$C150))*$E150</f>
        <v>1.3140019475733792E-11</v>
      </c>
      <c r="CT151" s="31">
        <f>IF(CT$13-$C150&lt;0,$O$9*ABS(CT$13-$C150),$O$8*(CT$13-$C150))*$E150</f>
        <v>1.9710029213600267E-11</v>
      </c>
      <c r="CU151" s="31">
        <f>IF(CU$13-$C150&lt;0,$O$9*ABS(CU$13-$C150),$O$8*(CU$13-$C150))*$E150</f>
        <v>2.628003895146674E-11</v>
      </c>
      <c r="CV151" s="31">
        <f>IF(CV$13-$C150&lt;0,$O$9*ABS(CV$13-$C150),$O$8*(CV$13-$C150))*$E150</f>
        <v>3.2850048689333216E-11</v>
      </c>
      <c r="CW151" s="31">
        <f>IF(CW$13-$C150&lt;0,$O$9*ABS(CW$13-$C150),$O$8*(CW$13-$C150))*$E150</f>
        <v>3.9420058427199695E-11</v>
      </c>
      <c r="CX151" s="12"/>
    </row>
    <row r="152" spans="2:102" ht="15.75" thickBot="1" x14ac:dyDescent="0.3">
      <c r="B152" s="10"/>
      <c r="C152" s="5">
        <f t="shared" si="16"/>
        <v>27.899999999999935</v>
      </c>
      <c r="D152" s="39">
        <f t="shared" si="17"/>
        <v>1.8450663080626703E-10</v>
      </c>
      <c r="E152" s="78">
        <f t="shared" si="18"/>
        <v>3.6901329795696207E-11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11"/>
      <c r="AL152" s="85"/>
      <c r="AM152" s="47">
        <f t="shared" si="15"/>
        <v>27.699999999999935</v>
      </c>
      <c r="AN152" s="31">
        <f>IF(AN$13-$C151&lt;0,$O$9*ABS(AN$13-$C151),$O$8*(AN$13-$C151))*$E151</f>
        <v>1.938519858683441E-11</v>
      </c>
      <c r="AO152" s="31">
        <f>IF(AO$13-$C151&lt;0,$O$9*ABS(AO$13-$C151),$O$8*(AO$13-$C151))*$E151</f>
        <v>1.9035285254942091E-11</v>
      </c>
      <c r="AP152" s="31">
        <f>IF(AP$13-$C151&lt;0,$O$9*ABS(AP$13-$C151),$O$8*(AP$13-$C151))*$E151</f>
        <v>1.8685371923049772E-11</v>
      </c>
      <c r="AQ152" s="31">
        <f>IF(AQ$13-$C151&lt;0,$O$9*ABS(AQ$13-$C151),$O$8*(AQ$13-$C151))*$E151</f>
        <v>1.8335458591157452E-11</v>
      </c>
      <c r="AR152" s="31">
        <f>IF(AR$13-$C151&lt;0,$O$9*ABS(AR$13-$C151),$O$8*(AR$13-$C151))*$E151</f>
        <v>1.7985545259265133E-11</v>
      </c>
      <c r="AS152" s="31">
        <f>IF(AS$13-$C151&lt;0,$O$9*ABS(AS$13-$C151),$O$8*(AS$13-$C151))*$E151</f>
        <v>1.7635631927372814E-11</v>
      </c>
      <c r="AT152" s="31">
        <f>IF(AT$13-$C151&lt;0,$O$9*ABS(AT$13-$C151),$O$8*(AT$13-$C151))*$E151</f>
        <v>1.7285718595480498E-11</v>
      </c>
      <c r="AU152" s="31">
        <f>IF(AU$13-$C151&lt;0,$O$9*ABS(AU$13-$C151),$O$8*(AU$13-$C151))*$E151</f>
        <v>1.6935805263588179E-11</v>
      </c>
      <c r="AV152" s="31">
        <f>IF(AV$13-$C151&lt;0,$O$9*ABS(AV$13-$C151),$O$8*(AV$13-$C151))*$E151</f>
        <v>1.6585891931695859E-11</v>
      </c>
      <c r="AW152" s="31">
        <f>IF(AW$13-$C151&lt;0,$O$9*ABS(AW$13-$C151),$O$8*(AW$13-$C151))*$E151</f>
        <v>1.623597859980354E-11</v>
      </c>
      <c r="AX152" s="31">
        <f>IF(AX$13-$C151&lt;0,$O$9*ABS(AX$13-$C151),$O$8*(AX$13-$C151))*$E151</f>
        <v>1.5886065267911224E-11</v>
      </c>
      <c r="AY152" s="31">
        <f>IF(AY$13-$C151&lt;0,$O$9*ABS(AY$13-$C151),$O$8*(AY$13-$C151))*$E151</f>
        <v>1.5536151936018905E-11</v>
      </c>
      <c r="AZ152" s="31">
        <f>IF(AZ$13-$C151&lt;0,$O$9*ABS(AZ$13-$C151),$O$8*(AZ$13-$C151))*$E151</f>
        <v>1.5186238604126586E-11</v>
      </c>
      <c r="BA152" s="31">
        <f>IF(BA$13-$C151&lt;0,$O$9*ABS(BA$13-$C151),$O$8*(BA$13-$C151))*$E151</f>
        <v>1.4836325272234266E-11</v>
      </c>
      <c r="BB152" s="31">
        <f>IF(BB$13-$C151&lt;0,$O$9*ABS(BB$13-$C151),$O$8*(BB$13-$C151))*$E151</f>
        <v>1.4486411940341947E-11</v>
      </c>
      <c r="BC152" s="31">
        <f>IF(BC$13-$C151&lt;0,$O$9*ABS(BC$13-$C151),$O$8*(BC$13-$C151))*$E151</f>
        <v>1.4136498608449628E-11</v>
      </c>
      <c r="BD152" s="31">
        <f>IF(BD$13-$C151&lt;0,$O$9*ABS(BD$13-$C151),$O$8*(BD$13-$C151))*$E151</f>
        <v>1.3786585276557312E-11</v>
      </c>
      <c r="BE152" s="31">
        <f>IF(BE$13-$C151&lt;0,$O$9*ABS(BE$13-$C151),$O$8*(BE$13-$C151))*$E151</f>
        <v>1.3436671944664993E-11</v>
      </c>
      <c r="BF152" s="31">
        <f>IF(BF$13-$C151&lt;0,$O$9*ABS(BF$13-$C151),$O$8*(BF$13-$C151))*$E151</f>
        <v>1.3086758612772673E-11</v>
      </c>
      <c r="BG152" s="31">
        <f>IF(BG$13-$C151&lt;0,$O$9*ABS(BG$13-$C151),$O$8*(BG$13-$C151))*$E151</f>
        <v>1.2736845280880354E-11</v>
      </c>
      <c r="BH152" s="31">
        <f>IF(BH$13-$C151&lt;0,$O$9*ABS(BH$13-$C151),$O$8*(BH$13-$C151))*$E151</f>
        <v>1.2386931948988035E-11</v>
      </c>
      <c r="BI152" s="31">
        <f>IF(BI$13-$C151&lt;0,$O$9*ABS(BI$13-$C151),$O$8*(BI$13-$C151))*$E151</f>
        <v>1.2037018617095717E-11</v>
      </c>
      <c r="BJ152" s="31">
        <f>IF(BJ$13-$C151&lt;0,$O$9*ABS(BJ$13-$C151),$O$8*(BJ$13-$C151))*$E151</f>
        <v>1.1687105285203398E-11</v>
      </c>
      <c r="BK152" s="31">
        <f>IF(BK$13-$C151&lt;0,$O$9*ABS(BK$13-$C151),$O$8*(BK$13-$C151))*$E151</f>
        <v>1.133719195331108E-11</v>
      </c>
      <c r="BL152" s="31">
        <f>IF(BL$13-$C151&lt;0,$O$9*ABS(BL$13-$C151),$O$8*(BL$13-$C151))*$E151</f>
        <v>1.0987278621418761E-11</v>
      </c>
      <c r="BM152" s="31">
        <f>IF(BM$13-$C151&lt;0,$O$9*ABS(BM$13-$C151),$O$8*(BM$13-$C151))*$E151</f>
        <v>1.0637365289526442E-11</v>
      </c>
      <c r="BN152" s="31">
        <f>IF(BN$13-$C151&lt;0,$O$9*ABS(BN$13-$C151),$O$8*(BN$13-$C151))*$E151</f>
        <v>1.0287451957634124E-11</v>
      </c>
      <c r="BO152" s="31">
        <f>IF(BO$13-$C151&lt;0,$O$9*ABS(BO$13-$C151),$O$8*(BO$13-$C151))*$E151</f>
        <v>9.937538625741805E-12</v>
      </c>
      <c r="BP152" s="31">
        <f>IF(BP$13-$C151&lt;0,$O$9*ABS(BP$13-$C151),$O$8*(BP$13-$C151))*$E151</f>
        <v>9.5876252938494858E-12</v>
      </c>
      <c r="BQ152" s="31">
        <f>IF(BQ$13-$C151&lt;0,$O$9*ABS(BQ$13-$C151),$O$8*(BQ$13-$C151))*$E151</f>
        <v>9.2377119619571681E-12</v>
      </c>
      <c r="BR152" s="31">
        <f>IF(BR$13-$C151&lt;0,$O$9*ABS(BR$13-$C151),$O$8*(BR$13-$C151))*$E151</f>
        <v>8.8877986300648489E-12</v>
      </c>
      <c r="BS152" s="31">
        <f>IF(BS$13-$C151&lt;0,$O$9*ABS(BS$13-$C151),$O$8*(BS$13-$C151))*$E151</f>
        <v>8.5378852981725312E-12</v>
      </c>
      <c r="BT152" s="31">
        <f>IF(BT$13-$C151&lt;0,$O$9*ABS(BT$13-$C151),$O$8*(BT$13-$C151))*$E151</f>
        <v>8.187971966280212E-12</v>
      </c>
      <c r="BU152" s="31">
        <f>IF(BU$13-$C151&lt;0,$O$9*ABS(BU$13-$C151),$O$8*(BU$13-$C151))*$E151</f>
        <v>7.8380586343878927E-12</v>
      </c>
      <c r="BV152" s="31">
        <f>IF(BV$13-$C151&lt;0,$O$9*ABS(BV$13-$C151),$O$8*(BV$13-$C151))*$E151</f>
        <v>7.4881453024955751E-12</v>
      </c>
      <c r="BW152" s="31">
        <f>IF(BW$13-$C151&lt;0,$O$9*ABS(BW$13-$C151),$O$8*(BW$13-$C151))*$E151</f>
        <v>7.1382319706032558E-12</v>
      </c>
      <c r="BX152" s="31">
        <f>IF(BX$13-$C151&lt;0,$O$9*ABS(BX$13-$C151),$O$8*(BX$13-$C151))*$E151</f>
        <v>6.7883186387109366E-12</v>
      </c>
      <c r="BY152" s="31">
        <f>IF(BY$13-$C151&lt;0,$O$9*ABS(BY$13-$C151),$O$8*(BY$13-$C151))*$E151</f>
        <v>6.438405306818619E-12</v>
      </c>
      <c r="BZ152" s="31">
        <f>IF(BZ$13-$C151&lt;0,$O$9*ABS(BZ$13-$C151),$O$8*(BZ$13-$C151))*$E151</f>
        <v>6.0884919749262997E-12</v>
      </c>
      <c r="CA152" s="31">
        <f>IF(CA$13-$C151&lt;0,$O$9*ABS(CA$13-$C151),$O$8*(CA$13-$C151))*$E151</f>
        <v>5.7385786430339805E-12</v>
      </c>
      <c r="CB152" s="31">
        <f>IF(CB$13-$C151&lt;0,$O$9*ABS(CB$13-$C151),$O$8*(CB$13-$C151))*$E151</f>
        <v>5.3886653111416628E-12</v>
      </c>
      <c r="CC152" s="31">
        <f>IF(CC$13-$C151&lt;0,$O$9*ABS(CC$13-$C151),$O$8*(CC$13-$C151))*$E151</f>
        <v>5.0387519792493436E-12</v>
      </c>
      <c r="CD152" s="31">
        <f>IF(CD$13-$C151&lt;0,$O$9*ABS(CD$13-$C151),$O$8*(CD$13-$C151))*$E151</f>
        <v>4.6888386473570251E-12</v>
      </c>
      <c r="CE152" s="31">
        <f>IF(CE$13-$C151&lt;0,$O$9*ABS(CE$13-$C151),$O$8*(CE$13-$C151))*$E151</f>
        <v>4.3389253154647067E-12</v>
      </c>
      <c r="CF152" s="31">
        <f>IF(CF$13-$C151&lt;0,$O$9*ABS(CF$13-$C151),$O$8*(CF$13-$C151))*$E151</f>
        <v>3.9890119835723874E-12</v>
      </c>
      <c r="CG152" s="31">
        <f>IF(CG$13-$C151&lt;0,$O$9*ABS(CG$13-$C151),$O$8*(CG$13-$C151))*$E151</f>
        <v>3.639098651680069E-12</v>
      </c>
      <c r="CH152" s="31">
        <f>IF(CH$13-$C151&lt;0,$O$9*ABS(CH$13-$C151),$O$8*(CH$13-$C151))*$E151</f>
        <v>3.2891853197877501E-12</v>
      </c>
      <c r="CI152" s="31">
        <f>IF(CI$13-$C151&lt;0,$O$9*ABS(CI$13-$C151),$O$8*(CI$13-$C151))*$E151</f>
        <v>2.9392719878954317E-12</v>
      </c>
      <c r="CJ152" s="31">
        <f>IF(CJ$13-$C151&lt;0,$O$9*ABS(CJ$13-$C151),$O$8*(CJ$13-$C151))*$E151</f>
        <v>2.5893586560031129E-12</v>
      </c>
      <c r="CK152" s="31">
        <f>IF(CK$13-$C151&lt;0,$O$9*ABS(CK$13-$C151),$O$8*(CK$13-$C151))*$E151</f>
        <v>2.2394453241107944E-12</v>
      </c>
      <c r="CL152" s="31">
        <f>IF(CL$13-$C151&lt;0,$O$9*ABS(CL$13-$C151),$O$8*(CL$13-$C151))*$E151</f>
        <v>1.8895319922184756E-12</v>
      </c>
      <c r="CM152" s="31">
        <f>IF(CM$13-$C151&lt;0,$O$9*ABS(CM$13-$C151),$O$8*(CM$13-$C151))*$E151</f>
        <v>1.5396186603261569E-12</v>
      </c>
      <c r="CN152" s="31">
        <f>IF(CN$13-$C151&lt;0,$O$9*ABS(CN$13-$C151),$O$8*(CN$13-$C151))*$E151</f>
        <v>1.1897053284338381E-12</v>
      </c>
      <c r="CO152" s="31">
        <f>IF(CO$13-$C151&lt;0,$O$9*ABS(CO$13-$C151),$O$8*(CO$13-$C151))*$E151</f>
        <v>8.3979199654151953E-13</v>
      </c>
      <c r="CP152" s="31">
        <f>IF(CP$13-$C151&lt;0,$O$9*ABS(CP$13-$C151),$O$8*(CP$13-$C151))*$E151</f>
        <v>4.8987866464920089E-13</v>
      </c>
      <c r="CQ152" s="31">
        <f>IF(CQ$13-$C151&lt;0,$O$9*ABS(CQ$13-$C151),$O$8*(CQ$13-$C151))*$E151</f>
        <v>1.3996533275688222E-13</v>
      </c>
      <c r="CR152" s="31">
        <f>IF(CR$13-$C151&lt;0,$O$9*ABS(CR$13-$C151),$O$8*(CR$13-$C151))*$E151</f>
        <v>2.0994799913543646E-12</v>
      </c>
      <c r="CS152" s="31">
        <f>IF(CS$13-$C151&lt;0,$O$9*ABS(CS$13-$C151),$O$8*(CS$13-$C151))*$E151</f>
        <v>5.5986133102775515E-12</v>
      </c>
      <c r="CT152" s="31">
        <f>IF(CT$13-$C151&lt;0,$O$9*ABS(CT$13-$C151),$O$8*(CT$13-$C151))*$E151</f>
        <v>9.0977466292007383E-12</v>
      </c>
      <c r="CU152" s="31">
        <f>IF(CU$13-$C151&lt;0,$O$9*ABS(CU$13-$C151),$O$8*(CU$13-$C151))*$E151</f>
        <v>1.2596879948123926E-11</v>
      </c>
      <c r="CV152" s="31">
        <f>IF(CV$13-$C151&lt;0,$O$9*ABS(CV$13-$C151),$O$8*(CV$13-$C151))*$E151</f>
        <v>1.6096013267047112E-11</v>
      </c>
      <c r="CW152" s="31">
        <f>IF(CW$13-$C151&lt;0,$O$9*ABS(CW$13-$C151),$O$8*(CW$13-$C151))*$E151</f>
        <v>1.9595146585970298E-11</v>
      </c>
      <c r="CX152" s="12"/>
    </row>
    <row r="153" spans="2:102" ht="15.75" thickBot="1" x14ac:dyDescent="0.3">
      <c r="B153" s="10"/>
      <c r="C153" s="5">
        <f t="shared" si="16"/>
        <v>28.099999999999934</v>
      </c>
      <c r="D153" s="39">
        <f t="shared" si="17"/>
        <v>9.6320907396816179E-11</v>
      </c>
      <c r="E153" s="78">
        <f t="shared" si="18"/>
        <v>1.926418337670875E-11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11"/>
      <c r="AL153" s="85"/>
      <c r="AM153" s="47">
        <f t="shared" si="15"/>
        <v>27.899999999999935</v>
      </c>
      <c r="AN153" s="31">
        <f>IF(AN$13-$C152&lt;0,$O$9*ABS(AN$13-$C152),$O$8*(AN$13-$C152))*$E152</f>
        <v>1.0295471012999218E-11</v>
      </c>
      <c r="AO153" s="31">
        <f>IF(AO$13-$C152&lt;0,$O$9*ABS(AO$13-$C152),$O$8*(AO$13-$C152))*$E152</f>
        <v>1.0110964364020738E-11</v>
      </c>
      <c r="AP153" s="31">
        <f>IF(AP$13-$C152&lt;0,$O$9*ABS(AP$13-$C152),$O$8*(AP$13-$C152))*$E152</f>
        <v>9.9264577150422556E-12</v>
      </c>
      <c r="AQ153" s="31">
        <f>IF(AQ$13-$C152&lt;0,$O$9*ABS(AQ$13-$C152),$O$8*(AQ$13-$C152))*$E152</f>
        <v>9.7419510660637751E-12</v>
      </c>
      <c r="AR153" s="31">
        <f>IF(AR$13-$C152&lt;0,$O$9*ABS(AR$13-$C152),$O$8*(AR$13-$C152))*$E152</f>
        <v>9.557444417085293E-12</v>
      </c>
      <c r="AS153" s="31">
        <f>IF(AS$13-$C152&lt;0,$O$9*ABS(AS$13-$C152),$O$8*(AS$13-$C152))*$E152</f>
        <v>9.3729377681068125E-12</v>
      </c>
      <c r="AT153" s="31">
        <f>IF(AT$13-$C152&lt;0,$O$9*ABS(AT$13-$C152),$O$8*(AT$13-$C152))*$E152</f>
        <v>9.188431119128332E-12</v>
      </c>
      <c r="AU153" s="31">
        <f>IF(AU$13-$C152&lt;0,$O$9*ABS(AU$13-$C152),$O$8*(AU$13-$C152))*$E152</f>
        <v>9.0039244701498499E-12</v>
      </c>
      <c r="AV153" s="31">
        <f>IF(AV$13-$C152&lt;0,$O$9*ABS(AV$13-$C152),$O$8*(AV$13-$C152))*$E152</f>
        <v>8.8194178211713694E-12</v>
      </c>
      <c r="AW153" s="31">
        <f>IF(AW$13-$C152&lt;0,$O$9*ABS(AW$13-$C152),$O$8*(AW$13-$C152))*$E152</f>
        <v>8.634911172192889E-12</v>
      </c>
      <c r="AX153" s="31">
        <f>IF(AX$13-$C152&lt;0,$O$9*ABS(AX$13-$C152),$O$8*(AX$13-$C152))*$E152</f>
        <v>8.4504045232144069E-12</v>
      </c>
      <c r="AY153" s="31">
        <f>IF(AY$13-$C152&lt;0,$O$9*ABS(AY$13-$C152),$O$8*(AY$13-$C152))*$E152</f>
        <v>8.2658978742359264E-12</v>
      </c>
      <c r="AZ153" s="31">
        <f>IF(AZ$13-$C152&lt;0,$O$9*ABS(AZ$13-$C152),$O$8*(AZ$13-$C152))*$E152</f>
        <v>8.0813912252574459E-12</v>
      </c>
      <c r="BA153" s="31">
        <f>IF(BA$13-$C152&lt;0,$O$9*ABS(BA$13-$C152),$O$8*(BA$13-$C152))*$E152</f>
        <v>7.8968845762789638E-12</v>
      </c>
      <c r="BB153" s="31">
        <f>IF(BB$13-$C152&lt;0,$O$9*ABS(BB$13-$C152),$O$8*(BB$13-$C152))*$E152</f>
        <v>7.7123779273004833E-12</v>
      </c>
      <c r="BC153" s="31">
        <f>IF(BC$13-$C152&lt;0,$O$9*ABS(BC$13-$C152),$O$8*(BC$13-$C152))*$E152</f>
        <v>7.5278712783220028E-12</v>
      </c>
      <c r="BD153" s="31">
        <f>IF(BD$13-$C152&lt;0,$O$9*ABS(BD$13-$C152),$O$8*(BD$13-$C152))*$E152</f>
        <v>7.3433646293435207E-12</v>
      </c>
      <c r="BE153" s="31">
        <f>IF(BE$13-$C152&lt;0,$O$9*ABS(BE$13-$C152),$O$8*(BE$13-$C152))*$E152</f>
        <v>7.1588579803650394E-12</v>
      </c>
      <c r="BF153" s="31">
        <f>IF(BF$13-$C152&lt;0,$O$9*ABS(BF$13-$C152),$O$8*(BF$13-$C152))*$E152</f>
        <v>6.9743513313865597E-12</v>
      </c>
      <c r="BG153" s="31">
        <f>IF(BG$13-$C152&lt;0,$O$9*ABS(BG$13-$C152),$O$8*(BG$13-$C152))*$E152</f>
        <v>6.7898446824080785E-12</v>
      </c>
      <c r="BH153" s="31">
        <f>IF(BH$13-$C152&lt;0,$O$9*ABS(BH$13-$C152),$O$8*(BH$13-$C152))*$E152</f>
        <v>6.6053380334295972E-12</v>
      </c>
      <c r="BI153" s="31">
        <f>IF(BI$13-$C152&lt;0,$O$9*ABS(BI$13-$C152),$O$8*(BI$13-$C152))*$E152</f>
        <v>6.4208313844511159E-12</v>
      </c>
      <c r="BJ153" s="31">
        <f>IF(BJ$13-$C152&lt;0,$O$9*ABS(BJ$13-$C152),$O$8*(BJ$13-$C152))*$E152</f>
        <v>6.2363247354726346E-12</v>
      </c>
      <c r="BK153" s="31">
        <f>IF(BK$13-$C152&lt;0,$O$9*ABS(BK$13-$C152),$O$8*(BK$13-$C152))*$E152</f>
        <v>6.0518180864941533E-12</v>
      </c>
      <c r="BL153" s="31">
        <f>IF(BL$13-$C152&lt;0,$O$9*ABS(BL$13-$C152),$O$8*(BL$13-$C152))*$E152</f>
        <v>5.8673114375156728E-12</v>
      </c>
      <c r="BM153" s="31">
        <f>IF(BM$13-$C152&lt;0,$O$9*ABS(BM$13-$C152),$O$8*(BM$13-$C152))*$E152</f>
        <v>5.6828047885371923E-12</v>
      </c>
      <c r="BN153" s="31">
        <f>IF(BN$13-$C152&lt;0,$O$9*ABS(BN$13-$C152),$O$8*(BN$13-$C152))*$E152</f>
        <v>5.498298139558711E-12</v>
      </c>
      <c r="BO153" s="31">
        <f>IF(BO$13-$C152&lt;0,$O$9*ABS(BO$13-$C152),$O$8*(BO$13-$C152))*$E152</f>
        <v>5.3137914905802297E-12</v>
      </c>
      <c r="BP153" s="31">
        <f>IF(BP$13-$C152&lt;0,$O$9*ABS(BP$13-$C152),$O$8*(BP$13-$C152))*$E152</f>
        <v>5.1292848416017484E-12</v>
      </c>
      <c r="BQ153" s="31">
        <f>IF(BQ$13-$C152&lt;0,$O$9*ABS(BQ$13-$C152),$O$8*(BQ$13-$C152))*$E152</f>
        <v>4.9447781926232671E-12</v>
      </c>
      <c r="BR153" s="31">
        <f>IF(BR$13-$C152&lt;0,$O$9*ABS(BR$13-$C152),$O$8*(BR$13-$C152))*$E152</f>
        <v>4.7602715436447859E-12</v>
      </c>
      <c r="BS153" s="31">
        <f>IF(BS$13-$C152&lt;0,$O$9*ABS(BS$13-$C152),$O$8*(BS$13-$C152))*$E152</f>
        <v>4.5757648946663054E-12</v>
      </c>
      <c r="BT153" s="31">
        <f>IF(BT$13-$C152&lt;0,$O$9*ABS(BT$13-$C152),$O$8*(BT$13-$C152))*$E152</f>
        <v>4.3912582456878241E-12</v>
      </c>
      <c r="BU153" s="31">
        <f>IF(BU$13-$C152&lt;0,$O$9*ABS(BU$13-$C152),$O$8*(BU$13-$C152))*$E152</f>
        <v>4.2067515967093436E-12</v>
      </c>
      <c r="BV153" s="31">
        <f>IF(BV$13-$C152&lt;0,$O$9*ABS(BV$13-$C152),$O$8*(BV$13-$C152))*$E152</f>
        <v>4.0222449477308623E-12</v>
      </c>
      <c r="BW153" s="31">
        <f>IF(BW$13-$C152&lt;0,$O$9*ABS(BW$13-$C152),$O$8*(BW$13-$C152))*$E152</f>
        <v>3.837738298752381E-12</v>
      </c>
      <c r="BX153" s="31">
        <f>IF(BX$13-$C152&lt;0,$O$9*ABS(BX$13-$C152),$O$8*(BX$13-$C152))*$E152</f>
        <v>3.6532316497739005E-12</v>
      </c>
      <c r="BY153" s="31">
        <f>IF(BY$13-$C152&lt;0,$O$9*ABS(BY$13-$C152),$O$8*(BY$13-$C152))*$E152</f>
        <v>3.4687250007954192E-12</v>
      </c>
      <c r="BZ153" s="31">
        <f>IF(BZ$13-$C152&lt;0,$O$9*ABS(BZ$13-$C152),$O$8*(BZ$13-$C152))*$E152</f>
        <v>3.2842183518169383E-12</v>
      </c>
      <c r="CA153" s="31">
        <f>IF(CA$13-$C152&lt;0,$O$9*ABS(CA$13-$C152),$O$8*(CA$13-$C152))*$E152</f>
        <v>3.0997117028384574E-12</v>
      </c>
      <c r="CB153" s="31">
        <f>IF(CB$13-$C152&lt;0,$O$9*ABS(CB$13-$C152),$O$8*(CB$13-$C152))*$E152</f>
        <v>2.9152050538599762E-12</v>
      </c>
      <c r="CC153" s="31">
        <f>IF(CC$13-$C152&lt;0,$O$9*ABS(CC$13-$C152),$O$8*(CC$13-$C152))*$E152</f>
        <v>2.7306984048814953E-12</v>
      </c>
      <c r="CD153" s="31">
        <f>IF(CD$13-$C152&lt;0,$O$9*ABS(CD$13-$C152),$O$8*(CD$13-$C152))*$E152</f>
        <v>2.5461917559030144E-12</v>
      </c>
      <c r="CE153" s="31">
        <f>IF(CE$13-$C152&lt;0,$O$9*ABS(CE$13-$C152),$O$8*(CE$13-$C152))*$E152</f>
        <v>2.3616851069245331E-12</v>
      </c>
      <c r="CF153" s="31">
        <f>IF(CF$13-$C152&lt;0,$O$9*ABS(CF$13-$C152),$O$8*(CF$13-$C152))*$E152</f>
        <v>2.1771784579460522E-12</v>
      </c>
      <c r="CG153" s="31">
        <f>IF(CG$13-$C152&lt;0,$O$9*ABS(CG$13-$C152),$O$8*(CG$13-$C152))*$E152</f>
        <v>1.9926718089675709E-12</v>
      </c>
      <c r="CH153" s="31">
        <f>IF(CH$13-$C152&lt;0,$O$9*ABS(CH$13-$C152),$O$8*(CH$13-$C152))*$E152</f>
        <v>1.8081651599890902E-12</v>
      </c>
      <c r="CI153" s="31">
        <f>IF(CI$13-$C152&lt;0,$O$9*ABS(CI$13-$C152),$O$8*(CI$13-$C152))*$E152</f>
        <v>1.6236585110106089E-12</v>
      </c>
      <c r="CJ153" s="31">
        <f>IF(CJ$13-$C152&lt;0,$O$9*ABS(CJ$13-$C152),$O$8*(CJ$13-$C152))*$E152</f>
        <v>1.439151862032128E-12</v>
      </c>
      <c r="CK153" s="31">
        <f>IF(CK$13-$C152&lt;0,$O$9*ABS(CK$13-$C152),$O$8*(CK$13-$C152))*$E152</f>
        <v>1.2546452130536471E-12</v>
      </c>
      <c r="CL153" s="31">
        <f>IF(CL$13-$C152&lt;0,$O$9*ABS(CL$13-$C152),$O$8*(CL$13-$C152))*$E152</f>
        <v>1.0701385640751659E-12</v>
      </c>
      <c r="CM153" s="31">
        <f>IF(CM$13-$C152&lt;0,$O$9*ABS(CM$13-$C152),$O$8*(CM$13-$C152))*$E152</f>
        <v>8.8563191509668496E-13</v>
      </c>
      <c r="CN153" s="31">
        <f>IF(CN$13-$C152&lt;0,$O$9*ABS(CN$13-$C152),$O$8*(CN$13-$C152))*$E152</f>
        <v>7.0112526611820387E-13</v>
      </c>
      <c r="CO153" s="31">
        <f>IF(CO$13-$C152&lt;0,$O$9*ABS(CO$13-$C152),$O$8*(CO$13-$C152))*$E152</f>
        <v>5.1661861713972278E-13</v>
      </c>
      <c r="CP153" s="31">
        <f>IF(CP$13-$C152&lt;0,$O$9*ABS(CP$13-$C152),$O$8*(CP$13-$C152))*$E152</f>
        <v>3.3211196816124179E-13</v>
      </c>
      <c r="CQ153" s="31">
        <f>IF(CQ$13-$C152&lt;0,$O$9*ABS(CQ$13-$C152),$O$8*(CQ$13-$C152))*$E152</f>
        <v>1.476053191827607E-13</v>
      </c>
      <c r="CR153" s="31">
        <f>IF(CR$13-$C152&lt;0,$O$9*ABS(CR$13-$C152),$O$8*(CR$13-$C152))*$E152</f>
        <v>3.6901329795720336E-13</v>
      </c>
      <c r="CS153" s="31">
        <f>IF(CS$13-$C152&lt;0,$O$9*ABS(CS$13-$C152),$O$8*(CS$13-$C152))*$E152</f>
        <v>2.2140797877420138E-12</v>
      </c>
      <c r="CT153" s="31">
        <f>IF(CT$13-$C152&lt;0,$O$9*ABS(CT$13-$C152),$O$8*(CT$13-$C152))*$E152</f>
        <v>4.0591462775268243E-12</v>
      </c>
      <c r="CU153" s="31">
        <f>IF(CU$13-$C152&lt;0,$O$9*ABS(CU$13-$C152),$O$8*(CU$13-$C152))*$E152</f>
        <v>5.9042127673116348E-12</v>
      </c>
      <c r="CV153" s="31">
        <f>IF(CV$13-$C152&lt;0,$O$9*ABS(CV$13-$C152),$O$8*(CV$13-$C152))*$E152</f>
        <v>7.7492792570964453E-12</v>
      </c>
      <c r="CW153" s="31">
        <f>IF(CW$13-$C152&lt;0,$O$9*ABS(CW$13-$C152),$O$8*(CW$13-$C152))*$E152</f>
        <v>9.594345746881255E-12</v>
      </c>
      <c r="CX153" s="12"/>
    </row>
    <row r="154" spans="2:102" ht="15.75" thickBot="1" x14ac:dyDescent="0.3">
      <c r="B154" s="10"/>
      <c r="C154" s="5">
        <f t="shared" si="16"/>
        <v>28.299999999999933</v>
      </c>
      <c r="D154" s="39">
        <f t="shared" si="17"/>
        <v>4.9783589527496171E-11</v>
      </c>
      <c r="E154" s="78">
        <f t="shared" si="18"/>
        <v>9.9567188861447956E-12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11"/>
      <c r="AL154" s="85"/>
      <c r="AM154" s="47">
        <f t="shared" si="15"/>
        <v>28.099999999999934</v>
      </c>
      <c r="AN154" s="31">
        <f>IF(AN$13-$C153&lt;0,$O$9*ABS(AN$13-$C153),$O$8*(AN$13-$C153))*$E153</f>
        <v>5.4132355288551462E-12</v>
      </c>
      <c r="AO154" s="31">
        <f>IF(AO$13-$C153&lt;0,$O$9*ABS(AO$13-$C153),$O$8*(AO$13-$C153))*$E153</f>
        <v>5.3169146119716025E-12</v>
      </c>
      <c r="AP154" s="31">
        <f>IF(AP$13-$C153&lt;0,$O$9*ABS(AP$13-$C153),$O$8*(AP$13-$C153))*$E153</f>
        <v>5.2205936950880587E-12</v>
      </c>
      <c r="AQ154" s="31">
        <f>IF(AQ$13-$C153&lt;0,$O$9*ABS(AQ$13-$C153),$O$8*(AQ$13-$C153))*$E153</f>
        <v>5.124272778204515E-12</v>
      </c>
      <c r="AR154" s="31">
        <f>IF(AR$13-$C153&lt;0,$O$9*ABS(AR$13-$C153),$O$8*(AR$13-$C153))*$E153</f>
        <v>5.0279518613209712E-12</v>
      </c>
      <c r="AS154" s="31">
        <f>IF(AS$13-$C153&lt;0,$O$9*ABS(AS$13-$C153),$O$8*(AS$13-$C153))*$E153</f>
        <v>4.9316309444374275E-12</v>
      </c>
      <c r="AT154" s="31">
        <f>IF(AT$13-$C153&lt;0,$O$9*ABS(AT$13-$C153),$O$8*(AT$13-$C153))*$E153</f>
        <v>4.8353100275538837E-12</v>
      </c>
      <c r="AU154" s="31">
        <f>IF(AU$13-$C153&lt;0,$O$9*ABS(AU$13-$C153),$O$8*(AU$13-$C153))*$E153</f>
        <v>4.73898911067034E-12</v>
      </c>
      <c r="AV154" s="31">
        <f>IF(AV$13-$C153&lt;0,$O$9*ABS(AV$13-$C153),$O$8*(AV$13-$C153))*$E153</f>
        <v>4.6426681937867962E-12</v>
      </c>
      <c r="AW154" s="31">
        <f>IF(AW$13-$C153&lt;0,$O$9*ABS(AW$13-$C153),$O$8*(AW$13-$C153))*$E153</f>
        <v>4.5463472769032525E-12</v>
      </c>
      <c r="AX154" s="31">
        <f>IF(AX$13-$C153&lt;0,$O$9*ABS(AX$13-$C153),$O$8*(AX$13-$C153))*$E153</f>
        <v>4.4500263600197087E-12</v>
      </c>
      <c r="AY154" s="31">
        <f>IF(AY$13-$C153&lt;0,$O$9*ABS(AY$13-$C153),$O$8*(AY$13-$C153))*$E153</f>
        <v>4.353705443136165E-12</v>
      </c>
      <c r="AZ154" s="31">
        <f>IF(AZ$13-$C153&lt;0,$O$9*ABS(AZ$13-$C153),$O$8*(AZ$13-$C153))*$E153</f>
        <v>4.2573845262526212E-12</v>
      </c>
      <c r="BA154" s="31">
        <f>IF(BA$13-$C153&lt;0,$O$9*ABS(BA$13-$C153),$O$8*(BA$13-$C153))*$E153</f>
        <v>4.1610636093690775E-12</v>
      </c>
      <c r="BB154" s="31">
        <f>IF(BB$13-$C153&lt;0,$O$9*ABS(BB$13-$C153),$O$8*(BB$13-$C153))*$E153</f>
        <v>4.0647426924855337E-12</v>
      </c>
      <c r="BC154" s="31">
        <f>IF(BC$13-$C153&lt;0,$O$9*ABS(BC$13-$C153),$O$8*(BC$13-$C153))*$E153</f>
        <v>3.96842177560199E-12</v>
      </c>
      <c r="BD154" s="31">
        <f>IF(BD$13-$C153&lt;0,$O$9*ABS(BD$13-$C153),$O$8*(BD$13-$C153))*$E153</f>
        <v>3.8721008587184462E-12</v>
      </c>
      <c r="BE154" s="31">
        <f>IF(BE$13-$C153&lt;0,$O$9*ABS(BE$13-$C153),$O$8*(BE$13-$C153))*$E153</f>
        <v>3.7757799418349025E-12</v>
      </c>
      <c r="BF154" s="31">
        <f>IF(BF$13-$C153&lt;0,$O$9*ABS(BF$13-$C153),$O$8*(BF$13-$C153))*$E153</f>
        <v>3.6794590249513587E-12</v>
      </c>
      <c r="BG154" s="31">
        <f>IF(BG$13-$C153&lt;0,$O$9*ABS(BG$13-$C153),$O$8*(BG$13-$C153))*$E153</f>
        <v>3.5831381080678146E-12</v>
      </c>
      <c r="BH154" s="31">
        <f>IF(BH$13-$C153&lt;0,$O$9*ABS(BH$13-$C153),$O$8*(BH$13-$C153))*$E153</f>
        <v>3.4868171911842712E-12</v>
      </c>
      <c r="BI154" s="31">
        <f>IF(BI$13-$C153&lt;0,$O$9*ABS(BI$13-$C153),$O$8*(BI$13-$C153))*$E153</f>
        <v>3.3904962743007275E-12</v>
      </c>
      <c r="BJ154" s="31">
        <f>IF(BJ$13-$C153&lt;0,$O$9*ABS(BJ$13-$C153),$O$8*(BJ$13-$C153))*$E153</f>
        <v>3.2941753574171837E-12</v>
      </c>
      <c r="BK154" s="31">
        <f>IF(BK$13-$C153&lt;0,$O$9*ABS(BK$13-$C153),$O$8*(BK$13-$C153))*$E153</f>
        <v>3.19785444053364E-12</v>
      </c>
      <c r="BL154" s="31">
        <f>IF(BL$13-$C153&lt;0,$O$9*ABS(BL$13-$C153),$O$8*(BL$13-$C153))*$E153</f>
        <v>3.1015335236500962E-12</v>
      </c>
      <c r="BM154" s="31">
        <f>IF(BM$13-$C153&lt;0,$O$9*ABS(BM$13-$C153),$O$8*(BM$13-$C153))*$E153</f>
        <v>3.005212606766552E-12</v>
      </c>
      <c r="BN154" s="31">
        <f>IF(BN$13-$C153&lt;0,$O$9*ABS(BN$13-$C153),$O$8*(BN$13-$C153))*$E153</f>
        <v>2.9088916898830083E-12</v>
      </c>
      <c r="BO154" s="31">
        <f>IF(BO$13-$C153&lt;0,$O$9*ABS(BO$13-$C153),$O$8*(BO$13-$C153))*$E153</f>
        <v>2.8125707729994649E-12</v>
      </c>
      <c r="BP154" s="31">
        <f>IF(BP$13-$C153&lt;0,$O$9*ABS(BP$13-$C153),$O$8*(BP$13-$C153))*$E153</f>
        <v>2.7162498561159212E-12</v>
      </c>
      <c r="BQ154" s="31">
        <f>IF(BQ$13-$C153&lt;0,$O$9*ABS(BQ$13-$C153),$O$8*(BQ$13-$C153))*$E153</f>
        <v>2.6199289392323774E-12</v>
      </c>
      <c r="BR154" s="31">
        <f>IF(BR$13-$C153&lt;0,$O$9*ABS(BR$13-$C153),$O$8*(BR$13-$C153))*$E153</f>
        <v>2.5236080223488337E-12</v>
      </c>
      <c r="BS154" s="31">
        <f>IF(BS$13-$C153&lt;0,$O$9*ABS(BS$13-$C153),$O$8*(BS$13-$C153))*$E153</f>
        <v>2.4272871054652895E-12</v>
      </c>
      <c r="BT154" s="31">
        <f>IF(BT$13-$C153&lt;0,$O$9*ABS(BT$13-$C153),$O$8*(BT$13-$C153))*$E153</f>
        <v>2.3309661885817462E-12</v>
      </c>
      <c r="BU154" s="31">
        <f>IF(BU$13-$C153&lt;0,$O$9*ABS(BU$13-$C153),$O$8*(BU$13-$C153))*$E153</f>
        <v>2.2346452716982024E-12</v>
      </c>
      <c r="BV154" s="31">
        <f>IF(BV$13-$C153&lt;0,$O$9*ABS(BV$13-$C153),$O$8*(BV$13-$C153))*$E153</f>
        <v>2.1383243548146583E-12</v>
      </c>
      <c r="BW154" s="31">
        <f>IF(BW$13-$C153&lt;0,$O$9*ABS(BW$13-$C153),$O$8*(BW$13-$C153))*$E153</f>
        <v>2.0420034379311149E-12</v>
      </c>
      <c r="BX154" s="31">
        <f>IF(BX$13-$C153&lt;0,$O$9*ABS(BX$13-$C153),$O$8*(BX$13-$C153))*$E153</f>
        <v>1.9456825210475712E-12</v>
      </c>
      <c r="BY154" s="31">
        <f>IF(BY$13-$C153&lt;0,$O$9*ABS(BY$13-$C153),$O$8*(BY$13-$C153))*$E153</f>
        <v>1.8493616041640274E-12</v>
      </c>
      <c r="BZ154" s="31">
        <f>IF(BZ$13-$C153&lt;0,$O$9*ABS(BZ$13-$C153),$O$8*(BZ$13-$C153))*$E153</f>
        <v>1.7530406872804837E-12</v>
      </c>
      <c r="CA154" s="31">
        <f>IF(CA$13-$C153&lt;0,$O$9*ABS(CA$13-$C153),$O$8*(CA$13-$C153))*$E153</f>
        <v>1.6567197703969399E-12</v>
      </c>
      <c r="CB154" s="31">
        <f>IF(CB$13-$C153&lt;0,$O$9*ABS(CB$13-$C153),$O$8*(CB$13-$C153))*$E153</f>
        <v>1.560398853513396E-12</v>
      </c>
      <c r="CC154" s="31">
        <f>IF(CC$13-$C153&lt;0,$O$9*ABS(CC$13-$C153),$O$8*(CC$13-$C153))*$E153</f>
        <v>1.4640779366298524E-12</v>
      </c>
      <c r="CD154" s="31">
        <f>IF(CD$13-$C153&lt;0,$O$9*ABS(CD$13-$C153),$O$8*(CD$13-$C153))*$E153</f>
        <v>1.3677570197463087E-12</v>
      </c>
      <c r="CE154" s="31">
        <f>IF(CE$13-$C153&lt;0,$O$9*ABS(CE$13-$C153),$O$8*(CE$13-$C153))*$E153</f>
        <v>1.2714361028627647E-12</v>
      </c>
      <c r="CF154" s="31">
        <f>IF(CF$13-$C153&lt;0,$O$9*ABS(CF$13-$C153),$O$8*(CF$13-$C153))*$E153</f>
        <v>1.175115185979221E-12</v>
      </c>
      <c r="CG154" s="31">
        <f>IF(CG$13-$C153&lt;0,$O$9*ABS(CG$13-$C153),$O$8*(CG$13-$C153))*$E153</f>
        <v>1.0787942690956774E-12</v>
      </c>
      <c r="CH154" s="31">
        <f>IF(CH$13-$C153&lt;0,$O$9*ABS(CH$13-$C153),$O$8*(CH$13-$C153))*$E153</f>
        <v>9.8247335221213346E-13</v>
      </c>
      <c r="CI154" s="31">
        <f>IF(CI$13-$C153&lt;0,$O$9*ABS(CI$13-$C153),$O$8*(CI$13-$C153))*$E153</f>
        <v>8.8615243532858981E-13</v>
      </c>
      <c r="CJ154" s="31">
        <f>IF(CJ$13-$C153&lt;0,$O$9*ABS(CJ$13-$C153),$O$8*(CJ$13-$C153))*$E153</f>
        <v>7.8983151844504606E-13</v>
      </c>
      <c r="CK154" s="31">
        <f>IF(CK$13-$C153&lt;0,$O$9*ABS(CK$13-$C153),$O$8*(CK$13-$C153))*$E153</f>
        <v>6.9351060156150231E-13</v>
      </c>
      <c r="CL154" s="31">
        <f>IF(CL$13-$C153&lt;0,$O$9*ABS(CL$13-$C153),$O$8*(CL$13-$C153))*$E153</f>
        <v>5.9718968467795856E-13</v>
      </c>
      <c r="CM154" s="31">
        <f>IF(CM$13-$C153&lt;0,$O$9*ABS(CM$13-$C153),$O$8*(CM$13-$C153))*$E153</f>
        <v>5.0086876779441481E-13</v>
      </c>
      <c r="CN154" s="31">
        <f>IF(CN$13-$C153&lt;0,$O$9*ABS(CN$13-$C153),$O$8*(CN$13-$C153))*$E153</f>
        <v>4.04547850910871E-13</v>
      </c>
      <c r="CO154" s="31">
        <f>IF(CO$13-$C153&lt;0,$O$9*ABS(CO$13-$C153),$O$8*(CO$13-$C153))*$E153</f>
        <v>3.082269340273273E-13</v>
      </c>
      <c r="CP154" s="31">
        <f>IF(CP$13-$C153&lt;0,$O$9*ABS(CP$13-$C153),$O$8*(CP$13-$C153))*$E153</f>
        <v>2.1190601714378355E-13</v>
      </c>
      <c r="CQ154" s="31">
        <f>IF(CQ$13-$C153&lt;0,$O$9*ABS(CQ$13-$C153),$O$8*(CQ$13-$C153))*$E153</f>
        <v>1.1558510026023977E-13</v>
      </c>
      <c r="CR154" s="31">
        <f>IF(CR$13-$C153&lt;0,$O$9*ABS(CR$13-$C153),$O$8*(CR$13-$C153))*$E153</f>
        <v>1.9264183376696023E-14</v>
      </c>
      <c r="CS154" s="31">
        <f>IF(CS$13-$C153&lt;0,$O$9*ABS(CS$13-$C153),$O$8*(CS$13-$C153))*$E153</f>
        <v>7.7056733506847744E-13</v>
      </c>
      <c r="CT154" s="31">
        <f>IF(CT$13-$C153&lt;0,$O$9*ABS(CT$13-$C153),$O$8*(CT$13-$C153))*$E153</f>
        <v>1.733776503903915E-12</v>
      </c>
      <c r="CU154" s="31">
        <f>IF(CU$13-$C153&lt;0,$O$9*ABS(CU$13-$C153),$O$8*(CU$13-$C153))*$E153</f>
        <v>2.6969856727393527E-12</v>
      </c>
      <c r="CV154" s="31">
        <f>IF(CV$13-$C153&lt;0,$O$9*ABS(CV$13-$C153),$O$8*(CV$13-$C153))*$E153</f>
        <v>3.6601948415747902E-12</v>
      </c>
      <c r="CW154" s="31">
        <f>IF(CW$13-$C153&lt;0,$O$9*ABS(CW$13-$C153),$O$8*(CW$13-$C153))*$E153</f>
        <v>4.6234040104102277E-12</v>
      </c>
      <c r="CX154" s="12"/>
    </row>
    <row r="155" spans="2:102" ht="15.75" thickBot="1" x14ac:dyDescent="0.3">
      <c r="B155" s="10"/>
      <c r="C155" s="5">
        <f t="shared" si="16"/>
        <v>28.499999999999932</v>
      </c>
      <c r="D155" s="39">
        <f t="shared" si="17"/>
        <v>2.5474689794224211E-11</v>
      </c>
      <c r="E155" s="78">
        <f t="shared" si="18"/>
        <v>5.0949384606495873E-12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11"/>
      <c r="AL155" s="85"/>
      <c r="AM155" s="47">
        <f t="shared" si="15"/>
        <v>28.299999999999933</v>
      </c>
      <c r="AN155" s="31">
        <f>IF(AN$13-$C154&lt;0,$O$9*ABS(AN$13-$C154),$O$8*(AN$13-$C154))*$E154</f>
        <v>2.8177514447789707E-12</v>
      </c>
      <c r="AO155" s="31">
        <f>IF(AO$13-$C154&lt;0,$O$9*ABS(AO$13-$C154),$O$8*(AO$13-$C154))*$E154</f>
        <v>2.7679678503482466E-12</v>
      </c>
      <c r="AP155" s="31">
        <f>IF(AP$13-$C154&lt;0,$O$9*ABS(AP$13-$C154),$O$8*(AP$13-$C154))*$E154</f>
        <v>2.7181842559175229E-12</v>
      </c>
      <c r="AQ155" s="31">
        <f>IF(AQ$13-$C154&lt;0,$O$9*ABS(AQ$13-$C154),$O$8*(AQ$13-$C154))*$E154</f>
        <v>2.6684006614867989E-12</v>
      </c>
      <c r="AR155" s="31">
        <f>IF(AR$13-$C154&lt;0,$O$9*ABS(AR$13-$C154),$O$8*(AR$13-$C154))*$E154</f>
        <v>2.6186170670560748E-12</v>
      </c>
      <c r="AS155" s="31">
        <f>IF(AS$13-$C154&lt;0,$O$9*ABS(AS$13-$C154),$O$8*(AS$13-$C154))*$E154</f>
        <v>2.5688334726253507E-12</v>
      </c>
      <c r="AT155" s="31">
        <f>IF(AT$13-$C154&lt;0,$O$9*ABS(AT$13-$C154),$O$8*(AT$13-$C154))*$E154</f>
        <v>2.5190498781946266E-12</v>
      </c>
      <c r="AU155" s="31">
        <f>IF(AU$13-$C154&lt;0,$O$9*ABS(AU$13-$C154),$O$8*(AU$13-$C154))*$E154</f>
        <v>2.4692662837639026E-12</v>
      </c>
      <c r="AV155" s="31">
        <f>IF(AV$13-$C154&lt;0,$O$9*ABS(AV$13-$C154),$O$8*(AV$13-$C154))*$E154</f>
        <v>2.4194826893331785E-12</v>
      </c>
      <c r="AW155" s="31">
        <f>IF(AW$13-$C154&lt;0,$O$9*ABS(AW$13-$C154),$O$8*(AW$13-$C154))*$E154</f>
        <v>2.3696990949024544E-12</v>
      </c>
      <c r="AX155" s="31">
        <f>IF(AX$13-$C154&lt;0,$O$9*ABS(AX$13-$C154),$O$8*(AX$13-$C154))*$E154</f>
        <v>2.3199155004717307E-12</v>
      </c>
      <c r="AY155" s="31">
        <f>IF(AY$13-$C154&lt;0,$O$9*ABS(AY$13-$C154),$O$8*(AY$13-$C154))*$E154</f>
        <v>2.2701319060410067E-12</v>
      </c>
      <c r="AZ155" s="31">
        <f>IF(AZ$13-$C154&lt;0,$O$9*ABS(AZ$13-$C154),$O$8*(AZ$13-$C154))*$E154</f>
        <v>2.220348311610283E-12</v>
      </c>
      <c r="BA155" s="31">
        <f>IF(BA$13-$C154&lt;0,$O$9*ABS(BA$13-$C154),$O$8*(BA$13-$C154))*$E154</f>
        <v>2.1705647171795589E-12</v>
      </c>
      <c r="BB155" s="31">
        <f>IF(BB$13-$C154&lt;0,$O$9*ABS(BB$13-$C154),$O$8*(BB$13-$C154))*$E154</f>
        <v>2.1207811227488348E-12</v>
      </c>
      <c r="BC155" s="31">
        <f>IF(BC$13-$C154&lt;0,$O$9*ABS(BC$13-$C154),$O$8*(BC$13-$C154))*$E154</f>
        <v>2.0709975283181108E-12</v>
      </c>
      <c r="BD155" s="31">
        <f>IF(BD$13-$C154&lt;0,$O$9*ABS(BD$13-$C154),$O$8*(BD$13-$C154))*$E154</f>
        <v>2.0212139338873871E-12</v>
      </c>
      <c r="BE155" s="31">
        <f>IF(BE$13-$C154&lt;0,$O$9*ABS(BE$13-$C154),$O$8*(BE$13-$C154))*$E154</f>
        <v>1.971430339456663E-12</v>
      </c>
      <c r="BF155" s="31">
        <f>IF(BF$13-$C154&lt;0,$O$9*ABS(BF$13-$C154),$O$8*(BF$13-$C154))*$E154</f>
        <v>1.921646745025939E-12</v>
      </c>
      <c r="BG155" s="31">
        <f>IF(BG$13-$C154&lt;0,$O$9*ABS(BG$13-$C154),$O$8*(BG$13-$C154))*$E154</f>
        <v>1.8718631505952149E-12</v>
      </c>
      <c r="BH155" s="31">
        <f>IF(BH$13-$C154&lt;0,$O$9*ABS(BH$13-$C154),$O$8*(BH$13-$C154))*$E154</f>
        <v>1.8220795561644908E-12</v>
      </c>
      <c r="BI155" s="31">
        <f>IF(BI$13-$C154&lt;0,$O$9*ABS(BI$13-$C154),$O$8*(BI$13-$C154))*$E154</f>
        <v>1.7722959617337669E-12</v>
      </c>
      <c r="BJ155" s="31">
        <f>IF(BJ$13-$C154&lt;0,$O$9*ABS(BJ$13-$C154),$O$8*(BJ$13-$C154))*$E154</f>
        <v>1.7225123673030431E-12</v>
      </c>
      <c r="BK155" s="31">
        <f>IF(BK$13-$C154&lt;0,$O$9*ABS(BK$13-$C154),$O$8*(BK$13-$C154))*$E154</f>
        <v>1.6727287728723192E-12</v>
      </c>
      <c r="BL155" s="31">
        <f>IF(BL$13-$C154&lt;0,$O$9*ABS(BL$13-$C154),$O$8*(BL$13-$C154))*$E154</f>
        <v>1.6229451784415951E-12</v>
      </c>
      <c r="BM155" s="31">
        <f>IF(BM$13-$C154&lt;0,$O$9*ABS(BM$13-$C154),$O$8*(BM$13-$C154))*$E154</f>
        <v>1.573161584010871E-12</v>
      </c>
      <c r="BN155" s="31">
        <f>IF(BN$13-$C154&lt;0,$O$9*ABS(BN$13-$C154),$O$8*(BN$13-$C154))*$E154</f>
        <v>1.5233779895801472E-12</v>
      </c>
      <c r="BO155" s="31">
        <f>IF(BO$13-$C154&lt;0,$O$9*ABS(BO$13-$C154),$O$8*(BO$13-$C154))*$E154</f>
        <v>1.4735943951494231E-12</v>
      </c>
      <c r="BP155" s="31">
        <f>IF(BP$13-$C154&lt;0,$O$9*ABS(BP$13-$C154),$O$8*(BP$13-$C154))*$E154</f>
        <v>1.423810800718699E-12</v>
      </c>
      <c r="BQ155" s="31">
        <f>IF(BQ$13-$C154&lt;0,$O$9*ABS(BQ$13-$C154),$O$8*(BQ$13-$C154))*$E154</f>
        <v>1.3740272062879753E-12</v>
      </c>
      <c r="BR155" s="31">
        <f>IF(BR$13-$C154&lt;0,$O$9*ABS(BR$13-$C154),$O$8*(BR$13-$C154))*$E154</f>
        <v>1.3242436118572513E-12</v>
      </c>
      <c r="BS155" s="31">
        <f>IF(BS$13-$C154&lt;0,$O$9*ABS(BS$13-$C154),$O$8*(BS$13-$C154))*$E154</f>
        <v>1.2744600174265272E-12</v>
      </c>
      <c r="BT155" s="31">
        <f>IF(BT$13-$C154&lt;0,$O$9*ABS(BT$13-$C154),$O$8*(BT$13-$C154))*$E154</f>
        <v>1.2246764229958031E-12</v>
      </c>
      <c r="BU155" s="31">
        <f>IF(BU$13-$C154&lt;0,$O$9*ABS(BU$13-$C154),$O$8*(BU$13-$C154))*$E154</f>
        <v>1.1748928285650792E-12</v>
      </c>
      <c r="BV155" s="31">
        <f>IF(BV$13-$C154&lt;0,$O$9*ABS(BV$13-$C154),$O$8*(BV$13-$C154))*$E154</f>
        <v>1.1251092341343554E-12</v>
      </c>
      <c r="BW155" s="31">
        <f>IF(BW$13-$C154&lt;0,$O$9*ABS(BW$13-$C154),$O$8*(BW$13-$C154))*$E154</f>
        <v>1.0753256397036313E-12</v>
      </c>
      <c r="BX155" s="31">
        <f>IF(BX$13-$C154&lt;0,$O$9*ABS(BX$13-$C154),$O$8*(BX$13-$C154))*$E154</f>
        <v>1.0255420452729072E-12</v>
      </c>
      <c r="BY155" s="31">
        <f>IF(BY$13-$C154&lt;0,$O$9*ABS(BY$13-$C154),$O$8*(BY$13-$C154))*$E154</f>
        <v>9.7575845084218335E-13</v>
      </c>
      <c r="BZ155" s="31">
        <f>IF(BZ$13-$C154&lt;0,$O$9*ABS(BZ$13-$C154),$O$8*(BZ$13-$C154))*$E154</f>
        <v>9.2597485641145927E-13</v>
      </c>
      <c r="CA155" s="31">
        <f>IF(CA$13-$C154&lt;0,$O$9*ABS(CA$13-$C154),$O$8*(CA$13-$C154))*$E154</f>
        <v>8.761912619807353E-13</v>
      </c>
      <c r="CB155" s="31">
        <f>IF(CB$13-$C154&lt;0,$O$9*ABS(CB$13-$C154),$O$8*(CB$13-$C154))*$E154</f>
        <v>8.2640766755001142E-13</v>
      </c>
      <c r="CC155" s="31">
        <f>IF(CC$13-$C154&lt;0,$O$9*ABS(CC$13-$C154),$O$8*(CC$13-$C154))*$E154</f>
        <v>7.7662407311928745E-13</v>
      </c>
      <c r="CD155" s="31">
        <f>IF(CD$13-$C154&lt;0,$O$9*ABS(CD$13-$C154),$O$8*(CD$13-$C154))*$E154</f>
        <v>7.2684047868856338E-13</v>
      </c>
      <c r="CE155" s="31">
        <f>IF(CE$13-$C154&lt;0,$O$9*ABS(CE$13-$C154),$O$8*(CE$13-$C154))*$E154</f>
        <v>6.770568842578395E-13</v>
      </c>
      <c r="CF155" s="31">
        <f>IF(CF$13-$C154&lt;0,$O$9*ABS(CF$13-$C154),$O$8*(CF$13-$C154))*$E154</f>
        <v>6.2727328982711553E-13</v>
      </c>
      <c r="CG155" s="31">
        <f>IF(CG$13-$C154&lt;0,$O$9*ABS(CG$13-$C154),$O$8*(CG$13-$C154))*$E154</f>
        <v>5.7748969539639145E-13</v>
      </c>
      <c r="CH155" s="31">
        <f>IF(CH$13-$C154&lt;0,$O$9*ABS(CH$13-$C154),$O$8*(CH$13-$C154))*$E154</f>
        <v>5.2770610096566748E-13</v>
      </c>
      <c r="CI155" s="31">
        <f>IF(CI$13-$C154&lt;0,$O$9*ABS(CI$13-$C154),$O$8*(CI$13-$C154))*$E154</f>
        <v>4.7792250653494361E-13</v>
      </c>
      <c r="CJ155" s="31">
        <f>IF(CJ$13-$C154&lt;0,$O$9*ABS(CJ$13-$C154),$O$8*(CJ$13-$C154))*$E154</f>
        <v>4.2813891210421953E-13</v>
      </c>
      <c r="CK155" s="31">
        <f>IF(CK$13-$C154&lt;0,$O$9*ABS(CK$13-$C154),$O$8*(CK$13-$C154))*$E154</f>
        <v>3.7835531767349561E-13</v>
      </c>
      <c r="CL155" s="31">
        <f>IF(CL$13-$C154&lt;0,$O$9*ABS(CL$13-$C154),$O$8*(CL$13-$C154))*$E154</f>
        <v>3.2857172324277163E-13</v>
      </c>
      <c r="CM155" s="31">
        <f>IF(CM$13-$C154&lt;0,$O$9*ABS(CM$13-$C154),$O$8*(CM$13-$C154))*$E154</f>
        <v>2.7878812881204761E-13</v>
      </c>
      <c r="CN155" s="31">
        <f>IF(CN$13-$C154&lt;0,$O$9*ABS(CN$13-$C154),$O$8*(CN$13-$C154))*$E154</f>
        <v>2.2900453438132369E-13</v>
      </c>
      <c r="CO155" s="31">
        <f>IF(CO$13-$C154&lt;0,$O$9*ABS(CO$13-$C154),$O$8*(CO$13-$C154))*$E154</f>
        <v>1.7922093995059966E-13</v>
      </c>
      <c r="CP155" s="31">
        <f>IF(CP$13-$C154&lt;0,$O$9*ABS(CP$13-$C154),$O$8*(CP$13-$C154))*$E154</f>
        <v>1.2943734551987569E-13</v>
      </c>
      <c r="CQ155" s="31">
        <f>IF(CQ$13-$C154&lt;0,$O$9*ABS(CQ$13-$C154),$O$8*(CQ$13-$C154))*$E154</f>
        <v>7.9653751089151714E-14</v>
      </c>
      <c r="CR155" s="31">
        <f>IF(CR$13-$C154&lt;0,$O$9*ABS(CR$13-$C154),$O$8*(CR$13-$C154))*$E154</f>
        <v>2.987015665842774E-14</v>
      </c>
      <c r="CS155" s="31">
        <f>IF(CS$13-$C154&lt;0,$O$9*ABS(CS$13-$C154),$O$8*(CS$13-$C154))*$E154</f>
        <v>1.9913437772296241E-13</v>
      </c>
      <c r="CT155" s="31">
        <f>IF(CT$13-$C154&lt;0,$O$9*ABS(CT$13-$C154),$O$8*(CT$13-$C154))*$E154</f>
        <v>6.9697032203020218E-13</v>
      </c>
      <c r="CU155" s="31">
        <f>IF(CU$13-$C154&lt;0,$O$9*ABS(CU$13-$C154),$O$8*(CU$13-$C154))*$E154</f>
        <v>1.194806266337442E-12</v>
      </c>
      <c r="CV155" s="31">
        <f>IF(CV$13-$C154&lt;0,$O$9*ABS(CV$13-$C154),$O$8*(CV$13-$C154))*$E154</f>
        <v>1.692642210644682E-12</v>
      </c>
      <c r="CW155" s="31">
        <f>IF(CW$13-$C154&lt;0,$O$9*ABS(CW$13-$C154),$O$8*(CW$13-$C154))*$E154</f>
        <v>2.1904781549519215E-12</v>
      </c>
      <c r="CX155" s="12"/>
    </row>
    <row r="156" spans="2:102" ht="15.75" thickBot="1" x14ac:dyDescent="0.3">
      <c r="B156" s="10"/>
      <c r="C156" s="5">
        <f t="shared" si="16"/>
        <v>28.699999999999932</v>
      </c>
      <c r="D156" s="39">
        <f t="shared" si="17"/>
        <v>1.2905910724996347E-11</v>
      </c>
      <c r="E156" s="78">
        <f t="shared" si="18"/>
        <v>2.5811823992220801E-12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11"/>
      <c r="AL156" s="85"/>
      <c r="AM156" s="47">
        <f t="shared" si="15"/>
        <v>28.499999999999932</v>
      </c>
      <c r="AN156" s="31">
        <f>IF(AN$13-$C155&lt;0,$O$9*ABS(AN$13-$C155),$O$8*(AN$13-$C155))*$E155</f>
        <v>1.4520574612851289E-12</v>
      </c>
      <c r="AO156" s="31">
        <f>IF(AO$13-$C155&lt;0,$O$9*ABS(AO$13-$C155),$O$8*(AO$13-$C155))*$E155</f>
        <v>1.4265827689818809E-12</v>
      </c>
      <c r="AP156" s="31">
        <f>IF(AP$13-$C155&lt;0,$O$9*ABS(AP$13-$C155),$O$8*(AP$13-$C155))*$E155</f>
        <v>1.4011080766786332E-12</v>
      </c>
      <c r="AQ156" s="31">
        <f>IF(AQ$13-$C155&lt;0,$O$9*ABS(AQ$13-$C155),$O$8*(AQ$13-$C155))*$E155</f>
        <v>1.3756333843753852E-12</v>
      </c>
      <c r="AR156" s="31">
        <f>IF(AR$13-$C155&lt;0,$O$9*ABS(AR$13-$C155),$O$8*(AR$13-$C155))*$E155</f>
        <v>1.3501586920721373E-12</v>
      </c>
      <c r="AS156" s="31">
        <f>IF(AS$13-$C155&lt;0,$O$9*ABS(AS$13-$C155),$O$8*(AS$13-$C155))*$E155</f>
        <v>1.3246839997688893E-12</v>
      </c>
      <c r="AT156" s="31">
        <f>IF(AT$13-$C155&lt;0,$O$9*ABS(AT$13-$C155),$O$8*(AT$13-$C155))*$E155</f>
        <v>1.2992093074656413E-12</v>
      </c>
      <c r="AU156" s="31">
        <f>IF(AU$13-$C155&lt;0,$O$9*ABS(AU$13-$C155),$O$8*(AU$13-$C155))*$E155</f>
        <v>1.2737346151623934E-12</v>
      </c>
      <c r="AV156" s="31">
        <f>IF(AV$13-$C155&lt;0,$O$9*ABS(AV$13-$C155),$O$8*(AV$13-$C155))*$E155</f>
        <v>1.2482599228591454E-12</v>
      </c>
      <c r="AW156" s="31">
        <f>IF(AW$13-$C155&lt;0,$O$9*ABS(AW$13-$C155),$O$8*(AW$13-$C155))*$E155</f>
        <v>1.2227852305558975E-12</v>
      </c>
      <c r="AX156" s="31">
        <f>IF(AX$13-$C155&lt;0,$O$9*ABS(AX$13-$C155),$O$8*(AX$13-$C155))*$E155</f>
        <v>1.1973105382526495E-12</v>
      </c>
      <c r="AY156" s="31">
        <f>IF(AY$13-$C155&lt;0,$O$9*ABS(AY$13-$C155),$O$8*(AY$13-$C155))*$E155</f>
        <v>1.1718358459494016E-12</v>
      </c>
      <c r="AZ156" s="31">
        <f>IF(AZ$13-$C155&lt;0,$O$9*ABS(AZ$13-$C155),$O$8*(AZ$13-$C155))*$E155</f>
        <v>1.1463611536461538E-12</v>
      </c>
      <c r="BA156" s="31">
        <f>IF(BA$13-$C155&lt;0,$O$9*ABS(BA$13-$C155),$O$8*(BA$13-$C155))*$E155</f>
        <v>1.1208864613429059E-12</v>
      </c>
      <c r="BB156" s="31">
        <f>IF(BB$13-$C155&lt;0,$O$9*ABS(BB$13-$C155),$O$8*(BB$13-$C155))*$E155</f>
        <v>1.0954117690396579E-12</v>
      </c>
      <c r="BC156" s="31">
        <f>IF(BC$13-$C155&lt;0,$O$9*ABS(BC$13-$C155),$O$8*(BC$13-$C155))*$E155</f>
        <v>1.0699370767364099E-12</v>
      </c>
      <c r="BD156" s="31">
        <f>IF(BD$13-$C155&lt;0,$O$9*ABS(BD$13-$C155),$O$8*(BD$13-$C155))*$E155</f>
        <v>1.044462384433162E-12</v>
      </c>
      <c r="BE156" s="31">
        <f>IF(BE$13-$C155&lt;0,$O$9*ABS(BE$13-$C155),$O$8*(BE$13-$C155))*$E155</f>
        <v>1.018987692129914E-12</v>
      </c>
      <c r="BF156" s="31">
        <f>IF(BF$13-$C155&lt;0,$O$9*ABS(BF$13-$C155),$O$8*(BF$13-$C155))*$E155</f>
        <v>9.9351299982666607E-13</v>
      </c>
      <c r="BG156" s="31">
        <f>IF(BG$13-$C155&lt;0,$O$9*ABS(BG$13-$C155),$O$8*(BG$13-$C155))*$E155</f>
        <v>9.6803830752341811E-13</v>
      </c>
      <c r="BH156" s="31">
        <f>IF(BH$13-$C155&lt;0,$O$9*ABS(BH$13-$C155),$O$8*(BH$13-$C155))*$E155</f>
        <v>9.4256361522017016E-13</v>
      </c>
      <c r="BI156" s="31">
        <f>IF(BI$13-$C155&lt;0,$O$9*ABS(BI$13-$C155),$O$8*(BI$13-$C155))*$E155</f>
        <v>9.170889229169222E-13</v>
      </c>
      <c r="BJ156" s="31">
        <f>IF(BJ$13-$C155&lt;0,$O$9*ABS(BJ$13-$C155),$O$8*(BJ$13-$C155))*$E155</f>
        <v>8.9161423061367434E-13</v>
      </c>
      <c r="BK156" s="31">
        <f>IF(BK$13-$C155&lt;0,$O$9*ABS(BK$13-$C155),$O$8*(BK$13-$C155))*$E155</f>
        <v>8.6613953831042639E-13</v>
      </c>
      <c r="BL156" s="31">
        <f>IF(BL$13-$C155&lt;0,$O$9*ABS(BL$13-$C155),$O$8*(BL$13-$C155))*$E155</f>
        <v>8.4066484600717853E-13</v>
      </c>
      <c r="BM156" s="31">
        <f>IF(BM$13-$C155&lt;0,$O$9*ABS(BM$13-$C155),$O$8*(BM$13-$C155))*$E155</f>
        <v>8.1519015370393057E-13</v>
      </c>
      <c r="BN156" s="31">
        <f>IF(BN$13-$C155&lt;0,$O$9*ABS(BN$13-$C155),$O$8*(BN$13-$C155))*$E155</f>
        <v>7.8971546140068262E-13</v>
      </c>
      <c r="BO156" s="31">
        <f>IF(BO$13-$C155&lt;0,$O$9*ABS(BO$13-$C155),$O$8*(BO$13-$C155))*$E155</f>
        <v>7.6424076909743466E-13</v>
      </c>
      <c r="BP156" s="31">
        <f>IF(BP$13-$C155&lt;0,$O$9*ABS(BP$13-$C155),$O$8*(BP$13-$C155))*$E155</f>
        <v>7.387660767941867E-13</v>
      </c>
      <c r="BQ156" s="31">
        <f>IF(BQ$13-$C155&lt;0,$O$9*ABS(BQ$13-$C155),$O$8*(BQ$13-$C155))*$E155</f>
        <v>7.1329138449093875E-13</v>
      </c>
      <c r="BR156" s="31">
        <f>IF(BR$13-$C155&lt;0,$O$9*ABS(BR$13-$C155),$O$8*(BR$13-$C155))*$E155</f>
        <v>6.8781669218769079E-13</v>
      </c>
      <c r="BS156" s="31">
        <f>IF(BS$13-$C155&lt;0,$O$9*ABS(BS$13-$C155),$O$8*(BS$13-$C155))*$E155</f>
        <v>6.6234199988444294E-13</v>
      </c>
      <c r="BT156" s="31">
        <f>IF(BT$13-$C155&lt;0,$O$9*ABS(BT$13-$C155),$O$8*(BT$13-$C155))*$E155</f>
        <v>6.3686730758119498E-13</v>
      </c>
      <c r="BU156" s="31">
        <f>IF(BU$13-$C155&lt;0,$O$9*ABS(BU$13-$C155),$O$8*(BU$13-$C155))*$E155</f>
        <v>6.1139261527794702E-13</v>
      </c>
      <c r="BV156" s="31">
        <f>IF(BV$13-$C155&lt;0,$O$9*ABS(BV$13-$C155),$O$8*(BV$13-$C155))*$E155</f>
        <v>5.8591792297469907E-13</v>
      </c>
      <c r="BW156" s="31">
        <f>IF(BW$13-$C155&lt;0,$O$9*ABS(BW$13-$C155),$O$8*(BW$13-$C155))*$E155</f>
        <v>5.6044323067145111E-13</v>
      </c>
      <c r="BX156" s="31">
        <f>IF(BX$13-$C155&lt;0,$O$9*ABS(BX$13-$C155),$O$8*(BX$13-$C155))*$E155</f>
        <v>5.3496853836820325E-13</v>
      </c>
      <c r="BY156" s="31">
        <f>IF(BY$13-$C155&lt;0,$O$9*ABS(BY$13-$C155),$O$8*(BY$13-$C155))*$E155</f>
        <v>5.094938460649553E-13</v>
      </c>
      <c r="BZ156" s="31">
        <f>IF(BZ$13-$C155&lt;0,$O$9*ABS(BZ$13-$C155),$O$8*(BZ$13-$C155))*$E155</f>
        <v>4.8401915376170734E-13</v>
      </c>
      <c r="CA156" s="31">
        <f>IF(CA$13-$C155&lt;0,$O$9*ABS(CA$13-$C155),$O$8*(CA$13-$C155))*$E155</f>
        <v>4.5854446145845948E-13</v>
      </c>
      <c r="CB156" s="31">
        <f>IF(CB$13-$C155&lt;0,$O$9*ABS(CB$13-$C155),$O$8*(CB$13-$C155))*$E155</f>
        <v>4.3306976915521148E-13</v>
      </c>
      <c r="CC156" s="31">
        <f>IF(CC$13-$C155&lt;0,$O$9*ABS(CC$13-$C155),$O$8*(CC$13-$C155))*$E155</f>
        <v>4.0759507685196352E-13</v>
      </c>
      <c r="CD156" s="31">
        <f>IF(CD$13-$C155&lt;0,$O$9*ABS(CD$13-$C155),$O$8*(CD$13-$C155))*$E155</f>
        <v>3.8212038454871561E-13</v>
      </c>
      <c r="CE156" s="31">
        <f>IF(CE$13-$C155&lt;0,$O$9*ABS(CE$13-$C155),$O$8*(CE$13-$C155))*$E155</f>
        <v>3.5664569224546766E-13</v>
      </c>
      <c r="CF156" s="31">
        <f>IF(CF$13-$C155&lt;0,$O$9*ABS(CF$13-$C155),$O$8*(CF$13-$C155))*$E155</f>
        <v>3.311709999422197E-13</v>
      </c>
      <c r="CG156" s="31">
        <f>IF(CG$13-$C155&lt;0,$O$9*ABS(CG$13-$C155),$O$8*(CG$13-$C155))*$E155</f>
        <v>3.0569630763897179E-13</v>
      </c>
      <c r="CH156" s="31">
        <f>IF(CH$13-$C155&lt;0,$O$9*ABS(CH$13-$C155),$O$8*(CH$13-$C155))*$E155</f>
        <v>2.8022161533572389E-13</v>
      </c>
      <c r="CI156" s="31">
        <f>IF(CI$13-$C155&lt;0,$O$9*ABS(CI$13-$C155),$O$8*(CI$13-$C155))*$E155</f>
        <v>2.5474692303247593E-13</v>
      </c>
      <c r="CJ156" s="31">
        <f>IF(CJ$13-$C155&lt;0,$O$9*ABS(CJ$13-$C155),$O$8*(CJ$13-$C155))*$E155</f>
        <v>2.2927223072922797E-13</v>
      </c>
      <c r="CK156" s="31">
        <f>IF(CK$13-$C155&lt;0,$O$9*ABS(CK$13-$C155),$O$8*(CK$13-$C155))*$E155</f>
        <v>2.0379753842598007E-13</v>
      </c>
      <c r="CL156" s="31">
        <f>IF(CL$13-$C155&lt;0,$O$9*ABS(CL$13-$C155),$O$8*(CL$13-$C155))*$E155</f>
        <v>1.7832284612273211E-13</v>
      </c>
      <c r="CM156" s="31">
        <f>IF(CM$13-$C155&lt;0,$O$9*ABS(CM$13-$C155),$O$8*(CM$13-$C155))*$E155</f>
        <v>1.5284815381948418E-13</v>
      </c>
      <c r="CN156" s="31">
        <f>IF(CN$13-$C155&lt;0,$O$9*ABS(CN$13-$C155),$O$8*(CN$13-$C155))*$E155</f>
        <v>1.2737346151623625E-13</v>
      </c>
      <c r="CO156" s="31">
        <f>IF(CO$13-$C155&lt;0,$O$9*ABS(CO$13-$C155),$O$8*(CO$13-$C155))*$E155</f>
        <v>1.0189876921298831E-13</v>
      </c>
      <c r="CP156" s="31">
        <f>IF(CP$13-$C155&lt;0,$O$9*ABS(CP$13-$C155),$O$8*(CP$13-$C155))*$E155</f>
        <v>7.6424076909740374E-14</v>
      </c>
      <c r="CQ156" s="31">
        <f>IF(CQ$13-$C155&lt;0,$O$9*ABS(CQ$13-$C155),$O$8*(CQ$13-$C155))*$E155</f>
        <v>5.0949384606492436E-14</v>
      </c>
      <c r="CR156" s="31">
        <f>IF(CR$13-$C155&lt;0,$O$9*ABS(CR$13-$C155),$O$8*(CR$13-$C155))*$E155</f>
        <v>2.5474692303244498E-14</v>
      </c>
      <c r="CS156" s="31">
        <f>IF(CS$13-$C155&lt;0,$O$9*ABS(CS$13-$C155),$O$8*(CS$13-$C155))*$E155</f>
        <v>3.4391629367413459E-26</v>
      </c>
      <c r="CT156" s="31">
        <f>IF(CT$13-$C155&lt;0,$O$9*ABS(CT$13-$C155),$O$8*(CT$13-$C155))*$E155</f>
        <v>2.547469230325138E-13</v>
      </c>
      <c r="CU156" s="31">
        <f>IF(CU$13-$C155&lt;0,$O$9*ABS(CU$13-$C155),$O$8*(CU$13-$C155))*$E155</f>
        <v>5.0949384606499316E-13</v>
      </c>
      <c r="CV156" s="31">
        <f>IF(CV$13-$C155&lt;0,$O$9*ABS(CV$13-$C155),$O$8*(CV$13-$C155))*$E155</f>
        <v>7.6424076909747253E-13</v>
      </c>
      <c r="CW156" s="31">
        <f>IF(CW$13-$C155&lt;0,$O$9*ABS(CW$13-$C155),$O$8*(CW$13-$C155))*$E155</f>
        <v>1.0189876921299518E-12</v>
      </c>
      <c r="CX156" s="12"/>
    </row>
    <row r="157" spans="2:102" ht="15.75" thickBot="1" x14ac:dyDescent="0.3">
      <c r="B157" s="10"/>
      <c r="C157" s="5">
        <f t="shared" si="16"/>
        <v>28.899999999999931</v>
      </c>
      <c r="D157" s="39">
        <f t="shared" si="17"/>
        <v>6.4732959691611518E-12</v>
      </c>
      <c r="E157" s="78">
        <f t="shared" si="18"/>
        <v>1.2946593213443085E-12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11"/>
      <c r="AL157" s="85"/>
      <c r="AM157" s="47">
        <f t="shared" si="15"/>
        <v>28.699999999999932</v>
      </c>
      <c r="AN157" s="31">
        <f>IF(AN$13-$C156&lt;0,$O$9*ABS(AN$13-$C156),$O$8*(AN$13-$C156))*$E156</f>
        <v>7.4079934857673525E-13</v>
      </c>
      <c r="AO157" s="31">
        <f>IF(AO$13-$C156&lt;0,$O$9*ABS(AO$13-$C156),$O$8*(AO$13-$C156))*$E156</f>
        <v>7.278934365806248E-13</v>
      </c>
      <c r="AP157" s="31">
        <f>IF(AP$13-$C156&lt;0,$O$9*ABS(AP$13-$C156),$O$8*(AP$13-$C156))*$E156</f>
        <v>7.1498752458451436E-13</v>
      </c>
      <c r="AQ157" s="31">
        <f>IF(AQ$13-$C156&lt;0,$O$9*ABS(AQ$13-$C156),$O$8*(AQ$13-$C156))*$E156</f>
        <v>7.0208161258840401E-13</v>
      </c>
      <c r="AR157" s="31">
        <f>IF(AR$13-$C156&lt;0,$O$9*ABS(AR$13-$C156),$O$8*(AR$13-$C156))*$E156</f>
        <v>6.8917570059229367E-13</v>
      </c>
      <c r="AS157" s="31">
        <f>IF(AS$13-$C156&lt;0,$O$9*ABS(AS$13-$C156),$O$8*(AS$13-$C156))*$E156</f>
        <v>6.7626978859618333E-13</v>
      </c>
      <c r="AT157" s="31">
        <f>IF(AT$13-$C156&lt;0,$O$9*ABS(AT$13-$C156),$O$8*(AT$13-$C156))*$E156</f>
        <v>6.6336387660007288E-13</v>
      </c>
      <c r="AU157" s="31">
        <f>IF(AU$13-$C156&lt;0,$O$9*ABS(AU$13-$C156),$O$8*(AU$13-$C156))*$E156</f>
        <v>6.5045796460396244E-13</v>
      </c>
      <c r="AV157" s="31">
        <f>IF(AV$13-$C156&lt;0,$O$9*ABS(AV$13-$C156),$O$8*(AV$13-$C156))*$E156</f>
        <v>6.3755205260785209E-13</v>
      </c>
      <c r="AW157" s="31">
        <f>IF(AW$13-$C156&lt;0,$O$9*ABS(AW$13-$C156),$O$8*(AW$13-$C156))*$E156</f>
        <v>6.2464614061174165E-13</v>
      </c>
      <c r="AX157" s="31">
        <f>IF(AX$13-$C156&lt;0,$O$9*ABS(AX$13-$C156),$O$8*(AX$13-$C156))*$E156</f>
        <v>6.117402286156312E-13</v>
      </c>
      <c r="AY157" s="31">
        <f>IF(AY$13-$C156&lt;0,$O$9*ABS(AY$13-$C156),$O$8*(AY$13-$C156))*$E156</f>
        <v>5.9883431661952086E-13</v>
      </c>
      <c r="AZ157" s="31">
        <f>IF(AZ$13-$C156&lt;0,$O$9*ABS(AZ$13-$C156),$O$8*(AZ$13-$C156))*$E156</f>
        <v>5.8592840462341041E-13</v>
      </c>
      <c r="BA157" s="31">
        <f>IF(BA$13-$C156&lt;0,$O$9*ABS(BA$13-$C156),$O$8*(BA$13-$C156))*$E156</f>
        <v>5.7302249262729997E-13</v>
      </c>
      <c r="BB157" s="31">
        <f>IF(BB$13-$C156&lt;0,$O$9*ABS(BB$13-$C156),$O$8*(BB$13-$C156))*$E156</f>
        <v>5.6011658063118962E-13</v>
      </c>
      <c r="BC157" s="31">
        <f>IF(BC$13-$C156&lt;0,$O$9*ABS(BC$13-$C156),$O$8*(BC$13-$C156))*$E156</f>
        <v>5.4721066863507928E-13</v>
      </c>
      <c r="BD157" s="31">
        <f>IF(BD$13-$C156&lt;0,$O$9*ABS(BD$13-$C156),$O$8*(BD$13-$C156))*$E156</f>
        <v>5.3430475663896883E-13</v>
      </c>
      <c r="BE157" s="31">
        <f>IF(BE$13-$C156&lt;0,$O$9*ABS(BE$13-$C156),$O$8*(BE$13-$C156))*$E156</f>
        <v>5.2139884464285839E-13</v>
      </c>
      <c r="BF157" s="31">
        <f>IF(BF$13-$C156&lt;0,$O$9*ABS(BF$13-$C156),$O$8*(BF$13-$C156))*$E156</f>
        <v>5.0849293264674804E-13</v>
      </c>
      <c r="BG157" s="31">
        <f>IF(BG$13-$C156&lt;0,$O$9*ABS(BG$13-$C156),$O$8*(BG$13-$C156))*$E156</f>
        <v>4.955870206506376E-13</v>
      </c>
      <c r="BH157" s="31">
        <f>IF(BH$13-$C156&lt;0,$O$9*ABS(BH$13-$C156),$O$8*(BH$13-$C156))*$E156</f>
        <v>4.8268110865452725E-13</v>
      </c>
      <c r="BI157" s="31">
        <f>IF(BI$13-$C156&lt;0,$O$9*ABS(BI$13-$C156),$O$8*(BI$13-$C156))*$E156</f>
        <v>4.6977519665841681E-13</v>
      </c>
      <c r="BJ157" s="31">
        <f>IF(BJ$13-$C156&lt;0,$O$9*ABS(BJ$13-$C156),$O$8*(BJ$13-$C156))*$E156</f>
        <v>4.5686928466230647E-13</v>
      </c>
      <c r="BK157" s="31">
        <f>IF(BK$13-$C156&lt;0,$O$9*ABS(BK$13-$C156),$O$8*(BK$13-$C156))*$E156</f>
        <v>4.4396337266619602E-13</v>
      </c>
      <c r="BL157" s="31">
        <f>IF(BL$13-$C156&lt;0,$O$9*ABS(BL$13-$C156),$O$8*(BL$13-$C156))*$E156</f>
        <v>4.3105746067008563E-13</v>
      </c>
      <c r="BM157" s="31">
        <f>IF(BM$13-$C156&lt;0,$O$9*ABS(BM$13-$C156),$O$8*(BM$13-$C156))*$E156</f>
        <v>4.1815154867397518E-13</v>
      </c>
      <c r="BN157" s="31">
        <f>IF(BN$13-$C156&lt;0,$O$9*ABS(BN$13-$C156),$O$8*(BN$13-$C156))*$E156</f>
        <v>4.0524563667786489E-13</v>
      </c>
      <c r="BO157" s="31">
        <f>IF(BO$13-$C156&lt;0,$O$9*ABS(BO$13-$C156),$O$8*(BO$13-$C156))*$E156</f>
        <v>3.9233972468175444E-13</v>
      </c>
      <c r="BP157" s="31">
        <f>IF(BP$13-$C156&lt;0,$O$9*ABS(BP$13-$C156),$O$8*(BP$13-$C156))*$E156</f>
        <v>3.7943381268564405E-13</v>
      </c>
      <c r="BQ157" s="31">
        <f>IF(BQ$13-$C156&lt;0,$O$9*ABS(BQ$13-$C156),$O$8*(BQ$13-$C156))*$E156</f>
        <v>3.6652790068953365E-13</v>
      </c>
      <c r="BR157" s="31">
        <f>IF(BR$13-$C156&lt;0,$O$9*ABS(BR$13-$C156),$O$8*(BR$13-$C156))*$E156</f>
        <v>3.5362198869342321E-13</v>
      </c>
      <c r="BS157" s="31">
        <f>IF(BS$13-$C156&lt;0,$O$9*ABS(BS$13-$C156),$O$8*(BS$13-$C156))*$E156</f>
        <v>3.4071607669731281E-13</v>
      </c>
      <c r="BT157" s="31">
        <f>IF(BT$13-$C156&lt;0,$O$9*ABS(BT$13-$C156),$O$8*(BT$13-$C156))*$E156</f>
        <v>3.2781016470120237E-13</v>
      </c>
      <c r="BU157" s="31">
        <f>IF(BU$13-$C156&lt;0,$O$9*ABS(BU$13-$C156),$O$8*(BU$13-$C156))*$E156</f>
        <v>3.1490425270509202E-13</v>
      </c>
      <c r="BV157" s="31">
        <f>IF(BV$13-$C156&lt;0,$O$9*ABS(BV$13-$C156),$O$8*(BV$13-$C156))*$E156</f>
        <v>3.0199834070898163E-13</v>
      </c>
      <c r="BW157" s="31">
        <f>IF(BW$13-$C156&lt;0,$O$9*ABS(BW$13-$C156),$O$8*(BW$13-$C156))*$E156</f>
        <v>2.8909242871287123E-13</v>
      </c>
      <c r="BX157" s="31">
        <f>IF(BX$13-$C156&lt;0,$O$9*ABS(BX$13-$C156),$O$8*(BX$13-$C156))*$E156</f>
        <v>2.7618651671676079E-13</v>
      </c>
      <c r="BY157" s="31">
        <f>IF(BY$13-$C156&lt;0,$O$9*ABS(BY$13-$C156),$O$8*(BY$13-$C156))*$E156</f>
        <v>2.6328060472065039E-13</v>
      </c>
      <c r="BZ157" s="31">
        <f>IF(BZ$13-$C156&lt;0,$O$9*ABS(BZ$13-$C156),$O$8*(BZ$13-$C156))*$E156</f>
        <v>2.5037469272454005E-13</v>
      </c>
      <c r="CA157" s="31">
        <f>IF(CA$13-$C156&lt;0,$O$9*ABS(CA$13-$C156),$O$8*(CA$13-$C156))*$E156</f>
        <v>2.3746878072842961E-13</v>
      </c>
      <c r="CB157" s="31">
        <f>IF(CB$13-$C156&lt;0,$O$9*ABS(CB$13-$C156),$O$8*(CB$13-$C156))*$E156</f>
        <v>2.2456286873231921E-13</v>
      </c>
      <c r="CC157" s="31">
        <f>IF(CC$13-$C156&lt;0,$O$9*ABS(CC$13-$C156),$O$8*(CC$13-$C156))*$E156</f>
        <v>2.1165695673620882E-13</v>
      </c>
      <c r="CD157" s="31">
        <f>IF(CD$13-$C156&lt;0,$O$9*ABS(CD$13-$C156),$O$8*(CD$13-$C156))*$E156</f>
        <v>1.9875104474009842E-13</v>
      </c>
      <c r="CE157" s="31">
        <f>IF(CE$13-$C156&lt;0,$O$9*ABS(CE$13-$C156),$O$8*(CE$13-$C156))*$E156</f>
        <v>1.85845132743988E-13</v>
      </c>
      <c r="CF157" s="31">
        <f>IF(CF$13-$C156&lt;0,$O$9*ABS(CF$13-$C156),$O$8*(CF$13-$C156))*$E156</f>
        <v>1.7293922074787763E-13</v>
      </c>
      <c r="CG157" s="31">
        <f>IF(CG$13-$C156&lt;0,$O$9*ABS(CG$13-$C156),$O$8*(CG$13-$C156))*$E156</f>
        <v>1.6003330875176721E-13</v>
      </c>
      <c r="CH157" s="31">
        <f>IF(CH$13-$C156&lt;0,$O$9*ABS(CH$13-$C156),$O$8*(CH$13-$C156))*$E156</f>
        <v>1.4712739675565682E-13</v>
      </c>
      <c r="CI157" s="31">
        <f>IF(CI$13-$C156&lt;0,$O$9*ABS(CI$13-$C156),$O$8*(CI$13-$C156))*$E156</f>
        <v>1.342214847595464E-13</v>
      </c>
      <c r="CJ157" s="31">
        <f>IF(CJ$13-$C156&lt;0,$O$9*ABS(CJ$13-$C156),$O$8*(CJ$13-$C156))*$E156</f>
        <v>1.21315572763436E-13</v>
      </c>
      <c r="CK157" s="31">
        <f>IF(CK$13-$C156&lt;0,$O$9*ABS(CK$13-$C156),$O$8*(CK$13-$C156))*$E156</f>
        <v>1.084096607673256E-13</v>
      </c>
      <c r="CL157" s="31">
        <f>IF(CL$13-$C156&lt;0,$O$9*ABS(CL$13-$C156),$O$8*(CL$13-$C156))*$E156</f>
        <v>9.5503748771215201E-14</v>
      </c>
      <c r="CM157" s="31">
        <f>IF(CM$13-$C156&lt;0,$O$9*ABS(CM$13-$C156),$O$8*(CM$13-$C156))*$E156</f>
        <v>8.2597836775104807E-14</v>
      </c>
      <c r="CN157" s="31">
        <f>IF(CN$13-$C156&lt;0,$O$9*ABS(CN$13-$C156),$O$8*(CN$13-$C156))*$E156</f>
        <v>6.9691924778994412E-14</v>
      </c>
      <c r="CO157" s="31">
        <f>IF(CO$13-$C156&lt;0,$O$9*ABS(CO$13-$C156),$O$8*(CO$13-$C156))*$E156</f>
        <v>5.6786012782884005E-14</v>
      </c>
      <c r="CP157" s="31">
        <f>IF(CP$13-$C156&lt;0,$O$9*ABS(CP$13-$C156),$O$8*(CP$13-$C156))*$E156</f>
        <v>4.3880100786773604E-14</v>
      </c>
      <c r="CQ157" s="31">
        <f>IF(CQ$13-$C156&lt;0,$O$9*ABS(CQ$13-$C156),$O$8*(CQ$13-$C156))*$E156</f>
        <v>3.0974188790663203E-14</v>
      </c>
      <c r="CR157" s="31">
        <f>IF(CR$13-$C156&lt;0,$O$9*ABS(CR$13-$C156),$O$8*(CR$13-$C156))*$E156</f>
        <v>1.8068276794552802E-14</v>
      </c>
      <c r="CS157" s="31">
        <f>IF(CS$13-$C156&lt;0,$O$9*ABS(CS$13-$C156),$O$8*(CS$13-$C156))*$E156</f>
        <v>5.1623647984423993E-15</v>
      </c>
      <c r="CT157" s="31">
        <f>IF(CT$13-$C156&lt;0,$O$9*ABS(CT$13-$C156),$O$8*(CT$13-$C156))*$E156</f>
        <v>7.7435471976680013E-14</v>
      </c>
      <c r="CU157" s="31">
        <f>IF(CU$13-$C156&lt;0,$O$9*ABS(CU$13-$C156),$O$8*(CU$13-$C156))*$E156</f>
        <v>2.0649459193778404E-13</v>
      </c>
      <c r="CV157" s="31">
        <f>IF(CV$13-$C156&lt;0,$O$9*ABS(CV$13-$C156),$O$8*(CV$13-$C156))*$E156</f>
        <v>3.3555371189888803E-13</v>
      </c>
      <c r="CW157" s="31">
        <f>IF(CW$13-$C156&lt;0,$O$9*ABS(CW$13-$C156),$O$8*(CW$13-$C156))*$E156</f>
        <v>4.6461283185999208E-13</v>
      </c>
      <c r="CX157" s="12"/>
    </row>
    <row r="158" spans="2:102" ht="15.75" thickBot="1" x14ac:dyDescent="0.3">
      <c r="B158" s="10"/>
      <c r="C158" s="5">
        <f t="shared" si="16"/>
        <v>29.09999999999993</v>
      </c>
      <c r="D158" s="39">
        <f t="shared" si="17"/>
        <v>3.2145436453776108E-12</v>
      </c>
      <c r="E158" s="78">
        <f t="shared" si="18"/>
        <v>6.4290879239614621E-13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11"/>
      <c r="AL158" s="85"/>
      <c r="AM158" s="47">
        <f t="shared" si="15"/>
        <v>28.899999999999931</v>
      </c>
      <c r="AN158" s="31">
        <f>IF(AN$13-$C157&lt;0,$O$9*ABS(AN$13-$C157),$O$8*(AN$13-$C157))*$E157</f>
        <v>3.7415654386850424E-13</v>
      </c>
      <c r="AO158" s="31">
        <f>IF(AO$13-$C157&lt;0,$O$9*ABS(AO$13-$C157),$O$8*(AO$13-$C157))*$E157</f>
        <v>3.6768324726178273E-13</v>
      </c>
      <c r="AP158" s="31">
        <f>IF(AP$13-$C157&lt;0,$O$9*ABS(AP$13-$C157),$O$8*(AP$13-$C157))*$E157</f>
        <v>3.6120995065506116E-13</v>
      </c>
      <c r="AQ158" s="31">
        <f>IF(AQ$13-$C157&lt;0,$O$9*ABS(AQ$13-$C157),$O$8*(AQ$13-$C157))*$E157</f>
        <v>3.547366540483396E-13</v>
      </c>
      <c r="AR158" s="31">
        <f>IF(AR$13-$C157&lt;0,$O$9*ABS(AR$13-$C157),$O$8*(AR$13-$C157))*$E157</f>
        <v>3.4826335744161808E-13</v>
      </c>
      <c r="AS158" s="31">
        <f>IF(AS$13-$C157&lt;0,$O$9*ABS(AS$13-$C157),$O$8*(AS$13-$C157))*$E157</f>
        <v>3.4179006083489652E-13</v>
      </c>
      <c r="AT158" s="31">
        <f>IF(AT$13-$C157&lt;0,$O$9*ABS(AT$13-$C157),$O$8*(AT$13-$C157))*$E157</f>
        <v>3.3531676422817506E-13</v>
      </c>
      <c r="AU158" s="31">
        <f>IF(AU$13-$C157&lt;0,$O$9*ABS(AU$13-$C157),$O$8*(AU$13-$C157))*$E157</f>
        <v>3.2884346762145349E-13</v>
      </c>
      <c r="AV158" s="31">
        <f>IF(AV$13-$C157&lt;0,$O$9*ABS(AV$13-$C157),$O$8*(AV$13-$C157))*$E157</f>
        <v>3.2237017101473193E-13</v>
      </c>
      <c r="AW158" s="31">
        <f>IF(AW$13-$C157&lt;0,$O$9*ABS(AW$13-$C157),$O$8*(AW$13-$C157))*$E157</f>
        <v>3.1589687440801041E-13</v>
      </c>
      <c r="AX158" s="31">
        <f>IF(AX$13-$C157&lt;0,$O$9*ABS(AX$13-$C157),$O$8*(AX$13-$C157))*$E157</f>
        <v>3.0942357780128885E-13</v>
      </c>
      <c r="AY158" s="31">
        <f>IF(AY$13-$C157&lt;0,$O$9*ABS(AY$13-$C157),$O$8*(AY$13-$C157))*$E157</f>
        <v>3.0295028119456728E-13</v>
      </c>
      <c r="AZ158" s="31">
        <f>IF(AZ$13-$C157&lt;0,$O$9*ABS(AZ$13-$C157),$O$8*(AZ$13-$C157))*$E157</f>
        <v>2.9647698458784577E-13</v>
      </c>
      <c r="BA158" s="31">
        <f>IF(BA$13-$C157&lt;0,$O$9*ABS(BA$13-$C157),$O$8*(BA$13-$C157))*$E157</f>
        <v>2.9000368798112421E-13</v>
      </c>
      <c r="BB158" s="31">
        <f>IF(BB$13-$C157&lt;0,$O$9*ABS(BB$13-$C157),$O$8*(BB$13-$C157))*$E157</f>
        <v>2.8353039137440264E-13</v>
      </c>
      <c r="BC158" s="31">
        <f>IF(BC$13-$C157&lt;0,$O$9*ABS(BC$13-$C157),$O$8*(BC$13-$C157))*$E157</f>
        <v>2.7705709476768113E-13</v>
      </c>
      <c r="BD158" s="31">
        <f>IF(BD$13-$C157&lt;0,$O$9*ABS(BD$13-$C157),$O$8*(BD$13-$C157))*$E157</f>
        <v>2.7058379816095961E-13</v>
      </c>
      <c r="BE158" s="31">
        <f>IF(BE$13-$C157&lt;0,$O$9*ABS(BE$13-$C157),$O$8*(BE$13-$C157))*$E157</f>
        <v>2.6411050155423805E-13</v>
      </c>
      <c r="BF158" s="31">
        <f>IF(BF$13-$C157&lt;0,$O$9*ABS(BF$13-$C157),$O$8*(BF$13-$C157))*$E157</f>
        <v>2.5763720494751648E-13</v>
      </c>
      <c r="BG158" s="31">
        <f>IF(BG$13-$C157&lt;0,$O$9*ABS(BG$13-$C157),$O$8*(BG$13-$C157))*$E157</f>
        <v>2.5116390834079497E-13</v>
      </c>
      <c r="BH158" s="31">
        <f>IF(BH$13-$C157&lt;0,$O$9*ABS(BH$13-$C157),$O$8*(BH$13-$C157))*$E157</f>
        <v>2.446906117340734E-13</v>
      </c>
      <c r="BI158" s="31">
        <f>IF(BI$13-$C157&lt;0,$O$9*ABS(BI$13-$C157),$O$8*(BI$13-$C157))*$E157</f>
        <v>2.3821731512735184E-13</v>
      </c>
      <c r="BJ158" s="31">
        <f>IF(BJ$13-$C157&lt;0,$O$9*ABS(BJ$13-$C157),$O$8*(BJ$13-$C157))*$E157</f>
        <v>2.3174401852063033E-13</v>
      </c>
      <c r="BK158" s="31">
        <f>IF(BK$13-$C157&lt;0,$O$9*ABS(BK$13-$C157),$O$8*(BK$13-$C157))*$E157</f>
        <v>2.2527072191390879E-13</v>
      </c>
      <c r="BL158" s="31">
        <f>IF(BL$13-$C157&lt;0,$O$9*ABS(BL$13-$C157),$O$8*(BL$13-$C157))*$E157</f>
        <v>2.1879742530718725E-13</v>
      </c>
      <c r="BM158" s="31">
        <f>IF(BM$13-$C157&lt;0,$O$9*ABS(BM$13-$C157),$O$8*(BM$13-$C157))*$E157</f>
        <v>2.1232412870046571E-13</v>
      </c>
      <c r="BN158" s="31">
        <f>IF(BN$13-$C157&lt;0,$O$9*ABS(BN$13-$C157),$O$8*(BN$13-$C157))*$E157</f>
        <v>2.0585083209374414E-13</v>
      </c>
      <c r="BO158" s="31">
        <f>IF(BO$13-$C157&lt;0,$O$9*ABS(BO$13-$C157),$O$8*(BO$13-$C157))*$E157</f>
        <v>1.993775354870226E-13</v>
      </c>
      <c r="BP158" s="31">
        <f>IF(BP$13-$C157&lt;0,$O$9*ABS(BP$13-$C157),$O$8*(BP$13-$C157))*$E157</f>
        <v>1.9290423888030109E-13</v>
      </c>
      <c r="BQ158" s="31">
        <f>IF(BQ$13-$C157&lt;0,$O$9*ABS(BQ$13-$C157),$O$8*(BQ$13-$C157))*$E157</f>
        <v>1.8643094227357955E-13</v>
      </c>
      <c r="BR158" s="31">
        <f>IF(BR$13-$C157&lt;0,$O$9*ABS(BR$13-$C157),$O$8*(BR$13-$C157))*$E157</f>
        <v>1.7995764566685799E-13</v>
      </c>
      <c r="BS158" s="31">
        <f>IF(BS$13-$C157&lt;0,$O$9*ABS(BS$13-$C157),$O$8*(BS$13-$C157))*$E157</f>
        <v>1.7348434906013645E-13</v>
      </c>
      <c r="BT158" s="31">
        <f>IF(BT$13-$C157&lt;0,$O$9*ABS(BT$13-$C157),$O$8*(BT$13-$C157))*$E157</f>
        <v>1.6701105245341491E-13</v>
      </c>
      <c r="BU158" s="31">
        <f>IF(BU$13-$C157&lt;0,$O$9*ABS(BU$13-$C157),$O$8*(BU$13-$C157))*$E157</f>
        <v>1.6053775584669337E-13</v>
      </c>
      <c r="BV158" s="31">
        <f>IF(BV$13-$C157&lt;0,$O$9*ABS(BV$13-$C157),$O$8*(BV$13-$C157))*$E157</f>
        <v>1.5406445923997183E-13</v>
      </c>
      <c r="BW158" s="31">
        <f>IF(BW$13-$C157&lt;0,$O$9*ABS(BW$13-$C157),$O$8*(BW$13-$C157))*$E157</f>
        <v>1.4759116263325026E-13</v>
      </c>
      <c r="BX158" s="31">
        <f>IF(BX$13-$C157&lt;0,$O$9*ABS(BX$13-$C157),$O$8*(BX$13-$C157))*$E157</f>
        <v>1.4111786602652875E-13</v>
      </c>
      <c r="BY158" s="31">
        <f>IF(BY$13-$C157&lt;0,$O$9*ABS(BY$13-$C157),$O$8*(BY$13-$C157))*$E157</f>
        <v>1.3464456941980719E-13</v>
      </c>
      <c r="BZ158" s="31">
        <f>IF(BZ$13-$C157&lt;0,$O$9*ABS(BZ$13-$C157),$O$8*(BZ$13-$C157))*$E157</f>
        <v>1.2817127281308565E-13</v>
      </c>
      <c r="CA158" s="31">
        <f>IF(CA$13-$C157&lt;0,$O$9*ABS(CA$13-$C157),$O$8*(CA$13-$C157))*$E157</f>
        <v>1.2169797620636411E-13</v>
      </c>
      <c r="CB158" s="31">
        <f>IF(CB$13-$C157&lt;0,$O$9*ABS(CB$13-$C157),$O$8*(CB$13-$C157))*$E157</f>
        <v>1.1522467959964257E-13</v>
      </c>
      <c r="CC158" s="31">
        <f>IF(CC$13-$C157&lt;0,$O$9*ABS(CC$13-$C157),$O$8*(CC$13-$C157))*$E157</f>
        <v>1.0875138299292102E-13</v>
      </c>
      <c r="CD158" s="31">
        <f>IF(CD$13-$C157&lt;0,$O$9*ABS(CD$13-$C157),$O$8*(CD$13-$C157))*$E157</f>
        <v>1.0227808638619948E-13</v>
      </c>
      <c r="CE158" s="31">
        <f>IF(CE$13-$C157&lt;0,$O$9*ABS(CE$13-$C157),$O$8*(CE$13-$C157))*$E157</f>
        <v>9.5804789779477937E-14</v>
      </c>
      <c r="CF158" s="31">
        <f>IF(CF$13-$C157&lt;0,$O$9*ABS(CF$13-$C157),$O$8*(CF$13-$C157))*$E157</f>
        <v>8.9331493172756397E-14</v>
      </c>
      <c r="CG158" s="31">
        <f>IF(CG$13-$C157&lt;0,$O$9*ABS(CG$13-$C157),$O$8*(CG$13-$C157))*$E157</f>
        <v>8.2858196566034845E-14</v>
      </c>
      <c r="CH158" s="31">
        <f>IF(CH$13-$C157&lt;0,$O$9*ABS(CH$13-$C157),$O$8*(CH$13-$C157))*$E157</f>
        <v>7.6384899959313306E-14</v>
      </c>
      <c r="CI158" s="31">
        <f>IF(CI$13-$C157&lt;0,$O$9*ABS(CI$13-$C157),$O$8*(CI$13-$C157))*$E157</f>
        <v>6.9911603352591767E-14</v>
      </c>
      <c r="CJ158" s="31">
        <f>IF(CJ$13-$C157&lt;0,$O$9*ABS(CJ$13-$C157),$O$8*(CJ$13-$C157))*$E157</f>
        <v>6.3438306745870227E-14</v>
      </c>
      <c r="CK158" s="31">
        <f>IF(CK$13-$C157&lt;0,$O$9*ABS(CK$13-$C157),$O$8*(CK$13-$C157))*$E157</f>
        <v>5.6965010139148675E-14</v>
      </c>
      <c r="CL158" s="31">
        <f>IF(CL$13-$C157&lt;0,$O$9*ABS(CL$13-$C157),$O$8*(CL$13-$C157))*$E157</f>
        <v>5.0491713532427142E-14</v>
      </c>
      <c r="CM158" s="31">
        <f>IF(CM$13-$C157&lt;0,$O$9*ABS(CM$13-$C157),$O$8*(CM$13-$C157))*$E157</f>
        <v>4.401841692570559E-14</v>
      </c>
      <c r="CN158" s="31">
        <f>IF(CN$13-$C157&lt;0,$O$9*ABS(CN$13-$C157),$O$8*(CN$13-$C157))*$E157</f>
        <v>3.7545120318984051E-14</v>
      </c>
      <c r="CO158" s="31">
        <f>IF(CO$13-$C157&lt;0,$O$9*ABS(CO$13-$C157),$O$8*(CO$13-$C157))*$E157</f>
        <v>3.1071823712262512E-14</v>
      </c>
      <c r="CP158" s="31">
        <f>IF(CP$13-$C157&lt;0,$O$9*ABS(CP$13-$C157),$O$8*(CP$13-$C157))*$E157</f>
        <v>2.4598527105540972E-14</v>
      </c>
      <c r="CQ158" s="31">
        <f>IF(CQ$13-$C157&lt;0,$O$9*ABS(CQ$13-$C157),$O$8*(CQ$13-$C157))*$E157</f>
        <v>1.8125230498819427E-14</v>
      </c>
      <c r="CR158" s="31">
        <f>IF(CR$13-$C157&lt;0,$O$9*ABS(CR$13-$C157),$O$8*(CR$13-$C157))*$E157</f>
        <v>1.1651933892097884E-14</v>
      </c>
      <c r="CS158" s="31">
        <f>IF(CS$13-$C157&lt;0,$O$9*ABS(CS$13-$C157),$O$8*(CS$13-$C157))*$E157</f>
        <v>5.1786372853763416E-15</v>
      </c>
      <c r="CT158" s="31">
        <f>IF(CT$13-$C157&lt;0,$O$9*ABS(CT$13-$C157),$O$8*(CT$13-$C157))*$E157</f>
        <v>1.2946593213452009E-14</v>
      </c>
      <c r="CU158" s="31">
        <f>IF(CU$13-$C157&lt;0,$O$9*ABS(CU$13-$C157),$O$8*(CU$13-$C157))*$E157</f>
        <v>7.7679559280667434E-14</v>
      </c>
      <c r="CV158" s="31">
        <f>IF(CV$13-$C157&lt;0,$O$9*ABS(CV$13-$C157),$O$8*(CV$13-$C157))*$E157</f>
        <v>1.4241252534788285E-13</v>
      </c>
      <c r="CW158" s="31">
        <f>IF(CW$13-$C157&lt;0,$O$9*ABS(CW$13-$C157),$O$8*(CW$13-$C157))*$E157</f>
        <v>2.071454914150983E-13</v>
      </c>
      <c r="CX158" s="12"/>
    </row>
    <row r="159" spans="2:102" ht="15.75" thickBot="1" x14ac:dyDescent="0.3">
      <c r="B159" s="10"/>
      <c r="C159" s="5">
        <f t="shared" si="16"/>
        <v>29.29999999999993</v>
      </c>
      <c r="D159" s="39">
        <f t="shared" si="17"/>
        <v>1.5804117307349307E-12</v>
      </c>
      <c r="E159" s="78">
        <f t="shared" si="18"/>
        <v>3.1608237727820355E-13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11"/>
      <c r="AL159" s="85"/>
      <c r="AM159" s="47">
        <f t="shared" si="15"/>
        <v>29.09999999999993</v>
      </c>
      <c r="AN159" s="31">
        <f>IF(AN$13-$C158&lt;0,$O$9*ABS(AN$13-$C158),$O$8*(AN$13-$C158))*$E158</f>
        <v>1.870864585872781E-13</v>
      </c>
      <c r="AO159" s="31">
        <f>IF(AO$13-$C158&lt;0,$O$9*ABS(AO$13-$C158),$O$8*(AO$13-$C158))*$E158</f>
        <v>1.8387191462529737E-13</v>
      </c>
      <c r="AP159" s="31">
        <f>IF(AP$13-$C158&lt;0,$O$9*ABS(AP$13-$C158),$O$8*(AP$13-$C158))*$E158</f>
        <v>1.8065737066331665E-13</v>
      </c>
      <c r="AQ159" s="31">
        <f>IF(AQ$13-$C158&lt;0,$O$9*ABS(AQ$13-$C158),$O$8*(AQ$13-$C158))*$E158</f>
        <v>1.774428267013359E-13</v>
      </c>
      <c r="AR159" s="31">
        <f>IF(AR$13-$C158&lt;0,$O$9*ABS(AR$13-$C158),$O$8*(AR$13-$C158))*$E158</f>
        <v>1.7422828273935518E-13</v>
      </c>
      <c r="AS159" s="31">
        <f>IF(AS$13-$C158&lt;0,$O$9*ABS(AS$13-$C158),$O$8*(AS$13-$C158))*$E158</f>
        <v>1.7101373877737443E-13</v>
      </c>
      <c r="AT159" s="31">
        <f>IF(AT$13-$C158&lt;0,$O$9*ABS(AT$13-$C158),$O$8*(AT$13-$C158))*$E158</f>
        <v>1.677991948153937E-13</v>
      </c>
      <c r="AU159" s="31">
        <f>IF(AU$13-$C158&lt;0,$O$9*ABS(AU$13-$C158),$O$8*(AU$13-$C158))*$E158</f>
        <v>1.6458465085341298E-13</v>
      </c>
      <c r="AV159" s="31">
        <f>IF(AV$13-$C158&lt;0,$O$9*ABS(AV$13-$C158),$O$8*(AV$13-$C158))*$E158</f>
        <v>1.6137010689143228E-13</v>
      </c>
      <c r="AW159" s="31">
        <f>IF(AW$13-$C158&lt;0,$O$9*ABS(AW$13-$C158),$O$8*(AW$13-$C158))*$E158</f>
        <v>1.5815556292945153E-13</v>
      </c>
      <c r="AX159" s="31">
        <f>IF(AX$13-$C158&lt;0,$O$9*ABS(AX$13-$C158),$O$8*(AX$13-$C158))*$E158</f>
        <v>1.5494101896747078E-13</v>
      </c>
      <c r="AY159" s="31">
        <f>IF(AY$13-$C158&lt;0,$O$9*ABS(AY$13-$C158),$O$8*(AY$13-$C158))*$E158</f>
        <v>1.5172647500549008E-13</v>
      </c>
      <c r="AZ159" s="31">
        <f>IF(AZ$13-$C158&lt;0,$O$9*ABS(AZ$13-$C158),$O$8*(AZ$13-$C158))*$E158</f>
        <v>1.4851193104350933E-13</v>
      </c>
      <c r="BA159" s="31">
        <f>IF(BA$13-$C158&lt;0,$O$9*ABS(BA$13-$C158),$O$8*(BA$13-$C158))*$E158</f>
        <v>1.452973870815286E-13</v>
      </c>
      <c r="BB159" s="31">
        <f>IF(BB$13-$C158&lt;0,$O$9*ABS(BB$13-$C158),$O$8*(BB$13-$C158))*$E158</f>
        <v>1.4208284311954785E-13</v>
      </c>
      <c r="BC159" s="31">
        <f>IF(BC$13-$C158&lt;0,$O$9*ABS(BC$13-$C158),$O$8*(BC$13-$C158))*$E158</f>
        <v>1.3886829915756713E-13</v>
      </c>
      <c r="BD159" s="31">
        <f>IF(BD$13-$C158&lt;0,$O$9*ABS(BD$13-$C158),$O$8*(BD$13-$C158))*$E158</f>
        <v>1.3565375519558641E-13</v>
      </c>
      <c r="BE159" s="31">
        <f>IF(BE$13-$C158&lt;0,$O$9*ABS(BE$13-$C158),$O$8*(BE$13-$C158))*$E158</f>
        <v>1.3243921123360566E-13</v>
      </c>
      <c r="BF159" s="31">
        <f>IF(BF$13-$C158&lt;0,$O$9*ABS(BF$13-$C158),$O$8*(BF$13-$C158))*$E158</f>
        <v>1.2922466727162496E-13</v>
      </c>
      <c r="BG159" s="31">
        <f>IF(BG$13-$C158&lt;0,$O$9*ABS(BG$13-$C158),$O$8*(BG$13-$C158))*$E158</f>
        <v>1.2601012330964421E-13</v>
      </c>
      <c r="BH159" s="31">
        <f>IF(BH$13-$C158&lt;0,$O$9*ABS(BH$13-$C158),$O$8*(BH$13-$C158))*$E158</f>
        <v>1.2279557934766348E-13</v>
      </c>
      <c r="BI159" s="31">
        <f>IF(BI$13-$C158&lt;0,$O$9*ABS(BI$13-$C158),$O$8*(BI$13-$C158))*$E158</f>
        <v>1.1958103538568276E-13</v>
      </c>
      <c r="BJ159" s="31">
        <f>IF(BJ$13-$C158&lt;0,$O$9*ABS(BJ$13-$C158),$O$8*(BJ$13-$C158))*$E158</f>
        <v>1.1636649142370201E-13</v>
      </c>
      <c r="BK159" s="31">
        <f>IF(BK$13-$C158&lt;0,$O$9*ABS(BK$13-$C158),$O$8*(BK$13-$C158))*$E158</f>
        <v>1.1315194746172128E-13</v>
      </c>
      <c r="BL159" s="31">
        <f>IF(BL$13-$C158&lt;0,$O$9*ABS(BL$13-$C158),$O$8*(BL$13-$C158))*$E158</f>
        <v>1.0993740349974056E-13</v>
      </c>
      <c r="BM159" s="31">
        <f>IF(BM$13-$C158&lt;0,$O$9*ABS(BM$13-$C158),$O$8*(BM$13-$C158))*$E158</f>
        <v>1.0672285953775984E-13</v>
      </c>
      <c r="BN159" s="31">
        <f>IF(BN$13-$C158&lt;0,$O$9*ABS(BN$13-$C158),$O$8*(BN$13-$C158))*$E158</f>
        <v>1.035083155757791E-13</v>
      </c>
      <c r="BO159" s="31">
        <f>IF(BO$13-$C158&lt;0,$O$9*ABS(BO$13-$C158),$O$8*(BO$13-$C158))*$E158</f>
        <v>1.0029377161379836E-13</v>
      </c>
      <c r="BP159" s="31">
        <f>IF(BP$13-$C158&lt;0,$O$9*ABS(BP$13-$C158),$O$8*(BP$13-$C158))*$E158</f>
        <v>9.7079227651817624E-14</v>
      </c>
      <c r="BQ159" s="31">
        <f>IF(BQ$13-$C158&lt;0,$O$9*ABS(BQ$13-$C158),$O$8*(BQ$13-$C158))*$E158</f>
        <v>9.3864683689836899E-14</v>
      </c>
      <c r="BR159" s="31">
        <f>IF(BR$13-$C158&lt;0,$O$9*ABS(BR$13-$C158),$O$8*(BR$13-$C158))*$E158</f>
        <v>9.0650139727856175E-14</v>
      </c>
      <c r="BS159" s="31">
        <f>IF(BS$13-$C158&lt;0,$O$9*ABS(BS$13-$C158),$O$8*(BS$13-$C158))*$E158</f>
        <v>8.7435595765875438E-14</v>
      </c>
      <c r="BT159" s="31">
        <f>IF(BT$13-$C158&lt;0,$O$9*ABS(BT$13-$C158),$O$8*(BT$13-$C158))*$E158</f>
        <v>8.4221051803894713E-14</v>
      </c>
      <c r="BU159" s="31">
        <f>IF(BU$13-$C158&lt;0,$O$9*ABS(BU$13-$C158),$O$8*(BU$13-$C158))*$E158</f>
        <v>8.1006507841913976E-14</v>
      </c>
      <c r="BV159" s="31">
        <f>IF(BV$13-$C158&lt;0,$O$9*ABS(BV$13-$C158),$O$8*(BV$13-$C158))*$E158</f>
        <v>7.7791963879933239E-14</v>
      </c>
      <c r="BW159" s="31">
        <f>IF(BW$13-$C158&lt;0,$O$9*ABS(BW$13-$C158),$O$8*(BW$13-$C158))*$E158</f>
        <v>7.4577419917952515E-14</v>
      </c>
      <c r="BX159" s="31">
        <f>IF(BX$13-$C158&lt;0,$O$9*ABS(BX$13-$C158),$O$8*(BX$13-$C158))*$E158</f>
        <v>7.1362875955971778E-14</v>
      </c>
      <c r="BY159" s="31">
        <f>IF(BY$13-$C158&lt;0,$O$9*ABS(BY$13-$C158),$O$8*(BY$13-$C158))*$E158</f>
        <v>6.8148331993991053E-14</v>
      </c>
      <c r="BZ159" s="31">
        <f>IF(BZ$13-$C158&lt;0,$O$9*ABS(BZ$13-$C158),$O$8*(BZ$13-$C158))*$E158</f>
        <v>6.4933788032010329E-14</v>
      </c>
      <c r="CA159" s="31">
        <f>IF(CA$13-$C158&lt;0,$O$9*ABS(CA$13-$C158),$O$8*(CA$13-$C158))*$E158</f>
        <v>6.1719244070029592E-14</v>
      </c>
      <c r="CB159" s="31">
        <f>IF(CB$13-$C158&lt;0,$O$9*ABS(CB$13-$C158),$O$8*(CB$13-$C158))*$E158</f>
        <v>5.8504700108048855E-14</v>
      </c>
      <c r="CC159" s="31">
        <f>IF(CC$13-$C158&lt;0,$O$9*ABS(CC$13-$C158),$O$8*(CC$13-$C158))*$E158</f>
        <v>5.5290156146068124E-14</v>
      </c>
      <c r="CD159" s="31">
        <f>IF(CD$13-$C158&lt;0,$O$9*ABS(CD$13-$C158),$O$8*(CD$13-$C158))*$E158</f>
        <v>5.2075612184087399E-14</v>
      </c>
      <c r="CE159" s="31">
        <f>IF(CE$13-$C158&lt;0,$O$9*ABS(CE$13-$C158),$O$8*(CE$13-$C158))*$E158</f>
        <v>4.8861068222106662E-14</v>
      </c>
      <c r="CF159" s="31">
        <f>IF(CF$13-$C158&lt;0,$O$9*ABS(CF$13-$C158),$O$8*(CF$13-$C158))*$E158</f>
        <v>4.5646524260125931E-14</v>
      </c>
      <c r="CG159" s="31">
        <f>IF(CG$13-$C158&lt;0,$O$9*ABS(CG$13-$C158),$O$8*(CG$13-$C158))*$E158</f>
        <v>4.2431980298145207E-14</v>
      </c>
      <c r="CH159" s="31">
        <f>IF(CH$13-$C158&lt;0,$O$9*ABS(CH$13-$C158),$O$8*(CH$13-$C158))*$E158</f>
        <v>3.921743633616447E-14</v>
      </c>
      <c r="CI159" s="31">
        <f>IF(CI$13-$C158&lt;0,$O$9*ABS(CI$13-$C158),$O$8*(CI$13-$C158))*$E158</f>
        <v>3.6002892374183739E-14</v>
      </c>
      <c r="CJ159" s="31">
        <f>IF(CJ$13-$C158&lt;0,$O$9*ABS(CJ$13-$C158),$O$8*(CJ$13-$C158))*$E158</f>
        <v>3.2788348412203008E-14</v>
      </c>
      <c r="CK159" s="31">
        <f>IF(CK$13-$C158&lt;0,$O$9*ABS(CK$13-$C158),$O$8*(CK$13-$C158))*$E158</f>
        <v>2.9573804450222278E-14</v>
      </c>
      <c r="CL159" s="31">
        <f>IF(CL$13-$C158&lt;0,$O$9*ABS(CL$13-$C158),$O$8*(CL$13-$C158))*$E158</f>
        <v>2.635926048824155E-14</v>
      </c>
      <c r="CM159" s="31">
        <f>IF(CM$13-$C158&lt;0,$O$9*ABS(CM$13-$C158),$O$8*(CM$13-$C158))*$E158</f>
        <v>2.3144716526260816E-14</v>
      </c>
      <c r="CN159" s="31">
        <f>IF(CN$13-$C158&lt;0,$O$9*ABS(CN$13-$C158),$O$8*(CN$13-$C158))*$E158</f>
        <v>1.9930172564280085E-14</v>
      </c>
      <c r="CO159" s="31">
        <f>IF(CO$13-$C158&lt;0,$O$9*ABS(CO$13-$C158),$O$8*(CO$13-$C158))*$E158</f>
        <v>1.6715628602299354E-14</v>
      </c>
      <c r="CP159" s="31">
        <f>IF(CP$13-$C158&lt;0,$O$9*ABS(CP$13-$C158),$O$8*(CP$13-$C158))*$E158</f>
        <v>1.3501084640318622E-14</v>
      </c>
      <c r="CQ159" s="31">
        <f>IF(CQ$13-$C158&lt;0,$O$9*ABS(CQ$13-$C158),$O$8*(CQ$13-$C158))*$E158</f>
        <v>1.0286540678337891E-14</v>
      </c>
      <c r="CR159" s="31">
        <f>IF(CR$13-$C158&lt;0,$O$9*ABS(CR$13-$C158),$O$8*(CR$13-$C158))*$E158</f>
        <v>7.0719967163571606E-15</v>
      </c>
      <c r="CS159" s="31">
        <f>IF(CS$13-$C158&lt;0,$O$9*ABS(CS$13-$C158),$O$8*(CS$13-$C158))*$E158</f>
        <v>3.8574527543764298E-15</v>
      </c>
      <c r="CT159" s="31">
        <f>IF(CT$13-$C158&lt;0,$O$9*ABS(CT$13-$C158),$O$8*(CT$13-$C158))*$E158</f>
        <v>6.4290879239569854E-16</v>
      </c>
      <c r="CU159" s="31">
        <f>IF(CU$13-$C158&lt;0,$O$9*ABS(CU$13-$C158),$O$8*(CU$13-$C158))*$E158</f>
        <v>2.5716351695850327E-14</v>
      </c>
      <c r="CV159" s="31">
        <f>IF(CV$13-$C158&lt;0,$O$9*ABS(CV$13-$C158),$O$8*(CV$13-$C158))*$E158</f>
        <v>5.7861791315657635E-14</v>
      </c>
      <c r="CW159" s="31">
        <f>IF(CW$13-$C158&lt;0,$O$9*ABS(CW$13-$C158),$O$8*(CW$13-$C158))*$E158</f>
        <v>9.0007230935464955E-14</v>
      </c>
      <c r="CX159" s="12"/>
    </row>
    <row r="160" spans="2:102" ht="15.75" thickBot="1" x14ac:dyDescent="0.3">
      <c r="B160" s="10"/>
      <c r="C160" s="5">
        <f t="shared" si="16"/>
        <v>29.499999999999929</v>
      </c>
      <c r="D160" s="39">
        <f t="shared" si="17"/>
        <v>7.6926897528083431E-13</v>
      </c>
      <c r="E160" s="78">
        <f t="shared" si="18"/>
        <v>1.5385381020935715E-13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11"/>
      <c r="AL160" s="85"/>
      <c r="AM160" s="47">
        <f t="shared" si="15"/>
        <v>29.29999999999993</v>
      </c>
      <c r="AN160" s="31">
        <f>IF(AN$13-$C159&lt;0,$O$9*ABS(AN$13-$C159),$O$8*(AN$13-$C159))*$E159</f>
        <v>9.2612136542513418E-14</v>
      </c>
      <c r="AO160" s="31">
        <f>IF(AO$13-$C159&lt;0,$O$9*ABS(AO$13-$C159),$O$8*(AO$13-$C159))*$E159</f>
        <v>9.1031724656122408E-14</v>
      </c>
      <c r="AP160" s="31">
        <f>IF(AP$13-$C159&lt;0,$O$9*ABS(AP$13-$C159),$O$8*(AP$13-$C159))*$E159</f>
        <v>8.9451312769731385E-14</v>
      </c>
      <c r="AQ160" s="31">
        <f>IF(AQ$13-$C159&lt;0,$O$9*ABS(AQ$13-$C159),$O$8*(AQ$13-$C159))*$E159</f>
        <v>8.7870900883340363E-14</v>
      </c>
      <c r="AR160" s="31">
        <f>IF(AR$13-$C159&lt;0,$O$9*ABS(AR$13-$C159),$O$8*(AR$13-$C159))*$E159</f>
        <v>8.629048899694934E-14</v>
      </c>
      <c r="AS160" s="31">
        <f>IF(AS$13-$C159&lt;0,$O$9*ABS(AS$13-$C159),$O$8*(AS$13-$C159))*$E159</f>
        <v>8.471007711055833E-14</v>
      </c>
      <c r="AT160" s="31">
        <f>IF(AT$13-$C159&lt;0,$O$9*ABS(AT$13-$C159),$O$8*(AT$13-$C159))*$E159</f>
        <v>8.3129665224167308E-14</v>
      </c>
      <c r="AU160" s="31">
        <f>IF(AU$13-$C159&lt;0,$O$9*ABS(AU$13-$C159),$O$8*(AU$13-$C159))*$E159</f>
        <v>8.1549253337776285E-14</v>
      </c>
      <c r="AV160" s="31">
        <f>IF(AV$13-$C159&lt;0,$O$9*ABS(AV$13-$C159),$O$8*(AV$13-$C159))*$E159</f>
        <v>7.9968841451385275E-14</v>
      </c>
      <c r="AW160" s="31">
        <f>IF(AW$13-$C159&lt;0,$O$9*ABS(AW$13-$C159),$O$8*(AW$13-$C159))*$E159</f>
        <v>7.8388429564994265E-14</v>
      </c>
      <c r="AX160" s="31">
        <f>IF(AX$13-$C159&lt;0,$O$9*ABS(AX$13-$C159),$O$8*(AX$13-$C159))*$E159</f>
        <v>7.6808017678603243E-14</v>
      </c>
      <c r="AY160" s="31">
        <f>IF(AY$13-$C159&lt;0,$O$9*ABS(AY$13-$C159),$O$8*(AY$13-$C159))*$E159</f>
        <v>7.522760579221222E-14</v>
      </c>
      <c r="AZ160" s="31">
        <f>IF(AZ$13-$C159&lt;0,$O$9*ABS(AZ$13-$C159),$O$8*(AZ$13-$C159))*$E159</f>
        <v>7.3647193905821198E-14</v>
      </c>
      <c r="BA160" s="31">
        <f>IF(BA$13-$C159&lt;0,$O$9*ABS(BA$13-$C159),$O$8*(BA$13-$C159))*$E159</f>
        <v>7.2066782019430188E-14</v>
      </c>
      <c r="BB160" s="31">
        <f>IF(BB$13-$C159&lt;0,$O$9*ABS(BB$13-$C159),$O$8*(BB$13-$C159))*$E159</f>
        <v>7.0486370133039178E-14</v>
      </c>
      <c r="BC160" s="31">
        <f>IF(BC$13-$C159&lt;0,$O$9*ABS(BC$13-$C159),$O$8*(BC$13-$C159))*$E159</f>
        <v>6.8905958246648156E-14</v>
      </c>
      <c r="BD160" s="31">
        <f>IF(BD$13-$C159&lt;0,$O$9*ABS(BD$13-$C159),$O$8*(BD$13-$C159))*$E159</f>
        <v>6.7325546360257133E-14</v>
      </c>
      <c r="BE160" s="31">
        <f>IF(BE$13-$C159&lt;0,$O$9*ABS(BE$13-$C159),$O$8*(BE$13-$C159))*$E159</f>
        <v>6.5745134473866111E-14</v>
      </c>
      <c r="BF160" s="31">
        <f>IF(BF$13-$C159&lt;0,$O$9*ABS(BF$13-$C159),$O$8*(BF$13-$C159))*$E159</f>
        <v>6.4164722587475101E-14</v>
      </c>
      <c r="BG160" s="31">
        <f>IF(BG$13-$C159&lt;0,$O$9*ABS(BG$13-$C159),$O$8*(BG$13-$C159))*$E159</f>
        <v>6.2584310701084078E-14</v>
      </c>
      <c r="BH160" s="31">
        <f>IF(BH$13-$C159&lt;0,$O$9*ABS(BH$13-$C159),$O$8*(BH$13-$C159))*$E159</f>
        <v>6.1003898814693068E-14</v>
      </c>
      <c r="BI160" s="31">
        <f>IF(BI$13-$C159&lt;0,$O$9*ABS(BI$13-$C159),$O$8*(BI$13-$C159))*$E159</f>
        <v>5.9423486928302046E-14</v>
      </c>
      <c r="BJ160" s="31">
        <f>IF(BJ$13-$C159&lt;0,$O$9*ABS(BJ$13-$C159),$O$8*(BJ$13-$C159))*$E159</f>
        <v>5.7843075041911023E-14</v>
      </c>
      <c r="BK160" s="31">
        <f>IF(BK$13-$C159&lt;0,$O$9*ABS(BK$13-$C159),$O$8*(BK$13-$C159))*$E159</f>
        <v>5.6262663155520007E-14</v>
      </c>
      <c r="BL160" s="31">
        <f>IF(BL$13-$C159&lt;0,$O$9*ABS(BL$13-$C159),$O$8*(BL$13-$C159))*$E159</f>
        <v>5.4682251269128991E-14</v>
      </c>
      <c r="BM160" s="31">
        <f>IF(BM$13-$C159&lt;0,$O$9*ABS(BM$13-$C159),$O$8*(BM$13-$C159))*$E159</f>
        <v>5.3101839382737968E-14</v>
      </c>
      <c r="BN160" s="31">
        <f>IF(BN$13-$C159&lt;0,$O$9*ABS(BN$13-$C159),$O$8*(BN$13-$C159))*$E159</f>
        <v>5.1521427496346958E-14</v>
      </c>
      <c r="BO160" s="31">
        <f>IF(BO$13-$C159&lt;0,$O$9*ABS(BO$13-$C159),$O$8*(BO$13-$C159))*$E159</f>
        <v>4.9941015609955942E-14</v>
      </c>
      <c r="BP160" s="31">
        <f>IF(BP$13-$C159&lt;0,$O$9*ABS(BP$13-$C159),$O$8*(BP$13-$C159))*$E159</f>
        <v>4.836060372356492E-14</v>
      </c>
      <c r="BQ160" s="31">
        <f>IF(BQ$13-$C159&lt;0,$O$9*ABS(BQ$13-$C159),$O$8*(BQ$13-$C159))*$E159</f>
        <v>4.6780191837173903E-14</v>
      </c>
      <c r="BR160" s="31">
        <f>IF(BR$13-$C159&lt;0,$O$9*ABS(BR$13-$C159),$O$8*(BR$13-$C159))*$E159</f>
        <v>4.5199779950782887E-14</v>
      </c>
      <c r="BS160" s="31">
        <f>IF(BS$13-$C159&lt;0,$O$9*ABS(BS$13-$C159),$O$8*(BS$13-$C159))*$E159</f>
        <v>4.3619368064391865E-14</v>
      </c>
      <c r="BT160" s="31">
        <f>IF(BT$13-$C159&lt;0,$O$9*ABS(BT$13-$C159),$O$8*(BT$13-$C159))*$E159</f>
        <v>4.2038956178000848E-14</v>
      </c>
      <c r="BU160" s="31">
        <f>IF(BU$13-$C159&lt;0,$O$9*ABS(BU$13-$C159),$O$8*(BU$13-$C159))*$E159</f>
        <v>4.0458544291609838E-14</v>
      </c>
      <c r="BV160" s="31">
        <f>IF(BV$13-$C159&lt;0,$O$9*ABS(BV$13-$C159),$O$8*(BV$13-$C159))*$E159</f>
        <v>3.8878132405218816E-14</v>
      </c>
      <c r="BW160" s="31">
        <f>IF(BW$13-$C159&lt;0,$O$9*ABS(BW$13-$C159),$O$8*(BW$13-$C159))*$E159</f>
        <v>3.72977205188278E-14</v>
      </c>
      <c r="BX160" s="31">
        <f>IF(BX$13-$C159&lt;0,$O$9*ABS(BX$13-$C159),$O$8*(BX$13-$C159))*$E159</f>
        <v>3.5717308632436777E-14</v>
      </c>
      <c r="BY160" s="31">
        <f>IF(BY$13-$C159&lt;0,$O$9*ABS(BY$13-$C159),$O$8*(BY$13-$C159))*$E159</f>
        <v>3.4136896746045761E-14</v>
      </c>
      <c r="BZ160" s="31">
        <f>IF(BZ$13-$C159&lt;0,$O$9*ABS(BZ$13-$C159),$O$8*(BZ$13-$C159))*$E159</f>
        <v>3.2556484859654745E-14</v>
      </c>
      <c r="CA160" s="31">
        <f>IF(CA$13-$C159&lt;0,$O$9*ABS(CA$13-$C159),$O$8*(CA$13-$C159))*$E159</f>
        <v>3.0976072973263722E-14</v>
      </c>
      <c r="CB160" s="31">
        <f>IF(CB$13-$C159&lt;0,$O$9*ABS(CB$13-$C159),$O$8*(CB$13-$C159))*$E159</f>
        <v>2.9395661086872706E-14</v>
      </c>
      <c r="CC160" s="31">
        <f>IF(CC$13-$C159&lt;0,$O$9*ABS(CC$13-$C159),$O$8*(CC$13-$C159))*$E159</f>
        <v>2.781524920048169E-14</v>
      </c>
      <c r="CD160" s="31">
        <f>IF(CD$13-$C159&lt;0,$O$9*ABS(CD$13-$C159),$O$8*(CD$13-$C159))*$E159</f>
        <v>2.6234837314090674E-14</v>
      </c>
      <c r="CE160" s="31">
        <f>IF(CE$13-$C159&lt;0,$O$9*ABS(CE$13-$C159),$O$8*(CE$13-$C159))*$E159</f>
        <v>2.4654425427699654E-14</v>
      </c>
      <c r="CF160" s="31">
        <f>IF(CF$13-$C159&lt;0,$O$9*ABS(CF$13-$C159),$O$8*(CF$13-$C159))*$E159</f>
        <v>2.3074013541308638E-14</v>
      </c>
      <c r="CG160" s="31">
        <f>IF(CG$13-$C159&lt;0,$O$9*ABS(CG$13-$C159),$O$8*(CG$13-$C159))*$E159</f>
        <v>2.1493601654917619E-14</v>
      </c>
      <c r="CH160" s="31">
        <f>IF(CH$13-$C159&lt;0,$O$9*ABS(CH$13-$C159),$O$8*(CH$13-$C159))*$E159</f>
        <v>1.9913189768526599E-14</v>
      </c>
      <c r="CI160" s="31">
        <f>IF(CI$13-$C159&lt;0,$O$9*ABS(CI$13-$C159),$O$8*(CI$13-$C159))*$E159</f>
        <v>1.8332777882135583E-14</v>
      </c>
      <c r="CJ160" s="31">
        <f>IF(CJ$13-$C159&lt;0,$O$9*ABS(CJ$13-$C159),$O$8*(CJ$13-$C159))*$E159</f>
        <v>1.6752365995744567E-14</v>
      </c>
      <c r="CK160" s="31">
        <f>IF(CK$13-$C159&lt;0,$O$9*ABS(CK$13-$C159),$O$8*(CK$13-$C159))*$E159</f>
        <v>1.5171954109353551E-14</v>
      </c>
      <c r="CL160" s="31">
        <f>IF(CL$13-$C159&lt;0,$O$9*ABS(CL$13-$C159),$O$8*(CL$13-$C159))*$E159</f>
        <v>1.359154222296253E-14</v>
      </c>
      <c r="CM160" s="31">
        <f>IF(CM$13-$C159&lt;0,$O$9*ABS(CM$13-$C159),$O$8*(CM$13-$C159))*$E159</f>
        <v>1.2011130336571513E-14</v>
      </c>
      <c r="CN160" s="31">
        <f>IF(CN$13-$C159&lt;0,$O$9*ABS(CN$13-$C159),$O$8*(CN$13-$C159))*$E159</f>
        <v>1.0430718450180494E-14</v>
      </c>
      <c r="CO160" s="31">
        <f>IF(CO$13-$C159&lt;0,$O$9*ABS(CO$13-$C159),$O$8*(CO$13-$C159))*$E159</f>
        <v>8.8503065637894762E-15</v>
      </c>
      <c r="CP160" s="31">
        <f>IF(CP$13-$C159&lt;0,$O$9*ABS(CP$13-$C159),$O$8*(CP$13-$C159))*$E159</f>
        <v>7.2698946773984584E-15</v>
      </c>
      <c r="CQ160" s="31">
        <f>IF(CQ$13-$C159&lt;0,$O$9*ABS(CQ$13-$C159),$O$8*(CQ$13-$C159))*$E159</f>
        <v>5.6894827910074422E-15</v>
      </c>
      <c r="CR160" s="31">
        <f>IF(CR$13-$C159&lt;0,$O$9*ABS(CR$13-$C159),$O$8*(CR$13-$C159))*$E159</f>
        <v>4.1090709046164236E-15</v>
      </c>
      <c r="CS160" s="31">
        <f>IF(CS$13-$C159&lt;0,$O$9*ABS(CS$13-$C159),$O$8*(CS$13-$C159))*$E159</f>
        <v>2.5286590182254059E-15</v>
      </c>
      <c r="CT160" s="31">
        <f>IF(CT$13-$C159&lt;0,$O$9*ABS(CT$13-$C159),$O$8*(CT$13-$C159))*$E159</f>
        <v>9.4824713183438826E-16</v>
      </c>
      <c r="CU160" s="31">
        <f>IF(CU$13-$C159&lt;0,$O$9*ABS(CU$13-$C159),$O$8*(CU$13-$C159))*$E159</f>
        <v>6.321647545566295E-15</v>
      </c>
      <c r="CV160" s="31">
        <f>IF(CV$13-$C159&lt;0,$O$9*ABS(CV$13-$C159),$O$8*(CV$13-$C159))*$E159</f>
        <v>2.2125766409476474E-14</v>
      </c>
      <c r="CW160" s="31">
        <f>IF(CW$13-$C159&lt;0,$O$9*ABS(CW$13-$C159),$O$8*(CW$13-$C159))*$E159</f>
        <v>3.7929885273386655E-14</v>
      </c>
      <c r="CX160" s="12"/>
    </row>
    <row r="161" spans="2:102" ht="15.75" thickBot="1" x14ac:dyDescent="0.3">
      <c r="B161" s="10"/>
      <c r="C161" s="5">
        <f t="shared" si="16"/>
        <v>29.699999999999928</v>
      </c>
      <c r="D161" s="39">
        <f t="shared" si="17"/>
        <v>3.707176349853143E-13</v>
      </c>
      <c r="E161" s="78">
        <f t="shared" si="18"/>
        <v>7.4143534299521494E-14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11"/>
      <c r="AL161" s="85"/>
      <c r="AM161" s="47">
        <f t="shared" si="15"/>
        <v>29.499999999999929</v>
      </c>
      <c r="AN161" s="31">
        <f>IF(AN$13-$C160&lt;0,$O$9*ABS(AN$13-$C160),$O$8*(AN$13-$C160))*$E160</f>
        <v>4.5386874011760254E-14</v>
      </c>
      <c r="AO161" s="31">
        <f>IF(AO$13-$C160&lt;0,$O$9*ABS(AO$13-$C160),$O$8*(AO$13-$C160))*$E160</f>
        <v>4.461760496071347E-14</v>
      </c>
      <c r="AP161" s="31">
        <f>IF(AP$13-$C160&lt;0,$O$9*ABS(AP$13-$C160),$O$8*(AP$13-$C160))*$E160</f>
        <v>4.384833590966668E-14</v>
      </c>
      <c r="AQ161" s="31">
        <f>IF(AQ$13-$C160&lt;0,$O$9*ABS(AQ$13-$C160),$O$8*(AQ$13-$C160))*$E160</f>
        <v>4.3079066858619896E-14</v>
      </c>
      <c r="AR161" s="31">
        <f>IF(AR$13-$C160&lt;0,$O$9*ABS(AR$13-$C160),$O$8*(AR$13-$C160))*$E160</f>
        <v>4.2309797807573106E-14</v>
      </c>
      <c r="AS161" s="31">
        <f>IF(AS$13-$C160&lt;0,$O$9*ABS(AS$13-$C160),$O$8*(AS$13-$C160))*$E160</f>
        <v>4.1540528756526322E-14</v>
      </c>
      <c r="AT161" s="31">
        <f>IF(AT$13-$C160&lt;0,$O$9*ABS(AT$13-$C160),$O$8*(AT$13-$C160))*$E160</f>
        <v>4.0771259705479538E-14</v>
      </c>
      <c r="AU161" s="31">
        <f>IF(AU$13-$C160&lt;0,$O$9*ABS(AU$13-$C160),$O$8*(AU$13-$C160))*$E160</f>
        <v>4.0001990654432748E-14</v>
      </c>
      <c r="AV161" s="31">
        <f>IF(AV$13-$C160&lt;0,$O$9*ABS(AV$13-$C160),$O$8*(AV$13-$C160))*$E160</f>
        <v>3.9232721603385964E-14</v>
      </c>
      <c r="AW161" s="31">
        <f>IF(AW$13-$C160&lt;0,$O$9*ABS(AW$13-$C160),$O$8*(AW$13-$C160))*$E160</f>
        <v>3.846345255233918E-14</v>
      </c>
      <c r="AX161" s="31">
        <f>IF(AX$13-$C160&lt;0,$O$9*ABS(AX$13-$C160),$O$8*(AX$13-$C160))*$E160</f>
        <v>3.7694183501292396E-14</v>
      </c>
      <c r="AY161" s="31">
        <f>IF(AY$13-$C160&lt;0,$O$9*ABS(AY$13-$C160),$O$8*(AY$13-$C160))*$E160</f>
        <v>3.6924914450245606E-14</v>
      </c>
      <c r="AZ161" s="31">
        <f>IF(AZ$13-$C160&lt;0,$O$9*ABS(AZ$13-$C160),$O$8*(AZ$13-$C160))*$E160</f>
        <v>3.6155645399198822E-14</v>
      </c>
      <c r="BA161" s="31">
        <f>IF(BA$13-$C160&lt;0,$O$9*ABS(BA$13-$C160),$O$8*(BA$13-$C160))*$E160</f>
        <v>3.5386376348152032E-14</v>
      </c>
      <c r="BB161" s="31">
        <f>IF(BB$13-$C160&lt;0,$O$9*ABS(BB$13-$C160),$O$8*(BB$13-$C160))*$E160</f>
        <v>3.4617107297105248E-14</v>
      </c>
      <c r="BC161" s="31">
        <f>IF(BC$13-$C160&lt;0,$O$9*ABS(BC$13-$C160),$O$8*(BC$13-$C160))*$E160</f>
        <v>3.3847838246058464E-14</v>
      </c>
      <c r="BD161" s="31">
        <f>IF(BD$13-$C160&lt;0,$O$9*ABS(BD$13-$C160),$O$8*(BD$13-$C160))*$E160</f>
        <v>3.3078569195011681E-14</v>
      </c>
      <c r="BE161" s="31">
        <f>IF(BE$13-$C160&lt;0,$O$9*ABS(BE$13-$C160),$O$8*(BE$13-$C160))*$E160</f>
        <v>3.230930014396489E-14</v>
      </c>
      <c r="BF161" s="31">
        <f>IF(BF$13-$C160&lt;0,$O$9*ABS(BF$13-$C160),$O$8*(BF$13-$C160))*$E160</f>
        <v>3.1540031092918107E-14</v>
      </c>
      <c r="BG161" s="31">
        <f>IF(BG$13-$C160&lt;0,$O$9*ABS(BG$13-$C160),$O$8*(BG$13-$C160))*$E160</f>
        <v>3.0770762041871323E-14</v>
      </c>
      <c r="BH161" s="31">
        <f>IF(BH$13-$C160&lt;0,$O$9*ABS(BH$13-$C160),$O$8*(BH$13-$C160))*$E160</f>
        <v>3.0001492990824533E-14</v>
      </c>
      <c r="BI161" s="31">
        <f>IF(BI$13-$C160&lt;0,$O$9*ABS(BI$13-$C160),$O$8*(BI$13-$C160))*$E160</f>
        <v>2.9232223939777749E-14</v>
      </c>
      <c r="BJ161" s="31">
        <f>IF(BJ$13-$C160&lt;0,$O$9*ABS(BJ$13-$C160),$O$8*(BJ$13-$C160))*$E160</f>
        <v>2.8462954888730965E-14</v>
      </c>
      <c r="BK161" s="31">
        <f>IF(BK$13-$C160&lt;0,$O$9*ABS(BK$13-$C160),$O$8*(BK$13-$C160))*$E160</f>
        <v>2.7693685837684178E-14</v>
      </c>
      <c r="BL161" s="31">
        <f>IF(BL$13-$C160&lt;0,$O$9*ABS(BL$13-$C160),$O$8*(BL$13-$C160))*$E160</f>
        <v>2.6924416786637394E-14</v>
      </c>
      <c r="BM161" s="31">
        <f>IF(BM$13-$C160&lt;0,$O$9*ABS(BM$13-$C160),$O$8*(BM$13-$C160))*$E160</f>
        <v>2.6155147735590607E-14</v>
      </c>
      <c r="BN161" s="31">
        <f>IF(BN$13-$C160&lt;0,$O$9*ABS(BN$13-$C160),$O$8*(BN$13-$C160))*$E160</f>
        <v>2.538587868454382E-14</v>
      </c>
      <c r="BO161" s="31">
        <f>IF(BO$13-$C160&lt;0,$O$9*ABS(BO$13-$C160),$O$8*(BO$13-$C160))*$E160</f>
        <v>2.4616609633497033E-14</v>
      </c>
      <c r="BP161" s="31">
        <f>IF(BP$13-$C160&lt;0,$O$9*ABS(BP$13-$C160),$O$8*(BP$13-$C160))*$E160</f>
        <v>2.3847340582450252E-14</v>
      </c>
      <c r="BQ161" s="31">
        <f>IF(BQ$13-$C160&lt;0,$O$9*ABS(BQ$13-$C160),$O$8*(BQ$13-$C160))*$E160</f>
        <v>2.3078071531403465E-14</v>
      </c>
      <c r="BR161" s="31">
        <f>IF(BR$13-$C160&lt;0,$O$9*ABS(BR$13-$C160),$O$8*(BR$13-$C160))*$E160</f>
        <v>2.2308802480356678E-14</v>
      </c>
      <c r="BS161" s="31">
        <f>IF(BS$13-$C160&lt;0,$O$9*ABS(BS$13-$C160),$O$8*(BS$13-$C160))*$E160</f>
        <v>2.1539533429309891E-14</v>
      </c>
      <c r="BT161" s="31">
        <f>IF(BT$13-$C160&lt;0,$O$9*ABS(BT$13-$C160),$O$8*(BT$13-$C160))*$E160</f>
        <v>2.0770264378263104E-14</v>
      </c>
      <c r="BU161" s="31">
        <f>IF(BU$13-$C160&lt;0,$O$9*ABS(BU$13-$C160),$O$8*(BU$13-$C160))*$E160</f>
        <v>2.000099532721632E-14</v>
      </c>
      <c r="BV161" s="31">
        <f>IF(BV$13-$C160&lt;0,$O$9*ABS(BV$13-$C160),$O$8*(BV$13-$C160))*$E160</f>
        <v>1.9231726276169533E-14</v>
      </c>
      <c r="BW161" s="31">
        <f>IF(BW$13-$C160&lt;0,$O$9*ABS(BW$13-$C160),$O$8*(BW$13-$C160))*$E160</f>
        <v>1.8462457225122749E-14</v>
      </c>
      <c r="BX161" s="31">
        <f>IF(BX$13-$C160&lt;0,$O$9*ABS(BX$13-$C160),$O$8*(BX$13-$C160))*$E160</f>
        <v>1.7693188174075966E-14</v>
      </c>
      <c r="BY161" s="31">
        <f>IF(BY$13-$C160&lt;0,$O$9*ABS(BY$13-$C160),$O$8*(BY$13-$C160))*$E160</f>
        <v>1.6923919123029179E-14</v>
      </c>
      <c r="BZ161" s="31">
        <f>IF(BZ$13-$C160&lt;0,$O$9*ABS(BZ$13-$C160),$O$8*(BZ$13-$C160))*$E160</f>
        <v>1.6154650071982392E-14</v>
      </c>
      <c r="CA161" s="31">
        <f>IF(CA$13-$C160&lt;0,$O$9*ABS(CA$13-$C160),$O$8*(CA$13-$C160))*$E160</f>
        <v>1.5385381020935608E-14</v>
      </c>
      <c r="CB161" s="31">
        <f>IF(CB$13-$C160&lt;0,$O$9*ABS(CB$13-$C160),$O$8*(CB$13-$C160))*$E160</f>
        <v>1.4616111969888821E-14</v>
      </c>
      <c r="CC161" s="31">
        <f>IF(CC$13-$C160&lt;0,$O$9*ABS(CC$13-$C160),$O$8*(CC$13-$C160))*$E160</f>
        <v>1.3846842918842034E-14</v>
      </c>
      <c r="CD161" s="31">
        <f>IF(CD$13-$C160&lt;0,$O$9*ABS(CD$13-$C160),$O$8*(CD$13-$C160))*$E160</f>
        <v>1.3077573867795248E-14</v>
      </c>
      <c r="CE161" s="31">
        <f>IF(CE$13-$C160&lt;0,$O$9*ABS(CE$13-$C160),$O$8*(CE$13-$C160))*$E160</f>
        <v>1.2308304816748463E-14</v>
      </c>
      <c r="CF161" s="31">
        <f>IF(CF$13-$C160&lt;0,$O$9*ABS(CF$13-$C160),$O$8*(CF$13-$C160))*$E160</f>
        <v>1.1539035765701677E-14</v>
      </c>
      <c r="CG161" s="31">
        <f>IF(CG$13-$C160&lt;0,$O$9*ABS(CG$13-$C160),$O$8*(CG$13-$C160))*$E160</f>
        <v>1.076976671465489E-14</v>
      </c>
      <c r="CH161" s="31">
        <f>IF(CH$13-$C160&lt;0,$O$9*ABS(CH$13-$C160),$O$8*(CH$13-$C160))*$E160</f>
        <v>1.0000497663608107E-14</v>
      </c>
      <c r="CI161" s="31">
        <f>IF(CI$13-$C160&lt;0,$O$9*ABS(CI$13-$C160),$O$8*(CI$13-$C160))*$E160</f>
        <v>9.2312286125613195E-15</v>
      </c>
      <c r="CJ161" s="31">
        <f>IF(CJ$13-$C160&lt;0,$O$9*ABS(CJ$13-$C160),$O$8*(CJ$13-$C160))*$E160</f>
        <v>8.4619595615145341E-15</v>
      </c>
      <c r="CK161" s="31">
        <f>IF(CK$13-$C160&lt;0,$O$9*ABS(CK$13-$C160),$O$8*(CK$13-$C160))*$E160</f>
        <v>7.6926905104677486E-15</v>
      </c>
      <c r="CL161" s="31">
        <f>IF(CL$13-$C160&lt;0,$O$9*ABS(CL$13-$C160),$O$8*(CL$13-$C160))*$E160</f>
        <v>6.9234214594209624E-15</v>
      </c>
      <c r="CM161" s="31">
        <f>IF(CM$13-$C160&lt;0,$O$9*ABS(CM$13-$C160),$O$8*(CM$13-$C160))*$E160</f>
        <v>6.154152408374177E-15</v>
      </c>
      <c r="CN161" s="31">
        <f>IF(CN$13-$C160&lt;0,$O$9*ABS(CN$13-$C160),$O$8*(CN$13-$C160))*$E160</f>
        <v>5.3848833573273908E-15</v>
      </c>
      <c r="CO161" s="31">
        <f>IF(CO$13-$C160&lt;0,$O$9*ABS(CO$13-$C160),$O$8*(CO$13-$C160))*$E160</f>
        <v>4.6156143062806053E-15</v>
      </c>
      <c r="CP161" s="31">
        <f>IF(CP$13-$C160&lt;0,$O$9*ABS(CP$13-$C160),$O$8*(CP$13-$C160))*$E160</f>
        <v>3.8463452552338199E-15</v>
      </c>
      <c r="CQ161" s="31">
        <f>IF(CQ$13-$C160&lt;0,$O$9*ABS(CQ$13-$C160),$O$8*(CQ$13-$C160))*$E160</f>
        <v>3.0770762041870337E-15</v>
      </c>
      <c r="CR161" s="31">
        <f>IF(CR$13-$C160&lt;0,$O$9*ABS(CR$13-$C160),$O$8*(CR$13-$C160))*$E160</f>
        <v>2.3078071531402478E-15</v>
      </c>
      <c r="CS161" s="31">
        <f>IF(CS$13-$C160&lt;0,$O$9*ABS(CS$13-$C160),$O$8*(CS$13-$C160))*$E160</f>
        <v>1.5385381020934622E-15</v>
      </c>
      <c r="CT161" s="31">
        <f>IF(CT$13-$C160&lt;0,$O$9*ABS(CT$13-$C160),$O$8*(CT$13-$C160))*$E160</f>
        <v>7.6926905104667647E-16</v>
      </c>
      <c r="CU161" s="31">
        <f>IF(CU$13-$C160&lt;0,$O$9*ABS(CU$13-$C160),$O$8*(CU$13-$C160))*$E160</f>
        <v>1.0931970721327186E-27</v>
      </c>
      <c r="CV161" s="31">
        <f>IF(CV$13-$C160&lt;0,$O$9*ABS(CV$13-$C160),$O$8*(CV$13-$C160))*$E160</f>
        <v>7.6926905104689509E-15</v>
      </c>
      <c r="CW161" s="31">
        <f>IF(CW$13-$C160&lt;0,$O$9*ABS(CW$13-$C160),$O$8*(CW$13-$C160))*$E160</f>
        <v>1.538538102093681E-14</v>
      </c>
      <c r="CX161" s="12"/>
    </row>
    <row r="162" spans="2:102" ht="15.75" thickBot="1" x14ac:dyDescent="0.3">
      <c r="B162" s="10"/>
      <c r="C162" s="5">
        <f t="shared" si="16"/>
        <v>29.899999999999928</v>
      </c>
      <c r="D162" s="39">
        <f t="shared" si="17"/>
        <v>1.7687454238054242E-13</v>
      </c>
      <c r="E162" s="78">
        <f t="shared" si="18"/>
        <v>3.5374911960213116E-14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11"/>
      <c r="AL162" s="85"/>
      <c r="AM162" s="47">
        <f t="shared" ref="AM162" si="19">C161</f>
        <v>29.699999999999928</v>
      </c>
      <c r="AN162" s="31">
        <f>IF(AN$13-$C161&lt;0,$O$9*ABS(AN$13-$C161),$O$8*(AN$13-$C161))*$E161</f>
        <v>2.202062968695783E-14</v>
      </c>
      <c r="AO162" s="31">
        <f>IF(AO$13-$C161&lt;0,$O$9*ABS(AO$13-$C161),$O$8*(AO$13-$C161))*$E161</f>
        <v>2.1649912015460227E-14</v>
      </c>
      <c r="AP162" s="31">
        <f>IF(AP$13-$C161&lt;0,$O$9*ABS(AP$13-$C161),$O$8*(AP$13-$C161))*$E161</f>
        <v>2.1279194343962617E-14</v>
      </c>
      <c r="AQ162" s="31">
        <f>IF(AQ$13-$C161&lt;0,$O$9*ABS(AQ$13-$C161),$O$8*(AQ$13-$C161))*$E161</f>
        <v>2.0908476672465011E-14</v>
      </c>
      <c r="AR162" s="31">
        <f>IF(AR$13-$C161&lt;0,$O$9*ABS(AR$13-$C161),$O$8*(AR$13-$C161))*$E161</f>
        <v>2.0537759000967402E-14</v>
      </c>
      <c r="AS162" s="31">
        <f>IF(AS$13-$C161&lt;0,$O$9*ABS(AS$13-$C161),$O$8*(AS$13-$C161))*$E161</f>
        <v>2.0167041329469796E-14</v>
      </c>
      <c r="AT162" s="31">
        <f>IF(AT$13-$C161&lt;0,$O$9*ABS(AT$13-$C161),$O$8*(AT$13-$C161))*$E161</f>
        <v>1.9796323657972186E-14</v>
      </c>
      <c r="AU162" s="31">
        <f>IF(AU$13-$C161&lt;0,$O$9*ABS(AU$13-$C161),$O$8*(AU$13-$C161))*$E161</f>
        <v>1.942560598647458E-14</v>
      </c>
      <c r="AV162" s="31">
        <f>IF(AV$13-$C161&lt;0,$O$9*ABS(AV$13-$C161),$O$8*(AV$13-$C161))*$E161</f>
        <v>1.9054888314976971E-14</v>
      </c>
      <c r="AW162" s="31">
        <f>IF(AW$13-$C161&lt;0,$O$9*ABS(AW$13-$C161),$O$8*(AW$13-$C161))*$E161</f>
        <v>1.8684170643479362E-14</v>
      </c>
      <c r="AX162" s="31">
        <f>IF(AX$13-$C161&lt;0,$O$9*ABS(AX$13-$C161),$O$8*(AX$13-$C161))*$E161</f>
        <v>1.8313452971981756E-14</v>
      </c>
      <c r="AY162" s="31">
        <f>IF(AY$13-$C161&lt;0,$O$9*ABS(AY$13-$C161),$O$8*(AY$13-$C161))*$E161</f>
        <v>1.7942735300484149E-14</v>
      </c>
      <c r="AZ162" s="31">
        <f>IF(AZ$13-$C161&lt;0,$O$9*ABS(AZ$13-$C161),$O$8*(AZ$13-$C161))*$E161</f>
        <v>1.7572017628986543E-14</v>
      </c>
      <c r="BA162" s="31">
        <f>IF(BA$13-$C161&lt;0,$O$9*ABS(BA$13-$C161),$O$8*(BA$13-$C161))*$E161</f>
        <v>1.7201299957488934E-14</v>
      </c>
      <c r="BB162" s="31">
        <f>IF(BB$13-$C161&lt;0,$O$9*ABS(BB$13-$C161),$O$8*(BB$13-$C161))*$E161</f>
        <v>1.6830582285991325E-14</v>
      </c>
      <c r="BC162" s="31">
        <f>IF(BC$13-$C161&lt;0,$O$9*ABS(BC$13-$C161),$O$8*(BC$13-$C161))*$E161</f>
        <v>1.6459864614493718E-14</v>
      </c>
      <c r="BD162" s="31">
        <f>IF(BD$13-$C161&lt;0,$O$9*ABS(BD$13-$C161),$O$8*(BD$13-$C161))*$E161</f>
        <v>1.6089146942996109E-14</v>
      </c>
      <c r="BE162" s="31">
        <f>IF(BE$13-$C161&lt;0,$O$9*ABS(BE$13-$C161),$O$8*(BE$13-$C161))*$E161</f>
        <v>1.5718429271498506E-14</v>
      </c>
      <c r="BF162" s="31">
        <f>IF(BF$13-$C161&lt;0,$O$9*ABS(BF$13-$C161),$O$8*(BF$13-$C161))*$E161</f>
        <v>1.5347711600000897E-14</v>
      </c>
      <c r="BG162" s="31">
        <f>IF(BG$13-$C161&lt;0,$O$9*ABS(BG$13-$C161),$O$8*(BG$13-$C161))*$E161</f>
        <v>1.4976993928503291E-14</v>
      </c>
      <c r="BH162" s="31">
        <f>IF(BH$13-$C161&lt;0,$O$9*ABS(BH$13-$C161),$O$8*(BH$13-$C161))*$E161</f>
        <v>1.4606276257005681E-14</v>
      </c>
      <c r="BI162" s="31">
        <f>IF(BI$13-$C161&lt;0,$O$9*ABS(BI$13-$C161),$O$8*(BI$13-$C161))*$E161</f>
        <v>1.4235558585508072E-14</v>
      </c>
      <c r="BJ162" s="31">
        <f>IF(BJ$13-$C161&lt;0,$O$9*ABS(BJ$13-$C161),$O$8*(BJ$13-$C161))*$E161</f>
        <v>1.3864840914010466E-14</v>
      </c>
      <c r="BK162" s="31">
        <f>IF(BK$13-$C161&lt;0,$O$9*ABS(BK$13-$C161),$O$8*(BK$13-$C161))*$E161</f>
        <v>1.3494123242512858E-14</v>
      </c>
      <c r="BL162" s="31">
        <f>IF(BL$13-$C161&lt;0,$O$9*ABS(BL$13-$C161),$O$8*(BL$13-$C161))*$E161</f>
        <v>1.3123405571015252E-14</v>
      </c>
      <c r="BM162" s="31">
        <f>IF(BM$13-$C161&lt;0,$O$9*ABS(BM$13-$C161),$O$8*(BM$13-$C161))*$E161</f>
        <v>1.2752687899517644E-14</v>
      </c>
      <c r="BN162" s="31">
        <f>IF(BN$13-$C161&lt;0,$O$9*ABS(BN$13-$C161),$O$8*(BN$13-$C161))*$E161</f>
        <v>1.2381970228020037E-14</v>
      </c>
      <c r="BO162" s="31">
        <f>IF(BO$13-$C161&lt;0,$O$9*ABS(BO$13-$C161),$O$8*(BO$13-$C161))*$E161</f>
        <v>1.2011252556522429E-14</v>
      </c>
      <c r="BP162" s="31">
        <f>IF(BP$13-$C161&lt;0,$O$9*ABS(BP$13-$C161),$O$8*(BP$13-$C161))*$E161</f>
        <v>1.1640534885024821E-14</v>
      </c>
      <c r="BQ162" s="31">
        <f>IF(BQ$13-$C161&lt;0,$O$9*ABS(BQ$13-$C161),$O$8*(BQ$13-$C161))*$E161</f>
        <v>1.1269817213527214E-14</v>
      </c>
      <c r="BR162" s="31">
        <f>IF(BR$13-$C161&lt;0,$O$9*ABS(BR$13-$C161),$O$8*(BR$13-$C161))*$E161</f>
        <v>1.0899099542029607E-14</v>
      </c>
      <c r="BS162" s="31">
        <f>IF(BS$13-$C161&lt;0,$O$9*ABS(BS$13-$C161),$O$8*(BS$13-$C161))*$E161</f>
        <v>1.0528381870532E-14</v>
      </c>
      <c r="BT162" s="31">
        <f>IF(BT$13-$C161&lt;0,$O$9*ABS(BT$13-$C161),$O$8*(BT$13-$C161))*$E161</f>
        <v>1.0157664199034392E-14</v>
      </c>
      <c r="BU162" s="31">
        <f>IF(BU$13-$C161&lt;0,$O$9*ABS(BU$13-$C161),$O$8*(BU$13-$C161))*$E161</f>
        <v>9.7869465275367842E-15</v>
      </c>
      <c r="BV162" s="31">
        <f>IF(BV$13-$C161&lt;0,$O$9*ABS(BV$13-$C161),$O$8*(BV$13-$C161))*$E161</f>
        <v>9.4162288560391765E-15</v>
      </c>
      <c r="BW162" s="31">
        <f>IF(BW$13-$C161&lt;0,$O$9*ABS(BW$13-$C161),$O$8*(BW$13-$C161))*$E161</f>
        <v>9.0455111845415704E-15</v>
      </c>
      <c r="BX162" s="31">
        <f>IF(BX$13-$C161&lt;0,$O$9*ABS(BX$13-$C161),$O$8*(BX$13-$C161))*$E161</f>
        <v>8.6747935130439611E-15</v>
      </c>
      <c r="BY162" s="31">
        <f>IF(BY$13-$C161&lt;0,$O$9*ABS(BY$13-$C161),$O$8*(BY$13-$C161))*$E161</f>
        <v>8.3040758415463533E-15</v>
      </c>
      <c r="BZ162" s="31">
        <f>IF(BZ$13-$C161&lt;0,$O$9*ABS(BZ$13-$C161),$O$8*(BZ$13-$C161))*$E161</f>
        <v>7.9333581700487472E-15</v>
      </c>
      <c r="CA162" s="31">
        <f>IF(CA$13-$C161&lt;0,$O$9*ABS(CA$13-$C161),$O$8*(CA$13-$C161))*$E161</f>
        <v>7.5626404985511395E-15</v>
      </c>
      <c r="CB162" s="31">
        <f>IF(CB$13-$C161&lt;0,$O$9*ABS(CB$13-$C161),$O$8*(CB$13-$C161))*$E161</f>
        <v>7.1919228270535318E-15</v>
      </c>
      <c r="CC162" s="31">
        <f>IF(CC$13-$C161&lt;0,$O$9*ABS(CC$13-$C161),$O$8*(CC$13-$C161))*$E161</f>
        <v>6.8212051555559248E-15</v>
      </c>
      <c r="CD162" s="31">
        <f>IF(CD$13-$C161&lt;0,$O$9*ABS(CD$13-$C161),$O$8*(CD$13-$C161))*$E161</f>
        <v>6.4504874840583171E-15</v>
      </c>
      <c r="CE162" s="31">
        <f>IF(CE$13-$C161&lt;0,$O$9*ABS(CE$13-$C161),$O$8*(CE$13-$C161))*$E161</f>
        <v>6.0797698125607094E-15</v>
      </c>
      <c r="CF162" s="31">
        <f>IF(CF$13-$C161&lt;0,$O$9*ABS(CF$13-$C161),$O$8*(CF$13-$C161))*$E161</f>
        <v>5.7090521410631017E-15</v>
      </c>
      <c r="CG162" s="31">
        <f>IF(CG$13-$C161&lt;0,$O$9*ABS(CG$13-$C161),$O$8*(CG$13-$C161))*$E161</f>
        <v>5.3383344695654947E-15</v>
      </c>
      <c r="CH162" s="31">
        <f>IF(CH$13-$C161&lt;0,$O$9*ABS(CH$13-$C161),$O$8*(CH$13-$C161))*$E161</f>
        <v>4.967616798067887E-15</v>
      </c>
      <c r="CI162" s="31">
        <f>IF(CI$13-$C161&lt;0,$O$9*ABS(CI$13-$C161),$O$8*(CI$13-$C161))*$E161</f>
        <v>4.5968991265702793E-15</v>
      </c>
      <c r="CJ162" s="31">
        <f>IF(CJ$13-$C161&lt;0,$O$9*ABS(CJ$13-$C161),$O$8*(CJ$13-$C161))*$E161</f>
        <v>4.2261814550726716E-15</v>
      </c>
      <c r="CK162" s="31">
        <f>IF(CK$13-$C161&lt;0,$O$9*ABS(CK$13-$C161),$O$8*(CK$13-$C161))*$E161</f>
        <v>3.8554637835750646E-15</v>
      </c>
      <c r="CL162" s="31">
        <f>IF(CL$13-$C161&lt;0,$O$9*ABS(CL$13-$C161),$O$8*(CL$13-$C161))*$E161</f>
        <v>3.4847461120774573E-15</v>
      </c>
      <c r="CM162" s="31">
        <f>IF(CM$13-$C161&lt;0,$O$9*ABS(CM$13-$C161),$O$8*(CM$13-$C161))*$E161</f>
        <v>3.1140284405798496E-15</v>
      </c>
      <c r="CN162" s="31">
        <f>IF(CN$13-$C161&lt;0,$O$9*ABS(CN$13-$C161),$O$8*(CN$13-$C161))*$E161</f>
        <v>2.7433107690822422E-15</v>
      </c>
      <c r="CO162" s="31">
        <f>IF(CO$13-$C161&lt;0,$O$9*ABS(CO$13-$C161),$O$8*(CO$13-$C161))*$E161</f>
        <v>2.3725930975846349E-15</v>
      </c>
      <c r="CP162" s="31">
        <f>IF(CP$13-$C161&lt;0,$O$9*ABS(CP$13-$C161),$O$8*(CP$13-$C161))*$E161</f>
        <v>2.0018754260870272E-15</v>
      </c>
      <c r="CQ162" s="31">
        <f>IF(CQ$13-$C161&lt;0,$O$9*ABS(CQ$13-$C161),$O$8*(CQ$13-$C161))*$E161</f>
        <v>1.6311577545894199E-15</v>
      </c>
      <c r="CR162" s="31">
        <f>IF(CR$13-$C161&lt;0,$O$9*ABS(CR$13-$C161),$O$8*(CR$13-$C161))*$E161</f>
        <v>1.2604400830918123E-15</v>
      </c>
      <c r="CS162" s="31">
        <f>IF(CS$13-$C161&lt;0,$O$9*ABS(CS$13-$C161),$O$8*(CS$13-$C161))*$E161</f>
        <v>8.8972241159420461E-16</v>
      </c>
      <c r="CT162" s="31">
        <f>IF(CT$13-$C161&lt;0,$O$9*ABS(CT$13-$C161),$O$8*(CT$13-$C161))*$E161</f>
        <v>5.1900474009659729E-16</v>
      </c>
      <c r="CU162" s="31">
        <f>IF(CU$13-$C161&lt;0,$O$9*ABS(CU$13-$C161),$O$8*(CU$13-$C161))*$E161</f>
        <v>1.4828706859898979E-16</v>
      </c>
      <c r="CV162" s="31">
        <f>IF(CV$13-$C161&lt;0,$O$9*ABS(CV$13-$C161),$O$8*(CV$13-$C161))*$E161</f>
        <v>2.2243060289861768E-15</v>
      </c>
      <c r="CW162" s="31">
        <f>IF(CW$13-$C161&lt;0,$O$9*ABS(CW$13-$C161),$O$8*(CW$13-$C161))*$E161</f>
        <v>5.9314827439622513E-15</v>
      </c>
      <c r="CX162" s="12"/>
    </row>
    <row r="163" spans="2:102" ht="15.75" thickBot="1" x14ac:dyDescent="0.3">
      <c r="B163" s="10"/>
      <c r="C163" s="6">
        <f t="shared" si="16"/>
        <v>30.099999999999927</v>
      </c>
      <c r="D163" s="42">
        <f t="shared" si="17"/>
        <v>8.3549617851941625E-14</v>
      </c>
      <c r="E163" s="79">
        <f t="shared" si="18"/>
        <v>1.6709925216162819E-14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11"/>
      <c r="AL163" s="85"/>
      <c r="AM163" s="47">
        <f t="shared" ref="AM163:AM164" si="20">C162</f>
        <v>29.899999999999928</v>
      </c>
      <c r="AN163" s="31">
        <f>IF(AN$13-$C162&lt;0,$O$9*ABS(AN$13-$C162),$O$8*(AN$13-$C162))*$E162</f>
        <v>1.0577098676103695E-14</v>
      </c>
      <c r="AO163" s="31">
        <f>IF(AO$13-$C162&lt;0,$O$9*ABS(AO$13-$C162),$O$8*(AO$13-$C162))*$E162</f>
        <v>1.040022411630263E-14</v>
      </c>
      <c r="AP163" s="31">
        <f>IF(AP$13-$C162&lt;0,$O$9*ABS(AP$13-$C162),$O$8*(AP$13-$C162))*$E162</f>
        <v>1.0223349556501564E-14</v>
      </c>
      <c r="AQ163" s="31">
        <f>IF(AQ$13-$C162&lt;0,$O$9*ABS(AQ$13-$C162),$O$8*(AQ$13-$C162))*$E162</f>
        <v>1.00464749967005E-14</v>
      </c>
      <c r="AR163" s="31">
        <f>IF(AR$13-$C162&lt;0,$O$9*ABS(AR$13-$C162),$O$8*(AR$13-$C162))*$E162</f>
        <v>9.8696004368994351E-15</v>
      </c>
      <c r="AS163" s="31">
        <f>IF(AS$13-$C162&lt;0,$O$9*ABS(AS$13-$C162),$O$8*(AS$13-$C162))*$E162</f>
        <v>9.6927258770983684E-15</v>
      </c>
      <c r="AT163" s="31">
        <f>IF(AT$13-$C162&lt;0,$O$9*ABS(AT$13-$C162),$O$8*(AT$13-$C162))*$E162</f>
        <v>9.5158513172973033E-15</v>
      </c>
      <c r="AU163" s="31">
        <f>IF(AU$13-$C162&lt;0,$O$9*ABS(AU$13-$C162),$O$8*(AU$13-$C162))*$E162</f>
        <v>9.3389767574962383E-15</v>
      </c>
      <c r="AV163" s="31">
        <f>IF(AV$13-$C162&lt;0,$O$9*ABS(AV$13-$C162),$O$8*(AV$13-$C162))*$E162</f>
        <v>9.1621021976951716E-15</v>
      </c>
      <c r="AW163" s="31">
        <f>IF(AW$13-$C162&lt;0,$O$9*ABS(AW$13-$C162),$O$8*(AW$13-$C162))*$E162</f>
        <v>8.9852276378941065E-15</v>
      </c>
      <c r="AX163" s="31">
        <f>IF(AX$13-$C162&lt;0,$O$9*ABS(AX$13-$C162),$O$8*(AX$13-$C162))*$E162</f>
        <v>8.8083530780930399E-15</v>
      </c>
      <c r="AY163" s="31">
        <f>IF(AY$13-$C162&lt;0,$O$9*ABS(AY$13-$C162),$O$8*(AY$13-$C162))*$E162</f>
        <v>8.6314785182919748E-15</v>
      </c>
      <c r="AZ163" s="31">
        <f>IF(AZ$13-$C162&lt;0,$O$9*ABS(AZ$13-$C162),$O$8*(AZ$13-$C162))*$E162</f>
        <v>8.4546039584909081E-15</v>
      </c>
      <c r="BA163" s="31">
        <f>IF(BA$13-$C162&lt;0,$O$9*ABS(BA$13-$C162),$O$8*(BA$13-$C162))*$E162</f>
        <v>8.2777293986898446E-15</v>
      </c>
      <c r="BB163" s="31">
        <f>IF(BB$13-$C162&lt;0,$O$9*ABS(BB$13-$C162),$O$8*(BB$13-$C162))*$E162</f>
        <v>8.100854838888778E-15</v>
      </c>
      <c r="BC163" s="31">
        <f>IF(BC$13-$C162&lt;0,$O$9*ABS(BC$13-$C162),$O$8*(BC$13-$C162))*$E162</f>
        <v>7.9239802790877129E-15</v>
      </c>
      <c r="BD163" s="31">
        <f>IF(BD$13-$C162&lt;0,$O$9*ABS(BD$13-$C162),$O$8*(BD$13-$C162))*$E162</f>
        <v>7.7471057192866463E-15</v>
      </c>
      <c r="BE163" s="31">
        <f>IF(BE$13-$C162&lt;0,$O$9*ABS(BE$13-$C162),$O$8*(BE$13-$C162))*$E162</f>
        <v>7.5702311594855812E-15</v>
      </c>
      <c r="BF163" s="31">
        <f>IF(BF$13-$C162&lt;0,$O$9*ABS(BF$13-$C162),$O$8*(BF$13-$C162))*$E162</f>
        <v>7.3933565996845161E-15</v>
      </c>
      <c r="BG163" s="31">
        <f>IF(BG$13-$C162&lt;0,$O$9*ABS(BG$13-$C162),$O$8*(BG$13-$C162))*$E162</f>
        <v>7.216482039883451E-15</v>
      </c>
      <c r="BH163" s="31">
        <f>IF(BH$13-$C162&lt;0,$O$9*ABS(BH$13-$C162),$O$8*(BH$13-$C162))*$E162</f>
        <v>7.0396074800823852E-15</v>
      </c>
      <c r="BI163" s="31">
        <f>IF(BI$13-$C162&lt;0,$O$9*ABS(BI$13-$C162),$O$8*(BI$13-$C162))*$E162</f>
        <v>6.8627329202813193E-15</v>
      </c>
      <c r="BJ163" s="31">
        <f>IF(BJ$13-$C162&lt;0,$O$9*ABS(BJ$13-$C162),$O$8*(BJ$13-$C162))*$E162</f>
        <v>6.6858583604802534E-15</v>
      </c>
      <c r="BK163" s="31">
        <f>IF(BK$13-$C162&lt;0,$O$9*ABS(BK$13-$C162),$O$8*(BK$13-$C162))*$E162</f>
        <v>6.5089838006791876E-15</v>
      </c>
      <c r="BL163" s="31">
        <f>IF(BL$13-$C162&lt;0,$O$9*ABS(BL$13-$C162),$O$8*(BL$13-$C162))*$E162</f>
        <v>6.3321092408781217E-15</v>
      </c>
      <c r="BM163" s="31">
        <f>IF(BM$13-$C162&lt;0,$O$9*ABS(BM$13-$C162),$O$8*(BM$13-$C162))*$E162</f>
        <v>6.1552346810770566E-15</v>
      </c>
      <c r="BN163" s="31">
        <f>IF(BN$13-$C162&lt;0,$O$9*ABS(BN$13-$C162),$O$8*(BN$13-$C162))*$E162</f>
        <v>5.9783601212759915E-15</v>
      </c>
      <c r="BO163" s="31">
        <f>IF(BO$13-$C162&lt;0,$O$9*ABS(BO$13-$C162),$O$8*(BO$13-$C162))*$E162</f>
        <v>5.8014855614749257E-15</v>
      </c>
      <c r="BP163" s="31">
        <f>IF(BP$13-$C162&lt;0,$O$9*ABS(BP$13-$C162),$O$8*(BP$13-$C162))*$E162</f>
        <v>5.6246110016738598E-15</v>
      </c>
      <c r="BQ163" s="31">
        <f>IF(BQ$13-$C162&lt;0,$O$9*ABS(BQ$13-$C162),$O$8*(BQ$13-$C162))*$E162</f>
        <v>5.4477364418727939E-15</v>
      </c>
      <c r="BR163" s="31">
        <f>IF(BR$13-$C162&lt;0,$O$9*ABS(BR$13-$C162),$O$8*(BR$13-$C162))*$E162</f>
        <v>5.2708618820717289E-15</v>
      </c>
      <c r="BS163" s="31">
        <f>IF(BS$13-$C162&lt;0,$O$9*ABS(BS$13-$C162),$O$8*(BS$13-$C162))*$E162</f>
        <v>5.093987322270663E-15</v>
      </c>
      <c r="BT163" s="31">
        <f>IF(BT$13-$C162&lt;0,$O$9*ABS(BT$13-$C162),$O$8*(BT$13-$C162))*$E162</f>
        <v>4.9171127624695979E-15</v>
      </c>
      <c r="BU163" s="31">
        <f>IF(BU$13-$C162&lt;0,$O$9*ABS(BU$13-$C162),$O$8*(BU$13-$C162))*$E162</f>
        <v>4.7402382026685321E-15</v>
      </c>
      <c r="BV163" s="31">
        <f>IF(BV$13-$C162&lt;0,$O$9*ABS(BV$13-$C162),$O$8*(BV$13-$C162))*$E162</f>
        <v>4.563363642867467E-15</v>
      </c>
      <c r="BW163" s="31">
        <f>IF(BW$13-$C162&lt;0,$O$9*ABS(BW$13-$C162),$O$8*(BW$13-$C162))*$E162</f>
        <v>4.3864890830664011E-15</v>
      </c>
      <c r="BX163" s="31">
        <f>IF(BX$13-$C162&lt;0,$O$9*ABS(BX$13-$C162),$O$8*(BX$13-$C162))*$E162</f>
        <v>4.2096145232653353E-15</v>
      </c>
      <c r="BY163" s="31">
        <f>IF(BY$13-$C162&lt;0,$O$9*ABS(BY$13-$C162),$O$8*(BY$13-$C162))*$E162</f>
        <v>4.0327399634642702E-15</v>
      </c>
      <c r="BZ163" s="31">
        <f>IF(BZ$13-$C162&lt;0,$O$9*ABS(BZ$13-$C162),$O$8*(BZ$13-$C162))*$E162</f>
        <v>3.8558654036632043E-15</v>
      </c>
      <c r="CA163" s="31">
        <f>IF(CA$13-$C162&lt;0,$O$9*ABS(CA$13-$C162),$O$8*(CA$13-$C162))*$E162</f>
        <v>3.6789908438621384E-15</v>
      </c>
      <c r="CB163" s="31">
        <f>IF(CB$13-$C162&lt;0,$O$9*ABS(CB$13-$C162),$O$8*(CB$13-$C162))*$E162</f>
        <v>3.502116284061073E-15</v>
      </c>
      <c r="CC163" s="31">
        <f>IF(CC$13-$C162&lt;0,$O$9*ABS(CC$13-$C162),$O$8*(CC$13-$C162))*$E162</f>
        <v>3.3252417242600075E-15</v>
      </c>
      <c r="CD163" s="31">
        <f>IF(CD$13-$C162&lt;0,$O$9*ABS(CD$13-$C162),$O$8*(CD$13-$C162))*$E162</f>
        <v>3.1483671644589416E-15</v>
      </c>
      <c r="CE163" s="31">
        <f>IF(CE$13-$C162&lt;0,$O$9*ABS(CE$13-$C162),$O$8*(CE$13-$C162))*$E162</f>
        <v>2.9714926046578766E-15</v>
      </c>
      <c r="CF163" s="31">
        <f>IF(CF$13-$C162&lt;0,$O$9*ABS(CF$13-$C162),$O$8*(CF$13-$C162))*$E162</f>
        <v>2.7946180448568107E-15</v>
      </c>
      <c r="CG163" s="31">
        <f>IF(CG$13-$C162&lt;0,$O$9*ABS(CG$13-$C162),$O$8*(CG$13-$C162))*$E162</f>
        <v>2.6177434850557448E-15</v>
      </c>
      <c r="CH163" s="31">
        <f>IF(CH$13-$C162&lt;0,$O$9*ABS(CH$13-$C162),$O$8*(CH$13-$C162))*$E162</f>
        <v>2.4408689252546794E-15</v>
      </c>
      <c r="CI163" s="31">
        <f>IF(CI$13-$C162&lt;0,$O$9*ABS(CI$13-$C162),$O$8*(CI$13-$C162))*$E162</f>
        <v>2.2639943654536139E-15</v>
      </c>
      <c r="CJ163" s="31">
        <f>IF(CJ$13-$C162&lt;0,$O$9*ABS(CJ$13-$C162),$O$8*(CJ$13-$C162))*$E162</f>
        <v>2.0871198056525484E-15</v>
      </c>
      <c r="CK163" s="31">
        <f>IF(CK$13-$C162&lt;0,$O$9*ABS(CK$13-$C162),$O$8*(CK$13-$C162))*$E162</f>
        <v>1.9102452458514826E-15</v>
      </c>
      <c r="CL163" s="31">
        <f>IF(CL$13-$C162&lt;0,$O$9*ABS(CL$13-$C162),$O$8*(CL$13-$C162))*$E162</f>
        <v>1.7333706860504171E-15</v>
      </c>
      <c r="CM163" s="31">
        <f>IF(CM$13-$C162&lt;0,$O$9*ABS(CM$13-$C162),$O$8*(CM$13-$C162))*$E162</f>
        <v>1.5564961262493514E-15</v>
      </c>
      <c r="CN163" s="31">
        <f>IF(CN$13-$C162&lt;0,$O$9*ABS(CN$13-$C162),$O$8*(CN$13-$C162))*$E162</f>
        <v>1.3796215664482859E-15</v>
      </c>
      <c r="CO163" s="31">
        <f>IF(CO$13-$C162&lt;0,$O$9*ABS(CO$13-$C162),$O$8*(CO$13-$C162))*$E162</f>
        <v>1.2027470066472203E-15</v>
      </c>
      <c r="CP163" s="31">
        <f>IF(CP$13-$C162&lt;0,$O$9*ABS(CP$13-$C162),$O$8*(CP$13-$C162))*$E162</f>
        <v>1.0258724468461548E-15</v>
      </c>
      <c r="CQ163" s="31">
        <f>IF(CQ$13-$C162&lt;0,$O$9*ABS(CQ$13-$C162),$O$8*(CQ$13-$C162))*$E162</f>
        <v>8.4899788704508914E-16</v>
      </c>
      <c r="CR163" s="31">
        <f>IF(CR$13-$C162&lt;0,$O$9*ABS(CR$13-$C162),$O$8*(CR$13-$C162))*$E162</f>
        <v>6.7212332724402357E-16</v>
      </c>
      <c r="CS163" s="31">
        <f>IF(CS$13-$C162&lt;0,$O$9*ABS(CS$13-$C162),$O$8*(CS$13-$C162))*$E162</f>
        <v>4.95248767442958E-16</v>
      </c>
      <c r="CT163" s="31">
        <f>IF(CT$13-$C162&lt;0,$O$9*ABS(CT$13-$C162),$O$8*(CT$13-$C162))*$E162</f>
        <v>3.1837420764189243E-16</v>
      </c>
      <c r="CU163" s="31">
        <f>IF(CU$13-$C162&lt;0,$O$9*ABS(CU$13-$C162),$O$8*(CU$13-$C162))*$E162</f>
        <v>1.4149964784082681E-16</v>
      </c>
      <c r="CV163" s="31">
        <f>IF(CV$13-$C162&lt;0,$O$9*ABS(CV$13-$C162),$O$8*(CV$13-$C162))*$E162</f>
        <v>3.5374911960238757E-16</v>
      </c>
      <c r="CW163" s="31">
        <f>IF(CW$13-$C162&lt;0,$O$9*ABS(CW$13-$C162),$O$8*(CW$13-$C162))*$E162</f>
        <v>2.1224947176130432E-15</v>
      </c>
      <c r="CX163" s="12"/>
    </row>
    <row r="164" spans="2:102" ht="15.75" thickBot="1" x14ac:dyDescent="0.3"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11"/>
      <c r="AL164" s="86"/>
      <c r="AM164" s="48">
        <f t="shared" si="20"/>
        <v>30.099999999999927</v>
      </c>
      <c r="AN164" s="31">
        <f>IF(AN$13-$C163&lt;0,$O$9*ABS(AN$13-$C163),$O$8*(AN$13-$C163))*$E163</f>
        <v>5.0296874900649962E-15</v>
      </c>
      <c r="AO164" s="31">
        <f>IF(AO$13-$C163&lt;0,$O$9*ABS(AO$13-$C163),$O$8*(AO$13-$C163))*$E163</f>
        <v>4.9461378639841822E-15</v>
      </c>
      <c r="AP164" s="31">
        <f>IF(AP$13-$C163&lt;0,$O$9*ABS(AP$13-$C163),$O$8*(AP$13-$C163))*$E163</f>
        <v>4.8625882379033682E-15</v>
      </c>
      <c r="AQ164" s="31">
        <f>IF(AQ$13-$C163&lt;0,$O$9*ABS(AQ$13-$C163),$O$8*(AQ$13-$C163))*$E163</f>
        <v>4.7790386118225542E-15</v>
      </c>
      <c r="AR164" s="31">
        <f>IF(AR$13-$C163&lt;0,$O$9*ABS(AR$13-$C163),$O$8*(AR$13-$C163))*$E163</f>
        <v>4.6954889857417394E-15</v>
      </c>
      <c r="AS164" s="31">
        <f>IF(AS$13-$C163&lt;0,$O$9*ABS(AS$13-$C163),$O$8*(AS$13-$C163))*$E163</f>
        <v>4.6119393596609262E-15</v>
      </c>
      <c r="AT164" s="31">
        <f>IF(AT$13-$C163&lt;0,$O$9*ABS(AT$13-$C163),$O$8*(AT$13-$C163))*$E163</f>
        <v>4.5283897335801122E-15</v>
      </c>
      <c r="AU164" s="31">
        <f>IF(AU$13-$C163&lt;0,$O$9*ABS(AU$13-$C163),$O$8*(AU$13-$C163))*$E163</f>
        <v>4.4448401074992982E-15</v>
      </c>
      <c r="AV164" s="31">
        <f>IF(AV$13-$C163&lt;0,$O$9*ABS(AV$13-$C163),$O$8*(AV$13-$C163))*$E163</f>
        <v>4.3612904814184841E-15</v>
      </c>
      <c r="AW164" s="31">
        <f>IF(AW$13-$C163&lt;0,$O$9*ABS(AW$13-$C163),$O$8*(AW$13-$C163))*$E163</f>
        <v>4.2777408553376701E-15</v>
      </c>
      <c r="AX164" s="31">
        <f>IF(AX$13-$C163&lt;0,$O$9*ABS(AX$13-$C163),$O$8*(AX$13-$C163))*$E163</f>
        <v>4.1941912292568554E-15</v>
      </c>
      <c r="AY164" s="31">
        <f>IF(AY$13-$C163&lt;0,$O$9*ABS(AY$13-$C163),$O$8*(AY$13-$C163))*$E163</f>
        <v>4.1106416031760414E-15</v>
      </c>
      <c r="AZ164" s="31">
        <f>IF(AZ$13-$C163&lt;0,$O$9*ABS(AZ$13-$C163),$O$8*(AZ$13-$C163))*$E163</f>
        <v>4.0270919770952274E-15</v>
      </c>
      <c r="BA164" s="31">
        <f>IF(BA$13-$C163&lt;0,$O$9*ABS(BA$13-$C163),$O$8*(BA$13-$C163))*$E163</f>
        <v>3.9435423510144133E-15</v>
      </c>
      <c r="BB164" s="31">
        <f>IF(BB$13-$C163&lt;0,$O$9*ABS(BB$13-$C163),$O$8*(BB$13-$C163))*$E163</f>
        <v>3.8599927249335993E-15</v>
      </c>
      <c r="BC164" s="31">
        <f>IF(BC$13-$C163&lt;0,$O$9*ABS(BC$13-$C163),$O$8*(BC$13-$C163))*$E163</f>
        <v>3.7764430988527853E-15</v>
      </c>
      <c r="BD164" s="31">
        <f>IF(BD$13-$C163&lt;0,$O$9*ABS(BD$13-$C163),$O$8*(BD$13-$C163))*$E163</f>
        <v>3.6928934727719713E-15</v>
      </c>
      <c r="BE164" s="31">
        <f>IF(BE$13-$C163&lt;0,$O$9*ABS(BE$13-$C163),$O$8*(BE$13-$C163))*$E163</f>
        <v>3.6093438466911565E-15</v>
      </c>
      <c r="BF164" s="31">
        <f>IF(BF$13-$C163&lt;0,$O$9*ABS(BF$13-$C163),$O$8*(BF$13-$C163))*$E163</f>
        <v>3.5257942206103425E-15</v>
      </c>
      <c r="BG164" s="31">
        <f>IF(BG$13-$C163&lt;0,$O$9*ABS(BG$13-$C163),$O$8*(BG$13-$C163))*$E163</f>
        <v>3.4422445945295285E-15</v>
      </c>
      <c r="BH164" s="31">
        <f>IF(BH$13-$C163&lt;0,$O$9*ABS(BH$13-$C163),$O$8*(BH$13-$C163))*$E163</f>
        <v>3.3586949684487145E-15</v>
      </c>
      <c r="BI164" s="31">
        <f>IF(BI$13-$C163&lt;0,$O$9*ABS(BI$13-$C163),$O$8*(BI$13-$C163))*$E163</f>
        <v>3.2751453423679005E-15</v>
      </c>
      <c r="BJ164" s="31">
        <f>IF(BJ$13-$C163&lt;0,$O$9*ABS(BJ$13-$C163),$O$8*(BJ$13-$C163))*$E163</f>
        <v>3.1915957162870865E-15</v>
      </c>
      <c r="BK164" s="31">
        <f>IF(BK$13-$C163&lt;0,$O$9*ABS(BK$13-$C163),$O$8*(BK$13-$C163))*$E163</f>
        <v>3.1080460902062721E-15</v>
      </c>
      <c r="BL164" s="31">
        <f>IF(BL$13-$C163&lt;0,$O$9*ABS(BL$13-$C163),$O$8*(BL$13-$C163))*$E163</f>
        <v>3.0244964641254581E-15</v>
      </c>
      <c r="BM164" s="31">
        <f>IF(BM$13-$C163&lt;0,$O$9*ABS(BM$13-$C163),$O$8*(BM$13-$C163))*$E163</f>
        <v>2.9409468380446441E-15</v>
      </c>
      <c r="BN164" s="31">
        <f>IF(BN$13-$C163&lt;0,$O$9*ABS(BN$13-$C163),$O$8*(BN$13-$C163))*$E163</f>
        <v>2.8573972119638297E-15</v>
      </c>
      <c r="BO164" s="31">
        <f>IF(BO$13-$C163&lt;0,$O$9*ABS(BO$13-$C163),$O$8*(BO$13-$C163))*$E163</f>
        <v>2.7738475858830157E-15</v>
      </c>
      <c r="BP164" s="31">
        <f>IF(BP$13-$C163&lt;0,$O$9*ABS(BP$13-$C163),$O$8*(BP$13-$C163))*$E163</f>
        <v>2.6902979598022021E-15</v>
      </c>
      <c r="BQ164" s="31">
        <f>IF(BQ$13-$C163&lt;0,$O$9*ABS(BQ$13-$C163),$O$8*(BQ$13-$C163))*$E163</f>
        <v>2.6067483337213877E-15</v>
      </c>
      <c r="BR164" s="31">
        <f>IF(BR$13-$C163&lt;0,$O$9*ABS(BR$13-$C163),$O$8*(BR$13-$C163))*$E163</f>
        <v>2.5231987076405737E-15</v>
      </c>
      <c r="BS164" s="31">
        <f>IF(BS$13-$C163&lt;0,$O$9*ABS(BS$13-$C163),$O$8*(BS$13-$C163))*$E163</f>
        <v>2.4396490815597593E-15</v>
      </c>
      <c r="BT164" s="31">
        <f>IF(BT$13-$C163&lt;0,$O$9*ABS(BT$13-$C163),$O$8*(BT$13-$C163))*$E163</f>
        <v>2.3560994554789453E-15</v>
      </c>
      <c r="BU164" s="31">
        <f>IF(BU$13-$C163&lt;0,$O$9*ABS(BU$13-$C163),$O$8*(BU$13-$C163))*$E163</f>
        <v>2.2725498293981309E-15</v>
      </c>
      <c r="BV164" s="31">
        <f>IF(BV$13-$C163&lt;0,$O$9*ABS(BV$13-$C163),$O$8*(BV$13-$C163))*$E163</f>
        <v>2.1890002033173173E-15</v>
      </c>
      <c r="BW164" s="31">
        <f>IF(BW$13-$C163&lt;0,$O$9*ABS(BW$13-$C163),$O$8*(BW$13-$C163))*$E163</f>
        <v>2.1054505772365033E-15</v>
      </c>
      <c r="BX164" s="31">
        <f>IF(BX$13-$C163&lt;0,$O$9*ABS(BX$13-$C163),$O$8*(BX$13-$C163))*$E163</f>
        <v>2.0219009511556889E-15</v>
      </c>
      <c r="BY164" s="31">
        <f>IF(BY$13-$C163&lt;0,$O$9*ABS(BY$13-$C163),$O$8*(BY$13-$C163))*$E163</f>
        <v>1.9383513250748749E-15</v>
      </c>
      <c r="BZ164" s="31">
        <f>IF(BZ$13-$C163&lt;0,$O$9*ABS(BZ$13-$C163),$O$8*(BZ$13-$C163))*$E163</f>
        <v>1.8548016989940605E-15</v>
      </c>
      <c r="CA164" s="31">
        <f>IF(CA$13-$C163&lt;0,$O$9*ABS(CA$13-$C163),$O$8*(CA$13-$C163))*$E163</f>
        <v>1.7712520729132467E-15</v>
      </c>
      <c r="CB164" s="31">
        <f>IF(CB$13-$C163&lt;0,$O$9*ABS(CB$13-$C163),$O$8*(CB$13-$C163))*$E163</f>
        <v>1.6877024468324325E-15</v>
      </c>
      <c r="CC164" s="31">
        <f>IF(CC$13-$C163&lt;0,$O$9*ABS(CC$13-$C163),$O$8*(CC$13-$C163))*$E163</f>
        <v>1.6041528207516183E-15</v>
      </c>
      <c r="CD164" s="31">
        <f>IF(CD$13-$C163&lt;0,$O$9*ABS(CD$13-$C163),$O$8*(CD$13-$C163))*$E163</f>
        <v>1.5206031946708045E-15</v>
      </c>
      <c r="CE164" s="31">
        <f>IF(CE$13-$C163&lt;0,$O$9*ABS(CE$13-$C163),$O$8*(CE$13-$C163))*$E163</f>
        <v>1.4370535685899903E-15</v>
      </c>
      <c r="CF164" s="31">
        <f>IF(CF$13-$C163&lt;0,$O$9*ABS(CF$13-$C163),$O$8*(CF$13-$C163))*$E163</f>
        <v>1.3535039425091761E-15</v>
      </c>
      <c r="CG164" s="31">
        <f>IF(CG$13-$C163&lt;0,$O$9*ABS(CG$13-$C163),$O$8*(CG$13-$C163))*$E163</f>
        <v>1.2699543164283621E-15</v>
      </c>
      <c r="CH164" s="31">
        <f>IF(CH$13-$C163&lt;0,$O$9*ABS(CH$13-$C163),$O$8*(CH$13-$C163))*$E163</f>
        <v>1.1864046903475481E-15</v>
      </c>
      <c r="CI164" s="31">
        <f>IF(CI$13-$C163&lt;0,$O$9*ABS(CI$13-$C163),$O$8*(CI$13-$C163))*$E163</f>
        <v>1.1028550642667339E-15</v>
      </c>
      <c r="CJ164" s="31">
        <f>IF(CJ$13-$C163&lt;0,$O$9*ABS(CJ$13-$C163),$O$8*(CJ$13-$C163))*$E163</f>
        <v>1.0193054381859197E-15</v>
      </c>
      <c r="CK164" s="31">
        <f>IF(CK$13-$C163&lt;0,$O$9*ABS(CK$13-$C163),$O$8*(CK$13-$C163))*$E163</f>
        <v>9.3575581210510571E-16</v>
      </c>
      <c r="CL164" s="31">
        <f>IF(CL$13-$C163&lt;0,$O$9*ABS(CL$13-$C163),$O$8*(CL$13-$C163))*$E163</f>
        <v>8.522061860242916E-16</v>
      </c>
      <c r="CM164" s="31">
        <f>IF(CM$13-$C163&lt;0,$O$9*ABS(CM$13-$C163),$O$8*(CM$13-$C163))*$E163</f>
        <v>7.686565599434775E-16</v>
      </c>
      <c r="CN164" s="31">
        <f>IF(CN$13-$C163&lt;0,$O$9*ABS(CN$13-$C163),$O$8*(CN$13-$C163))*$E163</f>
        <v>6.851069338626633E-16</v>
      </c>
      <c r="CO164" s="31">
        <f>IF(CO$13-$C163&lt;0,$O$9*ABS(CO$13-$C163),$O$8*(CO$13-$C163))*$E163</f>
        <v>6.015573077818493E-16</v>
      </c>
      <c r="CP164" s="31">
        <f>IF(CP$13-$C163&lt;0,$O$9*ABS(CP$13-$C163),$O$8*(CP$13-$C163))*$E163</f>
        <v>5.180076817010352E-16</v>
      </c>
      <c r="CQ164" s="31">
        <f>IF(CQ$13-$C163&lt;0,$O$9*ABS(CQ$13-$C163),$O$8*(CQ$13-$C163))*$E163</f>
        <v>4.344580556202211E-16</v>
      </c>
      <c r="CR164" s="31">
        <f>IF(CR$13-$C163&lt;0,$O$9*ABS(CR$13-$C163),$O$8*(CR$13-$C163))*$E163</f>
        <v>3.50908429539407E-16</v>
      </c>
      <c r="CS164" s="31">
        <f>IF(CS$13-$C163&lt;0,$O$9*ABS(CS$13-$C163),$O$8*(CS$13-$C163))*$E163</f>
        <v>2.673588034585929E-16</v>
      </c>
      <c r="CT164" s="31">
        <f>IF(CT$13-$C163&lt;0,$O$9*ABS(CT$13-$C163),$O$8*(CT$13-$C163))*$E163</f>
        <v>1.838091773777788E-16</v>
      </c>
      <c r="CU164" s="31">
        <f>IF(CU$13-$C163&lt;0,$O$9*ABS(CU$13-$C163),$O$8*(CU$13-$C163))*$E163</f>
        <v>1.0025955129696468E-16</v>
      </c>
      <c r="CV164" s="31">
        <f>IF(CV$13-$C163&lt;0,$O$9*ABS(CV$13-$C163),$O$8*(CV$13-$C163))*$E163</f>
        <v>1.670992521615059E-17</v>
      </c>
      <c r="CW164" s="31">
        <f>IF(CW$13-$C163&lt;0,$O$9*ABS(CW$13-$C163),$O$8*(CW$13-$C163))*$E163</f>
        <v>6.6839700864663508E-16</v>
      </c>
      <c r="CX164" s="12"/>
    </row>
    <row r="165" spans="2:102" ht="15.75" thickBot="1" x14ac:dyDescent="0.3"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2"/>
    </row>
    <row r="166" spans="2:102" ht="15.75" thickBot="1" x14ac:dyDescent="0.3"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11"/>
      <c r="AL166" s="11"/>
      <c r="AM166" s="65" t="s">
        <v>8</v>
      </c>
      <c r="AN166" s="74">
        <f>AVERAGE(AN14:AN164)</f>
        <v>9.9337758128227116E-4</v>
      </c>
      <c r="AO166" s="73">
        <f>AVERAGE(AO14:AO164)</f>
        <v>9.6026499523955099E-4</v>
      </c>
      <c r="AP166" s="73">
        <f t="shared" ref="AP166:CV166" si="21">AVERAGE(AP14:AP164)</f>
        <v>9.2715240919702066E-4</v>
      </c>
      <c r="AQ166" s="73">
        <f t="shared" si="21"/>
        <v>8.9403982315547749E-4</v>
      </c>
      <c r="AR166" s="73">
        <f t="shared" si="21"/>
        <v>8.6092723712002733E-4</v>
      </c>
      <c r="AS166" s="73">
        <f t="shared" si="21"/>
        <v>8.2781465111259089E-4</v>
      </c>
      <c r="AT166" s="73">
        <f t="shared" si="21"/>
        <v>7.9470206525712836E-4</v>
      </c>
      <c r="AU166" s="73">
        <f t="shared" si="21"/>
        <v>7.6158948002223172E-4</v>
      </c>
      <c r="AV166" s="73">
        <f t="shared" si="21"/>
        <v>7.2847689774635863E-4</v>
      </c>
      <c r="AW166" s="73">
        <f t="shared" si="21"/>
        <v>6.953643261979884E-4</v>
      </c>
      <c r="AX166" s="73">
        <f t="shared" si="21"/>
        <v>6.6225179962964059E-4</v>
      </c>
      <c r="AY166" s="73">
        <f t="shared" si="21"/>
        <v>6.2913941777499648E-4</v>
      </c>
      <c r="AZ166" s="73">
        <f t="shared" si="21"/>
        <v>5.9602756974489596E-4</v>
      </c>
      <c r="BA166" s="73">
        <f t="shared" si="21"/>
        <v>5.6291724520544256E-4</v>
      </c>
      <c r="BB166" s="73">
        <f t="shared" si="21"/>
        <v>5.2981186717732619E-4</v>
      </c>
      <c r="BC166" s="73">
        <f t="shared" si="21"/>
        <v>4.9671900632602473E-4</v>
      </c>
      <c r="BD166" s="73">
        <f t="shared" si="21"/>
        <v>4.6366193316925392E-4</v>
      </c>
      <c r="BE166" s="73">
        <f t="shared" si="21"/>
        <v>4.3068512486840965E-4</v>
      </c>
      <c r="BF166" s="73">
        <f t="shared" si="21"/>
        <v>3.9791048530584078E-4</v>
      </c>
      <c r="BG166" s="73">
        <f t="shared" si="21"/>
        <v>3.6553755458101987E-4</v>
      </c>
      <c r="BH166" s="73">
        <f t="shared" si="21"/>
        <v>3.3405638761691757E-4</v>
      </c>
      <c r="BI166" s="73">
        <f t="shared" si="21"/>
        <v>3.0414441621442204E-4</v>
      </c>
      <c r="BJ166" s="73">
        <f t="shared" si="21"/>
        <v>2.7730393954046242E-4</v>
      </c>
      <c r="BK166" s="73">
        <f t="shared" si="21"/>
        <v>2.5524792958599076E-4</v>
      </c>
      <c r="BL166" s="73">
        <f t="shared" si="21"/>
        <v>2.4145269969916237E-4</v>
      </c>
      <c r="BM166" s="73">
        <f t="shared" si="21"/>
        <v>2.3904396265313205E-4</v>
      </c>
      <c r="BN166" s="73">
        <f t="shared" si="21"/>
        <v>2.5398402608723286E-4</v>
      </c>
      <c r="BO166" s="73">
        <f t="shared" si="21"/>
        <v>2.900761962943393E-4</v>
      </c>
      <c r="BP166" s="73">
        <f t="shared" si="21"/>
        <v>3.5461948182431658E-4</v>
      </c>
      <c r="BQ166" s="73">
        <f t="shared" si="21"/>
        <v>4.4983389323209426E-4</v>
      </c>
      <c r="BR166" s="73">
        <f t="shared" si="21"/>
        <v>5.8148286149621977E-4</v>
      </c>
      <c r="BS166" s="73">
        <f t="shared" si="21"/>
        <v>7.478471676167647E-4</v>
      </c>
      <c r="BT166" s="73">
        <f t="shared" si="21"/>
        <v>9.5064603059365769E-4</v>
      </c>
      <c r="BU166" s="73">
        <f t="shared" si="21"/>
        <v>1.1841160194483501E-3</v>
      </c>
      <c r="BV166" s="73">
        <f t="shared" si="21"/>
        <v>1.4460371236259147E-3</v>
      </c>
      <c r="BW166" s="73">
        <f t="shared" si="21"/>
        <v>1.7291103345764842E-3</v>
      </c>
      <c r="BX166" s="73">
        <f t="shared" si="21"/>
        <v>2.0295323460071835E-3</v>
      </c>
      <c r="BY166" s="73">
        <f t="shared" si="21"/>
        <v>2.3413408502786837E-3</v>
      </c>
      <c r="BZ166" s="73">
        <f t="shared" si="21"/>
        <v>2.6614101346178255E-3</v>
      </c>
      <c r="CA166" s="73">
        <f t="shared" si="21"/>
        <v>2.9862638856764543E-3</v>
      </c>
      <c r="CB166" s="73">
        <f t="shared" si="21"/>
        <v>3.3141891314636225E-3</v>
      </c>
      <c r="CC166" s="73">
        <f t="shared" si="21"/>
        <v>3.643683572812393E-3</v>
      </c>
      <c r="CD166" s="73">
        <f t="shared" si="21"/>
        <v>3.9740697779218842E-3</v>
      </c>
      <c r="CE166" s="73">
        <f t="shared" si="21"/>
        <v>4.3048576918691232E-3</v>
      </c>
      <c r="CF166" s="73">
        <f t="shared" si="21"/>
        <v>4.6358477745546359E-3</v>
      </c>
      <c r="CG166" s="73">
        <f t="shared" si="21"/>
        <v>4.9669181220960788E-3</v>
      </c>
      <c r="CH166" s="73">
        <f t="shared" si="21"/>
        <v>5.2980242573320534E-3</v>
      </c>
      <c r="CI166" s="73">
        <f t="shared" si="21"/>
        <v>5.6291429097448369E-3</v>
      </c>
      <c r="CJ166" s="73">
        <f t="shared" si="21"/>
        <v>5.9602665086689608E-3</v>
      </c>
      <c r="CK166" s="73">
        <f t="shared" si="21"/>
        <v>6.2913916310837316E-3</v>
      </c>
      <c r="CL166" s="73">
        <f t="shared" si="21"/>
        <v>6.6225172873230426E-3</v>
      </c>
      <c r="CM166" s="73">
        <f t="shared" si="21"/>
        <v>6.9536430882760659E-3</v>
      </c>
      <c r="CN166" s="73">
        <f t="shared" si="21"/>
        <v>7.2847689342091055E-3</v>
      </c>
      <c r="CO166" s="73">
        <f t="shared" si="21"/>
        <v>7.6158947908696525E-3</v>
      </c>
      <c r="CP166" s="73">
        <f t="shared" si="21"/>
        <v>7.9470206504892154E-3</v>
      </c>
      <c r="CQ166" s="73">
        <f t="shared" si="21"/>
        <v>8.278146510729353E-3</v>
      </c>
      <c r="CR166" s="73">
        <f t="shared" si="21"/>
        <v>8.6092723711214646E-3</v>
      </c>
      <c r="CS166" s="73">
        <f t="shared" si="21"/>
        <v>8.9403982315415728E-3</v>
      </c>
      <c r="CT166" s="73">
        <f t="shared" si="21"/>
        <v>9.2715240919677908E-3</v>
      </c>
      <c r="CU166" s="73">
        <f t="shared" si="21"/>
        <v>9.602649952394994E-3</v>
      </c>
      <c r="CV166" s="73">
        <f t="shared" si="21"/>
        <v>9.9337758128223846E-3</v>
      </c>
      <c r="CW166" s="75">
        <f>AVERAGE(CW14:CW164)</f>
        <v>1.0264901673249798E-2</v>
      </c>
      <c r="CX166" s="12"/>
    </row>
    <row r="167" spans="2:102" ht="15.75" thickBot="1" x14ac:dyDescent="0.3"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11"/>
      <c r="AL167" s="11"/>
      <c r="AM167" s="65" t="s">
        <v>5</v>
      </c>
      <c r="AN167" s="50">
        <f>AN13</f>
        <v>0</v>
      </c>
      <c r="AO167" s="51">
        <f t="shared" ref="AO167:CW167" si="22">AO13</f>
        <v>0.5</v>
      </c>
      <c r="AP167" s="51">
        <f t="shared" si="22"/>
        <v>1</v>
      </c>
      <c r="AQ167" s="51">
        <f t="shared" si="22"/>
        <v>1.5</v>
      </c>
      <c r="AR167" s="51">
        <f t="shared" si="22"/>
        <v>2</v>
      </c>
      <c r="AS167" s="51">
        <f t="shared" si="22"/>
        <v>2.5</v>
      </c>
      <c r="AT167" s="51">
        <f t="shared" si="22"/>
        <v>3</v>
      </c>
      <c r="AU167" s="51">
        <f t="shared" si="22"/>
        <v>3.5</v>
      </c>
      <c r="AV167" s="51">
        <f t="shared" si="22"/>
        <v>4</v>
      </c>
      <c r="AW167" s="51">
        <f t="shared" si="22"/>
        <v>4.5</v>
      </c>
      <c r="AX167" s="51">
        <f t="shared" si="22"/>
        <v>5</v>
      </c>
      <c r="AY167" s="51">
        <f t="shared" si="22"/>
        <v>5.5</v>
      </c>
      <c r="AZ167" s="51">
        <f t="shared" si="22"/>
        <v>6</v>
      </c>
      <c r="BA167" s="51">
        <f t="shared" si="22"/>
        <v>6.5</v>
      </c>
      <c r="BB167" s="51">
        <f t="shared" si="22"/>
        <v>7</v>
      </c>
      <c r="BC167" s="51">
        <f t="shared" si="22"/>
        <v>7.5</v>
      </c>
      <c r="BD167" s="51">
        <f t="shared" si="22"/>
        <v>8</v>
      </c>
      <c r="BE167" s="51">
        <f t="shared" si="22"/>
        <v>8.5</v>
      </c>
      <c r="BF167" s="51">
        <f t="shared" si="22"/>
        <v>9</v>
      </c>
      <c r="BG167" s="51">
        <f t="shared" si="22"/>
        <v>9.5</v>
      </c>
      <c r="BH167" s="51">
        <f t="shared" si="22"/>
        <v>10</v>
      </c>
      <c r="BI167" s="51">
        <f t="shared" si="22"/>
        <v>10.5</v>
      </c>
      <c r="BJ167" s="51">
        <f t="shared" si="22"/>
        <v>11</v>
      </c>
      <c r="BK167" s="51">
        <f t="shared" si="22"/>
        <v>11.5</v>
      </c>
      <c r="BL167" s="51">
        <f t="shared" si="22"/>
        <v>12</v>
      </c>
      <c r="BM167" s="51">
        <f t="shared" si="22"/>
        <v>12.5</v>
      </c>
      <c r="BN167" s="51">
        <f t="shared" si="22"/>
        <v>13</v>
      </c>
      <c r="BO167" s="51">
        <f t="shared" si="22"/>
        <v>13.5</v>
      </c>
      <c r="BP167" s="51">
        <f t="shared" si="22"/>
        <v>14</v>
      </c>
      <c r="BQ167" s="51">
        <f t="shared" si="22"/>
        <v>14.5</v>
      </c>
      <c r="BR167" s="51">
        <f t="shared" si="22"/>
        <v>15</v>
      </c>
      <c r="BS167" s="51">
        <f t="shared" si="22"/>
        <v>15.5</v>
      </c>
      <c r="BT167" s="51">
        <f t="shared" si="22"/>
        <v>16</v>
      </c>
      <c r="BU167" s="51">
        <f t="shared" si="22"/>
        <v>16.5</v>
      </c>
      <c r="BV167" s="51">
        <f t="shared" si="22"/>
        <v>17</v>
      </c>
      <c r="BW167" s="51">
        <f t="shared" si="22"/>
        <v>17.5</v>
      </c>
      <c r="BX167" s="51">
        <f t="shared" si="22"/>
        <v>18</v>
      </c>
      <c r="BY167" s="51">
        <f t="shared" si="22"/>
        <v>18.5</v>
      </c>
      <c r="BZ167" s="51">
        <f t="shared" si="22"/>
        <v>19</v>
      </c>
      <c r="CA167" s="51">
        <f t="shared" si="22"/>
        <v>19.5</v>
      </c>
      <c r="CB167" s="51">
        <f t="shared" si="22"/>
        <v>20</v>
      </c>
      <c r="CC167" s="51">
        <f t="shared" si="22"/>
        <v>20.5</v>
      </c>
      <c r="CD167" s="51">
        <f t="shared" si="22"/>
        <v>21</v>
      </c>
      <c r="CE167" s="51">
        <f t="shared" si="22"/>
        <v>21.5</v>
      </c>
      <c r="CF167" s="51">
        <f t="shared" si="22"/>
        <v>22</v>
      </c>
      <c r="CG167" s="51">
        <f t="shared" si="22"/>
        <v>22.5</v>
      </c>
      <c r="CH167" s="51">
        <f t="shared" si="22"/>
        <v>23</v>
      </c>
      <c r="CI167" s="51">
        <f t="shared" si="22"/>
        <v>23.5</v>
      </c>
      <c r="CJ167" s="51">
        <f t="shared" si="22"/>
        <v>24</v>
      </c>
      <c r="CK167" s="51">
        <f t="shared" si="22"/>
        <v>24.5</v>
      </c>
      <c r="CL167" s="51">
        <f t="shared" si="22"/>
        <v>25</v>
      </c>
      <c r="CM167" s="51">
        <f t="shared" si="22"/>
        <v>25.5</v>
      </c>
      <c r="CN167" s="51">
        <f t="shared" si="22"/>
        <v>26</v>
      </c>
      <c r="CO167" s="51">
        <f t="shared" si="22"/>
        <v>26.5</v>
      </c>
      <c r="CP167" s="51">
        <f t="shared" si="22"/>
        <v>27</v>
      </c>
      <c r="CQ167" s="51">
        <f t="shared" si="22"/>
        <v>27.5</v>
      </c>
      <c r="CR167" s="51">
        <f t="shared" si="22"/>
        <v>28</v>
      </c>
      <c r="CS167" s="51">
        <f t="shared" si="22"/>
        <v>28.5</v>
      </c>
      <c r="CT167" s="51">
        <f t="shared" si="22"/>
        <v>29</v>
      </c>
      <c r="CU167" s="51">
        <f t="shared" si="22"/>
        <v>29.5</v>
      </c>
      <c r="CV167" s="51">
        <f t="shared" si="22"/>
        <v>30</v>
      </c>
      <c r="CW167" s="52">
        <f t="shared" si="22"/>
        <v>30.5</v>
      </c>
      <c r="CX167" s="12"/>
    </row>
    <row r="168" spans="2:102" ht="15.75" thickBot="1" x14ac:dyDescent="0.3">
      <c r="B168" s="8"/>
      <c r="C168" s="13"/>
      <c r="D168" s="13"/>
      <c r="E168" s="2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23"/>
      <c r="T168" s="23"/>
      <c r="U168" s="23"/>
      <c r="V168" s="23"/>
      <c r="W168" s="91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4"/>
    </row>
    <row r="169" spans="2:102" s="18" customFormat="1" x14ac:dyDescent="0.25"/>
    <row r="170" spans="2:102" s="18" customFormat="1" x14ac:dyDescent="0.25"/>
    <row r="171" spans="2:102" s="18" customFormat="1" x14ac:dyDescent="0.25"/>
    <row r="172" spans="2:102" s="18" customFormat="1" x14ac:dyDescent="0.25"/>
    <row r="173" spans="2:102" s="18" customFormat="1" x14ac:dyDescent="0.25"/>
    <row r="174" spans="2:102" s="18" customFormat="1" x14ac:dyDescent="0.25"/>
    <row r="175" spans="2:102" s="18" customFormat="1" x14ac:dyDescent="0.25"/>
    <row r="176" spans="2:102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  <row r="459" s="18" customFormat="1" x14ac:dyDescent="0.25"/>
  </sheetData>
  <mergeCells count="2">
    <mergeCell ref="AN12:CW12"/>
    <mergeCell ref="AL14:AL164"/>
  </mergeCells>
  <conditionalFormatting sqref="AN14:CW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1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Expectation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cp:lastPrinted>2019-03-29T16:35:20Z</cp:lastPrinted>
  <dcterms:created xsi:type="dcterms:W3CDTF">2017-08-31T18:52:35Z</dcterms:created>
  <dcterms:modified xsi:type="dcterms:W3CDTF">2019-03-29T16:36:09Z</dcterms:modified>
</cp:coreProperties>
</file>