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IC\Downloads\"/>
    </mc:Choice>
  </mc:AlternateContent>
  <bookViews>
    <workbookView xWindow="0" yWindow="0" windowWidth="20490" windowHeight="6615" activeTab="9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13" r:id="rId9"/>
    <sheet name="J" sheetId="12" r:id="rId10"/>
  </sheets>
  <calcPr calcId="162913"/>
</workbook>
</file>

<file path=xl/calcChain.xml><?xml version="1.0" encoding="utf-8"?>
<calcChain xmlns="http://schemas.openxmlformats.org/spreadsheetml/2006/main">
  <c r="AF3" i="12" l="1"/>
  <c r="AF4" i="12"/>
  <c r="AF5" i="12"/>
  <c r="AF6" i="12"/>
  <c r="AF7" i="12"/>
  <c r="AF2" i="12"/>
</calcChain>
</file>

<file path=xl/sharedStrings.xml><?xml version="1.0" encoding="utf-8"?>
<sst xmlns="http://schemas.openxmlformats.org/spreadsheetml/2006/main" count="182" uniqueCount="133">
  <si>
    <t>Occupation group</t>
  </si>
  <si>
    <t>Total</t>
  </si>
  <si>
    <t>None</t>
  </si>
  <si>
    <t>Primary</t>
  </si>
  <si>
    <t>Lower secondary</t>
  </si>
  <si>
    <t>Upper secondary</t>
  </si>
  <si>
    <t>University</t>
  </si>
  <si>
    <t>Province</t>
  </si>
  <si>
    <t>Employed</t>
  </si>
  <si>
    <t>Unemployed</t>
  </si>
  <si>
    <t>Outside labour force</t>
  </si>
  <si>
    <t>Employment-to-population ratio</t>
  </si>
  <si>
    <t>LU1 - Unemployment rate</t>
  </si>
  <si>
    <t>LU2 - Combined rate of unemployment and time-related underemployment</t>
  </si>
  <si>
    <t>LU3 - Combined rate of unemployment and potential labour force</t>
  </si>
  <si>
    <t>LU4 - Composite measure of labour underutilization</t>
  </si>
  <si>
    <t>City of Kigali</t>
  </si>
  <si>
    <t>South province</t>
  </si>
  <si>
    <t>West Province</t>
  </si>
  <si>
    <t>North Province</t>
  </si>
  <si>
    <t>East province</t>
  </si>
  <si>
    <t>Male</t>
  </si>
  <si>
    <t>Female</t>
  </si>
  <si>
    <t>Urban</t>
  </si>
  <si>
    <t>Rural</t>
  </si>
  <si>
    <t>Internal migrants</t>
  </si>
  <si>
    <t>External migrants</t>
  </si>
  <si>
    <t>Total migrant workers (employed migrants)</t>
  </si>
  <si>
    <t>Agriculture, forestry and fishing</t>
  </si>
  <si>
    <t>Manufacturing</t>
  </si>
  <si>
    <t>Mining and quarrying</t>
  </si>
  <si>
    <t>Electricity, gas stream and air condition</t>
  </si>
  <si>
    <t>-</t>
  </si>
  <si>
    <t>Water supply, gas and remediation services</t>
  </si>
  <si>
    <t>Construction</t>
  </si>
  <si>
    <t>Wholesale and retail trade, repair of motor vehicles …</t>
  </si>
  <si>
    <t>Transportation and storage</t>
  </si>
  <si>
    <t>Accommodation and food services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</si>
  <si>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</si>
  <si>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</si>
  <si>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</si>
  <si>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</si>
  <si>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activities</t>
  </si>
  <si>
    <t>Public administration and defence, compulsory …</t>
  </si>
  <si>
    <t>Education</t>
  </si>
  <si>
    <t>Human health and social work activities</t>
  </si>
  <si>
    <t>Arts, entertainment and recreation</t>
  </si>
  <si>
    <t>Other services</t>
  </si>
  <si>
    <t>Activities of households as employers</t>
  </si>
  <si>
    <t>Activities of extraterritorial organizations</t>
  </si>
  <si>
    <t>Electricity, gas, steam and air conditioning supply</t>
  </si>
  <si>
    <t>Water supply, sewerage and waste management</t>
  </si>
  <si>
    <t>Wholesale, retail trade, repair of motor vehicles, motorcylces</t>
  </si>
  <si>
    <t>Accommodation and food service activities</t>
  </si>
  <si>
    <t>Administrative and support service activities</t>
  </si>
  <si>
    <t>Public administration and defence</t>
  </si>
  <si>
    <t>Other service activities</t>
  </si>
  <si>
    <t>Activities of extraterritorial organizations and bodies</t>
  </si>
  <si>
    <t>Desc</t>
  </si>
  <si>
    <t>Participated in subsistence agriculture</t>
  </si>
  <si>
    <t>Not participated in subsistence agriculture</t>
  </si>
  <si>
    <t>Population 16 years old and over</t>
  </si>
  <si>
    <t>Labour force</t>
  </si>
  <si>
    <t>- Employed</t>
  </si>
  <si>
    <t>- Unemployed</t>
  </si>
  <si>
    <t>Labour underutilization</t>
  </si>
  <si>
    <t>- Time-related underemployed</t>
  </si>
  <si>
    <t>- Potential labour force</t>
  </si>
  <si>
    <t>Labour force participation rate(%)</t>
  </si>
  <si>
    <t>Employment-to-population ratio(%)</t>
  </si>
  <si>
    <t>Time related underemployment rate(%)</t>
  </si>
  <si>
    <t>LU1 - Unemployment rate(%)</t>
  </si>
  <si>
    <t>LU2 - Combined rate of unemployment and time-related underemployment(%)</t>
  </si>
  <si>
    <t>LU3 - Combined rate of unemployment and potential labour force(%)</t>
  </si>
  <si>
    <t>LU4 - Composite measure of labour underutilization(%)</t>
  </si>
  <si>
    <t>Youth unemployment rate (16-30 yrs)(%)</t>
  </si>
  <si>
    <t>Median monthly earnings at main job</t>
  </si>
  <si>
    <t>State of Study</t>
  </si>
  <si>
    <t>Rwanda</t>
  </si>
  <si>
    <t>participated in subsistance Agric</t>
  </si>
  <si>
    <t>Currently studying</t>
  </si>
  <si>
    <t>Not Currently studying</t>
  </si>
  <si>
    <t>Period</t>
  </si>
  <si>
    <t>Less than One month</t>
  </si>
  <si>
    <t>1-3 months</t>
  </si>
  <si>
    <t>3-6 Months</t>
  </si>
  <si>
    <t>One Year</t>
  </si>
  <si>
    <t>Two Years</t>
  </si>
  <si>
    <t>Three years or more</t>
  </si>
  <si>
    <t>Type of disability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</si>
  <si>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</si>
  <si>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</si>
  <si>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</si>
  <si>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</si>
  <si>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</si>
  <si>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</si>
  <si>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</si>
  <si>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</si>
  <si>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</si>
  <si>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</si>
  <si>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</si>
  <si>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Karongi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</si>
  <si>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</si>
  <si>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</si>
  <si>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</si>
  <si>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</si>
  <si>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</si>
  <si>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</si>
  <si>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</si>
  <si>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</si>
  <si>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</si>
  <si>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</si>
  <si>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</si>
  <si>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</si>
  <si>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</si>
  <si>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</si>
  <si>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</si>
  <si>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</si>
  <si>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</si>
  <si>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</si>
  <si>
    <t>year</t>
  </si>
  <si>
    <t>Employed Male</t>
  </si>
  <si>
    <t>Employed Female</t>
  </si>
  <si>
    <t xml:space="preserve"> Education level</t>
  </si>
  <si>
    <t>Activities</t>
  </si>
  <si>
    <t>Seeing</t>
  </si>
  <si>
    <t>Hearing</t>
  </si>
  <si>
    <t>Walking</t>
  </si>
  <si>
    <t>Remembering</t>
  </si>
  <si>
    <t>Washing, dressing</t>
  </si>
  <si>
    <t>Communicating</t>
  </si>
  <si>
    <t>Emplyee's_Activities</t>
  </si>
  <si>
    <t>Labour_force_participation_rate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</si>
</sst>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rgb="FF000000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name val="Arial"/>
    </font>
    <font>
      <b/>
      <sz val="11"/>
      <color rgb="FF000000"/>
      <name val="Calibri"/>
    </font>
    <font>
      <sz val="11"/>
      <color rgb="FF000000"/>
      <name val="Docs-Calibri"/>
    </font>
    <font>
      <sz val="11"/>
      <color theme="1"/>
      <name val="Calibri"/>
    </font>
    <font>
      <b/>
      <sz val="11"/>
      <color rgb="FF000000"/>
      <name val="Cambria"/>
    </font>
    <font>
      <sz val="11"/>
      <color rgb="FF000000"/>
      <name val="Cambria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D9D9D9"/>
        <bgColor rgb="FFD9D9D9"/>
      </patternFill>
    </fill>
    <fill>
      <patternFill patternType="solid">
        <fgColor rgb="FFC4D79B"/>
        <bgColor rgb="FFC4D79B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2" fillId="2" borderId="6" xfId="0" applyFont="1" applyFill="1" applyBorder="1" applyAlignment="1">
      <alignment horizontal="center"/>
    </xf>
    <xf numFmtId="0" fontId="5" fillId="0" borderId="6" xfId="0" applyFont="1" applyBorder="1" applyAlignment="1"/>
    <xf numFmtId="3" fontId="5" fillId="0" borderId="6" xfId="0" applyNumberFormat="1" applyFont="1" applyBorder="1" applyAlignment="1">
      <alignment horizontal="right" vertical="top"/>
    </xf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3" fontId="5" fillId="4" borderId="6" xfId="0" applyNumberFormat="1" applyFont="1" applyFill="1" applyBorder="1" applyAlignment="1"/>
    <xf numFmtId="0" fontId="5" fillId="4" borderId="6" xfId="0" applyFont="1" applyFill="1" applyBorder="1" applyAlignment="1">
      <alignment horizontal="right"/>
    </xf>
    <xf numFmtId="0" fontId="2" fillId="0" borderId="5" xfId="0" applyFont="1" applyBorder="1" applyAlignment="1"/>
    <xf numFmtId="3" fontId="2" fillId="0" borderId="7" xfId="0" applyNumberFormat="1" applyFont="1" applyBorder="1" applyAlignment="1"/>
    <xf numFmtId="0" fontId="2" fillId="0" borderId="7" xfId="0" applyFont="1" applyBorder="1" applyAlignment="1"/>
    <xf numFmtId="0" fontId="2" fillId="0" borderId="5" xfId="0" applyFont="1" applyBorder="1" applyAlignment="1"/>
    <xf numFmtId="3" fontId="5" fillId="0" borderId="7" xfId="0" applyNumberFormat="1" applyFont="1" applyBorder="1" applyAlignment="1">
      <alignment horizontal="right" vertical="top"/>
    </xf>
    <xf numFmtId="3" fontId="2" fillId="0" borderId="7" xfId="0" applyNumberFormat="1" applyFont="1" applyBorder="1" applyAlignment="1">
      <alignment horizontal="right" vertical="top"/>
    </xf>
    <xf numFmtId="0" fontId="2" fillId="0" borderId="5" xfId="0" applyFont="1" applyBorder="1" applyAlignment="1">
      <alignment vertical="top"/>
    </xf>
    <xf numFmtId="0" fontId="2" fillId="0" borderId="7" xfId="0" applyFont="1" applyBorder="1" applyAlignment="1">
      <alignment horizontal="right" vertical="top"/>
    </xf>
    <xf numFmtId="0" fontId="2" fillId="0" borderId="5" xfId="0" applyFont="1" applyBorder="1" applyAlignment="1">
      <alignment horizontal="left" vertical="top"/>
    </xf>
    <xf numFmtId="0" fontId="2" fillId="0" borderId="7" xfId="0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5" fillId="0" borderId="5" xfId="0" applyFont="1" applyBorder="1" applyAlignment="1">
      <alignment horizontal="left" vertical="top"/>
    </xf>
    <xf numFmtId="0" fontId="2" fillId="2" borderId="4" xfId="0" applyFont="1" applyFill="1" applyBorder="1" applyAlignment="1"/>
    <xf numFmtId="0" fontId="7" fillId="0" borderId="5" xfId="0" applyFont="1" applyBorder="1" applyAlignment="1"/>
    <xf numFmtId="3" fontId="7" fillId="0" borderId="7" xfId="0" applyNumberFormat="1" applyFont="1" applyBorder="1" applyAlignment="1">
      <alignment horizontal="right" vertical="top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/>
    <xf numFmtId="0" fontId="2" fillId="0" borderId="5" xfId="0" applyFont="1" applyBorder="1" applyAlignment="1">
      <alignment horizontal="left" vertical="top"/>
    </xf>
    <xf numFmtId="0" fontId="8" fillId="6" borderId="6" xfId="0" applyFont="1" applyFill="1" applyBorder="1" applyAlignment="1">
      <alignment horizontal="left"/>
    </xf>
    <xf numFmtId="0" fontId="8" fillId="6" borderId="4" xfId="0" applyFont="1" applyFill="1" applyBorder="1" applyAlignment="1">
      <alignment horizontal="center"/>
    </xf>
    <xf numFmtId="0" fontId="9" fillId="0" borderId="5" xfId="0" applyFont="1" applyBorder="1" applyAlignment="1">
      <alignment horizontal="left"/>
    </xf>
    <xf numFmtId="0" fontId="9" fillId="0" borderId="7" xfId="0" applyFont="1" applyBorder="1" applyAlignment="1">
      <alignment horizontal="center"/>
    </xf>
    <xf numFmtId="0" fontId="3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1" fillId="2" borderId="1" xfId="0" applyFont="1" applyFill="1" applyBorder="1" applyAlignment="1">
      <alignment horizontal="center"/>
    </xf>
    <xf numFmtId="0" fontId="4" fillId="0" borderId="5" xfId="0" applyFont="1" applyBorder="1"/>
    <xf numFmtId="0" fontId="2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0" borderId="8" xfId="0" applyFont="1" applyBorder="1"/>
    <xf numFmtId="0" fontId="2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2" fillId="5" borderId="8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9" fillId="0" borderId="11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Fill="1" applyBorder="1" applyAlignment="1">
      <alignment horizontal="left"/>
    </xf>
    <xf numFmtId="0" fontId="0" fillId="0" borderId="10" xfId="0" applyFont="1" applyBorder="1" applyAlignment="1"/>
  </cellXfs>
  <cellStyles count="1">
    <cellStyle name="Normal" xfId="0" builtinId="0"/>
  </cellStyles>
  <dxfs count="3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scheme val="none"/>
      </font>
      <fill>
        <patternFill patternType="solid">
          <fgColor rgb="FFA5A5A5"/>
          <bgColor rgb="FFA5A5A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AF7" totalsRowShown="0" headerRowDxfId="2" dataDxfId="3">
  <autoFilter ref="A1:AF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</autoFilter>
  <tableColumns count="32">
    <tableColumn id="1" name="year" dataDxfId="33"/>
    <tableColumn id="2" name="Nyarugenge" dataDxfId="32"/>
    <tableColumn id="3" name="Gasabo" dataDxfId="31"/>
    <tableColumn id="4" name="Kicukiro" dataDxfId="30"/>
    <tableColumn id="5" name="Nyanza" dataDxfId="29"/>
    <tableColumn id="6" name="Gisagara" dataDxfId="28"/>
    <tableColumn id="7" name="Nyaruguru" dataDxfId="27"/>
    <tableColumn id="8" name="Huye" dataDxfId="26"/>
    <tableColumn id="9" name="Nyamagabe" dataDxfId="25"/>
    <tableColumn id="10" name="Ruhango" dataDxfId="24"/>
    <tableColumn id="11" name="Muhanga" dataDxfId="23"/>
    <tableColumn id="12" name="Kamonyi" dataDxfId="22"/>
    <tableColumn id="13" name="Karongi" dataDxfId="21"/>
    <tableColumn id="14" name="Rutsiro" dataDxfId="20"/>
    <tableColumn id="15" name="Rubavu" dataDxfId="19"/>
    <tableColumn id="16" name="Nyabihu" dataDxfId="18"/>
    <tableColumn id="17" name="Ngororero" dataDxfId="17"/>
    <tableColumn id="18" name="Rusizi" dataDxfId="16"/>
    <tableColumn id="19" name="Nyamasheke" dataDxfId="15"/>
    <tableColumn id="20" name="Rulindo" dataDxfId="14"/>
    <tableColumn id="21" name="Gakenke" dataDxfId="13"/>
    <tableColumn id="22" name="Musanze" dataDxfId="12"/>
    <tableColumn id="23" name="Burera" dataDxfId="11"/>
    <tableColumn id="24" name="Gicumbi" dataDxfId="10"/>
    <tableColumn id="25" name="Rwamagana" dataDxfId="9"/>
    <tableColumn id="26" name="Nyagatare" dataDxfId="8"/>
    <tableColumn id="27" name="Gatsibo" dataDxfId="7"/>
    <tableColumn id="28" name="Kayonza" dataDxfId="6"/>
    <tableColumn id="29" name="Kirehe" dataDxfId="5"/>
    <tableColumn id="30" name="Ngoma" dataDxfId="4"/>
    <tableColumn id="31" name="Bugesera" dataDxfId="1"/>
    <tableColumn id="32" name="Rwanda" dataDxfId="0">
      <calculatedColumnFormula>AVERAGE(B2:AE2)</calculatedColumnFormula>
    </tableColumn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"/>
  <sheetViews>
    <sheetView workbookViewId="0">
      <selection activeCell="H14" activeCellId="1" sqref="A1:F4 H14"/>
    </sheetView>
  </sheetViews>
  <sheetFormatPr defaultColWidth="12.5703125" defaultRowHeight="15.75" customHeight="1"/>
  <cols>
    <col min="1" max="1" width="30.5703125" customWidth="1"/>
    <col min="4" max="4" width="18.42578125" customWidth="1"/>
    <col min="5" max="5" width="17.140625" customWidth="1"/>
  </cols>
  <sheetData>
    <row r="1" spans="1:6" ht="12.75" customHeight="1">
      <c r="A1" s="37" t="s">
        <v>0</v>
      </c>
      <c r="B1" s="34"/>
      <c r="C1" s="35"/>
      <c r="D1" s="35"/>
      <c r="E1" s="35"/>
      <c r="F1" s="36"/>
    </row>
    <row r="2" spans="1:6" ht="15.75" customHeight="1">
      <c r="A2" s="38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15.75" customHeight="1">
      <c r="A3" s="2" t="s">
        <v>121</v>
      </c>
      <c r="B3" s="3">
        <v>898982</v>
      </c>
      <c r="C3" s="3">
        <v>638339</v>
      </c>
      <c r="D3" s="3">
        <v>119840</v>
      </c>
      <c r="E3" s="3">
        <v>174268</v>
      </c>
      <c r="F3" s="3">
        <v>146275</v>
      </c>
    </row>
    <row r="4" spans="1:6" ht="15.75" customHeight="1">
      <c r="A4" s="2" t="s">
        <v>122</v>
      </c>
      <c r="B4" s="3">
        <v>714724</v>
      </c>
      <c r="C4" s="3">
        <v>514690</v>
      </c>
      <c r="D4" s="3">
        <v>99497</v>
      </c>
      <c r="E4" s="3">
        <v>141419</v>
      </c>
      <c r="F4" s="3">
        <v>98318</v>
      </c>
    </row>
  </sheetData>
  <mergeCells count="2">
    <mergeCell ref="B1:F1"/>
    <mergeCell ref="A1:A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tabSelected="1" topLeftCell="R1" workbookViewId="0">
      <selection activeCell="AE10" sqref="AE10"/>
    </sheetView>
  </sheetViews>
  <sheetFormatPr defaultRowHeight="12.75"/>
  <cols>
    <col min="2" max="2" width="15" customWidth="1"/>
    <col min="3" max="3" width="10.42578125" customWidth="1"/>
    <col min="4" max="4" width="11.85546875" customWidth="1"/>
    <col min="5" max="5" width="10.28515625" customWidth="1"/>
    <col min="6" max="6" width="11.85546875" customWidth="1"/>
    <col min="7" max="7" width="13.85546875" customWidth="1"/>
    <col min="9" max="9" width="14.5703125" customWidth="1"/>
    <col min="10" max="10" width="12" customWidth="1"/>
    <col min="11" max="11" width="12.28515625" customWidth="1"/>
    <col min="12" max="12" width="12" customWidth="1"/>
    <col min="13" max="13" width="11.140625" customWidth="1"/>
    <col min="14" max="14" width="10.5703125" customWidth="1"/>
    <col min="15" max="15" width="10.7109375" customWidth="1"/>
    <col min="16" max="16" width="11.42578125" customWidth="1"/>
    <col min="17" max="17" width="13.7109375" customWidth="1"/>
    <col min="18" max="18" width="9.28515625" customWidth="1"/>
    <col min="19" max="19" width="15.7109375" customWidth="1"/>
    <col min="20" max="20" width="11.140625" customWidth="1"/>
    <col min="21" max="22" width="11.85546875" customWidth="1"/>
    <col min="23" max="23" width="10.140625" customWidth="1"/>
    <col min="24" max="24" width="11.42578125" customWidth="1"/>
    <col min="25" max="25" width="15.140625" customWidth="1"/>
    <col min="26" max="26" width="13.140625" customWidth="1"/>
    <col min="27" max="27" width="10.7109375" customWidth="1"/>
    <col min="28" max="28" width="11.5703125" customWidth="1"/>
    <col min="29" max="29" width="9.85546875" customWidth="1"/>
    <col min="30" max="30" width="10" customWidth="1"/>
    <col min="31" max="31" width="12.42578125" customWidth="1"/>
    <col min="32" max="32" width="11.140625" customWidth="1"/>
  </cols>
  <sheetData>
    <row r="1" spans="1:32" ht="14.25">
      <c r="A1" s="30" t="s">
        <v>120</v>
      </c>
      <c r="B1" s="32" t="s">
        <v>90</v>
      </c>
      <c r="C1" s="32" t="s">
        <v>91</v>
      </c>
      <c r="D1" s="32" t="s">
        <v>92</v>
      </c>
      <c r="E1" s="32" t="s">
        <v>93</v>
      </c>
      <c r="F1" s="32" t="s">
        <v>94</v>
      </c>
      <c r="G1" s="32" t="s">
        <v>95</v>
      </c>
      <c r="H1" s="32" t="s">
        <v>96</v>
      </c>
      <c r="I1" s="32" t="s">
        <v>97</v>
      </c>
      <c r="J1" s="32" t="s">
        <v>98</v>
      </c>
      <c r="K1" s="32" t="s">
        <v>99</v>
      </c>
      <c r="L1" s="32" t="s">
        <v>100</v>
      </c>
      <c r="M1" s="32" t="s">
        <v>101</v>
      </c>
      <c r="N1" s="32" t="s">
        <v>102</v>
      </c>
      <c r="O1" s="32" t="s">
        <v>103</v>
      </c>
      <c r="P1" s="32" t="s">
        <v>104</v>
      </c>
      <c r="Q1" s="32" t="s">
        <v>105</v>
      </c>
      <c r="R1" s="32" t="s">
        <v>106</v>
      </c>
      <c r="S1" s="32" t="s">
        <v>107</v>
      </c>
      <c r="T1" s="32" t="s">
        <v>108</v>
      </c>
      <c r="U1" s="32" t="s">
        <v>109</v>
      </c>
      <c r="V1" s="32" t="s">
        <v>110</v>
      </c>
      <c r="W1" s="32" t="s">
        <v>111</v>
      </c>
      <c r="X1" s="32" t="s">
        <v>112</v>
      </c>
      <c r="Y1" s="32" t="s">
        <v>113</v>
      </c>
      <c r="Z1" s="32" t="s">
        <v>114</v>
      </c>
      <c r="AA1" s="32" t="s">
        <v>115</v>
      </c>
      <c r="AB1" s="32" t="s">
        <v>116</v>
      </c>
      <c r="AC1" s="32" t="s">
        <v>117</v>
      </c>
      <c r="AD1" s="32" t="s">
        <v>118</v>
      </c>
      <c r="AE1" s="47" t="s">
        <v>119</v>
      </c>
      <c r="AF1" s="50" t="s">
        <v>78</v>
      </c>
    </row>
    <row r="2" spans="1:32" ht="14.25">
      <c r="A2" s="31">
        <v>2017</v>
      </c>
      <c r="B2" s="33">
        <v>66.400000000000006</v>
      </c>
      <c r="C2" s="33">
        <v>65.3</v>
      </c>
      <c r="D2" s="33">
        <v>67</v>
      </c>
      <c r="E2" s="33">
        <v>47.7</v>
      </c>
      <c r="F2" s="33">
        <v>53.1</v>
      </c>
      <c r="G2" s="33">
        <v>32.1</v>
      </c>
      <c r="H2" s="33">
        <v>52.5</v>
      </c>
      <c r="I2" s="33">
        <v>54.9</v>
      </c>
      <c r="J2" s="33">
        <v>54.4</v>
      </c>
      <c r="K2" s="33">
        <v>41.9</v>
      </c>
      <c r="L2" s="33">
        <v>55.1</v>
      </c>
      <c r="M2" s="33">
        <v>55.6</v>
      </c>
      <c r="N2" s="33">
        <v>54.6</v>
      </c>
      <c r="O2" s="33">
        <v>61.5</v>
      </c>
      <c r="P2" s="33">
        <v>61.9</v>
      </c>
      <c r="Q2" s="33">
        <v>38.9</v>
      </c>
      <c r="R2" s="33">
        <v>49.6</v>
      </c>
      <c r="S2" s="33">
        <v>45.1</v>
      </c>
      <c r="T2" s="33">
        <v>49.4</v>
      </c>
      <c r="U2" s="33">
        <v>45</v>
      </c>
      <c r="V2" s="33">
        <v>52.6</v>
      </c>
      <c r="W2" s="33">
        <v>38.299999999999997</v>
      </c>
      <c r="X2" s="33">
        <v>48.8</v>
      </c>
      <c r="Y2" s="33">
        <v>52.1</v>
      </c>
      <c r="Z2" s="33">
        <v>59.3</v>
      </c>
      <c r="AA2" s="33">
        <v>49</v>
      </c>
      <c r="AB2" s="33">
        <v>54.4</v>
      </c>
      <c r="AC2" s="33">
        <v>53.7</v>
      </c>
      <c r="AD2" s="33">
        <v>49.5</v>
      </c>
      <c r="AE2" s="48">
        <v>57.1</v>
      </c>
      <c r="AF2" s="51">
        <f>AVERAGE(B2:AE2)</f>
        <v>52.226666666666659</v>
      </c>
    </row>
    <row r="3" spans="1:32" ht="14.25">
      <c r="A3" s="31">
        <v>2018</v>
      </c>
      <c r="B3" s="33">
        <v>66.3</v>
      </c>
      <c r="C3" s="33">
        <v>65.8</v>
      </c>
      <c r="D3" s="33">
        <v>70.7</v>
      </c>
      <c r="E3" s="33">
        <v>45.2</v>
      </c>
      <c r="F3" s="33">
        <v>49.4</v>
      </c>
      <c r="G3" s="33">
        <v>34.1</v>
      </c>
      <c r="H3" s="33">
        <v>52.5</v>
      </c>
      <c r="I3" s="33">
        <v>53.9</v>
      </c>
      <c r="J3" s="33">
        <v>54</v>
      </c>
      <c r="K3" s="33">
        <v>42.1</v>
      </c>
      <c r="L3" s="33">
        <v>51.6</v>
      </c>
      <c r="M3" s="33">
        <v>49.2</v>
      </c>
      <c r="N3" s="33">
        <v>52</v>
      </c>
      <c r="O3" s="33">
        <v>53.7</v>
      </c>
      <c r="P3" s="33">
        <v>57</v>
      </c>
      <c r="Q3" s="33">
        <v>44.5</v>
      </c>
      <c r="R3" s="33">
        <v>50.1</v>
      </c>
      <c r="S3" s="33">
        <v>45.2</v>
      </c>
      <c r="T3" s="33">
        <v>56.9</v>
      </c>
      <c r="U3" s="33">
        <v>50.8</v>
      </c>
      <c r="V3" s="33">
        <v>53.3</v>
      </c>
      <c r="W3" s="33">
        <v>50.9</v>
      </c>
      <c r="X3" s="33">
        <v>49.5</v>
      </c>
      <c r="Y3" s="33">
        <v>54</v>
      </c>
      <c r="Z3" s="33">
        <v>68.7</v>
      </c>
      <c r="AA3" s="33">
        <v>55</v>
      </c>
      <c r="AB3" s="33">
        <v>54.5</v>
      </c>
      <c r="AC3" s="33">
        <v>51.7</v>
      </c>
      <c r="AD3" s="33">
        <v>51.4</v>
      </c>
      <c r="AE3" s="48">
        <v>52.9</v>
      </c>
      <c r="AF3" s="51">
        <f t="shared" ref="AF3:AF7" si="0">AVERAGE(B3:AE3)</f>
        <v>52.896666666666682</v>
      </c>
    </row>
    <row r="4" spans="1:32" ht="14.25">
      <c r="A4" s="31">
        <v>2019</v>
      </c>
      <c r="B4" s="33">
        <v>66.5</v>
      </c>
      <c r="C4" s="33">
        <v>66.8</v>
      </c>
      <c r="D4" s="33">
        <v>70.2</v>
      </c>
      <c r="E4" s="33">
        <v>42.5</v>
      </c>
      <c r="F4" s="33">
        <v>54.5</v>
      </c>
      <c r="G4" s="33">
        <v>39.700000000000003</v>
      </c>
      <c r="H4" s="33">
        <v>54.5</v>
      </c>
      <c r="I4" s="33">
        <v>44.2</v>
      </c>
      <c r="J4" s="33">
        <v>49.3</v>
      </c>
      <c r="K4" s="33">
        <v>41.3</v>
      </c>
      <c r="L4" s="33">
        <v>50.4</v>
      </c>
      <c r="M4" s="33">
        <v>49.5</v>
      </c>
      <c r="N4" s="33">
        <v>52.6</v>
      </c>
      <c r="O4" s="33">
        <v>55.8</v>
      </c>
      <c r="P4" s="33">
        <v>55.6</v>
      </c>
      <c r="Q4" s="33">
        <v>47.3</v>
      </c>
      <c r="R4" s="33">
        <v>42.8</v>
      </c>
      <c r="S4" s="33">
        <v>47</v>
      </c>
      <c r="T4" s="33">
        <v>52.3</v>
      </c>
      <c r="U4" s="33">
        <v>53.3</v>
      </c>
      <c r="V4" s="33">
        <v>61.5</v>
      </c>
      <c r="W4" s="33">
        <v>51.3</v>
      </c>
      <c r="X4" s="33">
        <v>45.4</v>
      </c>
      <c r="Y4" s="33">
        <v>48.7</v>
      </c>
      <c r="Z4" s="33">
        <v>60</v>
      </c>
      <c r="AA4" s="33">
        <v>55.7</v>
      </c>
      <c r="AB4" s="33">
        <v>51.3</v>
      </c>
      <c r="AC4" s="33">
        <v>49</v>
      </c>
      <c r="AD4" s="33">
        <v>49</v>
      </c>
      <c r="AE4" s="48">
        <v>49</v>
      </c>
      <c r="AF4" s="51">
        <f t="shared" si="0"/>
        <v>51.9</v>
      </c>
    </row>
    <row r="5" spans="1:32" ht="14.25">
      <c r="A5" s="31">
        <v>2020</v>
      </c>
      <c r="B5" s="33">
        <v>67.099999999999994</v>
      </c>
      <c r="C5" s="33">
        <v>66.2</v>
      </c>
      <c r="D5" s="33">
        <v>68.7</v>
      </c>
      <c r="E5" s="33">
        <v>48.1</v>
      </c>
      <c r="F5" s="33">
        <v>62</v>
      </c>
      <c r="G5" s="33">
        <v>55.9</v>
      </c>
      <c r="H5" s="33">
        <v>65.400000000000006</v>
      </c>
      <c r="I5" s="33">
        <v>59.9</v>
      </c>
      <c r="J5" s="33">
        <v>48.3</v>
      </c>
      <c r="K5" s="33">
        <v>52.3</v>
      </c>
      <c r="L5" s="33">
        <v>47.7</v>
      </c>
      <c r="M5" s="33">
        <v>46.9</v>
      </c>
      <c r="N5" s="33">
        <v>50.4</v>
      </c>
      <c r="O5" s="33">
        <v>56.1</v>
      </c>
      <c r="P5" s="33">
        <v>58.6</v>
      </c>
      <c r="Q5" s="33">
        <v>43</v>
      </c>
      <c r="R5" s="33">
        <v>49.8</v>
      </c>
      <c r="S5" s="33">
        <v>55.6</v>
      </c>
      <c r="T5" s="33">
        <v>44.4</v>
      </c>
      <c r="U5" s="33">
        <v>47</v>
      </c>
      <c r="V5" s="33">
        <v>65.2</v>
      </c>
      <c r="W5" s="33">
        <v>56</v>
      </c>
      <c r="X5" s="33">
        <v>45.9</v>
      </c>
      <c r="Y5" s="33">
        <v>45.9</v>
      </c>
      <c r="Z5" s="33">
        <v>60.4</v>
      </c>
      <c r="AA5" s="33">
        <v>61.5</v>
      </c>
      <c r="AB5" s="33">
        <v>64.099999999999994</v>
      </c>
      <c r="AC5" s="33">
        <v>61.1</v>
      </c>
      <c r="AD5" s="33">
        <v>48.8</v>
      </c>
      <c r="AE5" s="48">
        <v>54.5</v>
      </c>
      <c r="AF5" s="51">
        <f t="shared" si="0"/>
        <v>55.226666666666667</v>
      </c>
    </row>
    <row r="6" spans="1:32" ht="14.25">
      <c r="A6" s="31">
        <v>2021</v>
      </c>
      <c r="B6" s="33">
        <v>64.400000000000006</v>
      </c>
      <c r="C6" s="33">
        <v>62.9</v>
      </c>
      <c r="D6" s="33">
        <v>62.9</v>
      </c>
      <c r="E6" s="33">
        <v>47.7</v>
      </c>
      <c r="F6" s="33">
        <v>51.6</v>
      </c>
      <c r="G6" s="33">
        <v>41.4</v>
      </c>
      <c r="H6" s="33">
        <v>54.8</v>
      </c>
      <c r="I6" s="33">
        <v>53</v>
      </c>
      <c r="J6" s="33">
        <v>47.5</v>
      </c>
      <c r="K6" s="33">
        <v>54.7</v>
      </c>
      <c r="L6" s="33">
        <v>49.5</v>
      </c>
      <c r="M6" s="33">
        <v>45.4</v>
      </c>
      <c r="N6" s="33">
        <v>56.7</v>
      </c>
      <c r="O6" s="33">
        <v>57.6</v>
      </c>
      <c r="P6" s="33">
        <v>57.3</v>
      </c>
      <c r="Q6" s="33">
        <v>52.9</v>
      </c>
      <c r="R6" s="33">
        <v>46.8</v>
      </c>
      <c r="S6" s="33">
        <v>49.8</v>
      </c>
      <c r="T6" s="33">
        <v>51.6</v>
      </c>
      <c r="U6" s="33">
        <v>46.9</v>
      </c>
      <c r="V6" s="33">
        <v>61.5</v>
      </c>
      <c r="W6" s="33">
        <v>51.3</v>
      </c>
      <c r="X6" s="33">
        <v>53.4</v>
      </c>
      <c r="Y6" s="33">
        <v>53.2</v>
      </c>
      <c r="Z6" s="33">
        <v>57.8</v>
      </c>
      <c r="AA6" s="33">
        <v>53.1</v>
      </c>
      <c r="AB6" s="33">
        <v>51.1</v>
      </c>
      <c r="AC6" s="33">
        <v>53</v>
      </c>
      <c r="AD6" s="33">
        <v>52.3</v>
      </c>
      <c r="AE6" s="48">
        <v>53.3</v>
      </c>
      <c r="AF6" s="51">
        <f t="shared" si="0"/>
        <v>53.179999999999993</v>
      </c>
    </row>
    <row r="7" spans="1:32" ht="14.25">
      <c r="A7" s="31">
        <v>2022</v>
      </c>
      <c r="B7" s="33">
        <v>66.2</v>
      </c>
      <c r="C7" s="33">
        <v>66.8</v>
      </c>
      <c r="D7" s="33">
        <v>68.900000000000006</v>
      </c>
      <c r="E7" s="33">
        <v>49.4</v>
      </c>
      <c r="F7" s="33">
        <v>54</v>
      </c>
      <c r="G7" s="33">
        <v>43.8</v>
      </c>
      <c r="H7" s="33">
        <v>57.7</v>
      </c>
      <c r="I7" s="33">
        <v>52.3</v>
      </c>
      <c r="J7" s="33">
        <v>51.3</v>
      </c>
      <c r="K7" s="33">
        <v>55.4</v>
      </c>
      <c r="L7" s="33">
        <v>51.8</v>
      </c>
      <c r="M7" s="33">
        <v>51.2</v>
      </c>
      <c r="N7" s="33">
        <v>55.3</v>
      </c>
      <c r="O7" s="33">
        <v>60.9</v>
      </c>
      <c r="P7" s="33">
        <v>58.4</v>
      </c>
      <c r="Q7" s="33">
        <v>56.5</v>
      </c>
      <c r="R7" s="33">
        <v>50.4</v>
      </c>
      <c r="S7" s="33">
        <v>45.4</v>
      </c>
      <c r="T7" s="33">
        <v>54.6</v>
      </c>
      <c r="U7" s="33">
        <v>51.8</v>
      </c>
      <c r="V7" s="33">
        <v>60.6</v>
      </c>
      <c r="W7" s="33">
        <v>59.2</v>
      </c>
      <c r="X7" s="33">
        <v>54.8</v>
      </c>
      <c r="Y7" s="33">
        <v>54</v>
      </c>
      <c r="Z7" s="33">
        <v>53.2</v>
      </c>
      <c r="AA7" s="33">
        <v>60</v>
      </c>
      <c r="AB7" s="33">
        <v>49.6</v>
      </c>
      <c r="AC7" s="33">
        <v>52.8</v>
      </c>
      <c r="AD7" s="33">
        <v>59.1</v>
      </c>
      <c r="AE7" s="49">
        <v>54.2</v>
      </c>
      <c r="AF7" s="51">
        <f t="shared" si="0"/>
        <v>55.319999999999986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"/>
  <sheetViews>
    <sheetView workbookViewId="0">
      <selection activeCell="E1" sqref="E1"/>
    </sheetView>
  </sheetViews>
  <sheetFormatPr defaultColWidth="12.5703125" defaultRowHeight="15.75" customHeight="1"/>
  <cols>
    <col min="4" max="4" width="18.140625" customWidth="1"/>
    <col min="5" max="5" width="27.85546875" customWidth="1"/>
    <col min="6" max="6" width="31.28515625" customWidth="1"/>
    <col min="7" max="8" width="24.140625" customWidth="1"/>
    <col min="9" max="9" width="31" customWidth="1"/>
    <col min="10" max="10" width="36" customWidth="1"/>
  </cols>
  <sheetData>
    <row r="1" spans="1:10" ht="15.75" customHeight="1">
      <c r="A1" s="4" t="s">
        <v>7</v>
      </c>
      <c r="B1" s="4" t="s">
        <v>8</v>
      </c>
      <c r="C1" s="5" t="s">
        <v>9</v>
      </c>
      <c r="D1" s="5" t="s">
        <v>10</v>
      </c>
      <c r="E1" s="5" t="s">
        <v>132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</row>
    <row r="2" spans="1:10" ht="15.75" customHeight="1">
      <c r="A2" s="6" t="s">
        <v>16</v>
      </c>
      <c r="B2" s="7">
        <v>647629</v>
      </c>
      <c r="C2" s="7">
        <v>171084</v>
      </c>
      <c r="D2" s="7">
        <v>398068</v>
      </c>
      <c r="E2" s="8">
        <v>67.3</v>
      </c>
      <c r="F2" s="8">
        <v>53.2</v>
      </c>
      <c r="G2" s="8">
        <v>20.9</v>
      </c>
      <c r="H2" s="8">
        <v>34.700000000000003</v>
      </c>
      <c r="I2" s="8">
        <v>32.4</v>
      </c>
      <c r="J2" s="8">
        <v>44.2</v>
      </c>
    </row>
    <row r="3" spans="1:10" ht="15.75" customHeight="1">
      <c r="A3" s="6" t="s">
        <v>17</v>
      </c>
      <c r="B3" s="7">
        <v>811479</v>
      </c>
      <c r="C3" s="7">
        <v>222851</v>
      </c>
      <c r="D3" s="7">
        <v>956483</v>
      </c>
      <c r="E3" s="8">
        <v>52</v>
      </c>
      <c r="F3" s="8">
        <v>40.799999999999997</v>
      </c>
      <c r="G3" s="8">
        <v>21.5</v>
      </c>
      <c r="H3" s="8">
        <v>49.7</v>
      </c>
      <c r="I3" s="8">
        <v>40.700000000000003</v>
      </c>
      <c r="J3" s="8">
        <v>62</v>
      </c>
    </row>
    <row r="4" spans="1:10" ht="15.75" customHeight="1">
      <c r="A4" s="6" t="s">
        <v>18</v>
      </c>
      <c r="B4" s="7">
        <v>650043</v>
      </c>
      <c r="C4" s="7">
        <v>170937</v>
      </c>
      <c r="D4" s="7">
        <v>697402</v>
      </c>
      <c r="E4" s="8">
        <v>54.1</v>
      </c>
      <c r="F4" s="8">
        <v>42.8</v>
      </c>
      <c r="G4" s="8">
        <v>20.8</v>
      </c>
      <c r="H4" s="8">
        <v>47.8</v>
      </c>
      <c r="I4" s="8">
        <v>38.9</v>
      </c>
      <c r="J4" s="8">
        <v>59.7</v>
      </c>
    </row>
    <row r="5" spans="1:10" ht="15.75" customHeight="1">
      <c r="A5" s="6" t="s">
        <v>19</v>
      </c>
      <c r="B5" s="7">
        <v>599887</v>
      </c>
      <c r="C5" s="7">
        <v>154168</v>
      </c>
      <c r="D5" s="7">
        <v>586854</v>
      </c>
      <c r="E5" s="8">
        <v>56.2</v>
      </c>
      <c r="F5" s="8">
        <v>44.7</v>
      </c>
      <c r="G5" s="8">
        <v>20.399999999999999</v>
      </c>
      <c r="H5" s="8">
        <v>48</v>
      </c>
      <c r="I5" s="8">
        <v>38.5</v>
      </c>
      <c r="J5" s="8">
        <v>59.8</v>
      </c>
    </row>
    <row r="6" spans="1:10" ht="15.75" customHeight="1">
      <c r="A6" s="6" t="s">
        <v>20</v>
      </c>
      <c r="B6" s="7">
        <v>837313</v>
      </c>
      <c r="C6" s="7">
        <v>197904</v>
      </c>
      <c r="D6" s="7">
        <v>861483</v>
      </c>
      <c r="E6" s="8">
        <v>54.6</v>
      </c>
      <c r="F6" s="8">
        <v>44.1</v>
      </c>
      <c r="G6" s="8">
        <v>19.100000000000001</v>
      </c>
      <c r="H6" s="8">
        <v>47.3</v>
      </c>
      <c r="I6" s="8">
        <v>37.700000000000003</v>
      </c>
      <c r="J6" s="8">
        <v>59.4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4"/>
  <sheetViews>
    <sheetView workbookViewId="0">
      <selection activeCell="A6" sqref="A6"/>
    </sheetView>
  </sheetViews>
  <sheetFormatPr defaultColWidth="12.5703125" defaultRowHeight="15.75" customHeight="1"/>
  <cols>
    <col min="1" max="1" width="48" customWidth="1"/>
  </cols>
  <sheetData>
    <row r="1" spans="1:8" ht="12.75">
      <c r="A1" s="39" t="s">
        <v>131</v>
      </c>
      <c r="B1" s="39" t="s">
        <v>1</v>
      </c>
      <c r="C1" s="39" t="s">
        <v>21</v>
      </c>
      <c r="D1" s="39" t="s">
        <v>22</v>
      </c>
      <c r="E1" s="39" t="s">
        <v>23</v>
      </c>
      <c r="F1" s="39" t="s">
        <v>24</v>
      </c>
      <c r="G1" s="39" t="s">
        <v>25</v>
      </c>
      <c r="H1" s="39" t="s">
        <v>26</v>
      </c>
    </row>
    <row r="2" spans="1:8" ht="12.75">
      <c r="A2" s="38"/>
      <c r="B2" s="38"/>
      <c r="C2" s="38"/>
      <c r="D2" s="38"/>
      <c r="E2" s="38"/>
      <c r="F2" s="38"/>
      <c r="G2" s="38"/>
      <c r="H2" s="38"/>
    </row>
    <row r="3" spans="1:8" ht="15.75" customHeight="1">
      <c r="A3" s="9" t="s">
        <v>27</v>
      </c>
      <c r="B3" s="10">
        <v>517169</v>
      </c>
      <c r="C3" s="10">
        <v>287502</v>
      </c>
      <c r="D3" s="10">
        <v>229667</v>
      </c>
      <c r="E3" s="10">
        <v>277609</v>
      </c>
      <c r="F3" s="10">
        <v>239560</v>
      </c>
      <c r="G3" s="10">
        <v>496907</v>
      </c>
      <c r="H3" s="10">
        <v>20263</v>
      </c>
    </row>
    <row r="4" spans="1:8" ht="15.75" customHeight="1">
      <c r="A4" s="9" t="s">
        <v>28</v>
      </c>
      <c r="B4" s="10">
        <v>107188</v>
      </c>
      <c r="C4" s="10">
        <v>52816</v>
      </c>
      <c r="D4" s="10">
        <v>54372</v>
      </c>
      <c r="E4" s="10">
        <v>8781</v>
      </c>
      <c r="F4" s="10">
        <v>98407</v>
      </c>
      <c r="G4" s="10">
        <v>100996</v>
      </c>
      <c r="H4" s="10">
        <v>6193</v>
      </c>
    </row>
    <row r="5" spans="1:8" ht="15.75" customHeight="1">
      <c r="A5" s="9" t="s">
        <v>29</v>
      </c>
      <c r="B5" s="10">
        <v>2262</v>
      </c>
      <c r="C5" s="10">
        <v>2192</v>
      </c>
      <c r="D5" s="11">
        <v>70</v>
      </c>
      <c r="E5" s="11">
        <v>258</v>
      </c>
      <c r="F5" s="10">
        <v>2004</v>
      </c>
      <c r="G5" s="10">
        <v>1871</v>
      </c>
      <c r="H5" s="11">
        <v>391</v>
      </c>
    </row>
    <row r="6" spans="1:8" ht="15.75" customHeight="1">
      <c r="A6" s="9" t="s">
        <v>30</v>
      </c>
      <c r="B6" s="10">
        <v>26050</v>
      </c>
      <c r="C6" s="10">
        <v>14115</v>
      </c>
      <c r="D6" s="10">
        <v>11935</v>
      </c>
      <c r="E6" s="10">
        <v>13133</v>
      </c>
      <c r="F6" s="10">
        <v>12917</v>
      </c>
      <c r="G6" s="10">
        <v>24522</v>
      </c>
      <c r="H6" s="10">
        <v>1528</v>
      </c>
    </row>
    <row r="7" spans="1:8" ht="15.75" customHeight="1">
      <c r="A7" s="9" t="s">
        <v>31</v>
      </c>
      <c r="B7" s="10">
        <v>1157</v>
      </c>
      <c r="C7" s="10">
        <v>1157</v>
      </c>
      <c r="D7" s="11" t="s">
        <v>32</v>
      </c>
      <c r="E7" s="11">
        <v>693</v>
      </c>
      <c r="F7" s="11">
        <v>464</v>
      </c>
      <c r="G7" s="10">
        <v>1157</v>
      </c>
      <c r="H7" s="11" t="s">
        <v>32</v>
      </c>
    </row>
    <row r="8" spans="1:8" ht="15.75" customHeight="1">
      <c r="A8" s="9" t="s">
        <v>33</v>
      </c>
      <c r="B8" s="10">
        <v>1305</v>
      </c>
      <c r="C8" s="11">
        <v>972</v>
      </c>
      <c r="D8" s="11">
        <v>333</v>
      </c>
      <c r="E8" s="11">
        <v>952</v>
      </c>
      <c r="F8" s="11">
        <v>354</v>
      </c>
      <c r="G8" s="10">
        <v>1305</v>
      </c>
      <c r="H8" s="11" t="s">
        <v>32</v>
      </c>
    </row>
    <row r="9" spans="1:8" ht="15.75" customHeight="1">
      <c r="A9" s="9" t="s">
        <v>34</v>
      </c>
      <c r="B9" s="10">
        <v>53876</v>
      </c>
      <c r="C9" s="10">
        <v>48250</v>
      </c>
      <c r="D9" s="10">
        <v>5626</v>
      </c>
      <c r="E9" s="10">
        <v>27418</v>
      </c>
      <c r="F9" s="10">
        <v>26457</v>
      </c>
      <c r="G9" s="10">
        <v>50809</v>
      </c>
      <c r="H9" s="10">
        <v>3066</v>
      </c>
    </row>
    <row r="10" spans="1:8" ht="15.75" customHeight="1">
      <c r="A10" s="9" t="s">
        <v>35</v>
      </c>
      <c r="B10" s="10">
        <v>68075</v>
      </c>
      <c r="C10" s="10">
        <v>31587</v>
      </c>
      <c r="D10" s="10">
        <v>36487</v>
      </c>
      <c r="E10" s="10">
        <v>41650</v>
      </c>
      <c r="F10" s="10">
        <v>26425</v>
      </c>
      <c r="G10" s="10">
        <v>65032</v>
      </c>
      <c r="H10" s="10">
        <v>3042</v>
      </c>
    </row>
    <row r="11" spans="1:8" ht="15.75" customHeight="1">
      <c r="A11" s="9" t="s">
        <v>36</v>
      </c>
      <c r="B11" s="10">
        <v>22073</v>
      </c>
      <c r="C11" s="10">
        <v>20973</v>
      </c>
      <c r="D11" s="10">
        <v>1100</v>
      </c>
      <c r="E11" s="10">
        <v>12787</v>
      </c>
      <c r="F11" s="10">
        <v>9286</v>
      </c>
      <c r="G11" s="10">
        <v>21101</v>
      </c>
      <c r="H11" s="11">
        <v>972</v>
      </c>
    </row>
    <row r="12" spans="1:8" ht="15.75" customHeight="1">
      <c r="A12" s="9" t="s">
        <v>37</v>
      </c>
      <c r="B12" s="10">
        <v>18647</v>
      </c>
      <c r="C12" s="10">
        <v>11921</v>
      </c>
      <c r="D12" s="10">
        <v>6727</v>
      </c>
      <c r="E12" s="10">
        <v>11598</v>
      </c>
      <c r="F12" s="10">
        <v>7049</v>
      </c>
      <c r="G12" s="10">
        <v>18471</v>
      </c>
      <c r="H12" s="11">
        <v>177</v>
      </c>
    </row>
    <row r="13" spans="1:8" ht="15.75" customHeight="1">
      <c r="A13" s="9" t="s">
        <v>38</v>
      </c>
      <c r="B13" s="10">
        <v>5032</v>
      </c>
      <c r="C13" s="10">
        <v>3280</v>
      </c>
      <c r="D13" s="10">
        <v>1753</v>
      </c>
      <c r="E13" s="10">
        <v>4193</v>
      </c>
      <c r="F13" s="11">
        <v>839</v>
      </c>
      <c r="G13" s="10">
        <v>4630</v>
      </c>
      <c r="H13" s="11">
        <v>402</v>
      </c>
    </row>
    <row r="14" spans="1:8" ht="15.75" customHeight="1">
      <c r="A14" s="9" t="s">
        <v>39</v>
      </c>
      <c r="B14" s="10">
        <v>9125</v>
      </c>
      <c r="C14" s="10">
        <v>4994</v>
      </c>
      <c r="D14" s="10">
        <v>4131</v>
      </c>
      <c r="E14" s="10">
        <v>7471</v>
      </c>
      <c r="F14" s="10">
        <v>1654</v>
      </c>
      <c r="G14" s="10">
        <v>9125</v>
      </c>
      <c r="H14" s="11" t="s">
        <v>32</v>
      </c>
    </row>
    <row r="15" spans="1:8" ht="15.75" customHeight="1">
      <c r="A15" s="9" t="s">
        <v>40</v>
      </c>
      <c r="B15" s="11">
        <v>285</v>
      </c>
      <c r="C15" s="11">
        <v>161</v>
      </c>
      <c r="D15" s="11">
        <v>124</v>
      </c>
      <c r="E15" s="11">
        <v>285</v>
      </c>
      <c r="F15" s="11" t="s">
        <v>32</v>
      </c>
      <c r="G15" s="11">
        <v>285</v>
      </c>
      <c r="H15" s="11" t="s">
        <v>32</v>
      </c>
    </row>
    <row r="16" spans="1:8" ht="15.75" customHeight="1">
      <c r="A16" s="9" t="s">
        <v>41</v>
      </c>
      <c r="B16" s="10">
        <v>7042</v>
      </c>
      <c r="C16" s="10">
        <v>6052</v>
      </c>
      <c r="D16" s="11">
        <v>989</v>
      </c>
      <c r="E16" s="10">
        <v>5351</v>
      </c>
      <c r="F16" s="10">
        <v>1690</v>
      </c>
      <c r="G16" s="10">
        <v>6147</v>
      </c>
      <c r="H16" s="11">
        <v>894</v>
      </c>
    </row>
    <row r="17" spans="1:8" ht="15.75" customHeight="1">
      <c r="A17" s="9" t="s">
        <v>42</v>
      </c>
      <c r="B17" s="10">
        <v>15234</v>
      </c>
      <c r="C17" s="10">
        <v>11363</v>
      </c>
      <c r="D17" s="10">
        <v>3872</v>
      </c>
      <c r="E17" s="10">
        <v>8426</v>
      </c>
      <c r="F17" s="10">
        <v>6809</v>
      </c>
      <c r="G17" s="10">
        <v>14639</v>
      </c>
      <c r="H17" s="11">
        <v>595</v>
      </c>
    </row>
    <row r="18" spans="1:8" ht="15.75" customHeight="1">
      <c r="A18" s="9" t="s">
        <v>43</v>
      </c>
      <c r="B18" s="10">
        <v>16224</v>
      </c>
      <c r="C18" s="10">
        <v>12976</v>
      </c>
      <c r="D18" s="10">
        <v>3249</v>
      </c>
      <c r="E18" s="10">
        <v>10162</v>
      </c>
      <c r="F18" s="10">
        <v>6063</v>
      </c>
      <c r="G18" s="10">
        <v>15420</v>
      </c>
      <c r="H18" s="11">
        <v>805</v>
      </c>
    </row>
    <row r="19" spans="1:8" ht="15.75" customHeight="1">
      <c r="A19" s="9" t="s">
        <v>44</v>
      </c>
      <c r="B19" s="10">
        <v>29435</v>
      </c>
      <c r="C19" s="10">
        <v>15969</v>
      </c>
      <c r="D19" s="10">
        <v>13466</v>
      </c>
      <c r="E19" s="10">
        <v>15403</v>
      </c>
      <c r="F19" s="10">
        <v>14033</v>
      </c>
      <c r="G19" s="10">
        <v>28927</v>
      </c>
      <c r="H19" s="11">
        <v>509</v>
      </c>
    </row>
    <row r="20" spans="1:8" ht="15">
      <c r="A20" s="9" t="s">
        <v>45</v>
      </c>
      <c r="B20" s="10">
        <v>20342</v>
      </c>
      <c r="C20" s="10">
        <v>10984</v>
      </c>
      <c r="D20" s="10">
        <v>9358</v>
      </c>
      <c r="E20" s="10">
        <v>16190</v>
      </c>
      <c r="F20" s="10">
        <v>4152</v>
      </c>
      <c r="G20" s="10">
        <v>19434</v>
      </c>
      <c r="H20" s="11">
        <v>908</v>
      </c>
    </row>
    <row r="21" spans="1:8" ht="15">
      <c r="A21" s="9" t="s">
        <v>46</v>
      </c>
      <c r="B21" s="10">
        <v>2415</v>
      </c>
      <c r="C21" s="11">
        <v>993</v>
      </c>
      <c r="D21" s="10">
        <v>1422</v>
      </c>
      <c r="E21" s="10">
        <v>2046</v>
      </c>
      <c r="F21" s="11">
        <v>369</v>
      </c>
      <c r="G21" s="10">
        <v>2415</v>
      </c>
      <c r="H21" s="11" t="s">
        <v>32</v>
      </c>
    </row>
    <row r="22" spans="1:8" ht="15">
      <c r="A22" s="9" t="s">
        <v>47</v>
      </c>
      <c r="B22" s="10">
        <v>19628</v>
      </c>
      <c r="C22" s="10">
        <v>7714</v>
      </c>
      <c r="D22" s="10">
        <v>11914</v>
      </c>
      <c r="E22" s="10">
        <v>13599</v>
      </c>
      <c r="F22" s="10">
        <v>6029</v>
      </c>
      <c r="G22" s="10">
        <v>19071</v>
      </c>
      <c r="H22" s="11">
        <v>557</v>
      </c>
    </row>
    <row r="23" spans="1:8" ht="15">
      <c r="A23" s="9" t="s">
        <v>48</v>
      </c>
      <c r="B23" s="10">
        <v>91217</v>
      </c>
      <c r="C23" s="10">
        <v>28544</v>
      </c>
      <c r="D23" s="10">
        <v>62673</v>
      </c>
      <c r="E23" s="10">
        <v>76656</v>
      </c>
      <c r="F23" s="10">
        <v>14560</v>
      </c>
      <c r="G23" s="10">
        <v>90994</v>
      </c>
      <c r="H23" s="11">
        <v>223</v>
      </c>
    </row>
    <row r="24" spans="1:8" ht="15">
      <c r="A24" s="9" t="s">
        <v>49</v>
      </c>
      <c r="B24" s="11">
        <v>556</v>
      </c>
      <c r="C24" s="11">
        <v>490</v>
      </c>
      <c r="D24" s="11">
        <v>66</v>
      </c>
      <c r="E24" s="11">
        <v>556</v>
      </c>
      <c r="F24" s="11" t="s">
        <v>32</v>
      </c>
      <c r="G24" s="11">
        <v>556</v>
      </c>
      <c r="H24" s="11" t="s">
        <v>32</v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4"/>
  <sheetViews>
    <sheetView topLeftCell="A8" workbookViewId="0">
      <selection sqref="A1:A3"/>
    </sheetView>
  </sheetViews>
  <sheetFormatPr defaultColWidth="12.5703125" defaultRowHeight="15.75" customHeight="1"/>
  <cols>
    <col min="1" max="1" width="28.85546875" customWidth="1"/>
  </cols>
  <sheetData>
    <row r="1" spans="1:4" ht="12.75">
      <c r="A1" s="40" t="s">
        <v>124</v>
      </c>
      <c r="B1" s="42" t="s">
        <v>1</v>
      </c>
      <c r="C1" s="42" t="s">
        <v>21</v>
      </c>
      <c r="D1" s="42" t="s">
        <v>22</v>
      </c>
    </row>
    <row r="2" spans="1:4" ht="12.75">
      <c r="A2" s="41"/>
      <c r="B2" s="41"/>
      <c r="C2" s="41"/>
      <c r="D2" s="41"/>
    </row>
    <row r="3" spans="1:4" ht="12.75">
      <c r="A3" s="38"/>
      <c r="B3" s="38"/>
      <c r="C3" s="38"/>
      <c r="D3" s="38"/>
    </row>
    <row r="4" spans="1:4" ht="15.75" customHeight="1">
      <c r="A4" s="12" t="s">
        <v>28</v>
      </c>
      <c r="B4" s="14">
        <v>1660185</v>
      </c>
      <c r="C4" s="14">
        <v>788010</v>
      </c>
      <c r="D4" s="14">
        <v>872176</v>
      </c>
    </row>
    <row r="5" spans="1:4" ht="15.75" customHeight="1">
      <c r="A5" s="12" t="s">
        <v>30</v>
      </c>
      <c r="B5" s="14">
        <v>48380</v>
      </c>
      <c r="C5" s="14">
        <v>38499</v>
      </c>
      <c r="D5" s="14">
        <v>9882</v>
      </c>
    </row>
    <row r="6" spans="1:4" ht="15.75" customHeight="1">
      <c r="A6" s="12" t="s">
        <v>29</v>
      </c>
      <c r="B6" s="14">
        <v>187297</v>
      </c>
      <c r="C6" s="14">
        <v>98554</v>
      </c>
      <c r="D6" s="14">
        <v>88743</v>
      </c>
    </row>
    <row r="7" spans="1:4" ht="15">
      <c r="A7" s="15" t="s">
        <v>50</v>
      </c>
      <c r="B7" s="14">
        <v>3815</v>
      </c>
      <c r="C7" s="14">
        <v>3519</v>
      </c>
      <c r="D7" s="16">
        <v>296</v>
      </c>
    </row>
    <row r="8" spans="1:4" ht="15.75" customHeight="1">
      <c r="A8" s="12" t="s">
        <v>51</v>
      </c>
      <c r="B8" s="14">
        <v>5974</v>
      </c>
      <c r="C8" s="14">
        <v>5183</v>
      </c>
      <c r="D8" s="16">
        <v>791</v>
      </c>
    </row>
    <row r="9" spans="1:4" ht="15.75" customHeight="1">
      <c r="A9" s="12" t="s">
        <v>34</v>
      </c>
      <c r="B9" s="14">
        <v>366450</v>
      </c>
      <c r="C9" s="14">
        <v>317507</v>
      </c>
      <c r="D9" s="14">
        <v>48943</v>
      </c>
    </row>
    <row r="10" spans="1:4" ht="15">
      <c r="A10" s="17" t="s">
        <v>52</v>
      </c>
      <c r="B10" s="14">
        <v>372408</v>
      </c>
      <c r="C10" s="14">
        <v>160722</v>
      </c>
      <c r="D10" s="14">
        <v>211686</v>
      </c>
    </row>
    <row r="11" spans="1:4" ht="15.75" customHeight="1">
      <c r="A11" s="12" t="s">
        <v>36</v>
      </c>
      <c r="B11" s="14">
        <v>197886</v>
      </c>
      <c r="C11" s="14">
        <v>189985</v>
      </c>
      <c r="D11" s="14">
        <v>7901</v>
      </c>
    </row>
    <row r="12" spans="1:4" ht="15.75" customHeight="1">
      <c r="A12" s="12" t="s">
        <v>53</v>
      </c>
      <c r="B12" s="14">
        <v>73519</v>
      </c>
      <c r="C12" s="14">
        <v>43819</v>
      </c>
      <c r="D12" s="14">
        <v>29700</v>
      </c>
    </row>
    <row r="13" spans="1:4" ht="15.75" customHeight="1">
      <c r="A13" s="12" t="s">
        <v>38</v>
      </c>
      <c r="B13" s="14">
        <v>8228</v>
      </c>
      <c r="C13" s="14">
        <v>5938</v>
      </c>
      <c r="D13" s="14">
        <v>2290</v>
      </c>
    </row>
    <row r="14" spans="1:4" ht="15.75" customHeight="1">
      <c r="A14" s="12" t="s">
        <v>39</v>
      </c>
      <c r="B14" s="14">
        <v>27029</v>
      </c>
      <c r="C14" s="14">
        <v>14814</v>
      </c>
      <c r="D14" s="14">
        <v>12215</v>
      </c>
    </row>
    <row r="15" spans="1:4" ht="15.75" customHeight="1">
      <c r="A15" s="12" t="s">
        <v>40</v>
      </c>
      <c r="B15" s="14">
        <v>3654</v>
      </c>
      <c r="C15" s="14">
        <v>3427</v>
      </c>
      <c r="D15" s="16">
        <v>227</v>
      </c>
    </row>
    <row r="16" spans="1:4" ht="15">
      <c r="A16" s="15" t="s">
        <v>41</v>
      </c>
      <c r="B16" s="14">
        <v>26217</v>
      </c>
      <c r="C16" s="14">
        <v>19036</v>
      </c>
      <c r="D16" s="14">
        <v>7181</v>
      </c>
    </row>
    <row r="17" spans="1:4" ht="15">
      <c r="A17" s="15" t="s">
        <v>54</v>
      </c>
      <c r="B17" s="14">
        <v>58991</v>
      </c>
      <c r="C17" s="14">
        <v>41151</v>
      </c>
      <c r="D17" s="14">
        <v>17839</v>
      </c>
    </row>
    <row r="18" spans="1:4" ht="15">
      <c r="A18" s="12" t="s">
        <v>55</v>
      </c>
      <c r="B18" s="14">
        <v>60590</v>
      </c>
      <c r="C18" s="14">
        <v>45037</v>
      </c>
      <c r="D18" s="14">
        <v>15553</v>
      </c>
    </row>
    <row r="19" spans="1:4" ht="15">
      <c r="A19" s="12" t="s">
        <v>44</v>
      </c>
      <c r="B19" s="14">
        <v>143995</v>
      </c>
      <c r="C19" s="14">
        <v>72303</v>
      </c>
      <c r="D19" s="14">
        <v>71692</v>
      </c>
    </row>
    <row r="20" spans="1:4" ht="15">
      <c r="A20" s="15" t="s">
        <v>45</v>
      </c>
      <c r="B20" s="14">
        <v>48447</v>
      </c>
      <c r="C20" s="14">
        <v>20869</v>
      </c>
      <c r="D20" s="14">
        <v>27578</v>
      </c>
    </row>
    <row r="21" spans="1:4" ht="15">
      <c r="A21" s="12" t="s">
        <v>46</v>
      </c>
      <c r="B21" s="14">
        <v>7521</v>
      </c>
      <c r="C21" s="14">
        <v>4384</v>
      </c>
      <c r="D21" s="14">
        <v>3138</v>
      </c>
    </row>
    <row r="22" spans="1:4" ht="15">
      <c r="A22" s="12" t="s">
        <v>56</v>
      </c>
      <c r="B22" s="14">
        <v>101455</v>
      </c>
      <c r="C22" s="14">
        <v>52378</v>
      </c>
      <c r="D22" s="14">
        <v>49077</v>
      </c>
    </row>
    <row r="23" spans="1:4" ht="15">
      <c r="A23" s="12" t="s">
        <v>48</v>
      </c>
      <c r="B23" s="14">
        <v>140733</v>
      </c>
      <c r="C23" s="14">
        <v>49852</v>
      </c>
      <c r="D23" s="14">
        <v>90881</v>
      </c>
    </row>
    <row r="24" spans="1:4" ht="15">
      <c r="A24" s="17" t="s">
        <v>57</v>
      </c>
      <c r="B24" s="14">
        <v>3577</v>
      </c>
      <c r="C24" s="14">
        <v>2719</v>
      </c>
      <c r="D24" s="16">
        <v>858</v>
      </c>
    </row>
  </sheetData>
  <mergeCells count="4">
    <mergeCell ref="A1:A3"/>
    <mergeCell ref="B1:B3"/>
    <mergeCell ref="C1:C3"/>
    <mergeCell ref="D1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1"/>
  <sheetViews>
    <sheetView workbookViewId="0">
      <selection sqref="A1:A3"/>
    </sheetView>
  </sheetViews>
  <sheetFormatPr defaultColWidth="12.5703125" defaultRowHeight="15.75" customHeight="1"/>
  <sheetData>
    <row r="1" spans="1:8" ht="12.75">
      <c r="A1" s="39" t="s">
        <v>58</v>
      </c>
      <c r="B1" s="43" t="s">
        <v>1</v>
      </c>
      <c r="C1" s="43" t="s">
        <v>21</v>
      </c>
      <c r="D1" s="43" t="s">
        <v>22</v>
      </c>
      <c r="E1" s="43" t="s">
        <v>23</v>
      </c>
      <c r="F1" s="43" t="s">
        <v>24</v>
      </c>
      <c r="G1" s="43" t="s">
        <v>59</v>
      </c>
      <c r="H1" s="44" t="s">
        <v>60</v>
      </c>
    </row>
    <row r="2" spans="1:8" ht="12.75">
      <c r="A2" s="41"/>
      <c r="B2" s="41"/>
      <c r="C2" s="41"/>
      <c r="D2" s="41"/>
      <c r="E2" s="41"/>
      <c r="F2" s="41"/>
      <c r="G2" s="41"/>
      <c r="H2" s="41"/>
    </row>
    <row r="3" spans="1:8" ht="12.75">
      <c r="A3" s="38"/>
      <c r="B3" s="38"/>
      <c r="C3" s="38"/>
      <c r="D3" s="38"/>
      <c r="E3" s="38"/>
      <c r="F3" s="38"/>
      <c r="G3" s="38"/>
      <c r="H3" s="38"/>
    </row>
    <row r="4" spans="1:8" ht="15.75" customHeight="1">
      <c r="A4" s="9" t="s">
        <v>61</v>
      </c>
      <c r="B4" s="10">
        <v>7963586</v>
      </c>
      <c r="C4" s="10">
        <v>3753868</v>
      </c>
      <c r="D4" s="10">
        <v>4209718</v>
      </c>
      <c r="E4" s="10">
        <v>1637017</v>
      </c>
      <c r="F4" s="10">
        <v>6326569</v>
      </c>
      <c r="G4" s="10">
        <v>2990860</v>
      </c>
      <c r="H4" s="10">
        <v>4972726</v>
      </c>
    </row>
    <row r="5" spans="1:8" ht="15.75" customHeight="1">
      <c r="A5" s="9" t="s">
        <v>62</v>
      </c>
      <c r="B5" s="10">
        <v>4463296</v>
      </c>
      <c r="C5" s="10">
        <v>2407448</v>
      </c>
      <c r="D5" s="10">
        <v>2055848</v>
      </c>
      <c r="E5" s="10">
        <v>1069125</v>
      </c>
      <c r="F5" s="10">
        <v>3394171</v>
      </c>
      <c r="G5" s="10">
        <v>1680126</v>
      </c>
      <c r="H5" s="10">
        <v>2783170</v>
      </c>
    </row>
    <row r="6" spans="1:8" ht="15.75" customHeight="1">
      <c r="A6" s="9" t="s">
        <v>63</v>
      </c>
      <c r="B6" s="14">
        <v>3546352</v>
      </c>
      <c r="C6" s="14">
        <v>1977704</v>
      </c>
      <c r="D6" s="14">
        <v>1568648</v>
      </c>
      <c r="E6" s="14">
        <v>851356</v>
      </c>
      <c r="F6" s="14">
        <v>2694996</v>
      </c>
      <c r="G6" s="14">
        <v>1231582</v>
      </c>
      <c r="H6" s="14">
        <v>2314770</v>
      </c>
    </row>
    <row r="7" spans="1:8" ht="15.75" customHeight="1">
      <c r="A7" s="9" t="s">
        <v>64</v>
      </c>
      <c r="B7" s="14">
        <v>916944</v>
      </c>
      <c r="C7" s="14">
        <v>429744</v>
      </c>
      <c r="D7" s="14">
        <v>487200</v>
      </c>
      <c r="E7" s="14">
        <v>217769</v>
      </c>
      <c r="F7" s="14">
        <v>699175</v>
      </c>
      <c r="G7" s="14">
        <v>448544</v>
      </c>
      <c r="H7" s="14">
        <v>468400</v>
      </c>
    </row>
    <row r="8" spans="1:8" ht="15.75" customHeight="1">
      <c r="A8" s="9" t="s">
        <v>10</v>
      </c>
      <c r="B8" s="14">
        <v>3500290</v>
      </c>
      <c r="C8" s="14">
        <v>1346420</v>
      </c>
      <c r="D8" s="14">
        <v>2153870</v>
      </c>
      <c r="E8" s="14">
        <v>567892</v>
      </c>
      <c r="F8" s="14">
        <v>2932398</v>
      </c>
      <c r="G8" s="14">
        <v>1310734</v>
      </c>
      <c r="H8" s="14">
        <v>2189556</v>
      </c>
    </row>
    <row r="9" spans="1:8" ht="15.75" customHeight="1">
      <c r="A9" s="9" t="s">
        <v>65</v>
      </c>
      <c r="B9" s="14">
        <v>3288472</v>
      </c>
      <c r="C9" s="14">
        <v>1459070</v>
      </c>
      <c r="D9" s="14">
        <v>1829402</v>
      </c>
      <c r="E9" s="14">
        <v>523341</v>
      </c>
      <c r="F9" s="14">
        <v>2765131</v>
      </c>
      <c r="G9" s="14">
        <v>1713666</v>
      </c>
      <c r="H9" s="14">
        <v>1574806</v>
      </c>
    </row>
    <row r="10" spans="1:8" ht="15.75" customHeight="1">
      <c r="A10" s="9" t="s">
        <v>64</v>
      </c>
      <c r="B10" s="14">
        <v>916944</v>
      </c>
      <c r="C10" s="14">
        <v>429744</v>
      </c>
      <c r="D10" s="14">
        <v>487200</v>
      </c>
      <c r="E10" s="14">
        <v>217769</v>
      </c>
      <c r="F10" s="14">
        <v>699175</v>
      </c>
      <c r="G10" s="14">
        <v>448544</v>
      </c>
      <c r="H10" s="14">
        <v>468400</v>
      </c>
    </row>
    <row r="11" spans="1:8" ht="15.75" customHeight="1">
      <c r="A11" s="9" t="s">
        <v>66</v>
      </c>
      <c r="B11" s="14">
        <v>1125425</v>
      </c>
      <c r="C11" s="14">
        <v>586114</v>
      </c>
      <c r="D11" s="14">
        <v>539311</v>
      </c>
      <c r="E11" s="14">
        <v>130144</v>
      </c>
      <c r="F11" s="14">
        <v>995281</v>
      </c>
      <c r="G11" s="14">
        <v>567733</v>
      </c>
      <c r="H11" s="14">
        <v>557692</v>
      </c>
    </row>
    <row r="12" spans="1:8" ht="15.75" customHeight="1">
      <c r="A12" s="9" t="s">
        <v>67</v>
      </c>
      <c r="B12" s="14">
        <v>1246103</v>
      </c>
      <c r="C12" s="14">
        <v>443212</v>
      </c>
      <c r="D12" s="14">
        <v>802891</v>
      </c>
      <c r="E12" s="14">
        <v>175428</v>
      </c>
      <c r="F12" s="14">
        <v>1070675</v>
      </c>
      <c r="G12" s="14">
        <v>697389</v>
      </c>
      <c r="H12" s="14">
        <v>548714</v>
      </c>
    </row>
    <row r="13" spans="1:8" ht="15.75" customHeight="1">
      <c r="A13" s="9" t="s">
        <v>68</v>
      </c>
      <c r="B13" s="18">
        <v>56</v>
      </c>
      <c r="C13" s="18">
        <v>64.099999999999994</v>
      </c>
      <c r="D13" s="18">
        <v>48.8</v>
      </c>
      <c r="E13" s="18">
        <v>65.3</v>
      </c>
      <c r="F13" s="18">
        <v>53.6</v>
      </c>
      <c r="G13" s="18">
        <v>56.2</v>
      </c>
      <c r="H13" s="18">
        <v>56</v>
      </c>
    </row>
    <row r="14" spans="1:8" ht="15.75" customHeight="1">
      <c r="A14" s="9" t="s">
        <v>69</v>
      </c>
      <c r="B14" s="18">
        <v>44.5</v>
      </c>
      <c r="C14" s="18">
        <v>52.7</v>
      </c>
      <c r="D14" s="18">
        <v>37.299999999999997</v>
      </c>
      <c r="E14" s="18">
        <v>52</v>
      </c>
      <c r="F14" s="18">
        <v>42.6</v>
      </c>
      <c r="G14" s="18">
        <v>41.2</v>
      </c>
      <c r="H14" s="18">
        <v>46.5</v>
      </c>
    </row>
    <row r="15" spans="1:8" ht="15.75" customHeight="1">
      <c r="A15" s="9" t="s">
        <v>70</v>
      </c>
      <c r="B15" s="18">
        <v>31.7</v>
      </c>
      <c r="C15" s="18">
        <v>29.6</v>
      </c>
      <c r="D15" s="18">
        <v>34.4</v>
      </c>
      <c r="E15" s="18">
        <v>15.3</v>
      </c>
      <c r="F15" s="18">
        <v>36.9</v>
      </c>
      <c r="G15" s="18">
        <v>46.1</v>
      </c>
      <c r="H15" s="18">
        <v>24.1</v>
      </c>
    </row>
    <row r="16" spans="1:8" ht="15.75" customHeight="1">
      <c r="A16" s="9" t="s">
        <v>71</v>
      </c>
      <c r="B16" s="18">
        <v>20.5</v>
      </c>
      <c r="C16" s="18">
        <v>17.899999999999999</v>
      </c>
      <c r="D16" s="18">
        <v>23.7</v>
      </c>
      <c r="E16" s="18">
        <v>20.399999999999999</v>
      </c>
      <c r="F16" s="18">
        <v>20.6</v>
      </c>
      <c r="G16" s="18">
        <v>26.7</v>
      </c>
      <c r="H16" s="18">
        <v>16.8</v>
      </c>
    </row>
    <row r="17" spans="1:8" ht="15.75" customHeight="1">
      <c r="A17" s="12" t="s">
        <v>72</v>
      </c>
      <c r="B17" s="18">
        <v>45.8</v>
      </c>
      <c r="C17" s="18">
        <v>42.2</v>
      </c>
      <c r="D17" s="18">
        <v>49.9</v>
      </c>
      <c r="E17" s="18">
        <v>32.5</v>
      </c>
      <c r="F17" s="18">
        <v>49.9</v>
      </c>
      <c r="G17" s="18">
        <v>60.5</v>
      </c>
      <c r="H17" s="18">
        <v>36.9</v>
      </c>
    </row>
    <row r="18" spans="1:8" ht="15.75" customHeight="1">
      <c r="A18" s="12" t="s">
        <v>73</v>
      </c>
      <c r="B18" s="18">
        <v>37.9</v>
      </c>
      <c r="C18" s="18">
        <v>30.6</v>
      </c>
      <c r="D18" s="18">
        <v>45.1</v>
      </c>
      <c r="E18" s="18">
        <v>31.6</v>
      </c>
      <c r="F18" s="18">
        <v>39.6</v>
      </c>
      <c r="G18" s="18">
        <v>48.2</v>
      </c>
      <c r="H18" s="18">
        <v>30.5</v>
      </c>
    </row>
    <row r="19" spans="1:8" ht="15.75" customHeight="1">
      <c r="A19" s="12" t="s">
        <v>74</v>
      </c>
      <c r="B19" s="18">
        <v>57.6</v>
      </c>
      <c r="C19" s="18">
        <v>51.2</v>
      </c>
      <c r="D19" s="18">
        <v>64</v>
      </c>
      <c r="E19" s="18">
        <v>42.1</v>
      </c>
      <c r="F19" s="18">
        <v>61.9</v>
      </c>
      <c r="G19" s="18">
        <v>72.099999999999994</v>
      </c>
      <c r="H19" s="18">
        <v>47.3</v>
      </c>
    </row>
    <row r="20" spans="1:8" ht="15">
      <c r="A20" s="9" t="s">
        <v>75</v>
      </c>
      <c r="B20" s="18">
        <v>25.6</v>
      </c>
      <c r="C20" s="18">
        <v>22.3</v>
      </c>
      <c r="D20" s="18">
        <v>29.4</v>
      </c>
      <c r="E20" s="18">
        <v>25.1</v>
      </c>
      <c r="F20" s="18">
        <v>25.8</v>
      </c>
      <c r="G20" s="18">
        <v>35</v>
      </c>
      <c r="H20" s="18">
        <v>21.6</v>
      </c>
    </row>
    <row r="21" spans="1:8" ht="15">
      <c r="A21" s="9" t="s">
        <v>76</v>
      </c>
      <c r="B21" s="19">
        <v>26000</v>
      </c>
      <c r="C21" s="19">
        <v>26000</v>
      </c>
      <c r="D21" s="19">
        <v>20800</v>
      </c>
      <c r="E21" s="19">
        <v>65000</v>
      </c>
      <c r="F21" s="19">
        <v>26000</v>
      </c>
      <c r="G21" s="19">
        <v>20800</v>
      </c>
      <c r="H21" s="19">
        <v>26000</v>
      </c>
    </row>
  </sheetData>
  <mergeCells count="8">
    <mergeCell ref="F1:F3"/>
    <mergeCell ref="G1:G3"/>
    <mergeCell ref="H1:H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"/>
  <sheetViews>
    <sheetView workbookViewId="0"/>
  </sheetViews>
  <sheetFormatPr defaultColWidth="12.5703125" defaultRowHeight="15.75" customHeight="1"/>
  <cols>
    <col min="1" max="1" width="18.42578125" customWidth="1"/>
    <col min="7" max="7" width="30.140625" customWidth="1"/>
    <col min="8" max="8" width="37.7109375" customWidth="1"/>
  </cols>
  <sheetData>
    <row r="1" spans="1:8" ht="15.75" customHeight="1">
      <c r="A1" s="20" t="s">
        <v>77</v>
      </c>
      <c r="B1" s="20" t="s">
        <v>78</v>
      </c>
      <c r="C1" s="21" t="s">
        <v>21</v>
      </c>
      <c r="D1" s="21" t="s">
        <v>22</v>
      </c>
      <c r="E1" s="21" t="s">
        <v>23</v>
      </c>
      <c r="F1" s="21" t="s">
        <v>24</v>
      </c>
      <c r="G1" s="1" t="s">
        <v>79</v>
      </c>
      <c r="H1" s="22" t="s">
        <v>79</v>
      </c>
    </row>
    <row r="2" spans="1:8" ht="15">
      <c r="A2" s="23" t="s">
        <v>1</v>
      </c>
      <c r="B2" s="13">
        <v>7963586</v>
      </c>
      <c r="C2" s="13">
        <v>3753869</v>
      </c>
      <c r="D2" s="13">
        <v>4209718</v>
      </c>
      <c r="E2" s="13">
        <v>1637017</v>
      </c>
      <c r="F2" s="13">
        <v>6326569</v>
      </c>
      <c r="G2" s="13">
        <v>2990860</v>
      </c>
      <c r="H2" s="13">
        <v>4972726</v>
      </c>
    </row>
    <row r="3" spans="1:8" ht="15">
      <c r="A3" s="17" t="s">
        <v>80</v>
      </c>
      <c r="B3" s="14">
        <v>994230</v>
      </c>
      <c r="C3" s="14">
        <v>494636</v>
      </c>
      <c r="D3" s="14">
        <v>499594</v>
      </c>
      <c r="E3" s="14">
        <v>266984</v>
      </c>
      <c r="F3" s="14">
        <v>727246</v>
      </c>
      <c r="G3" s="14">
        <v>71875</v>
      </c>
      <c r="H3" s="14">
        <v>922355</v>
      </c>
    </row>
    <row r="4" spans="1:8" ht="15">
      <c r="A4" s="17" t="s">
        <v>81</v>
      </c>
      <c r="B4" s="14">
        <v>6969356</v>
      </c>
      <c r="C4" s="14">
        <v>3259233</v>
      </c>
      <c r="D4" s="14">
        <v>3710124</v>
      </c>
      <c r="E4" s="14">
        <v>1370033</v>
      </c>
      <c r="F4" s="14">
        <v>5599323</v>
      </c>
      <c r="G4" s="14">
        <v>2918986</v>
      </c>
      <c r="H4" s="14">
        <v>4050371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8"/>
  <sheetViews>
    <sheetView workbookViewId="0">
      <selection sqref="A1:C8"/>
    </sheetView>
  </sheetViews>
  <sheetFormatPr defaultColWidth="12.5703125" defaultRowHeight="15.75" customHeight="1"/>
  <cols>
    <col min="1" max="1" width="21.5703125" customWidth="1"/>
  </cols>
  <sheetData>
    <row r="1" spans="1:3" ht="15.75" customHeight="1">
      <c r="A1" s="46" t="s">
        <v>82</v>
      </c>
      <c r="B1" s="45" t="s">
        <v>23</v>
      </c>
      <c r="C1" s="45" t="s">
        <v>24</v>
      </c>
    </row>
    <row r="2" spans="1:3" ht="12.75">
      <c r="A2" s="38"/>
      <c r="B2" s="38"/>
      <c r="C2" s="38"/>
    </row>
    <row r="3" spans="1:3" ht="15">
      <c r="A3" s="17" t="s">
        <v>83</v>
      </c>
      <c r="B3" s="16">
        <v>618</v>
      </c>
      <c r="C3" s="14">
        <v>3818</v>
      </c>
    </row>
    <row r="4" spans="1:3" ht="15">
      <c r="A4" s="17" t="s">
        <v>84</v>
      </c>
      <c r="B4" s="14">
        <v>32240</v>
      </c>
      <c r="C4" s="14">
        <v>78415</v>
      </c>
    </row>
    <row r="5" spans="1:3" ht="15">
      <c r="A5" s="17" t="s">
        <v>85</v>
      </c>
      <c r="B5" s="14">
        <v>79608</v>
      </c>
      <c r="C5" s="14">
        <v>184765</v>
      </c>
    </row>
    <row r="6" spans="1:3" ht="15">
      <c r="A6" s="17" t="s">
        <v>86</v>
      </c>
      <c r="B6" s="14">
        <v>113604</v>
      </c>
      <c r="C6" s="14">
        <v>210961</v>
      </c>
    </row>
    <row r="7" spans="1:3" ht="15">
      <c r="A7" s="17" t="s">
        <v>87</v>
      </c>
      <c r="B7" s="14">
        <v>42109</v>
      </c>
      <c r="C7" s="14">
        <v>91335</v>
      </c>
    </row>
    <row r="8" spans="1:3" ht="15">
      <c r="A8" s="17" t="s">
        <v>88</v>
      </c>
      <c r="B8" s="14">
        <v>123831</v>
      </c>
      <c r="C8" s="14">
        <v>176629</v>
      </c>
    </row>
  </sheetData>
  <mergeCells count="3">
    <mergeCell ref="B1:B2"/>
    <mergeCell ref="C1:C2"/>
    <mergeCell ref="A1: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7"/>
  <sheetViews>
    <sheetView workbookViewId="0">
      <selection sqref="A1:C7"/>
    </sheetView>
  </sheetViews>
  <sheetFormatPr defaultColWidth="12.5703125" defaultRowHeight="15.75" customHeight="1"/>
  <cols>
    <col min="1" max="1" width="23.140625" customWidth="1"/>
  </cols>
  <sheetData>
    <row r="1" spans="1:3" ht="15.75" customHeight="1">
      <c r="A1" s="20" t="s">
        <v>89</v>
      </c>
      <c r="B1" s="24" t="s">
        <v>8</v>
      </c>
      <c r="C1" s="24" t="s">
        <v>9</v>
      </c>
    </row>
    <row r="2" spans="1:3" ht="15.75" customHeight="1">
      <c r="A2" s="25" t="s">
        <v>125</v>
      </c>
      <c r="B2" s="26">
        <v>6962</v>
      </c>
      <c r="C2" s="26">
        <v>1337</v>
      </c>
    </row>
    <row r="3" spans="1:3" ht="15.75" customHeight="1">
      <c r="A3" s="9" t="s">
        <v>126</v>
      </c>
      <c r="B3" s="14">
        <v>8338</v>
      </c>
      <c r="C3" s="16">
        <v>674</v>
      </c>
    </row>
    <row r="4" spans="1:3" ht="15.75" customHeight="1">
      <c r="A4" s="9" t="s">
        <v>127</v>
      </c>
      <c r="B4" s="14">
        <v>12198</v>
      </c>
      <c r="C4" s="14">
        <v>1985</v>
      </c>
    </row>
    <row r="5" spans="1:3" ht="15.75" customHeight="1">
      <c r="A5" s="9" t="s">
        <v>128</v>
      </c>
      <c r="B5" s="14">
        <v>3533</v>
      </c>
      <c r="C5" s="14">
        <v>1292</v>
      </c>
    </row>
    <row r="6" spans="1:3" ht="15.75" customHeight="1">
      <c r="A6" s="9" t="s">
        <v>129</v>
      </c>
      <c r="B6" s="14">
        <v>1210</v>
      </c>
      <c r="C6" s="16">
        <v>0</v>
      </c>
    </row>
    <row r="7" spans="1:3" ht="15.75" customHeight="1">
      <c r="A7" s="9" t="s">
        <v>130</v>
      </c>
      <c r="B7" s="14">
        <v>1738</v>
      </c>
      <c r="C7" s="1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F3"/>
    </sheetView>
  </sheetViews>
  <sheetFormatPr defaultRowHeight="12.75"/>
  <cols>
    <col min="1" max="1" width="15.42578125" customWidth="1"/>
    <col min="4" max="4" width="16.85546875" customWidth="1"/>
    <col min="5" max="5" width="20" customWidth="1"/>
    <col min="6" max="6" width="17.5703125" customWidth="1"/>
  </cols>
  <sheetData>
    <row r="1" spans="1:6" ht="15">
      <c r="A1" s="27" t="s">
        <v>123</v>
      </c>
      <c r="B1" s="29" t="s">
        <v>2</v>
      </c>
      <c r="C1" s="29" t="s">
        <v>3</v>
      </c>
      <c r="D1" s="29" t="s">
        <v>4</v>
      </c>
      <c r="E1" s="29" t="s">
        <v>5</v>
      </c>
      <c r="F1" s="29" t="s">
        <v>6</v>
      </c>
    </row>
    <row r="2" spans="1:6" ht="15">
      <c r="A2" s="28" t="s">
        <v>21</v>
      </c>
      <c r="B2" s="14">
        <v>34680</v>
      </c>
      <c r="C2" s="14">
        <v>49262</v>
      </c>
      <c r="D2" s="14">
        <v>67488</v>
      </c>
      <c r="E2" s="14">
        <v>105285</v>
      </c>
      <c r="F2" s="14">
        <v>345156</v>
      </c>
    </row>
    <row r="3" spans="1:6" ht="15">
      <c r="A3" s="28" t="s">
        <v>22</v>
      </c>
      <c r="B3" s="14">
        <v>22402</v>
      </c>
      <c r="C3" s="14">
        <v>24564</v>
      </c>
      <c r="D3" s="14">
        <v>32550</v>
      </c>
      <c r="E3" s="14">
        <v>77327</v>
      </c>
      <c r="F3" s="14">
        <v>239719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</cp:lastModifiedBy>
  <dcterms:modified xsi:type="dcterms:W3CDTF">2023-11-04T09:28:14Z</dcterms:modified>
</cp:coreProperties>
</file>