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4B64D526-8B7D-254A-B125-4B7B130FEF43}" xr6:coauthVersionLast="47" xr6:coauthVersionMax="47" xr10:uidLastSave="{00000000-0000-0000-0000-000000000000}"/>
  <bookViews>
    <workbookView xWindow="0" yWindow="500" windowWidth="35840" windowHeight="219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'fa-21'!$A$1:$AD$97</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92" i="4" l="1"/>
  <c r="C92" i="4"/>
  <c r="N92" i="4"/>
  <c r="E92" i="4"/>
  <c r="D92"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C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1" i="4"/>
  <c r="C91" i="4"/>
  <c r="C90" i="4"/>
  <c r="C89" i="4"/>
  <c r="C88" i="4"/>
  <c r="C87" i="4"/>
  <c r="C86" i="4"/>
  <c r="C85" i="4"/>
  <c r="C84" i="4"/>
  <c r="C83" i="4"/>
  <c r="C82" i="4"/>
  <c r="C1" i="4"/>
  <c r="N91" i="4"/>
  <c r="E91" i="4"/>
  <c r="D91" i="4" s="1"/>
  <c r="A91"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<sst xmlns="http://schemas.openxmlformats.org/spreadsheetml/2006/main" count="1572" uniqueCount="796">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</sst>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4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7"/>
  <sheetViews>
    <sheetView tabSelected="1" topLeftCell="D1" zoomScale="170" zoomScaleNormal="170" workbookViewId="0">
      <selection sqref="A1:C1048576"/>
    </sheetView>
  </sheetViews>
  <sheetFormatPr baseColWidth="10" defaultRowHeight="14" customHeight="1" x14ac:dyDescent="0.2"/>
  <cols>
    <col min="1" max="1" width="9.6640625" style="3" hidden="1" customWidth="1"/>
    <col min="2" max="2" width="8.33203125" style="3" hidden="1" customWidth="1"/>
    <col min="3" max="3" width="7" style="3" hidden="1"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426</v>
      </c>
      <c r="C9" s="3">
        <f t="shared" si="0"/>
        <v>8</v>
      </c>
      <c r="D9" s="12"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759</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1</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J27" s="3" t="s">
        <v>93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2</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f t="shared" si="6"/>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 t="s">
        <v>426</v>
      </c>
      <c r="C37" s="3">
        <f t="shared" si="6"/>
        <v>6</v>
      </c>
      <c r="D37" s="3" t="str">
        <f t="shared" si="8"/>
        <v>Chuckie Gentile</v>
      </c>
      <c r="E37" s="3" t="s">
        <v>769</v>
      </c>
      <c r="F37" s="3">
        <v>3</v>
      </c>
      <c r="G37" s="3" t="s">
        <v>765</v>
      </c>
      <c r="H37" s="30">
        <f t="shared" si="10"/>
        <v>3</v>
      </c>
      <c r="I37" s="3" t="s">
        <v>343</v>
      </c>
      <c r="J37" s="3" t="s">
        <v>93</v>
      </c>
      <c r="K37" s="4">
        <v>6</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1</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1</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 t="s">
        <v>426</v>
      </c>
      <c r="C52" s="3">
        <f t="shared" si="6"/>
        <v>21</v>
      </c>
      <c r="D52" s="3" t="str">
        <f t="shared" si="8"/>
        <v>Eric Rodriguez</v>
      </c>
      <c r="E52" s="3" t="str">
        <f t="shared" si="9"/>
        <v>Eric</v>
      </c>
      <c r="F52" s="3">
        <v>2</v>
      </c>
      <c r="G52" s="3" t="s">
        <v>764</v>
      </c>
      <c r="H52" s="30">
        <f t="shared" si="10"/>
        <v>2</v>
      </c>
      <c r="I52" s="3" t="s">
        <v>770</v>
      </c>
      <c r="K52" s="4">
        <v>3</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 t="s">
        <v>426</v>
      </c>
      <c r="C53" s="3">
        <f t="shared" si="6"/>
        <v>22</v>
      </c>
      <c r="D53" s="3" t="str">
        <f t="shared" si="8"/>
        <v>Gavin Schnowske</v>
      </c>
      <c r="E53" s="3" t="str">
        <f t="shared" si="9"/>
        <v>Gavin</v>
      </c>
      <c r="F53" s="3">
        <v>5</v>
      </c>
      <c r="G53" s="3" t="s">
        <v>761</v>
      </c>
      <c r="H53" s="30">
        <f t="shared" si="10"/>
        <v>5</v>
      </c>
      <c r="I53" s="3" t="s">
        <v>791</v>
      </c>
      <c r="J53" s="3" t="s">
        <v>93</v>
      </c>
      <c r="K53" s="4">
        <v>4</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1</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2</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2"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2" si="13">RIGHT(P66,9)</f>
        <v>24700-001</v>
      </c>
      <c r="B66" s="3" t="s">
        <v>426</v>
      </c>
      <c r="C66" s="3">
        <f t="shared" si="12"/>
        <v>9</v>
      </c>
      <c r="D66" s="3" t="str">
        <f t="shared" ref="D66:D92" si="14">CONCATENATE(E66," ",R66)</f>
        <v>Huzaifa Razzak</v>
      </c>
      <c r="E66" s="3" t="str">
        <f t="shared" ref="E66:E92" si="15">S66</f>
        <v>Huzaifa</v>
      </c>
      <c r="F66" s="3">
        <v>3</v>
      </c>
      <c r="G66" s="3" t="s">
        <v>759</v>
      </c>
      <c r="H66" s="30">
        <f t="shared" ref="H66:H91" si="16">F66</f>
        <v>3</v>
      </c>
      <c r="I66" s="3" t="s">
        <v>772</v>
      </c>
      <c r="J66" s="3" t="s">
        <v>93</v>
      </c>
      <c r="K66" s="4">
        <v>5</v>
      </c>
      <c r="L66" s="30"/>
      <c r="M66" s="9"/>
      <c r="N66" s="3" t="str">
        <f t="shared" ref="N66:N92"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2</v>
      </c>
      <c r="L69" s="30"/>
      <c r="M69" s="9"/>
      <c r="N69" s="3" t="str">
        <f t="shared" si="17"/>
        <v>Albaz, Hamzeh</v>
      </c>
      <c r="O69" s="9"/>
      <c r="P69" s="3" t="s">
        <v>525</v>
      </c>
      <c r="Q69" s="3">
        <v>2</v>
      </c>
      <c r="R69" t="s">
        <v>479</v>
      </c>
      <c r="S69" t="s">
        <v>480</v>
      </c>
      <c r="T69" t="s">
        <v>481</v>
      </c>
      <c r="U69" t="s">
        <v>482</v>
      </c>
      <c r="V69" s="9"/>
      <c r="W69" s="3">
        <v>68</v>
      </c>
    </row>
    <row r="70" spans="1:23" ht="14"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6</v>
      </c>
      <c r="L79" s="30"/>
      <c r="M79" s="9"/>
      <c r="N79" s="3" t="str">
        <f t="shared" si="17"/>
        <v>Mackowiak, James</v>
      </c>
      <c r="O79" s="9"/>
      <c r="P79" s="3" t="s">
        <v>525</v>
      </c>
      <c r="Q79" s="3">
        <v>12</v>
      </c>
      <c r="R79" t="s">
        <v>515</v>
      </c>
      <c r="S79" t="s">
        <v>427</v>
      </c>
      <c r="T79" t="s">
        <v>516</v>
      </c>
      <c r="U79" t="s">
        <v>517</v>
      </c>
      <c r="V79" s="9"/>
      <c r="W79" s="3">
        <v>78</v>
      </c>
    </row>
    <row r="80" spans="1:23" ht="14"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si="13"/>
        <v>49200-001</v>
      </c>
      <c r="B91" s="3" t="s">
        <v>426</v>
      </c>
      <c r="C91" s="3">
        <f t="shared" si="12"/>
        <v>10</v>
      </c>
      <c r="D91" s="3" t="str">
        <f t="shared" si="14"/>
        <v>Tyler Zenisek</v>
      </c>
      <c r="E91" s="3" t="str">
        <f t="shared" si="15"/>
        <v>Tyler</v>
      </c>
      <c r="H91" s="30">
        <f t="shared" si="16"/>
        <v>0</v>
      </c>
      <c r="K91" s="4">
        <v>6</v>
      </c>
      <c r="L91" s="30" t="s">
        <v>451</v>
      </c>
      <c r="M91" s="9"/>
      <c r="N91" s="3" t="str">
        <f t="shared" si="17"/>
        <v>Zenisek, Tyler</v>
      </c>
      <c r="O91" s="9"/>
      <c r="P91" s="3" t="s">
        <v>452</v>
      </c>
      <c r="Q91" s="3">
        <v>10</v>
      </c>
      <c r="R91" t="s">
        <v>469</v>
      </c>
      <c r="S91" t="s">
        <v>470</v>
      </c>
      <c r="T91" t="s">
        <v>471</v>
      </c>
      <c r="U91" t="s">
        <v>472</v>
      </c>
      <c r="V91" s="9"/>
      <c r="W91" s="3">
        <v>90</v>
      </c>
    </row>
    <row r="92" spans="1:23" ht="14" hidden="1" customHeight="1" x14ac:dyDescent="0.2">
      <c r="A92" s="3" t="str">
        <f t="shared" si="13"/>
        <v>49200-001</v>
      </c>
      <c r="C92" s="3">
        <f t="shared" si="12"/>
        <v>11</v>
      </c>
      <c r="D92" s="3" t="str">
        <f t="shared" si="14"/>
        <v>Julie Dosher</v>
      </c>
      <c r="E92" s="3" t="str">
        <f t="shared" si="15"/>
        <v>Julie</v>
      </c>
      <c r="J92" s="3" t="s">
        <v>397</v>
      </c>
      <c r="L92" s="30" t="s">
        <v>451</v>
      </c>
      <c r="N92" s="3" t="str">
        <f t="shared" si="17"/>
        <v>Dosher, Julie</v>
      </c>
      <c r="P92" s="3" t="s">
        <v>452</v>
      </c>
      <c r="Q92" s="3">
        <v>11</v>
      </c>
      <c r="R92" s="3" t="s">
        <v>433</v>
      </c>
      <c r="S92" s="3" t="s">
        <v>434</v>
      </c>
    </row>
    <row r="93" spans="1:23" ht="14" hidden="1" customHeight="1" x14ac:dyDescent="0.2"/>
    <row r="94" spans="1:23" ht="14" hidden="1" customHeight="1" x14ac:dyDescent="0.2"/>
    <row r="95" spans="1:23" ht="14" hidden="1" customHeight="1" x14ac:dyDescent="0.2"/>
    <row r="96" spans="1:23" ht="14" hidden="1" customHeight="1" x14ac:dyDescent="0.2"/>
    <row r="97" ht="14" hidden="1" customHeight="1" x14ac:dyDescent="0.2"/>
  </sheetData>
  <autoFilter ref="A1:AD97" xr:uid="{CE28DC9C-F631-D34D-9B23-3E25E0C6FE7B}">
    <filterColumn colId="0">
      <filters>
        <filter val="44000-001"/>
      </filters>
    </filterColumn>
    <filterColumn colId="1">
      <filters>
        <filter val="Active"/>
      </filters>
    </filterColumn>
    <filterColumn colId="8">
      <filters>
        <filter val="AllPassers"/>
      </filters>
    </filterColumn>
  </autoFilter>
  <sortState xmlns:xlrd2="http://schemas.microsoft.com/office/spreadsheetml/2017/richdata2" ref="A2:AO98">
    <sortCondition ref="A2:A98"/>
    <sortCondition ref="N2:N98"/>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Microsoft Office User</cp:lastModifiedBy>
  <cp:lastPrinted>2023-04-11T18:39:24Z</cp:lastPrinted>
  <dcterms:created xsi:type="dcterms:W3CDTF">2020-08-25T21:00:21Z</dcterms:created>
  <dcterms:modified xsi:type="dcterms:W3CDTF">2023-09-08T20:05:09Z</dcterms:modified>
</cp:coreProperties>
</file>