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B8EA6CA0-18ED-BE42-9C98-CB39BFEB7382}" xr6:coauthVersionLast="47" xr6:coauthVersionMax="47" xr10:uidLastSave="{00000000-0000-0000-0000-000000000000}"/>
  <bookViews>
    <workbookView xWindow="0" yWindow="900" windowWidth="3584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3" i="6" l="1"/>
  <c r="L38" i="6"/>
  <c r="L34" i="6"/>
  <c r="L19" i="6"/>
  <c r="L42" i="6"/>
  <c r="L28" i="6"/>
  <c r="L24" i="6"/>
  <c r="L21" i="6"/>
  <c r="L43" i="6"/>
  <c r="L37" i="6"/>
  <c r="L23" i="6"/>
  <c r="L22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<sst xmlns="http://schemas.openxmlformats.org/spreadsheetml/2006/main" count="1569" uniqueCount="672">
  <si>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</si>
  <si>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</si>
  <si>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</si>
  <si>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</si>
  <si>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</si>
  <si>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</si>
  <si>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</si>
  <si>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</si>
  <si>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</si>
  <si>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</si>
  <si>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</si>
  <si>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</si>
  <si>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</si>
  <si>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</si>
  <si>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</si>
  <si>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</si>
  <si>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</si>
  <si>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</si>
  <si>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</si>
  <si>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</si>
  <si>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</si>
  <si>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</si>
  <si>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</si>
  <si>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</si>
  <si>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</si>
  <si>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</si>
  <si>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</si>
  <si>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</si>
  <si>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</si>
  <si>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</si>
  <si>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</si>
  <si>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</si>
  <si>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</si>
  <si>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</si>
  <si>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</si>
  <si>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</si>
  <si>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</si>
  <si>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</si>
  <si>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</si>
  <si>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</si>
  <si>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</si>
  <si>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</si>
  <si>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</si>
  <si>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</si>
  <si>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</si>
  <si>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</si>
  <si>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</si>
  <si>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</si>
  <si>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</si>
  <si>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</si>
  <si>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</si>
  <si>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</si>
  <si>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</si>
  <si>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</si>
  <si>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</si>
  <si>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</si>
  <si>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</si>
  <si>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</si>
  <si>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</si>
  <si>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</si>
  <si>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</si>
  <si>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</si>
  <si>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</si>
  <si>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</si>
  <si>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</si>
  <si>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</si>
  <si>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</si>
  <si>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</si>
  <si>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</si>
  <si>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</si>
  <si>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</si>
  <si>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</si>
  <si>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</si>
  <si>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</si>
  <si>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</si>
  <si>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</si>
  <si>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</si>
  <si>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</si>
  <si>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</si>
  <si>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</si>
  <si>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</si>
  <si>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</si>
  <si>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</si>
  <si>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</si>
  <si>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</si>
  <si>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</si>
  <si>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</si>
  <si>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</si>
  <si>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</si>
  <si>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</si>
  <si>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</si>
  <si>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</si>
  <si>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</si>
  <si>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</si>
  <si>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</si>
  <si>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</si>
  <si>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</si>
  <si>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</si>
  <si>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</si>
  <si>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</si>
  <si>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</si>
  <si>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</si>
  <si>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</si>
  <si>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</si>
  <si>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</si>
  <si>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</si>
  <si>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</si>
  <si>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</si>
  <si>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</si>
  <si>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</si>
  <si>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</si>
  <si>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</si>
  <si>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</si>
  <si>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</si>
  <si>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</si>
  <si>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</si>
  <si>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</si>
  <si>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</si>
  <si>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</si>
  <si>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</si>
  <si>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</si>
  <si>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</si>
  <si>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</si>
  <si>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</si>
  <si>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</si>
  <si>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</si>
  <si>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</si>
  <si>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</si>
  <si>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</si>
  <si>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</si>
  <si>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</si>
  <si>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</si>
  <si>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</si>
  <si>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</si>
  <si>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</si>
  <si>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</si>
  <si>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</si>
  <si>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</si>
  <si>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</si>
  <si>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</si>
  <si>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</si>
  <si>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</si>
  <si>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</si>
  <si>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</si>
  <si>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</si>
  <si>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</si>
  <si>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</si>
  <si>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</si>
  <si>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</si>
  <si>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</si>
  <si>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</si>
  <si>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</si>
  <si>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</si>
  <si>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</si>
  <si>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</si>
  <si>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</si>
  <si>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</si>
  <si>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</si>
  <si>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</si>
  <si>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</si>
  <si>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</si>
  <si>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</si>
  <si>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</si>
  <si>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</si>
  <si>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</si>
  <si>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</si>
  <si>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</si>
  <si>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</si>
  <si>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</si>
  <si>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</si>
  <si>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</si>
  <si>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</si>
  <si>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</si>
  <si>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</si>
  <si>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</si>
  <si>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</si>
  <si>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</si>
  <si>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</si>
  <si>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</si>
  <si>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</si>
  <si>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</si>
  <si>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</si>
  <si>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</si>
  <si>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</si>
  <si>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</si>
  <si>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</si>
  <si>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</si>
  <si>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</si>
  <si>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</si>
  <si>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</si>
  <si>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</si>
  <si>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</si>
  <si>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</si>
  <si>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</si>
  <si>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</si>
  <si>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</si>
  <si>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</si>
  <si>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</si>
  <si>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</si>
  <si>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</si>
  <si>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</si>
  <si>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</si>
  <si>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</si>
  <si>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</si>
  <si>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</si>
  <si>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</si>
  <si>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</si>
  <si>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</si>
  <si>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</si>
  <si>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</si>
  <si>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</si>
  <si>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</si>
  <si>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</si>
  <si>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</si>
  <si>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</si>
  <si>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</si>
  <si>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</si>
  <si>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</si>
  <si>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</si>
  <si>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</si>
  <si>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</si>
  <si>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</si>
  <si>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</si>
  <si>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</si>
  <si>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</si>
  <si>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</si>
  <si>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</si>
  <si>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</si>
  <si>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</si>
  <si>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</si>
  <si>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</si>
  <si>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</si>
  <si>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</si>
  <si>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</si>
  <si>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</si>
  <si>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</si>
  <si>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</si>
  <si>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</si>
  <si>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</si>
  <si>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</si>
  <si>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</si>
  <si>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</si>
  <si>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</si>
  <si>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</si>
  <si>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</si>
  <si>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</si>
  <si>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</si>
  <si>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</si>
  <si>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</si>
  <si>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</si>
  <si>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</si>
  <si>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</si>
  <si>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</si>
  <si>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</si>
  <si>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</si>
  <si>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</si>
  <si>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</si>
  <si>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</si>
  <si>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</si>
  <si>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</si>
  <si>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</si>
  <si>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</si>
  <si>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</si>
  <si>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</si>
  <si>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</si>
  <si>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</si>
  <si>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</si>
  <si>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</si>
  <si>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</si>
  <si>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</si>
  <si>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</si>
  <si>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</si>
  <si>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</si>
  <si>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</si>
  <si>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</si>
  <si>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</si>
  <si>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</si>
  <si>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</si>
  <si>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</si>
  <si>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</si>
  <si>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</si>
  <si>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</si>
  <si>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</si>
  <si>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</si>
  <si>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</si>
  <si>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</si>
  <si>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</si>
  <si>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</si>
  <si>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</si>
  <si>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</si>
  <si>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</si>
  <si>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</si>
  <si>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</si>
  <si>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</si>
  <si>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</si>
  <si>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</si>
  <si>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</si>
  <si>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</si>
  <si>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</si>
  <si>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</si>
  <si>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</si>
  <si>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</si>
  <si>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</si>
  <si>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</si>
  <si>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</si>
  <si>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</si>
  <si>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</si>
  <si>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</si>
  <si>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</si>
  <si>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</si>
  <si>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</si>
  <si>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</si>
  <si>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</si>
  <si>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</si>
  <si>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</si>
  <si>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</si>
  <si>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</si>
  <si>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</si>
  <si>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</si>
  <si>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</si>
  <si>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</si>
  <si>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</si>
  <si>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</si>
  <si>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</si>
  <si>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</si>
  <si>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</si>
  <si>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</si>
  <si>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</si>
  <si>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</si>
  <si>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</si>
  <si>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</si>
  <si>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</si>
  <si>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</si>
  <si>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</si>
  <si>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</si>
  <si>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</si>
  <si>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</si>
  <si>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</si>
  <si>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</si>
  <si>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</si>
  <si>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</si>
  <si>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</si>
  <si>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</si>
  <si>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</si>
  <si>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</si>
  <si>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</si>
  <si>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</si>
  <si>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</si>
  <si>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</si>
  <si>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</si>
  <si>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</si>
  <si>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</si>
  <si>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</si>
  <si>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</si>
  <si>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</si>
  <si>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</si>
  <si>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</si>
  <si>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</si>
  <si>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</si>
  <si>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</si>
  <si>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</si>
  <si>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</si>
  <si>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</si>
  <si>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</si>
  <si>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</si>
  <si>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</si>
  <si>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</si>
  <si>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</si>
  <si>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</si>
  <si>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</si>
  <si>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</si>
  <si>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</si>
  <si>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</si>
  <si>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</si>
  <si>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</si>
  <si>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</si>
  <si>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</si>
  <si>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</si>
  <si>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</si>
  <si>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</si>
  <si>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</si>
  <si>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</si>
  <si>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</si>
  <si>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</si>
  <si>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</si>
  <si>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</si>
  <si>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</si>
  <si>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</si>
  <si>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</si>
  <si>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</si>
  <si>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</si>
  <si>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</si>
  <si>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</si>
  <si>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</si>
  <si>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</si>
  <si>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</si>
  <si>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</si>
  <si>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</si>
  <si>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</si>
  <si>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</si>
  <si>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</si>
  <si>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</si>
  <si>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</si>
  <si>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</si>
  <si>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</si>
  <si>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</si>
  <si>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</si>
  <si>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</si>
  <si>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</si>
  <si>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</si>
  <si>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</si>
  <si>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</si>
  <si>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</si>
  <si>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</si>
  <si>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</si>
  <si>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</si>
  <si>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</si>
  <si>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</si>
  <si>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</si>
  <si>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</si>
  <si>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</si>
  <si>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</si>
  <si>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</si>
  <si>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</si>
  <si>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</si>
  <si>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</si>
  <si>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</si>
  <si>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</si>
  <si>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</si>
  <si>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</si>
  <si>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</si>
  <si>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</si>
  <si>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</si>
  <si>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</si>
  <si>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</si>
  <si>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</si>
  <si>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</si>
  <si>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</si>
  <si>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</si>
  <si>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</si>
  <si>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</si>
  <si>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</si>
  <si>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</si>
  <si>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</si>
  <si>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</si>
  <si>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</si>
  <si>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</si>
  <si>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</si>
  <si>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</si>
  <si>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</si>
  <si>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</si>
  <si>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</si>
  <si>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</si>
  <si>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</si>
  <si>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</si>
  <si>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</si>
  <si>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</si>
  <si>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</si>
  <si>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</si>
  <si>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</si>
  <si>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</si>
  <si>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</si>
  <si>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</si>
  <si>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</si>
  <si>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</si>
  <si>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</si>
  <si>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</si>
  <si>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</si>
  <si>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</si>
  <si>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</si>
  <si>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</si>
  <si>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</si>
  <si>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</si>
  <si>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</si>
  <si>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</si>
  <si>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</si>
  <si>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</si>
  <si>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</si>
  <si>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</si>
  <si>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</si>
  <si>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</si>
  <si>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</si>
  <si>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</si>
  <si>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</si>
  <si>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</si>
  <si>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</si>
  <si>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</si>
  <si>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</si>
  <si>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</si>
  <si>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</si>
  <si>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</si>
  <si>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</si>
  <si>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</si>
  <si>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</si>
  <si>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</si>
  <si>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</si>
  <si>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</si>
  <si>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</si>
  <si>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</si>
  <si>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</si>
  <si>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</si>
  <si>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</si>
  <si>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</si>
  <si>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</si>
  <si>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</si>
  <si>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</si>
  <si>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</si>
  <si>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</si>
  <si>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</si>
  <si>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</si>
  <si>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</si>
  <si>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</si>
  <si>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</si>
  <si>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</si>
  <si>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</si>
  <si>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</si>
  <si>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</si>
  <si>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</si>
  <si>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</si>
  <si>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</si>
  <si>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</si>
  <si>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</si>
  <si>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</si>
  <si>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</si>
  <si>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</si>
  <si>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</si>
  <si>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</si>
  <si>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</si>
  <si>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</si>
  <si>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</si>
  <si>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</si>
  <si>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</si>
  <si>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</si>
  <si>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</si>
  <si>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</si>
  <si>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</si>
  <si>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</si>
  <si>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</si>
  <si>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</si>
  <si>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</si>
  <si>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</si>
  <si>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</si>
  <si>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</si>
  <si>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</si>
  <si>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</si>
  <si>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</si>
  <si>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</si>
  <si>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</si>
  <si>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</si>
  <si>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</si>
  <si>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</si>
  <si>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</si>
  <si>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</si>
  <si>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</si>
  <si>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</si>
  <si>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</si>
  <si>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</si>
  <si>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</si>
  <si>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</si>
  <si>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</si>
  <si>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</si>
  <si>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</si>
  <si>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</si>
  <si>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</si>
  <si>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</si>
  <si>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</si>
  <si>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</si>
  <si>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</si>
  <si>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</si>
  <si>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</si>
  <si>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</si>
  <si>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</si>
  <si>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</si>
  <si>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</si>
  <si>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</si>
  <si>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</si>
  <si>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</si>
  <si>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</si>
  <si>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</si>
  <si>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</si>
  <si>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</si>
  <si>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</si>
  <si>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</si>
  <si>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</si>
  <si>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</si>
  <si>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</si>
  <si>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</si>
  <si>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</si>
  <si>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</si>
  <si>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</si>
  <si>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</si>
  <si>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</si>
  <si>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</si>
  <si>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</si>
  <si>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</si>
  <si>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</si>
  <si>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</si>
  <si>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</si>
  <si>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</si>
  <si>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</si>
  <si>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</si>
  <si>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</si>
  <si>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</si>
  <si>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</si>
  <si>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</si>
  <si>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</si>
  <si>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</si>
  <si>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</si>
  <si>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</si>
  <si>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</si>
  <si>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</si>
  <si>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</si>
  <si>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</si>
  <si>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</si>
  <si>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</si>
  <si>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</si>
  <si>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</si>
  <si>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</si>
  <si>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</si>
  <si>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</si>
  <si>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</si>
  <si>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</si>
  <si>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</si>
  <si>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</si>
  <si>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</si>
  <si>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</si>
  <si>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</si>
  <si>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</si>
  <si>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</si>
  <si>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</si>
  <si>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</si>
  <si>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</si>
  <si>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</si>
  <si>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</si>
  <si>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</si>
  <si>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</si>
  <si>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</si>
  <si>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</si>
  <si>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</si>
  <si>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</si>
  <si>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</si>
  <si>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</si>
  <si>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</si>
  <si>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</si>
  <si>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</si>
  <si>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</si>
  <si>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</si>
  <si>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</si>
  <si>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</si>
  <si>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</si>
  <si>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</si>
  <si>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</si>
  <si>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</si>
  <si>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</si>
  <si>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</si>
  <si>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</si>
  <si>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</si>
  <si>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</si>
  <si>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</si>
  <si>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</si>
  <si>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</si>
  <si>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</si>
  <si>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</si>
  <si>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</si>
  <si>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</si>
  <si>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</si>
  <si>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</si>
  <si>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Moc/ECaMS/SMC</t>
  </si>
  <si>
    <t>SMC/Moc/ECaMS</t>
  </si>
  <si>
    <t>Preliminarily</t>
  </si>
  <si>
    <t>Maybe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</si>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</sst>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75"/>
  <sheetViews>
    <sheetView tabSelected="1" zoomScale="170" zoomScaleNormal="170" workbookViewId="0">
      <selection activeCell="D8" sqref="D8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1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3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669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14</v>
      </c>
      <c r="L19" s="10" t="str">
        <f>Products!$A$7</f>
        <v>SyllliMaClient</v>
      </c>
      <c r="M19" s="10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10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14</v>
      </c>
      <c r="L21" s="10" t="str">
        <f>Products!$A$3</f>
        <v>ECaMS Billboard</v>
      </c>
      <c r="M21" s="22" t="s">
        <v>669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646</v>
      </c>
      <c r="L22" s="10" t="str">
        <f>Products!$A$6</f>
        <v>SyllliMa</v>
      </c>
      <c r="M22" s="10"/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649</v>
      </c>
      <c r="L25" s="10" t="s">
        <v>449</v>
      </c>
      <c r="M25" s="10" t="s">
        <v>671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669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L27" s="10" t="str">
        <f>Products!$A$4</f>
        <v>QuizMaster</v>
      </c>
      <c r="M27" s="10" t="s">
        <v>669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669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L29" s="10" t="str">
        <f>Products!$A$4</f>
        <v>QuizMaster</v>
      </c>
      <c r="M29" s="10" t="s">
        <v>669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/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L31" s="10" t="str">
        <f>Products!$A$5</f>
        <v>QuizMasterKahoot!</v>
      </c>
      <c r="M31" s="10" t="s">
        <v>669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L32" s="10" t="str">
        <f>Products!$A$4</f>
        <v>QuizMaster</v>
      </c>
      <c r="M32" s="10" t="s">
        <v>669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L34" s="10" t="str">
        <f>Products!$A$7</f>
        <v>SyllliMaClient</v>
      </c>
      <c r="M34" s="10" t="s">
        <v>670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42</v>
      </c>
      <c r="J35" s="3" t="s">
        <v>633</v>
      </c>
      <c r="L35" s="20" t="s">
        <v>668</v>
      </c>
      <c r="M35" s="10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20" t="s">
        <v>668</v>
      </c>
      <c r="M36" s="10" t="s">
        <v>669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L38" s="10" t="str">
        <f>Products!$A$7</f>
        <v>SyllliMaClient</v>
      </c>
      <c r="M38" s="10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L40" s="10" t="str">
        <f>Products!$A$5</f>
        <v>QuizMasterKahoot!</v>
      </c>
      <c r="M40" s="10"/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L41" s="20" t="s">
        <v>667</v>
      </c>
      <c r="M41" s="10"/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669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20" t="s">
        <v>667</v>
      </c>
      <c r="M45" s="10"/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x14ac:dyDescent="0.2">
      <c r="A46" s="3" t="str">
        <f t="shared" ref="A46:A49" si="8">RIGHT(Q46,9)</f>
        <v>44500-001</v>
      </c>
      <c r="B46" s="4">
        <f t="shared" ref="B46:B49" si="9">R46</f>
        <v>45</v>
      </c>
      <c r="C46" s="3" t="s">
        <v>49</v>
      </c>
      <c r="D46" s="3" t="str">
        <f t="shared" ref="D46:D49" si="10">CONCATENATE(E46," ",S46)</f>
        <v>Julie Dosher</v>
      </c>
      <c r="E46" s="3" t="str">
        <f t="shared" ref="E46:E49" si="11"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x14ac:dyDescent="0.2">
      <c r="A50" s="3" t="str">
        <f t="shared" ref="A50:A61" si="12">RIGHT(Q50,9)</f>
        <v>49200-002</v>
      </c>
      <c r="B50" s="4">
        <f t="shared" ref="B50:B61" si="13">R50</f>
        <v>49</v>
      </c>
      <c r="C50" s="3" t="s">
        <v>49</v>
      </c>
      <c r="D50" s="3" t="str">
        <f t="shared" ref="D50:D61" si="14">CONCATENATE(E50," ",S50)</f>
        <v>David Abrutis</v>
      </c>
      <c r="E50" s="3" t="str">
        <f t="shared" ref="E50:E61" si="15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/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L63" s="10" t="str">
        <f>Products!$A$7</f>
        <v>SyllliMaClient</v>
      </c>
      <c r="M63" s="10"/>
      <c r="N63" s="10">
        <v>4</v>
      </c>
      <c r="P63" s="5"/>
    </row>
    <row r="64" spans="1:22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  <row r="75" spans="1:14" x14ac:dyDescent="0.2">
      <c r="L75" s="3">
        <v>4</v>
      </c>
    </row>
  </sheetData>
  <autoFilter ref="A1:V66" xr:uid="{B1FFF453-E717-1D42-A537-18080064A0A2}"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2024-02-28T16:47:22Z</dcterms:modified>
</cp:coreProperties>
</file>