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epogue/Repositories/lewis-education-static/students/"/>
    </mc:Choice>
  </mc:AlternateContent>
  <xr:revisionPtr revIDLastSave="0" documentId="13_ncr:1_{D8AC9749-84CE-0E4C-8B32-5505CE28D0BA}" xr6:coauthVersionLast="47" xr6:coauthVersionMax="47" xr10:uidLastSave="{00000000-0000-0000-0000-000000000000}"/>
  <bookViews>
    <workbookView xWindow="-46280" yWindow="1500" windowWidth="35840" windowHeight="21900" xr2:uid="{00000000-000D-0000-FFFF-FFFF00000000}"/>
  </bookViews>
  <sheets>
    <sheet name="fa-21" sheetId="4" r:id="rId1"/>
    <sheet name="Sheet2" sheetId="6" r:id="rId2"/>
    <sheet name="Sheet1" sheetId="5" r:id="rId3"/>
    <sheet name="sp-21-main" sheetId="1" r:id="rId4"/>
    <sheet name="sp-21-dropped" sheetId="3" r:id="rId5"/>
  </sheets>
  <definedNames>
    <definedName name="_xlnm._FilterDatabase" localSheetId="0" hidden="1">'fa-21'!$A$1:$AH$98</definedName>
    <definedName name="_xlnm._FilterDatabase" localSheetId="3" hidden="1">'sp-21-main'!$A$1:$AT$68</definedName>
    <definedName name="_xlnm.Print_Area" localSheetId="0">'fa-21'!$A$1:$L$81</definedName>
  </definedNames>
  <calcPr calcId="191029"/>
  <webPublishing allowPng="1" targetScreenSize="1024x768" codePage="10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J83" i="4" l="1"/>
  <c r="J84" i="4"/>
  <c r="J85" i="4"/>
  <c r="J86" i="4"/>
  <c r="J87" i="4"/>
  <c r="J88" i="4"/>
  <c r="J89" i="4"/>
  <c r="J90" i="4"/>
  <c r="J91" i="4"/>
  <c r="J92" i="4"/>
  <c r="J82" i="4"/>
  <c r="F91" i="4"/>
  <c r="E91" i="4" s="1"/>
  <c r="D91" i="4"/>
  <c r="A91" i="4"/>
  <c r="P91" i="4"/>
  <c r="A93" i="4"/>
  <c r="D93" i="4"/>
  <c r="P93" i="4"/>
  <c r="F93" i="4"/>
  <c r="E93" i="4" s="1"/>
  <c r="E28" i="4"/>
  <c r="P58" i="4"/>
  <c r="P59" i="4"/>
  <c r="P60" i="4"/>
  <c r="P61" i="4"/>
  <c r="P62" i="4"/>
  <c r="P63" i="4"/>
  <c r="P64" i="4"/>
  <c r="P65" i="4"/>
  <c r="P66" i="4"/>
  <c r="P67" i="4"/>
  <c r="P32" i="4"/>
  <c r="P33" i="4"/>
  <c r="P34" i="4"/>
  <c r="P35" i="4"/>
  <c r="P36" i="4"/>
  <c r="P37" i="4"/>
  <c r="P38" i="4"/>
  <c r="P39" i="4"/>
  <c r="P40" i="4"/>
  <c r="P41" i="4"/>
  <c r="P42" i="4"/>
  <c r="P43" i="4"/>
  <c r="P44" i="4"/>
  <c r="P45" i="4"/>
  <c r="P46" i="4"/>
  <c r="P47" i="4"/>
  <c r="P48" i="4"/>
  <c r="P49" i="4"/>
  <c r="P50" i="4"/>
  <c r="P51" i="4"/>
  <c r="P52" i="4"/>
  <c r="P53" i="4"/>
  <c r="P54" i="4"/>
  <c r="P55" i="4"/>
  <c r="P56" i="4"/>
  <c r="P57" i="4"/>
  <c r="P2" i="4"/>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A58" i="4"/>
  <c r="D58" i="4"/>
  <c r="F58" i="4"/>
  <c r="E58" i="4" s="1"/>
  <c r="I58" i="4"/>
  <c r="A59" i="4"/>
  <c r="D59" i="4"/>
  <c r="F59" i="4"/>
  <c r="E59" i="4" s="1"/>
  <c r="I59" i="4"/>
  <c r="A60" i="4"/>
  <c r="D60" i="4"/>
  <c r="F60" i="4"/>
  <c r="E60" i="4" s="1"/>
  <c r="I60" i="4"/>
  <c r="A61" i="4"/>
  <c r="D61" i="4"/>
  <c r="F61" i="4"/>
  <c r="E61" i="4" s="1"/>
  <c r="I61" i="4"/>
  <c r="A62" i="4"/>
  <c r="D62" i="4"/>
  <c r="F62" i="4"/>
  <c r="E62" i="4" s="1"/>
  <c r="I62" i="4"/>
  <c r="A63" i="4"/>
  <c r="D63" i="4"/>
  <c r="F63" i="4"/>
  <c r="E63" i="4" s="1"/>
  <c r="I63" i="4"/>
  <c r="A64" i="4"/>
  <c r="D64" i="4"/>
  <c r="F64" i="4"/>
  <c r="E64" i="4" s="1"/>
  <c r="I64" i="4"/>
  <c r="A65" i="4"/>
  <c r="D65" i="4"/>
  <c r="F65" i="4"/>
  <c r="E65" i="4" s="1"/>
  <c r="I65" i="4"/>
  <c r="A66" i="4"/>
  <c r="D66" i="4"/>
  <c r="F66" i="4"/>
  <c r="E66" i="4" s="1"/>
  <c r="I66" i="4"/>
  <c r="A67" i="4"/>
  <c r="D67" i="4"/>
  <c r="F67" i="4"/>
  <c r="E67" i="4" s="1"/>
  <c r="I67" i="4"/>
  <c r="A32" i="4"/>
  <c r="D32" i="4"/>
  <c r="F32" i="4"/>
  <c r="E32" i="4" s="1"/>
  <c r="I32" i="4"/>
  <c r="A33" i="4"/>
  <c r="D33" i="4"/>
  <c r="E33" i="4"/>
  <c r="I33" i="4"/>
  <c r="A34" i="4"/>
  <c r="D34" i="4"/>
  <c r="F34" i="4"/>
  <c r="E34" i="4" s="1"/>
  <c r="I34" i="4"/>
  <c r="A35" i="4"/>
  <c r="F35" i="4"/>
  <c r="E35" i="4" s="1"/>
  <c r="I35" i="4"/>
  <c r="A36" i="4"/>
  <c r="D36" i="4"/>
  <c r="E36" i="4"/>
  <c r="I36" i="4"/>
  <c r="A37" i="4"/>
  <c r="D37" i="4"/>
  <c r="E37" i="4"/>
  <c r="I37" i="4"/>
  <c r="A38" i="4"/>
  <c r="D38" i="4"/>
  <c r="F38" i="4"/>
  <c r="E38" i="4" s="1"/>
  <c r="I38" i="4"/>
  <c r="A39" i="4"/>
  <c r="D39" i="4"/>
  <c r="E39" i="4"/>
  <c r="I39" i="4"/>
  <c r="A40" i="4"/>
  <c r="D40" i="4"/>
  <c r="E40" i="4"/>
  <c r="I40" i="4"/>
  <c r="A41" i="4"/>
  <c r="D41" i="4"/>
  <c r="F41" i="4"/>
  <c r="E41" i="4" s="1"/>
  <c r="I41" i="4"/>
  <c r="A42" i="4"/>
  <c r="D42" i="4"/>
  <c r="E42" i="4"/>
  <c r="I42" i="4"/>
  <c r="A43" i="4"/>
  <c r="D43" i="4"/>
  <c r="F43" i="4"/>
  <c r="E43" i="4" s="1"/>
  <c r="I43" i="4"/>
  <c r="A44" i="4"/>
  <c r="D44" i="4"/>
  <c r="E44" i="4"/>
  <c r="I44" i="4"/>
  <c r="A45" i="4"/>
  <c r="D45" i="4"/>
  <c r="F45" i="4"/>
  <c r="E45" i="4" s="1"/>
  <c r="I45" i="4"/>
  <c r="A46" i="4"/>
  <c r="D46" i="4"/>
  <c r="F46" i="4"/>
  <c r="E46" i="4" s="1"/>
  <c r="I46" i="4"/>
  <c r="A47" i="4"/>
  <c r="D47" i="4"/>
  <c r="F47" i="4"/>
  <c r="E47" i="4" s="1"/>
  <c r="I47" i="4"/>
  <c r="A48" i="4"/>
  <c r="D48" i="4"/>
  <c r="E48" i="4"/>
  <c r="I48" i="4"/>
  <c r="A49" i="4"/>
  <c r="D49" i="4"/>
  <c r="F49" i="4"/>
  <c r="E49" i="4" s="1"/>
  <c r="I49" i="4"/>
  <c r="A50" i="4"/>
  <c r="D50" i="4"/>
  <c r="F50" i="4"/>
  <c r="E50" i="4" s="1"/>
  <c r="I50" i="4"/>
  <c r="A51" i="4"/>
  <c r="D51" i="4"/>
  <c r="F51" i="4"/>
  <c r="E51" i="4" s="1"/>
  <c r="I51" i="4"/>
  <c r="A52" i="4"/>
  <c r="D52" i="4"/>
  <c r="F52" i="4"/>
  <c r="E52" i="4" s="1"/>
  <c r="I52" i="4"/>
  <c r="A53" i="4"/>
  <c r="D53" i="4"/>
  <c r="F53" i="4"/>
  <c r="E53" i="4" s="1"/>
  <c r="I53" i="4"/>
  <c r="A54" i="4"/>
  <c r="D54" i="4"/>
  <c r="F54" i="4"/>
  <c r="E54" i="4" s="1"/>
  <c r="I54" i="4"/>
  <c r="A55" i="4"/>
  <c r="D55" i="4"/>
  <c r="F55" i="4"/>
  <c r="E55" i="4" s="1"/>
  <c r="I55" i="4"/>
  <c r="A56" i="4"/>
  <c r="D56" i="4"/>
  <c r="F56" i="4"/>
  <c r="E56" i="4" s="1"/>
  <c r="I56" i="4"/>
  <c r="A57" i="4"/>
  <c r="D57" i="4"/>
  <c r="F57" i="4"/>
  <c r="E57" i="4" s="1"/>
  <c r="I57" i="4"/>
  <c r="A2" i="4"/>
  <c r="D2" i="4"/>
  <c r="E2" i="4"/>
  <c r="I2" i="4"/>
  <c r="A3" i="4"/>
  <c r="D3" i="4"/>
  <c r="F3" i="4"/>
  <c r="E3" i="4" s="1"/>
  <c r="I3" i="4"/>
  <c r="A4" i="4"/>
  <c r="D4" i="4"/>
  <c r="F4" i="4"/>
  <c r="E4" i="4" s="1"/>
  <c r="I4" i="4"/>
  <c r="A5" i="4"/>
  <c r="D5" i="4"/>
  <c r="F5" i="4"/>
  <c r="E5" i="4" s="1"/>
  <c r="I5" i="4"/>
  <c r="A6" i="4"/>
  <c r="D6" i="4"/>
  <c r="E6" i="4"/>
  <c r="I6" i="4"/>
  <c r="A7" i="4"/>
  <c r="D7" i="4"/>
  <c r="F7" i="4"/>
  <c r="E7" i="4" s="1"/>
  <c r="I7" i="4"/>
  <c r="A8" i="4"/>
  <c r="D8" i="4"/>
  <c r="F8" i="4"/>
  <c r="E8" i="4" s="1"/>
  <c r="I8" i="4"/>
  <c r="A9" i="4"/>
  <c r="D9" i="4"/>
  <c r="F9" i="4"/>
  <c r="E9" i="4" s="1"/>
  <c r="I9" i="4"/>
  <c r="A10" i="4"/>
  <c r="D10" i="4"/>
  <c r="F10" i="4"/>
  <c r="E10" i="4" s="1"/>
  <c r="I10" i="4"/>
  <c r="A11" i="4"/>
  <c r="D11" i="4"/>
  <c r="F11" i="4"/>
  <c r="E11" i="4" s="1"/>
  <c r="I11" i="4"/>
  <c r="A12" i="4"/>
  <c r="D12" i="4"/>
  <c r="F12" i="4"/>
  <c r="E12" i="4" s="1"/>
  <c r="I12" i="4"/>
  <c r="A13" i="4"/>
  <c r="D13" i="4"/>
  <c r="F13" i="4"/>
  <c r="E13" i="4" s="1"/>
  <c r="I13" i="4"/>
  <c r="A14" i="4"/>
  <c r="D14" i="4"/>
  <c r="E14" i="4"/>
  <c r="I14" i="4"/>
  <c r="A15" i="4"/>
  <c r="D15" i="4"/>
  <c r="F15" i="4"/>
  <c r="E15" i="4" s="1"/>
  <c r="I15" i="4"/>
  <c r="A16" i="4"/>
  <c r="D16" i="4"/>
  <c r="E16" i="4"/>
  <c r="I16" i="4"/>
  <c r="A17" i="4"/>
  <c r="D17" i="4"/>
  <c r="F17" i="4"/>
  <c r="E17" i="4" s="1"/>
  <c r="I17" i="4"/>
  <c r="A18" i="4"/>
  <c r="D18" i="4"/>
  <c r="F18" i="4"/>
  <c r="E18" i="4" s="1"/>
  <c r="I18" i="4"/>
  <c r="A19" i="4"/>
  <c r="D19" i="4"/>
  <c r="F19" i="4"/>
  <c r="E19" i="4" s="1"/>
  <c r="I19" i="4"/>
  <c r="A20" i="4"/>
  <c r="D20" i="4"/>
  <c r="F20" i="4"/>
  <c r="E20" i="4" s="1"/>
  <c r="I20" i="4"/>
  <c r="A21" i="4"/>
  <c r="D21" i="4"/>
  <c r="E21" i="4"/>
  <c r="I21" i="4"/>
  <c r="A22" i="4"/>
  <c r="D22" i="4"/>
  <c r="F22" i="4"/>
  <c r="E22" i="4" s="1"/>
  <c r="I22" i="4"/>
  <c r="A23" i="4"/>
  <c r="D23" i="4"/>
  <c r="F23" i="4"/>
  <c r="E23" i="4" s="1"/>
  <c r="I23" i="4"/>
  <c r="A24" i="4"/>
  <c r="D24" i="4"/>
  <c r="F24" i="4"/>
  <c r="E24" i="4" s="1"/>
  <c r="I24" i="4"/>
  <c r="A25" i="4"/>
  <c r="D25" i="4"/>
  <c r="E25" i="4"/>
  <c r="I25" i="4"/>
  <c r="A26" i="4"/>
  <c r="D26" i="4"/>
  <c r="E26" i="4"/>
  <c r="I26" i="4"/>
  <c r="A27" i="4"/>
  <c r="D27" i="4"/>
  <c r="F27" i="4"/>
  <c r="E27" i="4" s="1"/>
  <c r="I27" i="4"/>
  <c r="A28" i="4"/>
  <c r="D28" i="4"/>
  <c r="I28" i="4"/>
  <c r="A29" i="4"/>
  <c r="D29" i="4"/>
  <c r="F29" i="4"/>
  <c r="E29" i="4" s="1"/>
  <c r="I29" i="4"/>
  <c r="A30" i="4"/>
  <c r="D30" i="4"/>
  <c r="E30" i="4"/>
  <c r="I30" i="4"/>
  <c r="A31" i="4"/>
  <c r="D31" i="4"/>
  <c r="F31" i="4"/>
  <c r="E31" i="4" s="1"/>
  <c r="I31" i="4"/>
  <c r="P81" i="4"/>
  <c r="I81" i="4"/>
  <c r="F81" i="4"/>
  <c r="E81" i="4" s="1"/>
  <c r="D81" i="4"/>
  <c r="A81" i="4"/>
  <c r="P80" i="4"/>
  <c r="I80" i="4"/>
  <c r="E80" i="4"/>
  <c r="D80" i="4"/>
  <c r="A80" i="4"/>
  <c r="P79" i="4"/>
  <c r="I79" i="4"/>
  <c r="F79" i="4"/>
  <c r="E79" i="4" s="1"/>
  <c r="D79" i="4"/>
  <c r="A79" i="4"/>
  <c r="P78" i="4"/>
  <c r="I78" i="4"/>
  <c r="F78" i="4"/>
  <c r="E78" i="4" s="1"/>
  <c r="D78" i="4"/>
  <c r="A78" i="4"/>
  <c r="P77" i="4"/>
  <c r="I77" i="4"/>
  <c r="E77" i="4"/>
  <c r="D77" i="4"/>
  <c r="A77" i="4"/>
  <c r="P76" i="4"/>
  <c r="I76" i="4"/>
  <c r="F76" i="4"/>
  <c r="E76" i="4" s="1"/>
  <c r="D76" i="4"/>
  <c r="A76" i="4"/>
  <c r="P75" i="4"/>
  <c r="I75" i="4"/>
  <c r="F75" i="4"/>
  <c r="E75" i="4" s="1"/>
  <c r="D75" i="4"/>
  <c r="A75" i="4"/>
  <c r="P74" i="4"/>
  <c r="I74" i="4"/>
  <c r="F74" i="4"/>
  <c r="E74" i="4" s="1"/>
  <c r="D74" i="4"/>
  <c r="A74" i="4"/>
  <c r="P73" i="4"/>
  <c r="I73" i="4"/>
  <c r="E73" i="4"/>
  <c r="D73" i="4"/>
  <c r="A73" i="4"/>
  <c r="P72" i="4"/>
  <c r="I72" i="4"/>
  <c r="F72" i="4"/>
  <c r="E72" i="4" s="1"/>
  <c r="D72" i="4"/>
  <c r="A72" i="4"/>
  <c r="P71" i="4"/>
  <c r="I71" i="4"/>
  <c r="F71" i="4"/>
  <c r="E71" i="4" s="1"/>
  <c r="D71" i="4"/>
  <c r="A71" i="4"/>
  <c r="P70" i="4"/>
  <c r="I70" i="4"/>
  <c r="F70" i="4"/>
  <c r="E70" i="4" s="1"/>
  <c r="D70" i="4"/>
  <c r="A70" i="4"/>
  <c r="P69" i="4"/>
  <c r="I69" i="4"/>
  <c r="E69" i="4"/>
  <c r="D69" i="4"/>
  <c r="A69" i="4"/>
  <c r="P68" i="4"/>
  <c r="I68" i="4"/>
  <c r="F68" i="4"/>
  <c r="E68" i="4" s="1"/>
  <c r="D68" i="4"/>
  <c r="A68" i="4"/>
  <c r="I82" i="4"/>
  <c r="I83" i="4"/>
  <c r="I84" i="4"/>
  <c r="I85" i="4"/>
  <c r="I86" i="4"/>
  <c r="I87" i="4"/>
  <c r="I88" i="4"/>
  <c r="I89" i="4"/>
  <c r="I90" i="4"/>
  <c r="I92" i="4"/>
  <c r="D92" i="4"/>
  <c r="D90" i="4"/>
  <c r="D89" i="4"/>
  <c r="D88" i="4"/>
  <c r="D87" i="4"/>
  <c r="D86" i="4"/>
  <c r="D85" i="4"/>
  <c r="D84" i="4"/>
  <c r="D83" i="4"/>
  <c r="D82" i="4"/>
  <c r="D1" i="4"/>
  <c r="P92" i="4"/>
  <c r="F92" i="4"/>
  <c r="E92" i="4" s="1"/>
  <c r="A92" i="4"/>
  <c r="P90" i="4"/>
  <c r="F90" i="4"/>
  <c r="E90" i="4" s="1"/>
  <c r="A90" i="4"/>
  <c r="P89" i="4"/>
  <c r="F89" i="4"/>
  <c r="E89" i="4" s="1"/>
  <c r="A89" i="4"/>
  <c r="P88" i="4"/>
  <c r="F88" i="4"/>
  <c r="E88" i="4" s="1"/>
  <c r="A88" i="4"/>
  <c r="P87" i="4"/>
  <c r="F87" i="4"/>
  <c r="E87" i="4" s="1"/>
  <c r="A87" i="4"/>
  <c r="P86" i="4"/>
  <c r="F86" i="4"/>
  <c r="E86" i="4" s="1"/>
  <c r="A86" i="4"/>
  <c r="P85" i="4"/>
  <c r="F85" i="4"/>
  <c r="E85" i="4" s="1"/>
  <c r="A85" i="4"/>
  <c r="P84" i="4"/>
  <c r="F84" i="4"/>
  <c r="E84" i="4" s="1"/>
  <c r="A84" i="4"/>
  <c r="P83" i="4"/>
  <c r="E83" i="4"/>
  <c r="A83" i="4"/>
  <c r="P82" i="4"/>
  <c r="F82" i="4"/>
  <c r="E82" i="4" s="1"/>
  <c r="A82" i="4"/>
  <c r="AE7" i="3"/>
  <c r="C7" i="3"/>
  <c r="B7" i="3" s="1"/>
  <c r="AQ7" i="3" s="1"/>
  <c r="A7" i="3"/>
  <c r="AE6" i="3"/>
  <c r="B6" i="3"/>
  <c r="AQ6" i="3" s="1"/>
  <c r="A6" i="3"/>
  <c r="AE5" i="3"/>
  <c r="C5" i="3"/>
  <c r="B5" i="3" s="1"/>
  <c r="AQ5" i="3" s="1"/>
  <c r="A5" i="3"/>
  <c r="B49" i="1"/>
  <c r="AT49" i="1" s="1"/>
  <c r="AC4" i="3"/>
  <c r="C4" i="3"/>
  <c r="B4" i="3" s="1"/>
  <c r="AO4" i="3" s="1"/>
  <c r="A4" i="3"/>
  <c r="V3" i="3"/>
  <c r="C3" i="3"/>
  <c r="B3" i="3" s="1"/>
  <c r="AH3" i="3" s="1"/>
  <c r="A3" i="3"/>
  <c r="U2" i="3"/>
  <c r="C2" i="3"/>
  <c r="B2" i="3" s="1"/>
  <c r="AG2" i="3" s="1"/>
  <c r="A2" i="3"/>
  <c r="T1" i="3"/>
  <c r="C1" i="3"/>
  <c r="B1" i="3" s="1"/>
  <c r="AF1" i="3" s="1"/>
  <c r="A1" i="3"/>
  <c r="C47" i="1"/>
  <c r="B47" i="1" s="1"/>
  <c r="AT47" i="1" s="1"/>
  <c r="A9" i="1"/>
  <c r="C9" i="1"/>
  <c r="B9" i="1" s="1"/>
  <c r="AT9" i="1" s="1"/>
  <c r="AH9" i="1"/>
  <c r="C65" i="1"/>
  <c r="B65" i="1" s="1"/>
  <c r="A65" i="1"/>
  <c r="AH65" i="1"/>
  <c r="AH45" i="1"/>
  <c r="A45" i="1"/>
  <c r="B45" i="1"/>
  <c r="AT45" i="1" s="1"/>
  <c r="C48" i="1"/>
  <c r="B48" i="1" s="1"/>
  <c r="AT48" i="1" s="1"/>
  <c r="B50" i="1"/>
  <c r="AT50" i="1" s="1"/>
  <c r="B51" i="1"/>
  <c r="AT51" i="1" s="1"/>
  <c r="C52" i="1"/>
  <c r="B52" i="1" s="1"/>
  <c r="AT52" i="1" s="1"/>
  <c r="C53" i="1"/>
  <c r="B53" i="1" s="1"/>
  <c r="AT53" i="1" s="1"/>
  <c r="B54" i="1"/>
  <c r="AT54" i="1" s="1"/>
  <c r="C55" i="1"/>
  <c r="B55" i="1" s="1"/>
  <c r="AT55" i="1" s="1"/>
  <c r="C56" i="1"/>
  <c r="B56" i="1" s="1"/>
  <c r="AT56" i="1" s="1"/>
  <c r="C57" i="1"/>
  <c r="B57" i="1" s="1"/>
  <c r="AT57" i="1" s="1"/>
  <c r="C58" i="1"/>
  <c r="B58" i="1" s="1"/>
  <c r="AT58" i="1" s="1"/>
  <c r="B59" i="1"/>
  <c r="AT59" i="1" s="1"/>
  <c r="C60" i="1"/>
  <c r="B60" i="1" s="1"/>
  <c r="AT60" i="1" s="1"/>
  <c r="B61" i="1"/>
  <c r="AT61" i="1" s="1"/>
  <c r="B62" i="1"/>
  <c r="AT62" i="1" s="1"/>
  <c r="C63" i="1"/>
  <c r="B63" i="1" s="1"/>
  <c r="AT63" i="1" s="1"/>
  <c r="B64" i="1"/>
  <c r="AT64" i="1" s="1"/>
  <c r="AH48" i="1"/>
  <c r="AH49" i="1"/>
  <c r="AH50" i="1"/>
  <c r="AH51" i="1"/>
  <c r="AH52" i="1"/>
  <c r="AH53" i="1"/>
  <c r="AH54" i="1"/>
  <c r="AH55" i="1"/>
  <c r="AH56" i="1"/>
  <c r="AH57" i="1"/>
  <c r="AH58" i="1"/>
  <c r="AH59" i="1"/>
  <c r="AH60" i="1"/>
  <c r="AH61" i="1"/>
  <c r="AH62" i="1"/>
  <c r="AH63" i="1"/>
  <c r="AH64" i="1"/>
  <c r="A49" i="1"/>
  <c r="A50" i="1"/>
  <c r="A51" i="1"/>
  <c r="A52" i="1"/>
  <c r="A53" i="1"/>
  <c r="A54" i="1"/>
  <c r="A55" i="1"/>
  <c r="A56" i="1"/>
  <c r="A57" i="1"/>
  <c r="A58" i="1"/>
  <c r="A59" i="1"/>
  <c r="A60" i="1"/>
  <c r="A61" i="1"/>
  <c r="A62" i="1"/>
  <c r="A63" i="1"/>
  <c r="A64" i="1"/>
  <c r="A48" i="1"/>
  <c r="A40" i="1"/>
  <c r="A41" i="1"/>
  <c r="A42" i="1"/>
  <c r="A43" i="1"/>
  <c r="A44" i="1"/>
  <c r="A46" i="1"/>
  <c r="A47" i="1"/>
  <c r="AH40" i="1"/>
  <c r="AH41" i="1"/>
  <c r="AH42" i="1"/>
  <c r="AH43" i="1"/>
  <c r="AH44" i="1"/>
  <c r="AH46" i="1"/>
  <c r="AH47" i="1"/>
  <c r="C40" i="1"/>
  <c r="B40" i="1" s="1"/>
  <c r="AT40" i="1" s="1"/>
  <c r="C41" i="1"/>
  <c r="B41" i="1" s="1"/>
  <c r="AT41" i="1" s="1"/>
  <c r="B42" i="1"/>
  <c r="AT42" i="1" s="1"/>
  <c r="C43" i="1"/>
  <c r="B43" i="1" s="1"/>
  <c r="AT43" i="1" s="1"/>
  <c r="C44" i="1"/>
  <c r="B44" i="1" s="1"/>
  <c r="AT44" i="1" s="1"/>
  <c r="C46" i="1"/>
  <c r="B46" i="1" s="1"/>
  <c r="AT46" i="1" s="1"/>
  <c r="C39" i="1"/>
  <c r="B39" i="1" s="1"/>
  <c r="AT39" i="1" s="1"/>
  <c r="C19" i="1"/>
  <c r="B19" i="1" s="1"/>
  <c r="AT19" i="1" s="1"/>
  <c r="C20" i="1"/>
  <c r="B20" i="1" s="1"/>
  <c r="AT20" i="1" s="1"/>
  <c r="C21" i="1"/>
  <c r="B21" i="1" s="1"/>
  <c r="AT21" i="1" s="1"/>
  <c r="B22" i="1"/>
  <c r="AT22" i="1" s="1"/>
  <c r="C23" i="1"/>
  <c r="B23" i="1" s="1"/>
  <c r="AT23" i="1" s="1"/>
  <c r="B24" i="1"/>
  <c r="AT24" i="1" s="1"/>
  <c r="C25" i="1"/>
  <c r="B25" i="1" s="1"/>
  <c r="AT25" i="1" s="1"/>
  <c r="C26" i="1"/>
  <c r="B26" i="1" s="1"/>
  <c r="AT26" i="1" s="1"/>
  <c r="C27" i="1"/>
  <c r="B27" i="1" s="1"/>
  <c r="AT27" i="1" s="1"/>
  <c r="C28" i="1"/>
  <c r="B28" i="1" s="1"/>
  <c r="AT28" i="1" s="1"/>
  <c r="B29" i="1"/>
  <c r="AT29" i="1" s="1"/>
  <c r="C30" i="1"/>
  <c r="B30" i="1" s="1"/>
  <c r="AT30" i="1" s="1"/>
  <c r="C31" i="1"/>
  <c r="B31" i="1" s="1"/>
  <c r="AT31" i="1" s="1"/>
  <c r="C32" i="1"/>
  <c r="B32" i="1" s="1"/>
  <c r="AT32" i="1" s="1"/>
  <c r="C33" i="1"/>
  <c r="B33" i="1" s="1"/>
  <c r="AT33" i="1" s="1"/>
  <c r="C34" i="1"/>
  <c r="C35" i="1"/>
  <c r="B35" i="1" s="1"/>
  <c r="C36" i="1"/>
  <c r="B36" i="1" s="1"/>
  <c r="AT36" i="1" s="1"/>
  <c r="B37" i="1"/>
  <c r="AT37" i="1" s="1"/>
  <c r="B38" i="1"/>
  <c r="AT38" i="1" s="1"/>
  <c r="A19" i="1"/>
  <c r="A20" i="1"/>
  <c r="A21" i="1"/>
  <c r="A22" i="1"/>
  <c r="A23" i="1"/>
  <c r="A24" i="1"/>
  <c r="A25" i="1"/>
  <c r="A26" i="1"/>
  <c r="A27" i="1"/>
  <c r="A28" i="1"/>
  <c r="A29" i="1"/>
  <c r="A30" i="1"/>
  <c r="A31" i="1"/>
  <c r="A32" i="1"/>
  <c r="A33" i="1"/>
  <c r="A34" i="1"/>
  <c r="A35" i="1"/>
  <c r="A36" i="1"/>
  <c r="A37" i="1"/>
  <c r="A38" i="1"/>
  <c r="A39" i="1"/>
  <c r="AH19" i="1"/>
  <c r="AH20" i="1"/>
  <c r="AH21" i="1"/>
  <c r="AH22" i="1"/>
  <c r="AH23" i="1"/>
  <c r="AH24" i="1"/>
  <c r="AH25" i="1"/>
  <c r="AH26" i="1"/>
  <c r="AH27" i="1"/>
  <c r="AH28" i="1"/>
  <c r="AH29" i="1"/>
  <c r="AH30" i="1"/>
  <c r="AH31" i="1"/>
  <c r="AH32" i="1"/>
  <c r="AH33" i="1"/>
  <c r="AH34" i="1"/>
  <c r="AH35" i="1"/>
  <c r="AH36" i="1"/>
  <c r="AH37" i="1"/>
  <c r="AH38" i="1"/>
  <c r="AH39" i="1"/>
  <c r="A3" i="1"/>
  <c r="A4" i="1"/>
  <c r="A5" i="1"/>
  <c r="A6" i="1"/>
  <c r="A7" i="1"/>
  <c r="A8" i="1"/>
  <c r="A10" i="1"/>
  <c r="A11" i="1"/>
  <c r="A12" i="1"/>
  <c r="A13" i="1"/>
  <c r="A14" i="1"/>
  <c r="A15" i="1"/>
  <c r="A16" i="1"/>
  <c r="A17" i="1"/>
  <c r="A18" i="1"/>
  <c r="A2" i="1"/>
  <c r="AH12" i="1"/>
  <c r="B12" i="1"/>
  <c r="AT12" i="1" s="1"/>
  <c r="C14" i="1"/>
  <c r="B14" i="1" s="1"/>
  <c r="AT14" i="1" s="1"/>
  <c r="C10" i="1"/>
  <c r="B10" i="1" s="1"/>
  <c r="AT10" i="1" s="1"/>
  <c r="B17" i="1"/>
  <c r="AT17" i="1" s="1"/>
  <c r="C3" i="1"/>
  <c r="B3" i="1" s="1"/>
  <c r="C13" i="1"/>
  <c r="B13" i="1" s="1"/>
  <c r="AT13" i="1" s="1"/>
  <c r="C16" i="1"/>
  <c r="B16" i="1" s="1"/>
  <c r="AT16" i="1" s="1"/>
  <c r="C2" i="1"/>
  <c r="B2" i="1" s="1"/>
  <c r="AT2" i="1" s="1"/>
  <c r="B4" i="1"/>
  <c r="AT4" i="1" s="1"/>
  <c r="B15" i="1"/>
  <c r="AT15" i="1" s="1"/>
  <c r="C18" i="1"/>
  <c r="B18" i="1" s="1"/>
  <c r="AT18" i="1" s="1"/>
  <c r="B8" i="1"/>
  <c r="AT8" i="1" s="1"/>
  <c r="C7" i="1"/>
  <c r="B7" i="1" s="1"/>
  <c r="AT7" i="1" s="1"/>
  <c r="B11" i="1"/>
  <c r="AT11" i="1" s="1"/>
  <c r="B5" i="1"/>
  <c r="AT5" i="1" s="1"/>
  <c r="C6" i="1"/>
  <c r="B6" i="1" s="1"/>
  <c r="AT6" i="1" s="1"/>
  <c r="AH2" i="1"/>
  <c r="AH3" i="1"/>
  <c r="AH4" i="1"/>
  <c r="AH5" i="1"/>
  <c r="AH6" i="1"/>
  <c r="AH7" i="1"/>
  <c r="AH8" i="1"/>
  <c r="AH10" i="1"/>
  <c r="AH11" i="1"/>
  <c r="AH13" i="1"/>
  <c r="AH14" i="1"/>
  <c r="AH15" i="1"/>
  <c r="AH16" i="1"/>
  <c r="AH17" i="1"/>
  <c r="AH18" i="1"/>
  <c r="AT3" i="1" l="1"/>
  <c r="AT35" i="1"/>
  <c r="AT65" i="1"/>
  <c r="B34" i="1"/>
  <c r="AT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T57" authorId="0" shapeId="0" xr:uid="{7702DE7C-B4E7-D34F-8027-F671EF100305}">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Attendance AD03
</t>
        </r>
        <r>
          <rPr>
            <sz val="10"/>
            <color rgb="FF000000"/>
            <rFont val="Calibri"/>
            <family val="2"/>
            <scheme val="minor"/>
          </rPr>
          <t>•Student requires remote course instruction. Communication between student and course instructor recommended.</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G2" authorId="0" shapeId="0" xr:uid="{FDA8412E-ED8D-0248-BC50-AD61E61B254A}">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Class Permissions and Breaks CP02•Permission to take breaks during lecture. (Student is responsible for contacting the course instructor or classmate to learn coursework missed).Communication CO08•Instructor to permit extended time to formulate responses in the classroom. CO09•Instructor to repeat or rephrase student comments/responses and summarize points given by other students during lectures and discussions. CO06•Provide written instructions to supplement verbal instructions at student request. Exam Accommodations TE01•Exams/quizzes administered with extended time, up to 150% of the time that the class receives. TE09•Permission to take breaks during exams/quizzes (exams can be broken down into two parts during a long exam session).Instructional IN04•Instructor to provide direct instruction, as possible. Be aware of use of abstract language, sarcasm and metaphors and avoid use as reasonable. IN15•Provide instruction/demonstration/directions in written, oral, and visual format when possible. Interpersonal Skills IS01•This student has some characteristics common to those seen on the autism spectrum scale. Please read the attached information sheet regarding behaviors that may occur in students with autism. Note-taking NT01•Provision of PowerPoints prior to class lectures, instructor notes, or other note-taking assistance at student's request. </t>
        </r>
        <r>
          <rPr>
            <sz val="10"/>
            <color rgb="FF000000"/>
            <rFont val="Tahoma"/>
            <family val="2"/>
          </rPr>
          <t xml:space="preserve">
</t>
        </r>
      </text>
    </comment>
    <comment ref="AO4" authorId="0" shapeId="0" xr:uid="{BB1773E9-C722-FD4C-9E5C-F9DB2D12D239}">
      <text>
        <r>
          <rPr>
            <b/>
            <sz val="10"/>
            <color rgb="FF000000"/>
            <rFont val="Tahoma"/>
            <family val="2"/>
          </rPr>
          <t xml:space="preserve">Notes:
</t>
        </r>
        <r>
          <rPr>
            <b/>
            <sz val="10"/>
            <color rgb="FF000000"/>
            <rFont val="Tahoma"/>
            <family val="2"/>
          </rPr>
          <t xml:space="preserve">
</t>
        </r>
        <r>
          <rPr>
            <sz val="10"/>
            <color rgb="FF000000"/>
            <rFont val="Calibri"/>
            <family val="2"/>
          </rPr>
          <t>Exam Accommodations TE16•Basic calculator permitted for exams/quizzes. (Except when the ability to calculate is being assessed. Instructor can contact the Learning Access Coordinator if calculator interferes with course learning outcomes). TE05•Exams/quizzes administered in a distraction-reduced environment. TE01•Exams/quizzes administered with extended time, up to 150% of the time that the class receives. Note-taking NT01•Provision of PowerPoints prior to class lectures, instructor notes, or other note-taking assistance at student's request.</t>
        </r>
        <r>
          <rPr>
            <sz val="10"/>
            <color rgb="FF000000"/>
            <rFont val="Tahoma"/>
            <family val="2"/>
          </rPr>
          <t xml:space="preserve">
</t>
        </r>
      </text>
    </comment>
  </commentList>
</comments>
</file>

<file path=xl/sharedStrings.xml><?xml version="1.0" encoding="utf-8"?>
<sst xmlns="http://schemas.openxmlformats.org/spreadsheetml/2006/main" count="1738" uniqueCount="827">
  <si>
    <t>Last Name</t>
  </si>
  <si>
    <t>First Name</t>
  </si>
  <si>
    <t>Username</t>
  </si>
  <si>
    <t>Student ID</t>
  </si>
  <si>
    <t>Michael</t>
  </si>
  <si>
    <t>Sanchez</t>
  </si>
  <si>
    <t>Random #</t>
  </si>
  <si>
    <t>Last, First</t>
  </si>
  <si>
    <t>Team #</t>
  </si>
  <si>
    <t>Class</t>
  </si>
  <si>
    <t>Smith</t>
  </si>
  <si>
    <t>Seat #</t>
  </si>
  <si>
    <t>Albert</t>
  </si>
  <si>
    <t>Final Product Name</t>
  </si>
  <si>
    <t>Start Time</t>
  </si>
  <si>
    <t>Duration</t>
  </si>
  <si>
    <t>2 hours</t>
  </si>
  <si>
    <t>Bibian</t>
  </si>
  <si>
    <t>Alexis</t>
  </si>
  <si>
    <t>abibian</t>
  </si>
  <si>
    <t>L30032473</t>
  </si>
  <si>
    <t>Brand</t>
  </si>
  <si>
    <t>Erich</t>
  </si>
  <si>
    <t>ebrand1</t>
  </si>
  <si>
    <t>L30045875</t>
  </si>
  <si>
    <t>Campos-Chavez</t>
  </si>
  <si>
    <t>Harvey</t>
  </si>
  <si>
    <t>hcamposchavez</t>
  </si>
  <si>
    <t>L30050367</t>
  </si>
  <si>
    <t>Cyze</t>
  </si>
  <si>
    <t>William</t>
  </si>
  <si>
    <t>wcyze</t>
  </si>
  <si>
    <t>L30046303</t>
  </si>
  <si>
    <t>Garrett</t>
  </si>
  <si>
    <t>Noah</t>
  </si>
  <si>
    <t>ngarrett</t>
  </si>
  <si>
    <t>L30026446</t>
  </si>
  <si>
    <t>Inkaya</t>
  </si>
  <si>
    <t>Samuel</t>
  </si>
  <si>
    <t>sinkaya</t>
  </si>
  <si>
    <t>L30054635</t>
  </si>
  <si>
    <t>Irampaye</t>
  </si>
  <si>
    <t>Guy</t>
  </si>
  <si>
    <t>girampaye</t>
  </si>
  <si>
    <t>L30056380</t>
  </si>
  <si>
    <t>Kemp</t>
  </si>
  <si>
    <t>Alexa</t>
  </si>
  <si>
    <t>akemp</t>
  </si>
  <si>
    <t>L30045311</t>
  </si>
  <si>
    <t>Kristoff</t>
  </si>
  <si>
    <t>mkristoff</t>
  </si>
  <si>
    <t>L30045458</t>
  </si>
  <si>
    <t>Lopez</t>
  </si>
  <si>
    <t>alopez14</t>
  </si>
  <si>
    <t>L30025076</t>
  </si>
  <si>
    <t>Malik</t>
  </si>
  <si>
    <t>Mahnoor</t>
  </si>
  <si>
    <t>mmalik1</t>
  </si>
  <si>
    <t>L30055216</t>
  </si>
  <si>
    <t>Mendiola</t>
  </si>
  <si>
    <t>Luke</t>
  </si>
  <si>
    <t>lmendiola</t>
  </si>
  <si>
    <t>L30045100</t>
  </si>
  <si>
    <t>Munoz</t>
  </si>
  <si>
    <t>Vanessa</t>
  </si>
  <si>
    <t>vmunoz</t>
  </si>
  <si>
    <t>L30049424</t>
  </si>
  <si>
    <t>Naylor</t>
  </si>
  <si>
    <t>Clair</t>
  </si>
  <si>
    <t>cnaylor</t>
  </si>
  <si>
    <t>L30054856</t>
  </si>
  <si>
    <t>Poljack</t>
  </si>
  <si>
    <t>Nicole</t>
  </si>
  <si>
    <t>npoljack</t>
  </si>
  <si>
    <t>L30015650</t>
  </si>
  <si>
    <t>Dayanna</t>
  </si>
  <si>
    <t>dsanchez7</t>
  </si>
  <si>
    <t>L30053180</t>
  </si>
  <si>
    <t>msmith47</t>
  </si>
  <si>
    <t>L30040368</t>
  </si>
  <si>
    <t>Suwannachote</t>
  </si>
  <si>
    <t>Phusana</t>
  </si>
  <si>
    <t>psuwannachote</t>
  </si>
  <si>
    <t>L30032299</t>
  </si>
  <si>
    <t>Zarzour</t>
  </si>
  <si>
    <t>Adela</t>
  </si>
  <si>
    <t>azarzour</t>
  </si>
  <si>
    <t>L30053076</t>
  </si>
  <si>
    <t>SP21-CPSC-20000-002</t>
  </si>
  <si>
    <t>Sessions</t>
  </si>
  <si>
    <t>MWF 1:00pm CT</t>
  </si>
  <si>
    <t>Full Name</t>
  </si>
  <si>
    <t>Scrum Team Name</t>
  </si>
  <si>
    <t>Scrum Master</t>
  </si>
  <si>
    <t>Lab Demo</t>
  </si>
  <si>
    <t>Final Project Presentation</t>
  </si>
  <si>
    <t>In Person</t>
  </si>
  <si>
    <t>Wednesday</t>
  </si>
  <si>
    <t>Preference</t>
  </si>
  <si>
    <t>Monday</t>
  </si>
  <si>
    <t>No preference</t>
  </si>
  <si>
    <t>Monday and NP</t>
  </si>
  <si>
    <t>NP and NP</t>
  </si>
  <si>
    <t>Nanos</t>
  </si>
  <si>
    <t>Thomas</t>
  </si>
  <si>
    <t>tnanos</t>
  </si>
  <si>
    <t>L30052483</t>
  </si>
  <si>
    <t>Name</t>
  </si>
  <si>
    <t>Beckman</t>
  </si>
  <si>
    <t>Adam</t>
  </si>
  <si>
    <t>abeckman</t>
  </si>
  <si>
    <t>L11263214</t>
  </si>
  <si>
    <t>Covarrubias</t>
  </si>
  <si>
    <t>Rodrigo</t>
  </si>
  <si>
    <t>rcovarrubias</t>
  </si>
  <si>
    <t>L11277019</t>
  </si>
  <si>
    <t>DePlanche</t>
  </si>
  <si>
    <t>Spencer</t>
  </si>
  <si>
    <t>sdeplanche</t>
  </si>
  <si>
    <t>L30028507</t>
  </si>
  <si>
    <t>Folkers</t>
  </si>
  <si>
    <t>Timothy</t>
  </si>
  <si>
    <t>tfolkers</t>
  </si>
  <si>
    <t>L30044511</t>
  </si>
  <si>
    <t>Hodurek</t>
  </si>
  <si>
    <t>Eric</t>
  </si>
  <si>
    <t>ehodurek</t>
  </si>
  <si>
    <t>L30027587</t>
  </si>
  <si>
    <t>Jawor</t>
  </si>
  <si>
    <t>Brandon</t>
  </si>
  <si>
    <t>bjawor</t>
  </si>
  <si>
    <t>L30044305</t>
  </si>
  <si>
    <t>Karnezis</t>
  </si>
  <si>
    <t>mkarnezis</t>
  </si>
  <si>
    <t>L30042529</t>
  </si>
  <si>
    <t>Khan</t>
  </si>
  <si>
    <t>Jibreel</t>
  </si>
  <si>
    <t>jkhan1</t>
  </si>
  <si>
    <t>L30057590</t>
  </si>
  <si>
    <t>Meyer</t>
  </si>
  <si>
    <t>Erik</t>
  </si>
  <si>
    <t>emeyer1</t>
  </si>
  <si>
    <t>L30029275</t>
  </si>
  <si>
    <t>Mikiewicz</t>
  </si>
  <si>
    <t>Jake</t>
  </si>
  <si>
    <t>jmikiewicz</t>
  </si>
  <si>
    <t>L30059450</t>
  </si>
  <si>
    <t>Moses</t>
  </si>
  <si>
    <t>Kyle</t>
  </si>
  <si>
    <t>kmoses</t>
  </si>
  <si>
    <t>L30034753</t>
  </si>
  <si>
    <t>O'Malley</t>
  </si>
  <si>
    <t>Matthew</t>
  </si>
  <si>
    <t>momalley3</t>
  </si>
  <si>
    <t>L30053227</t>
  </si>
  <si>
    <t>Olvera</t>
  </si>
  <si>
    <t>molvera</t>
  </si>
  <si>
    <t>L30016060</t>
  </si>
  <si>
    <t>Patel</t>
  </si>
  <si>
    <t>Diya</t>
  </si>
  <si>
    <t>dpatel5</t>
  </si>
  <si>
    <t>L30052636</t>
  </si>
  <si>
    <t>Renfrow</t>
  </si>
  <si>
    <t>Jonah</t>
  </si>
  <si>
    <t>jrenfrow</t>
  </si>
  <si>
    <t>L30041408</t>
  </si>
  <si>
    <t>Saleh</t>
  </si>
  <si>
    <t>Ahmad</t>
  </si>
  <si>
    <t>ahmadzsaleh</t>
  </si>
  <si>
    <t>L11273495</t>
  </si>
  <si>
    <t>Shotts</t>
  </si>
  <si>
    <t>Grace</t>
  </si>
  <si>
    <t>gshotts</t>
  </si>
  <si>
    <t>L30025239</t>
  </si>
  <si>
    <t>Syed</t>
  </si>
  <si>
    <t>Ryan</t>
  </si>
  <si>
    <t>rsyed</t>
  </si>
  <si>
    <t>L30023462</t>
  </si>
  <si>
    <t>Tujo</t>
  </si>
  <si>
    <t>Daniel</t>
  </si>
  <si>
    <t>dtujo</t>
  </si>
  <si>
    <t>L30028446</t>
  </si>
  <si>
    <t>Turner</t>
  </si>
  <si>
    <t>Cory</t>
  </si>
  <si>
    <t>cturner5</t>
  </si>
  <si>
    <t>L30023210</t>
  </si>
  <si>
    <t>Zaker</t>
  </si>
  <si>
    <t>Joshua</t>
  </si>
  <si>
    <t>jzaker</t>
  </si>
  <si>
    <t>L30035893</t>
  </si>
  <si>
    <t>Zriny</t>
  </si>
  <si>
    <t>Jonathan</t>
  </si>
  <si>
    <t>jzriny</t>
  </si>
  <si>
    <t>L30053360</t>
  </si>
  <si>
    <t>Zubek</t>
  </si>
  <si>
    <t>Adrian</t>
  </si>
  <si>
    <t>azubek</t>
  </si>
  <si>
    <t>L30026889</t>
  </si>
  <si>
    <t>SP21-CPSC-24500-001</t>
  </si>
  <si>
    <t>MWF 2:00pm CT</t>
  </si>
  <si>
    <t>Online</t>
  </si>
  <si>
    <t>Wednesday and NP</t>
  </si>
  <si>
    <t>ID</t>
  </si>
  <si>
    <t>Class ID</t>
  </si>
  <si>
    <t>Conrad</t>
  </si>
  <si>
    <t>bconrad</t>
  </si>
  <si>
    <t>L30016280</t>
  </si>
  <si>
    <t>Dankovich</t>
  </si>
  <si>
    <t>Kurt</t>
  </si>
  <si>
    <t>kdankovich</t>
  </si>
  <si>
    <t>L30021510</t>
  </si>
  <si>
    <t>Gabe</t>
  </si>
  <si>
    <t>Bryan</t>
  </si>
  <si>
    <t>bgabe</t>
  </si>
  <si>
    <t>L30028988</t>
  </si>
  <si>
    <t>Goluszka</t>
  </si>
  <si>
    <t>Richard</t>
  </si>
  <si>
    <t>rgoluszka</t>
  </si>
  <si>
    <t>L30018691</t>
  </si>
  <si>
    <t>Mcclintic</t>
  </si>
  <si>
    <t>Colin</t>
  </si>
  <si>
    <t>cmcclintic</t>
  </si>
  <si>
    <t>L30016634</t>
  </si>
  <si>
    <t>Moncada</t>
  </si>
  <si>
    <t>Juan</t>
  </si>
  <si>
    <t>jmoncada</t>
  </si>
  <si>
    <t>L30036631</t>
  </si>
  <si>
    <t>Rodriguez Del Corral</t>
  </si>
  <si>
    <t>Maria</t>
  </si>
  <si>
    <t>mrodriguezdelcorral</t>
  </si>
  <si>
    <t>L30023209</t>
  </si>
  <si>
    <t>Skulski</t>
  </si>
  <si>
    <t>Kevin</t>
  </si>
  <si>
    <t>kskulski</t>
  </si>
  <si>
    <t>L11297800</t>
  </si>
  <si>
    <t>SP21-CPSC-36000-001</t>
  </si>
  <si>
    <t>Monday and Tuesday</t>
  </si>
  <si>
    <t>Monday and Thursday</t>
  </si>
  <si>
    <t>Tuesday</t>
  </si>
  <si>
    <t>Thursday</t>
  </si>
  <si>
    <t>TR 12:30pm CT</t>
  </si>
  <si>
    <t>Alvarez</t>
  </si>
  <si>
    <t>Henri</t>
  </si>
  <si>
    <t>halvarez</t>
  </si>
  <si>
    <t>L30031172</t>
  </si>
  <si>
    <t>Baatar</t>
  </si>
  <si>
    <t>Bileg</t>
  </si>
  <si>
    <t>bbaatar</t>
  </si>
  <si>
    <t>L30044871</t>
  </si>
  <si>
    <t>Bruno</t>
  </si>
  <si>
    <t>Dominic</t>
  </si>
  <si>
    <t>dbruno1</t>
  </si>
  <si>
    <t>L30043519</t>
  </si>
  <si>
    <t>Burgess</t>
  </si>
  <si>
    <t>Alexander</t>
  </si>
  <si>
    <t>aburgess</t>
  </si>
  <si>
    <t>L30023410</t>
  </si>
  <si>
    <t>Burzlaff</t>
  </si>
  <si>
    <t>Carter</t>
  </si>
  <si>
    <t>cburzlaff</t>
  </si>
  <si>
    <t>L30042307</t>
  </si>
  <si>
    <t>Escobarete</t>
  </si>
  <si>
    <t>Christian</t>
  </si>
  <si>
    <t>cescobarete</t>
  </si>
  <si>
    <t>L11058761</t>
  </si>
  <si>
    <t>Gernes</t>
  </si>
  <si>
    <t>Lauren</t>
  </si>
  <si>
    <t>lgernes</t>
  </si>
  <si>
    <t>L30015657</t>
  </si>
  <si>
    <t>Herrera</t>
  </si>
  <si>
    <t>Gustavo</t>
  </si>
  <si>
    <t>gherrera</t>
  </si>
  <si>
    <t>L30011102</t>
  </si>
  <si>
    <t>Hoffmeyer</t>
  </si>
  <si>
    <t>Jesse</t>
  </si>
  <si>
    <t>jhoffmeyer</t>
  </si>
  <si>
    <t>L30016550</t>
  </si>
  <si>
    <t>Mahram</t>
  </si>
  <si>
    <t>Sarah</t>
  </si>
  <si>
    <t>smahram</t>
  </si>
  <si>
    <t>L30034536</t>
  </si>
  <si>
    <t>Rispoli</t>
  </si>
  <si>
    <t>Anthony</t>
  </si>
  <si>
    <t>arispoli</t>
  </si>
  <si>
    <t>L30027886</t>
  </si>
  <si>
    <t>msanchez4</t>
  </si>
  <si>
    <t>L30027897</t>
  </si>
  <si>
    <t>Spirakis</t>
  </si>
  <si>
    <t>Nicholas</t>
  </si>
  <si>
    <t>nspirakis</t>
  </si>
  <si>
    <t>L30025131</t>
  </si>
  <si>
    <t>Spreitzer</t>
  </si>
  <si>
    <t>mspreitzer1</t>
  </si>
  <si>
    <t>L30035547</t>
  </si>
  <si>
    <t>Tahir</t>
  </si>
  <si>
    <t>Yasir</t>
  </si>
  <si>
    <t>ytahir</t>
  </si>
  <si>
    <t>L30044095</t>
  </si>
  <si>
    <t>Wolniak</t>
  </si>
  <si>
    <t>Jacob</t>
  </si>
  <si>
    <t>jwolniak</t>
  </si>
  <si>
    <t>L11270318</t>
  </si>
  <si>
    <t>SP21-CPSC-44000-001</t>
  </si>
  <si>
    <t>TR 11:00am CT</t>
  </si>
  <si>
    <t>NP and Tuesday</t>
  </si>
  <si>
    <t>Wednesday and Thursday</t>
  </si>
  <si>
    <t>Tuesday and NP</t>
  </si>
  <si>
    <t>Virtual</t>
  </si>
  <si>
    <t>Matt</t>
  </si>
  <si>
    <t>Nick</t>
  </si>
  <si>
    <t>Tony</t>
  </si>
  <si>
    <t>Alex</t>
  </si>
  <si>
    <t>Yes</t>
  </si>
  <si>
    <t>Billy</t>
  </si>
  <si>
    <t>RedPandas</t>
  </si>
  <si>
    <t>Dom</t>
  </si>
  <si>
    <t>WubbaLubbaDubDubs</t>
  </si>
  <si>
    <t>PurpleSalamanders</t>
  </si>
  <si>
    <t>Ren</t>
  </si>
  <si>
    <t>Rich</t>
  </si>
  <si>
    <t>RedDragons</t>
  </si>
  <si>
    <t xml:space="preserve">Mongooses </t>
  </si>
  <si>
    <t>GloriousKenobis</t>
  </si>
  <si>
    <t>Price</t>
  </si>
  <si>
    <t>Brennan</t>
  </si>
  <si>
    <t>bprice2</t>
  </si>
  <si>
    <t>L30039640</t>
  </si>
  <si>
    <t>Bren</t>
  </si>
  <si>
    <t>Sam</t>
  </si>
  <si>
    <t>Jay</t>
  </si>
  <si>
    <t>TeamFun</t>
  </si>
  <si>
    <t>Day</t>
  </si>
  <si>
    <t>Moist</t>
  </si>
  <si>
    <t>Tim</t>
  </si>
  <si>
    <t>Josh</t>
  </si>
  <si>
    <t>Scrumdiddlyumptious</t>
  </si>
  <si>
    <t>MysticMungis</t>
  </si>
  <si>
    <t>Jon</t>
  </si>
  <si>
    <t>Yearby</t>
  </si>
  <si>
    <t>Tahj</t>
  </si>
  <si>
    <t>tyearby</t>
  </si>
  <si>
    <t>L30030569</t>
  </si>
  <si>
    <t>Scrumples</t>
  </si>
  <si>
    <t>SwagMoney</t>
  </si>
  <si>
    <t>Noor</t>
  </si>
  <si>
    <t>Tommy</t>
  </si>
  <si>
    <t>MonaLisas</t>
  </si>
  <si>
    <t>FightingBass</t>
  </si>
  <si>
    <t>Mike</t>
  </si>
  <si>
    <t>VirtuallyScrumming</t>
  </si>
  <si>
    <t>TitanicSwimTeam</t>
  </si>
  <si>
    <t>McCarthy</t>
  </si>
  <si>
    <t>Collin</t>
  </si>
  <si>
    <t>cmccarthy4</t>
  </si>
  <si>
    <t>L30055626</t>
  </si>
  <si>
    <t>"1/25/2021 and 1/27/2021"</t>
  </si>
  <si>
    <t>S1-W2</t>
  </si>
  <si>
    <t>S1-W1</t>
  </si>
  <si>
    <t>S2-W1</t>
  </si>
  <si>
    <t>V</t>
  </si>
  <si>
    <t>S2-W2</t>
  </si>
  <si>
    <t>2/120/21</t>
  </si>
  <si>
    <t>S3-W1</t>
  </si>
  <si>
    <t>S3-W2</t>
  </si>
  <si>
    <t>S4-W1</t>
  </si>
  <si>
    <t>S4-W2</t>
  </si>
  <si>
    <t>S5-W1</t>
  </si>
  <si>
    <t>U-Trade</t>
  </si>
  <si>
    <t>PandaCore</t>
  </si>
  <si>
    <t>FiveStarWeb</t>
  </si>
  <si>
    <t>SylLewisFormatter</t>
  </si>
  <si>
    <t>DeadlineWebService</t>
  </si>
  <si>
    <t>ScannerWebService</t>
  </si>
  <si>
    <t>GarlicBread</t>
  </si>
  <si>
    <t>MonaDraw</t>
  </si>
  <si>
    <t>PlanetWeb</t>
  </si>
  <si>
    <t>MarchMadness</t>
  </si>
  <si>
    <t>CarCrash</t>
  </si>
  <si>
    <t>Ei8ht</t>
  </si>
  <si>
    <t>TheInterpreter</t>
  </si>
  <si>
    <t>RocksPaperSissors</t>
  </si>
  <si>
    <t>YumScale</t>
  </si>
  <si>
    <t>HangingMystic</t>
  </si>
  <si>
    <t>MysticSlots</t>
  </si>
  <si>
    <t>BleacherPredictions</t>
  </si>
  <si>
    <t>LegoBattle</t>
  </si>
  <si>
    <t>JohnTheChild</t>
  </si>
  <si>
    <t>SpotTheDifference</t>
  </si>
  <si>
    <t>Gossip</t>
  </si>
  <si>
    <t>CommonEquations</t>
  </si>
  <si>
    <t>S5-W2</t>
  </si>
  <si>
    <t>NaviTally</t>
  </si>
  <si>
    <t>S6-W1</t>
  </si>
  <si>
    <t>S6-W2</t>
  </si>
  <si>
    <t>HangMan</t>
  </si>
  <si>
    <t>StudentTeacherBlog</t>
  </si>
  <si>
    <t>WritingSkills</t>
  </si>
  <si>
    <t>Product Owner</t>
  </si>
  <si>
    <t>S7-W1</t>
  </si>
  <si>
    <t>OutOfThisWorld</t>
  </si>
  <si>
    <t>MathMania</t>
  </si>
  <si>
    <t>PokerThing</t>
  </si>
  <si>
    <t>S7-W2</t>
  </si>
  <si>
    <t>MegaLewis</t>
  </si>
  <si>
    <t>FieldScan</t>
  </si>
  <si>
    <t>SoftballManagement</t>
  </si>
  <si>
    <t>TheSpencer</t>
  </si>
  <si>
    <t>BlackjackLessons</t>
  </si>
  <si>
    <t>Prduct Owner  / Demo 2</t>
  </si>
  <si>
    <t>Scrum Master &amp; Demo 2</t>
  </si>
  <si>
    <t>Demo 2</t>
  </si>
  <si>
    <t>TodaysReview</t>
  </si>
  <si>
    <t>S8-S1</t>
  </si>
  <si>
    <t>Calculator</t>
  </si>
  <si>
    <t>Friday, May 7, 2021</t>
  </si>
  <si>
    <t>1 hour</t>
  </si>
  <si>
    <t>AccuPay</t>
  </si>
  <si>
    <t>Submitting Offline</t>
  </si>
  <si>
    <t>30 minutes</t>
  </si>
  <si>
    <t>TBD</t>
  </si>
  <si>
    <t>20 minutes</t>
  </si>
  <si>
    <t>S8-S2</t>
  </si>
  <si>
    <t>Preferred</t>
  </si>
  <si>
    <t>Seat</t>
  </si>
  <si>
    <t>Demo</t>
  </si>
  <si>
    <t>Status</t>
  </si>
  <si>
    <t>Active</t>
  </si>
  <si>
    <t>James</t>
  </si>
  <si>
    <t>Brian</t>
  </si>
  <si>
    <t>Feddes</t>
  </si>
  <si>
    <t>Stephen</t>
  </si>
  <si>
    <t>sfeddes</t>
  </si>
  <si>
    <t>L30059254</t>
  </si>
  <si>
    <t>Dosher</t>
  </si>
  <si>
    <t>Julie</t>
  </si>
  <si>
    <t>jdosher1</t>
  </si>
  <si>
    <t>L30072018</t>
  </si>
  <si>
    <t>bfeddes</t>
  </si>
  <si>
    <t>L30059253</t>
  </si>
  <si>
    <t>Groppe</t>
  </si>
  <si>
    <t>Katherine</t>
  </si>
  <si>
    <t>kgroppe</t>
  </si>
  <si>
    <t>L30054654</t>
  </si>
  <si>
    <t>Koldoff</t>
  </si>
  <si>
    <t>ckoldoff</t>
  </si>
  <si>
    <t>L30056385</t>
  </si>
  <si>
    <t>Piwoni</t>
  </si>
  <si>
    <t>Justina</t>
  </si>
  <si>
    <t>jpiwoni</t>
  </si>
  <si>
    <t>L30058348</t>
  </si>
  <si>
    <t>Jose</t>
  </si>
  <si>
    <t>QuizMaster</t>
  </si>
  <si>
    <t>fa23-cpsc-49200-001</t>
  </si>
  <si>
    <t>Montes De Oca Morfin</t>
  </si>
  <si>
    <t>jmontesdeocamorfin</t>
  </si>
  <si>
    <t>L30062416</t>
  </si>
  <si>
    <t>Senese</t>
  </si>
  <si>
    <t>msenese1</t>
  </si>
  <si>
    <t>L30045283</t>
  </si>
  <si>
    <t>Product</t>
  </si>
  <si>
    <t>ECaMS Billboard</t>
  </si>
  <si>
    <t>Leiteritz</t>
  </si>
  <si>
    <t>rleiteritz</t>
  </si>
  <si>
    <t>L30063730</t>
  </si>
  <si>
    <t>Stewart</t>
  </si>
  <si>
    <t>Jahi</t>
  </si>
  <si>
    <t>jstewart11</t>
  </si>
  <si>
    <t>L30045484</t>
  </si>
  <si>
    <t>Zenisek</t>
  </si>
  <si>
    <t>Tyler</t>
  </si>
  <si>
    <t>tzenisek</t>
  </si>
  <si>
    <t>L30075962</t>
  </si>
  <si>
    <t>Row</t>
  </si>
  <si>
    <t>Table</t>
  </si>
  <si>
    <t>Abrutis</t>
  </si>
  <si>
    <t>David</t>
  </si>
  <si>
    <t>dabrutis</t>
  </si>
  <si>
    <t>L30045946</t>
  </si>
  <si>
    <t>Albaz</t>
  </si>
  <si>
    <t>Hamzeh</t>
  </si>
  <si>
    <t>halbaz</t>
  </si>
  <si>
    <t>L30074032</t>
  </si>
  <si>
    <t>Alfaro</t>
  </si>
  <si>
    <t>Fernando</t>
  </si>
  <si>
    <t>falfaro</t>
  </si>
  <si>
    <t>L11302392</t>
  </si>
  <si>
    <t>Anderson</t>
  </si>
  <si>
    <t>randerson11</t>
  </si>
  <si>
    <t>L30050814</t>
  </si>
  <si>
    <t>Cherrington</t>
  </si>
  <si>
    <t>Jefferson</t>
  </si>
  <si>
    <t>jcherrington</t>
  </si>
  <si>
    <t>L30038990</t>
  </si>
  <si>
    <t>Devito</t>
  </si>
  <si>
    <t>Joseph</t>
  </si>
  <si>
    <t>jdevito1</t>
  </si>
  <si>
    <t>L30036332</t>
  </si>
  <si>
    <t>Enriquez</t>
  </si>
  <si>
    <t>Pablo</t>
  </si>
  <si>
    <t>penriquez</t>
  </si>
  <si>
    <t>L30068979</t>
  </si>
  <si>
    <t>Jaber</t>
  </si>
  <si>
    <t>ajaber4</t>
  </si>
  <si>
    <t>L30074474</t>
  </si>
  <si>
    <t>Jubin</t>
  </si>
  <si>
    <t>jjoseph5</t>
  </si>
  <si>
    <t>L30056642</t>
  </si>
  <si>
    <t>Jules</t>
  </si>
  <si>
    <t>Christopher</t>
  </si>
  <si>
    <t>cjules</t>
  </si>
  <si>
    <t>L30063516</t>
  </si>
  <si>
    <t>Kaminski</t>
  </si>
  <si>
    <t>akaminski1</t>
  </si>
  <si>
    <t>L30045415</t>
  </si>
  <si>
    <t>Mackowiak</t>
  </si>
  <si>
    <t>jmackowiak</t>
  </si>
  <si>
    <t>L30049180</t>
  </si>
  <si>
    <t>Benjamin</t>
  </si>
  <si>
    <t>bsmith19</t>
  </si>
  <si>
    <t>L30042255</t>
  </si>
  <si>
    <t>Soans</t>
  </si>
  <si>
    <t>Grover</t>
  </si>
  <si>
    <t>gsoans</t>
  </si>
  <si>
    <t>L30075075</t>
  </si>
  <si>
    <t>fa23-cpsc-44000-001</t>
  </si>
  <si>
    <t>Contreras</t>
  </si>
  <si>
    <t>Mia</t>
  </si>
  <si>
    <t>mcontreras6</t>
  </si>
  <si>
    <t>L30055585</t>
  </si>
  <si>
    <t>Frantz</t>
  </si>
  <si>
    <t>Shane</t>
  </si>
  <si>
    <t>sfrantz</t>
  </si>
  <si>
    <t>L30047721</t>
  </si>
  <si>
    <t>Gallagher</t>
  </si>
  <si>
    <t>Grant</t>
  </si>
  <si>
    <t>ggallagher1</t>
  </si>
  <si>
    <t>L30056152</t>
  </si>
  <si>
    <t>Jaime</t>
  </si>
  <si>
    <t>mjaime</t>
  </si>
  <si>
    <t>L30075333</t>
  </si>
  <si>
    <t>Rahul</t>
  </si>
  <si>
    <t>rpatel9</t>
  </si>
  <si>
    <t>L30074469</t>
  </si>
  <si>
    <t>Razzak</t>
  </si>
  <si>
    <t>Huzaifa</t>
  </si>
  <si>
    <t>hrazzak</t>
  </si>
  <si>
    <t>L30073819</t>
  </si>
  <si>
    <t>Woods</t>
  </si>
  <si>
    <t>Parker</t>
  </si>
  <si>
    <t>pwoods2</t>
  </si>
  <si>
    <t>L30041238</t>
  </si>
  <si>
    <t>fa23-cpsc-24700-001</t>
  </si>
  <si>
    <t>Abuisneineh</t>
  </si>
  <si>
    <t>sabuisneineh</t>
  </si>
  <si>
    <t>L30086100</t>
  </si>
  <si>
    <t>Alimatov</t>
  </si>
  <si>
    <t>Narzulla Gafforovich</t>
  </si>
  <si>
    <t>nalimatov</t>
  </si>
  <si>
    <t>L30083320</t>
  </si>
  <si>
    <t>Gene</t>
  </si>
  <si>
    <t>ganderson6</t>
  </si>
  <si>
    <t>L30083602</t>
  </si>
  <si>
    <t>Arenas</t>
  </si>
  <si>
    <t>Luis</t>
  </si>
  <si>
    <t>larenas1</t>
  </si>
  <si>
    <t>L30081104</t>
  </si>
  <si>
    <t>Egan</t>
  </si>
  <si>
    <t>jegan2</t>
  </si>
  <si>
    <t>L30069570</t>
  </si>
  <si>
    <t>Gentile</t>
  </si>
  <si>
    <t>Charles</t>
  </si>
  <si>
    <t>cgentile</t>
  </si>
  <si>
    <t>L30064466</t>
  </si>
  <si>
    <t>Gutierrez</t>
  </si>
  <si>
    <t>bgutierrez2</t>
  </si>
  <si>
    <t>L30065368</t>
  </si>
  <si>
    <t>Ibrahim</t>
  </si>
  <si>
    <t>Ahmed Ismail Mohamed Ismail</t>
  </si>
  <si>
    <t>aibrahim2</t>
  </si>
  <si>
    <t>L30082483</t>
  </si>
  <si>
    <t>Janda</t>
  </si>
  <si>
    <t>jjanda</t>
  </si>
  <si>
    <t>L30088237</t>
  </si>
  <si>
    <t>LaFontaine-Larson</t>
  </si>
  <si>
    <t>Alexa Grace</t>
  </si>
  <si>
    <t>alafontainelarson</t>
  </si>
  <si>
    <t>L30085003</t>
  </si>
  <si>
    <t>Mucha</t>
  </si>
  <si>
    <t>Zachary</t>
  </si>
  <si>
    <t>zmucha</t>
  </si>
  <si>
    <t>L30077205</t>
  </si>
  <si>
    <t>Murgas</t>
  </si>
  <si>
    <t>emurgas</t>
  </si>
  <si>
    <t>L30057243</t>
  </si>
  <si>
    <t>Nazmiddinov</t>
  </si>
  <si>
    <t>Rashid Khusniddinovich</t>
  </si>
  <si>
    <t>rnazmiddinov</t>
  </si>
  <si>
    <t>L30083800</t>
  </si>
  <si>
    <t>Nguyen</t>
  </si>
  <si>
    <t>Long</t>
  </si>
  <si>
    <t>lnguyen1</t>
  </si>
  <si>
    <t>L30082152</t>
  </si>
  <si>
    <t>Nykaza</t>
  </si>
  <si>
    <t>Natalia</t>
  </si>
  <si>
    <t>nnykaza</t>
  </si>
  <si>
    <t>L30063193</t>
  </si>
  <si>
    <t>Ojeda</t>
  </si>
  <si>
    <t>Karen</t>
  </si>
  <si>
    <t>kojeda</t>
  </si>
  <si>
    <t>L30078490</t>
  </si>
  <si>
    <t>Paugys</t>
  </si>
  <si>
    <t>npaugys</t>
  </si>
  <si>
    <t>L30077524</t>
  </si>
  <si>
    <t>Phillips</t>
  </si>
  <si>
    <t>Lonnie</t>
  </si>
  <si>
    <t>lphillips2</t>
  </si>
  <si>
    <t>L30076728</t>
  </si>
  <si>
    <t>Prieto</t>
  </si>
  <si>
    <t>Mario</t>
  </si>
  <si>
    <t>mprieto1</t>
  </si>
  <si>
    <t>L30077478</t>
  </si>
  <si>
    <t>Richardson</t>
  </si>
  <si>
    <t>Kaleb</t>
  </si>
  <si>
    <t>krichardson2</t>
  </si>
  <si>
    <t>L30081870</t>
  </si>
  <si>
    <t>Rodriguez</t>
  </si>
  <si>
    <t>erodriguez12</t>
  </si>
  <si>
    <t>L30086129</t>
  </si>
  <si>
    <t>Schnowske</t>
  </si>
  <si>
    <t>Gavin</t>
  </si>
  <si>
    <t>gschnowske</t>
  </si>
  <si>
    <t>L30089300</t>
  </si>
  <si>
    <t>Siedlarczyk</t>
  </si>
  <si>
    <t>Caroline</t>
  </si>
  <si>
    <t>csiedlarczyk</t>
  </si>
  <si>
    <t>L30077868</t>
  </si>
  <si>
    <t>Tolentino</t>
  </si>
  <si>
    <t>Andrew</t>
  </si>
  <si>
    <t>atolentino</t>
  </si>
  <si>
    <t>L30078717</t>
  </si>
  <si>
    <t>Woloszczuk-Mrugala</t>
  </si>
  <si>
    <t>dwoloszczukmrugala</t>
  </si>
  <si>
    <t>L30088397</t>
  </si>
  <si>
    <t>Zajac</t>
  </si>
  <si>
    <t>Wyatt</t>
  </si>
  <si>
    <t>wzajac</t>
  </si>
  <si>
    <t>L30082230</t>
  </si>
  <si>
    <t>Adelman</t>
  </si>
  <si>
    <t>Elizabeth</t>
  </si>
  <si>
    <t>eadelman</t>
  </si>
  <si>
    <t>L30074922</t>
  </si>
  <si>
    <t>Bota</t>
  </si>
  <si>
    <t>Alan</t>
  </si>
  <si>
    <t>abota</t>
  </si>
  <si>
    <t>L30077805</t>
  </si>
  <si>
    <t>Bresnahan</t>
  </si>
  <si>
    <t>Amelia</t>
  </si>
  <si>
    <t>abresnahan</t>
  </si>
  <si>
    <t>L30047645</t>
  </si>
  <si>
    <t>Didomenico</t>
  </si>
  <si>
    <t>Robert</t>
  </si>
  <si>
    <t>rdidomenico</t>
  </si>
  <si>
    <t>L30078111</t>
  </si>
  <si>
    <t>Faulstroh</t>
  </si>
  <si>
    <t>jfaulstroh</t>
  </si>
  <si>
    <t>L30083639</t>
  </si>
  <si>
    <t>Fornero</t>
  </si>
  <si>
    <t>Angelo</t>
  </si>
  <si>
    <t>afornero</t>
  </si>
  <si>
    <t>L30078163</t>
  </si>
  <si>
    <t>Gonzalez</t>
  </si>
  <si>
    <t>Johan</t>
  </si>
  <si>
    <t>jgonzalez29</t>
  </si>
  <si>
    <t>L30058434</t>
  </si>
  <si>
    <t>Guzman</t>
  </si>
  <si>
    <t>eguzman7</t>
  </si>
  <si>
    <t>L30078224</t>
  </si>
  <si>
    <t>Hammonds</t>
  </si>
  <si>
    <t>Cherokee</t>
  </si>
  <si>
    <t>chammonds</t>
  </si>
  <si>
    <t>L30035067</t>
  </si>
  <si>
    <t>Hernandez</t>
  </si>
  <si>
    <t>Erick</t>
  </si>
  <si>
    <t>ehernandez14</t>
  </si>
  <si>
    <t>L30077419</t>
  </si>
  <si>
    <t>Hiser</t>
  </si>
  <si>
    <t>Cael</t>
  </si>
  <si>
    <t>chiser1</t>
  </si>
  <si>
    <t>L30076594</t>
  </si>
  <si>
    <t>Hoying</t>
  </si>
  <si>
    <t>Cameron</t>
  </si>
  <si>
    <t>choying</t>
  </si>
  <si>
    <t>L30077425</t>
  </si>
  <si>
    <t>Jaculbe</t>
  </si>
  <si>
    <t>Sebastian</t>
  </si>
  <si>
    <t>sjaculbe</t>
  </si>
  <si>
    <t>L30079057</t>
  </si>
  <si>
    <t>Kelty</t>
  </si>
  <si>
    <t>rkelty</t>
  </si>
  <si>
    <t>L30075531</t>
  </si>
  <si>
    <t>Krzysiak</t>
  </si>
  <si>
    <t>nkrzysiak</t>
  </si>
  <si>
    <t>L30082779</t>
  </si>
  <si>
    <t>Lewis</t>
  </si>
  <si>
    <t>Roman</t>
  </si>
  <si>
    <t>rlewis11</t>
  </si>
  <si>
    <t>L30077437</t>
  </si>
  <si>
    <t>Justin</t>
  </si>
  <si>
    <t>jmeyer6</t>
  </si>
  <si>
    <t>L30067008</t>
  </si>
  <si>
    <t>Mian</t>
  </si>
  <si>
    <t>Hassaan</t>
  </si>
  <si>
    <t>hmian</t>
  </si>
  <si>
    <t>L30067175</t>
  </si>
  <si>
    <t>Mola</t>
  </si>
  <si>
    <t>John</t>
  </si>
  <si>
    <t>jmola</t>
  </si>
  <si>
    <t>L30076485</t>
  </si>
  <si>
    <t>Morelli</t>
  </si>
  <si>
    <t>amorelli</t>
  </si>
  <si>
    <t>L30054719</t>
  </si>
  <si>
    <t>Ozgul</t>
  </si>
  <si>
    <t>Sadri</t>
  </si>
  <si>
    <t>sozgul</t>
  </si>
  <si>
    <t>L30078509</t>
  </si>
  <si>
    <t>Pohancek</t>
  </si>
  <si>
    <t>Jordan</t>
  </si>
  <si>
    <t>jpohancek</t>
  </si>
  <si>
    <t>L30078551</t>
  </si>
  <si>
    <t>Rehus</t>
  </si>
  <si>
    <t>arehus</t>
  </si>
  <si>
    <t>L30078581</t>
  </si>
  <si>
    <t>Ringelsten</t>
  </si>
  <si>
    <t>Vincent</t>
  </si>
  <si>
    <t>vringelsten</t>
  </si>
  <si>
    <t>L30075787</t>
  </si>
  <si>
    <t>Edward</t>
  </si>
  <si>
    <t>erodriguez13</t>
  </si>
  <si>
    <t>L30080254</t>
  </si>
  <si>
    <t>jrodriguez35</t>
  </si>
  <si>
    <t>L30074818</t>
  </si>
  <si>
    <t>San Luis</t>
  </si>
  <si>
    <t>Alanna Marie</t>
  </si>
  <si>
    <t>asanluis</t>
  </si>
  <si>
    <t>L30078634</t>
  </si>
  <si>
    <t>Santiago</t>
  </si>
  <si>
    <t>msantiago2</t>
  </si>
  <si>
    <t>L30087172</t>
  </si>
  <si>
    <t>Sittler</t>
  </si>
  <si>
    <t>msittler</t>
  </si>
  <si>
    <t>L30070663</t>
  </si>
  <si>
    <t>Varchetto</t>
  </si>
  <si>
    <t>dvarchetto</t>
  </si>
  <si>
    <t>L30047542</t>
  </si>
  <si>
    <t>fa23-cpsc-20000-003</t>
  </si>
  <si>
    <t>fa23-cpsc-20000-002</t>
  </si>
  <si>
    <t>Team Name</t>
  </si>
  <si>
    <t>Team Roles</t>
  </si>
  <si>
    <t>b</t>
  </si>
  <si>
    <t>d</t>
  </si>
  <si>
    <t>e</t>
  </si>
  <si>
    <t>f</t>
  </si>
  <si>
    <t>LightningMcQueen</t>
  </si>
  <si>
    <t>a</t>
  </si>
  <si>
    <t>c</t>
  </si>
  <si>
    <t>ScrumOfTheEarth</t>
  </si>
  <si>
    <t>Vinny</t>
  </si>
  <si>
    <t>Joe</t>
  </si>
  <si>
    <t>Chuckie</t>
  </si>
  <si>
    <t>DirtySquirrels</t>
  </si>
  <si>
    <t>SpicyChalupas</t>
  </si>
  <si>
    <t>TheCrew</t>
  </si>
  <si>
    <t xml:space="preserve"> </t>
  </si>
  <si>
    <t>Chris</t>
  </si>
  <si>
    <t>DreamRaccons</t>
  </si>
  <si>
    <t>Z</t>
  </si>
  <si>
    <t>Joey</t>
  </si>
  <si>
    <t>ScramJets</t>
  </si>
  <si>
    <t>Steve</t>
  </si>
  <si>
    <t>Alanna</t>
  </si>
  <si>
    <t>Eddy</t>
  </si>
  <si>
    <t>Seb</t>
  </si>
  <si>
    <t>DoorCorps</t>
  </si>
  <si>
    <t>g</t>
  </si>
  <si>
    <t>Towmaters</t>
  </si>
  <si>
    <t>Beth</t>
  </si>
  <si>
    <t>Ali</t>
  </si>
  <si>
    <t>Rashid</t>
  </si>
  <si>
    <t>Zach</t>
  </si>
  <si>
    <t>LightnighMcQueen</t>
  </si>
  <si>
    <t>GorillaGang</t>
  </si>
  <si>
    <t>Ahmed</t>
  </si>
  <si>
    <t>AllPassers</t>
  </si>
  <si>
    <t>Ben</t>
  </si>
  <si>
    <t>Dropped</t>
  </si>
  <si>
    <t>Inactive</t>
  </si>
  <si>
    <t>Capstone</t>
  </si>
  <si>
    <t>Billboard</t>
  </si>
  <si>
    <t>QuizMaker</t>
  </si>
  <si>
    <t xml:space="preserve">Monday, December 11 from 4-6 pm </t>
  </si>
  <si>
    <t>Class Project Presentation</t>
  </si>
  <si>
    <t>Final Exam Time</t>
  </si>
  <si>
    <t>TaDa</t>
  </si>
  <si>
    <t>Monday, December 4 at 3 pm</t>
  </si>
  <si>
    <t>???</t>
  </si>
  <si>
    <t>Proposal (2)</t>
  </si>
  <si>
    <t>Requirements (10/10/10/4)</t>
  </si>
  <si>
    <t>10/10/10/4</t>
  </si>
  <si>
    <t>10/10/10/4 (plus)</t>
  </si>
  <si>
    <t>10/10/8-10/4 (maybe)</t>
  </si>
  <si>
    <t>10/10/10/4 (wow)</t>
  </si>
  <si>
    <t>10/8/8/4 ?</t>
  </si>
  <si>
    <t xml:space="preserve">10/10/10/4 </t>
  </si>
  <si>
    <t>10/10/10/4 (oh my!)</t>
  </si>
  <si>
    <t>10/10/10/4 (wow!)</t>
  </si>
  <si>
    <t>CodingKickstart</t>
  </si>
  <si>
    <t>Timer -&gt; Bio</t>
  </si>
  <si>
    <t>10/10/8-10/4</t>
  </si>
  <si>
    <t>Not in-person</t>
  </si>
  <si>
    <t>Hangman</t>
  </si>
  <si>
    <t>Timer</t>
  </si>
  <si>
    <t>Matchmaker Python</t>
  </si>
  <si>
    <t>10/10/8/4</t>
  </si>
  <si>
    <t>ToDo</t>
  </si>
  <si>
    <t xml:space="preserve">Tony </t>
  </si>
  <si>
    <t>Drawing</t>
  </si>
  <si>
    <t>MocDraft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</si>
</sst>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u/>
      <sz val="11"/>
      <color theme="1"/>
      <name val="Calibri"/>
      <family val="2"/>
      <scheme val="minor"/>
    </font>
    <font>
      <sz val="11"/>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
      <sz val="11"/>
      <color rgb="FF000000"/>
      <name val="Calibri"/>
      <family val="2"/>
      <scheme val="minor"/>
    </font>
    <font>
      <sz val="11"/>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bgColor indexed="64"/>
      </patternFill>
    </fill>
    <fill>
      <patternFill patternType="solid">
        <fgColor theme="9"/>
        <bgColor indexed="64"/>
      </patternFill>
    </fill>
    <fill>
      <patternFill patternType="solid">
        <fgColor rgb="FFFFC000"/>
        <bgColor indexed="64"/>
      </patternFill>
    </fill>
    <fill>
      <patternFill patternType="solid">
        <fgColor rgb="FFC00000"/>
        <bgColor indexed="64"/>
      </patternFill>
    </fill>
    <fill>
      <patternFill patternType="solid">
        <fgColor theme="7"/>
        <bgColor indexed="64"/>
      </patternFill>
    </fill>
    <fill>
      <patternFill patternType="solid">
        <fgColor theme="9" tint="0.39994506668294322"/>
        <bgColor indexed="64"/>
      </patternFill>
    </fill>
    <fill>
      <patternFill patternType="solid">
        <fgColor theme="9" tint="0.79998168889431442"/>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5">
    <xf numFmtId="0" fontId="0" fillId="0" borderId="0" xfId="0"/>
    <xf numFmtId="0" fontId="19" fillId="0" borderId="0" xfId="0" applyFont="1"/>
    <xf numFmtId="0" fontId="19" fillId="0" borderId="0" xfId="0" applyFont="1" applyAlignment="1">
      <alignment horizontal="center"/>
    </xf>
    <xf numFmtId="0" fontId="20" fillId="0" borderId="0" xfId="0" applyFont="1"/>
    <xf numFmtId="0" fontId="20" fillId="0" borderId="0" xfId="0" applyFont="1" applyAlignment="1">
      <alignment horizontal="center"/>
    </xf>
    <xf numFmtId="164" fontId="20" fillId="0" borderId="0" xfId="0" applyNumberFormat="1" applyFont="1" applyAlignment="1">
      <alignment horizontal="left"/>
    </xf>
    <xf numFmtId="18" fontId="20" fillId="0" borderId="0" xfId="0" applyNumberFormat="1" applyFont="1"/>
    <xf numFmtId="0" fontId="19" fillId="33" borderId="0" xfId="0" applyFont="1" applyFill="1" applyAlignment="1">
      <alignment horizontal="center"/>
    </xf>
    <xf numFmtId="0" fontId="20" fillId="33" borderId="0" xfId="0" applyFont="1" applyFill="1" applyAlignment="1">
      <alignment horizontal="center"/>
    </xf>
    <xf numFmtId="0" fontId="20" fillId="33" borderId="0" xfId="0" applyFont="1" applyFill="1"/>
    <xf numFmtId="0" fontId="19" fillId="33" borderId="0" xfId="0" applyFont="1" applyFill="1"/>
    <xf numFmtId="14" fontId="20" fillId="0" borderId="0" xfId="0" applyNumberFormat="1" applyFont="1"/>
    <xf numFmtId="0" fontId="20" fillId="34" borderId="0" xfId="0" applyFont="1" applyFill="1"/>
    <xf numFmtId="0" fontId="20" fillId="34" borderId="0" xfId="0" applyFont="1" applyFill="1" applyAlignment="1">
      <alignment horizontal="center"/>
    </xf>
    <xf numFmtId="14" fontId="25" fillId="0" borderId="0" xfId="0" applyNumberFormat="1" applyFont="1"/>
    <xf numFmtId="0" fontId="26" fillId="0" borderId="0" xfId="0" applyFont="1"/>
    <xf numFmtId="14" fontId="26" fillId="0" borderId="0" xfId="0" applyNumberFormat="1" applyFont="1"/>
    <xf numFmtId="0" fontId="11" fillId="6" borderId="4" xfId="11"/>
    <xf numFmtId="0" fontId="15" fillId="0" borderId="0" xfId="16"/>
    <xf numFmtId="0" fontId="20" fillId="35" borderId="0" xfId="0" applyFont="1" applyFill="1"/>
    <xf numFmtId="18" fontId="20" fillId="36" borderId="0" xfId="0" applyNumberFormat="1" applyFont="1" applyFill="1"/>
    <xf numFmtId="0" fontId="20" fillId="36" borderId="0" xfId="0" applyFont="1" applyFill="1"/>
    <xf numFmtId="0" fontId="20" fillId="37" borderId="0" xfId="0" applyFont="1" applyFill="1"/>
    <xf numFmtId="0" fontId="20" fillId="38" borderId="0" xfId="0" applyFont="1" applyFill="1"/>
    <xf numFmtId="0" fontId="20" fillId="39" borderId="0" xfId="0" applyFont="1" applyFill="1"/>
    <xf numFmtId="0" fontId="20" fillId="40" borderId="0" xfId="0" applyFont="1" applyFill="1"/>
    <xf numFmtId="0" fontId="20" fillId="41" borderId="0" xfId="0" applyFont="1" applyFill="1"/>
    <xf numFmtId="0" fontId="20" fillId="42" borderId="0" xfId="0" applyFont="1" applyFill="1"/>
    <xf numFmtId="0" fontId="20" fillId="43" borderId="0" xfId="0" applyFont="1" applyFill="1"/>
    <xf numFmtId="0" fontId="19" fillId="0" borderId="0" xfId="0" applyFont="1" applyAlignment="1">
      <alignment horizontal="left"/>
    </xf>
    <xf numFmtId="0" fontId="20" fillId="0" borderId="0" xfId="0" applyFont="1" applyAlignment="1">
      <alignment horizontal="left"/>
    </xf>
    <xf numFmtId="0" fontId="20" fillId="44" borderId="0" xfId="0" applyFont="1" applyFill="1"/>
    <xf numFmtId="0" fontId="20" fillId="45" borderId="0" xfId="0" applyFont="1" applyFill="1"/>
    <xf numFmtId="0" fontId="20" fillId="46" borderId="0" xfId="0" applyFont="1" applyFill="1"/>
    <xf numFmtId="16" fontId="20"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79C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8DC9C-F631-D34D-9B23-3E25E0C6FE7B}">
  <sheetPr filterMode="1">
    <pageSetUpPr fitToPage="1"/>
  </sheetPr>
  <dimension ref="A1:AA98"/>
  <sheetViews>
    <sheetView showGridLines="0" tabSelected="1" zoomScale="201" zoomScaleNormal="201" workbookViewId="0">
      <selection activeCell="J89" sqref="J89"/>
    </sheetView>
  </sheetViews>
  <sheetFormatPr baseColWidth="10" defaultRowHeight="14" customHeight="1" x14ac:dyDescent="0.2"/>
  <cols>
    <col min="1" max="1" width="9.6640625" style="3" customWidth="1"/>
    <col min="2" max="2" width="6.33203125" style="3" customWidth="1"/>
    <col min="3" max="3" width="14.1640625" style="3" customWidth="1"/>
    <col min="4" max="4" width="7" style="3" customWidth="1"/>
    <col min="5" max="5" width="18.33203125" style="3" customWidth="1"/>
    <col min="6" max="6" width="10.5" style="3" customWidth="1"/>
    <col min="7" max="7" width="7.6640625" style="3" customWidth="1"/>
    <col min="8" max="8" width="6.83203125" style="3" customWidth="1"/>
    <col min="9" max="9" width="7" style="30" customWidth="1"/>
    <col min="10" max="10" width="17.5" style="3" customWidth="1"/>
    <col min="11" max="11" width="12.6640625" style="3" customWidth="1"/>
    <col min="12" max="12" width="7" style="4" customWidth="1"/>
    <col min="13" max="13" width="13.5" style="3" customWidth="1"/>
    <col min="14" max="14" width="4" style="3" customWidth="1"/>
    <col min="15" max="15" width="28.6640625" style="3" bestFit="1" customWidth="1"/>
    <col min="16" max="16" width="31.83203125" style="3" customWidth="1"/>
    <col min="17" max="17" width="12.6640625" style="3" bestFit="1" customWidth="1"/>
    <col min="18" max="18" width="24.83203125" style="3" bestFit="1" customWidth="1"/>
    <col min="19" max="19" width="4" style="3" customWidth="1"/>
    <col min="20" max="20" width="17.5" style="3" customWidth="1"/>
    <col min="21" max="21" width="7" style="3" customWidth="1"/>
    <col min="22" max="22" width="19.83203125" style="3" bestFit="1" customWidth="1"/>
    <col min="23" max="23" width="27.33203125" style="3" bestFit="1" customWidth="1"/>
    <col min="24" max="24" width="17.83203125" style="3" customWidth="1"/>
    <col min="25" max="25" width="10" style="3" customWidth="1"/>
    <col min="26" max="26" width="4" style="3" customWidth="1"/>
    <col min="27" max="16384" width="10.83203125" style="3"/>
  </cols>
  <sheetData>
    <row r="1" spans="1:27" ht="14" customHeight="1" x14ac:dyDescent="0.2">
      <c r="A1" s="1" t="s">
        <v>9</v>
      </c>
      <c r="B1" s="1" t="s">
        <v>425</v>
      </c>
      <c r="C1" s="1" t="s">
        <v>796</v>
      </c>
      <c r="D1" s="1" t="str">
        <f t="shared" ref="D1:D32" si="0">U1</f>
        <v>Row</v>
      </c>
      <c r="E1" s="1" t="s">
        <v>107</v>
      </c>
      <c r="F1" s="1" t="s">
        <v>422</v>
      </c>
      <c r="G1" s="1" t="s">
        <v>473</v>
      </c>
      <c r="H1" s="1" t="s">
        <v>423</v>
      </c>
      <c r="I1" s="29" t="s">
        <v>8</v>
      </c>
      <c r="J1" s="1" t="s">
        <v>756</v>
      </c>
      <c r="K1" s="1" t="s">
        <v>757</v>
      </c>
      <c r="L1" s="2" t="s">
        <v>424</v>
      </c>
      <c r="M1" s="1" t="s">
        <v>459</v>
      </c>
      <c r="N1" s="9"/>
      <c r="O1" s="1" t="s">
        <v>800</v>
      </c>
      <c r="P1" s="1" t="s">
        <v>7</v>
      </c>
      <c r="Q1" s="1" t="s">
        <v>805</v>
      </c>
      <c r="R1" s="1" t="s">
        <v>806</v>
      </c>
      <c r="S1" s="10"/>
      <c r="T1" s="1" t="s">
        <v>9</v>
      </c>
      <c r="U1" s="1" t="s">
        <v>472</v>
      </c>
      <c r="V1" s="1" t="s">
        <v>0</v>
      </c>
      <c r="W1" s="1" t="s">
        <v>1</v>
      </c>
      <c r="X1" s="1" t="s">
        <v>2</v>
      </c>
      <c r="Y1" s="1" t="s">
        <v>3</v>
      </c>
      <c r="Z1" s="10"/>
    </row>
    <row r="2" spans="1:27" ht="14" hidden="1" customHeight="1" x14ac:dyDescent="0.2">
      <c r="A2" s="3" t="str">
        <f t="shared" ref="A2:A33" si="1">RIGHT(T2,9)</f>
        <v>20000-002</v>
      </c>
      <c r="B2" s="3" t="s">
        <v>426</v>
      </c>
      <c r="D2" s="3">
        <f t="shared" si="0"/>
        <v>1</v>
      </c>
      <c r="E2" s="3" t="str">
        <f t="shared" ref="E2:E33" si="2">CONCATENATE(F2," ",V2)</f>
        <v>Beth Adelman</v>
      </c>
      <c r="F2" s="3" t="s">
        <v>785</v>
      </c>
      <c r="G2" s="3">
        <v>5</v>
      </c>
      <c r="H2" s="3" t="s">
        <v>760</v>
      </c>
      <c r="I2" s="30">
        <f t="shared" ref="I2:I33" si="3">G2</f>
        <v>5</v>
      </c>
      <c r="J2" s="3" t="s">
        <v>784</v>
      </c>
      <c r="L2" s="4">
        <v>1</v>
      </c>
      <c r="M2" s="30"/>
      <c r="N2" s="9"/>
      <c r="O2" s="3" t="s">
        <v>801</v>
      </c>
      <c r="P2" s="3" t="str">
        <f t="shared" ref="P2:P33" si="4">CONCATENATE(V2,", ",W2)</f>
        <v>Adelman, Elizabeth</v>
      </c>
      <c r="Q2" s="3" t="s">
        <v>816</v>
      </c>
      <c r="R2" s="3" t="s">
        <v>817</v>
      </c>
      <c r="S2" s="9"/>
      <c r="T2" s="3" t="s">
        <v>755</v>
      </c>
      <c r="U2" s="3">
        <v>1</v>
      </c>
      <c r="V2" s="3" t="s">
        <v>647</v>
      </c>
      <c r="W2" s="3" t="s">
        <v>648</v>
      </c>
      <c r="X2" s="3" t="s">
        <v>649</v>
      </c>
      <c r="Y2" s="3" t="s">
        <v>650</v>
      </c>
      <c r="Z2" s="9"/>
      <c r="AA2" s="3">
        <v>1</v>
      </c>
    </row>
    <row r="3" spans="1:27" ht="14" hidden="1" customHeight="1" x14ac:dyDescent="0.2">
      <c r="A3" s="3" t="str">
        <f t="shared" si="1"/>
        <v>20000-002</v>
      </c>
      <c r="B3" s="3" t="s">
        <v>426</v>
      </c>
      <c r="D3" s="3">
        <f t="shared" si="0"/>
        <v>2</v>
      </c>
      <c r="E3" s="3" t="str">
        <f t="shared" si="2"/>
        <v>Alan Bota</v>
      </c>
      <c r="F3" s="3" t="str">
        <f t="shared" ref="F3:F32" si="5">W3</f>
        <v>Alan</v>
      </c>
      <c r="G3" s="3">
        <v>1</v>
      </c>
      <c r="H3" s="3" t="s">
        <v>761</v>
      </c>
      <c r="I3" s="30">
        <f t="shared" si="3"/>
        <v>1</v>
      </c>
      <c r="J3" s="3" t="s">
        <v>762</v>
      </c>
      <c r="L3" s="4">
        <v>2</v>
      </c>
      <c r="M3" s="30"/>
      <c r="N3" s="9"/>
      <c r="O3" s="3" t="s">
        <v>801</v>
      </c>
      <c r="P3" s="3" t="str">
        <f t="shared" si="4"/>
        <v>Bota, Alan</v>
      </c>
      <c r="Q3" s="3" t="s">
        <v>818</v>
      </c>
      <c r="R3" s="3" t="s">
        <v>807</v>
      </c>
      <c r="S3" s="9"/>
      <c r="T3" s="3" t="s">
        <v>755</v>
      </c>
      <c r="U3" s="3">
        <v>2</v>
      </c>
      <c r="V3" s="3" t="s">
        <v>651</v>
      </c>
      <c r="W3" s="3" t="s">
        <v>652</v>
      </c>
      <c r="X3" s="3" t="s">
        <v>653</v>
      </c>
      <c r="Y3" s="3" t="s">
        <v>654</v>
      </c>
      <c r="Z3" s="9"/>
      <c r="AA3" s="3">
        <v>2</v>
      </c>
    </row>
    <row r="4" spans="1:27" ht="14" hidden="1" customHeight="1" x14ac:dyDescent="0.2">
      <c r="A4" s="3" t="str">
        <f t="shared" si="1"/>
        <v>20000-002</v>
      </c>
      <c r="B4" s="3" t="s">
        <v>426</v>
      </c>
      <c r="D4" s="3">
        <f t="shared" si="0"/>
        <v>3</v>
      </c>
      <c r="E4" s="3" t="str">
        <f t="shared" si="2"/>
        <v>Amelia Bresnahan</v>
      </c>
      <c r="F4" s="3" t="str">
        <f t="shared" si="5"/>
        <v>Amelia</v>
      </c>
      <c r="G4" s="3">
        <v>3</v>
      </c>
      <c r="H4" s="3" t="s">
        <v>758</v>
      </c>
      <c r="I4" s="30">
        <f t="shared" si="3"/>
        <v>3</v>
      </c>
      <c r="J4" s="3" t="s">
        <v>342</v>
      </c>
      <c r="L4" s="4">
        <v>3</v>
      </c>
      <c r="M4" s="30"/>
      <c r="N4" s="9"/>
      <c r="O4" s="25" t="s">
        <v>802</v>
      </c>
      <c r="P4" s="3" t="str">
        <f t="shared" si="4"/>
        <v>Bresnahan, Amelia</v>
      </c>
      <c r="R4" s="3" t="s">
        <v>809</v>
      </c>
      <c r="S4" s="9"/>
      <c r="T4" s="3" t="s">
        <v>755</v>
      </c>
      <c r="U4" s="3">
        <v>3</v>
      </c>
      <c r="V4" s="3" t="s">
        <v>655</v>
      </c>
      <c r="W4" s="3" t="s">
        <v>656</v>
      </c>
      <c r="X4" s="3" t="s">
        <v>657</v>
      </c>
      <c r="Y4" s="3" t="s">
        <v>658</v>
      </c>
      <c r="Z4" s="9"/>
      <c r="AA4" s="3">
        <v>3</v>
      </c>
    </row>
    <row r="5" spans="1:27" ht="14" hidden="1" customHeight="1" x14ac:dyDescent="0.2">
      <c r="A5" s="3" t="str">
        <f t="shared" si="1"/>
        <v>20000-002</v>
      </c>
      <c r="B5" s="3" t="s">
        <v>794</v>
      </c>
      <c r="D5" s="3">
        <f t="shared" si="0"/>
        <v>4</v>
      </c>
      <c r="E5" s="12" t="str">
        <f t="shared" si="2"/>
        <v>Robert Didomenico</v>
      </c>
      <c r="F5" s="3" t="str">
        <f t="shared" si="5"/>
        <v>Robert</v>
      </c>
      <c r="I5" s="30">
        <f t="shared" si="3"/>
        <v>0</v>
      </c>
      <c r="L5" s="4">
        <v>4</v>
      </c>
      <c r="M5" s="30"/>
      <c r="N5" s="9"/>
      <c r="O5" s="9"/>
      <c r="P5" s="3" t="str">
        <f t="shared" si="4"/>
        <v>Didomenico, Robert</v>
      </c>
      <c r="S5" s="9"/>
      <c r="T5" s="3" t="s">
        <v>755</v>
      </c>
      <c r="U5" s="3">
        <v>4</v>
      </c>
      <c r="V5" s="3" t="s">
        <v>659</v>
      </c>
      <c r="W5" s="3" t="s">
        <v>660</v>
      </c>
      <c r="X5" s="3" t="s">
        <v>661</v>
      </c>
      <c r="Y5" s="3" t="s">
        <v>662</v>
      </c>
      <c r="Z5" s="9"/>
      <c r="AA5" s="3">
        <v>4</v>
      </c>
    </row>
    <row r="6" spans="1:27" ht="14" hidden="1" customHeight="1" x14ac:dyDescent="0.2">
      <c r="A6" s="3" t="str">
        <f t="shared" si="1"/>
        <v>20000-002</v>
      </c>
      <c r="B6" s="3" t="s">
        <v>426</v>
      </c>
      <c r="D6" s="3">
        <f t="shared" si="0"/>
        <v>5</v>
      </c>
      <c r="E6" s="3" t="str">
        <f t="shared" si="2"/>
        <v>Josh Faulstroh</v>
      </c>
      <c r="F6" s="3" t="s">
        <v>334</v>
      </c>
      <c r="G6" s="3">
        <v>4</v>
      </c>
      <c r="H6" s="3" t="s">
        <v>761</v>
      </c>
      <c r="I6" s="30">
        <f t="shared" si="3"/>
        <v>4</v>
      </c>
      <c r="J6" s="3" t="s">
        <v>782</v>
      </c>
      <c r="L6" s="4">
        <v>5</v>
      </c>
      <c r="M6" s="30"/>
      <c r="N6" s="9"/>
      <c r="O6" s="3" t="s">
        <v>801</v>
      </c>
      <c r="P6" s="3" t="str">
        <f t="shared" si="4"/>
        <v>Faulstroh, Joshua</v>
      </c>
      <c r="R6" s="3" t="s">
        <v>808</v>
      </c>
      <c r="S6" s="9"/>
      <c r="T6" s="3" t="s">
        <v>755</v>
      </c>
      <c r="U6" s="3">
        <v>5</v>
      </c>
      <c r="V6" s="3" t="s">
        <v>663</v>
      </c>
      <c r="W6" s="3" t="s">
        <v>187</v>
      </c>
      <c r="X6" s="3" t="s">
        <v>664</v>
      </c>
      <c r="Y6" s="3" t="s">
        <v>665</v>
      </c>
      <c r="Z6" s="9"/>
      <c r="AA6" s="3">
        <v>5</v>
      </c>
    </row>
    <row r="7" spans="1:27" ht="14" hidden="1" customHeight="1" x14ac:dyDescent="0.2">
      <c r="A7" s="3" t="str">
        <f t="shared" si="1"/>
        <v>20000-002</v>
      </c>
      <c r="B7" s="3" t="s">
        <v>426</v>
      </c>
      <c r="D7" s="3">
        <f t="shared" si="0"/>
        <v>6</v>
      </c>
      <c r="E7" s="3" t="str">
        <f t="shared" si="2"/>
        <v>Angelo Fornero</v>
      </c>
      <c r="F7" s="3" t="str">
        <f t="shared" si="5"/>
        <v>Angelo</v>
      </c>
      <c r="G7" s="3">
        <v>1</v>
      </c>
      <c r="H7" s="3" t="s">
        <v>758</v>
      </c>
      <c r="I7" s="30">
        <f t="shared" si="3"/>
        <v>1</v>
      </c>
      <c r="J7" s="3" t="s">
        <v>762</v>
      </c>
      <c r="L7" s="4">
        <v>6</v>
      </c>
      <c r="M7" s="30"/>
      <c r="N7" s="9"/>
      <c r="O7" s="3" t="s">
        <v>801</v>
      </c>
      <c r="P7" s="3" t="str">
        <f t="shared" si="4"/>
        <v>Fornero, Angelo</v>
      </c>
      <c r="Q7" s="3" t="s">
        <v>819</v>
      </c>
      <c r="R7" s="3" t="s">
        <v>807</v>
      </c>
      <c r="S7" s="9"/>
      <c r="T7" s="3" t="s">
        <v>755</v>
      </c>
      <c r="U7" s="3">
        <v>6</v>
      </c>
      <c r="V7" s="3" t="s">
        <v>666</v>
      </c>
      <c r="W7" s="3" t="s">
        <v>667</v>
      </c>
      <c r="X7" s="3" t="s">
        <v>668</v>
      </c>
      <c r="Y7" s="3" t="s">
        <v>669</v>
      </c>
      <c r="Z7" s="9"/>
      <c r="AA7" s="3">
        <v>6</v>
      </c>
    </row>
    <row r="8" spans="1:27" ht="14" hidden="1" customHeight="1" x14ac:dyDescent="0.2">
      <c r="A8" s="3" t="str">
        <f t="shared" si="1"/>
        <v>20000-002</v>
      </c>
      <c r="B8" s="3" t="s">
        <v>426</v>
      </c>
      <c r="D8" s="3">
        <f t="shared" si="0"/>
        <v>7</v>
      </c>
      <c r="E8" s="3" t="str">
        <f t="shared" si="2"/>
        <v>Johan Gonzalez</v>
      </c>
      <c r="F8" s="3" t="str">
        <f t="shared" si="5"/>
        <v>Johan</v>
      </c>
      <c r="G8" s="3">
        <v>4</v>
      </c>
      <c r="H8" s="3" t="s">
        <v>760</v>
      </c>
      <c r="I8" s="30">
        <f t="shared" si="3"/>
        <v>4</v>
      </c>
      <c r="J8" s="3" t="s">
        <v>782</v>
      </c>
      <c r="L8" s="4">
        <v>1</v>
      </c>
      <c r="M8" s="30"/>
      <c r="N8" s="9"/>
      <c r="O8" s="3" t="s">
        <v>802</v>
      </c>
      <c r="P8" s="3" t="str">
        <f t="shared" si="4"/>
        <v>Gonzalez, Johan</v>
      </c>
      <c r="R8" s="3" t="s">
        <v>808</v>
      </c>
      <c r="S8" s="9"/>
      <c r="T8" s="3" t="s">
        <v>755</v>
      </c>
      <c r="U8" s="3">
        <v>7</v>
      </c>
      <c r="V8" s="3" t="s">
        <v>670</v>
      </c>
      <c r="W8" s="3" t="s">
        <v>671</v>
      </c>
      <c r="X8" s="3" t="s">
        <v>672</v>
      </c>
      <c r="Y8" s="3" t="s">
        <v>673</v>
      </c>
      <c r="Z8" s="9"/>
      <c r="AA8" s="3">
        <v>7</v>
      </c>
    </row>
    <row r="9" spans="1:27" ht="14" hidden="1" customHeight="1" x14ac:dyDescent="0.2">
      <c r="A9" s="3" t="str">
        <f t="shared" si="1"/>
        <v>20000-002</v>
      </c>
      <c r="B9" s="3" t="s">
        <v>795</v>
      </c>
      <c r="D9" s="3">
        <f t="shared" si="0"/>
        <v>8</v>
      </c>
      <c r="E9" s="3" t="str">
        <f t="shared" si="2"/>
        <v>Eric Guzman</v>
      </c>
      <c r="F9" s="3" t="str">
        <f t="shared" si="5"/>
        <v>Eric</v>
      </c>
      <c r="I9" s="30">
        <f t="shared" si="3"/>
        <v>0</v>
      </c>
      <c r="L9" s="4">
        <v>2</v>
      </c>
      <c r="M9" s="30"/>
      <c r="N9" s="9"/>
      <c r="O9" s="9"/>
      <c r="P9" s="3" t="str">
        <f t="shared" si="4"/>
        <v>Guzman, Eric</v>
      </c>
      <c r="S9" s="9"/>
      <c r="T9" s="3" t="s">
        <v>755</v>
      </c>
      <c r="U9" s="3">
        <v>8</v>
      </c>
      <c r="V9" s="3" t="s">
        <v>674</v>
      </c>
      <c r="W9" s="3" t="s">
        <v>125</v>
      </c>
      <c r="X9" s="3" t="s">
        <v>675</v>
      </c>
      <c r="Y9" s="3" t="s">
        <v>676</v>
      </c>
      <c r="Z9" s="9"/>
      <c r="AA9" s="3">
        <v>8</v>
      </c>
    </row>
    <row r="10" spans="1:27" ht="14" hidden="1" customHeight="1" x14ac:dyDescent="0.2">
      <c r="A10" s="3" t="str">
        <f t="shared" si="1"/>
        <v>20000-002</v>
      </c>
      <c r="B10" s="3" t="s">
        <v>426</v>
      </c>
      <c r="D10" s="3">
        <f t="shared" si="0"/>
        <v>9</v>
      </c>
      <c r="E10" s="3" t="str">
        <f t="shared" si="2"/>
        <v>Cherokee Hammonds</v>
      </c>
      <c r="F10" s="3" t="str">
        <f t="shared" si="5"/>
        <v>Cherokee</v>
      </c>
      <c r="G10" s="3">
        <v>5</v>
      </c>
      <c r="H10" s="3" t="s">
        <v>758</v>
      </c>
      <c r="I10" s="30">
        <f t="shared" si="3"/>
        <v>5</v>
      </c>
      <c r="J10" s="3" t="s">
        <v>784</v>
      </c>
      <c r="L10" s="4">
        <v>6</v>
      </c>
      <c r="M10" s="30"/>
      <c r="N10" s="9"/>
      <c r="O10" s="3" t="s">
        <v>801</v>
      </c>
      <c r="P10" s="3" t="str">
        <f t="shared" si="4"/>
        <v>Hammonds, Cherokee</v>
      </c>
      <c r="Q10" s="12"/>
      <c r="R10" s="12"/>
      <c r="S10" s="9"/>
      <c r="T10" s="3" t="s">
        <v>755</v>
      </c>
      <c r="U10" s="3">
        <v>9</v>
      </c>
      <c r="V10" s="3" t="s">
        <v>677</v>
      </c>
      <c r="W10" s="3" t="s">
        <v>678</v>
      </c>
      <c r="X10" s="3" t="s">
        <v>679</v>
      </c>
      <c r="Y10" s="3" t="s">
        <v>680</v>
      </c>
      <c r="Z10" s="9"/>
      <c r="AA10" s="3">
        <v>9</v>
      </c>
    </row>
    <row r="11" spans="1:27" ht="14" hidden="1" customHeight="1" x14ac:dyDescent="0.2">
      <c r="A11" s="3" t="str">
        <f t="shared" si="1"/>
        <v>20000-002</v>
      </c>
      <c r="B11" s="3" t="s">
        <v>426</v>
      </c>
      <c r="D11" s="3">
        <f t="shared" si="0"/>
        <v>10</v>
      </c>
      <c r="E11" s="3" t="str">
        <f t="shared" si="2"/>
        <v>Erick Hernandez</v>
      </c>
      <c r="F11" s="3" t="str">
        <f t="shared" si="5"/>
        <v>Erick</v>
      </c>
      <c r="G11" s="3">
        <v>4</v>
      </c>
      <c r="H11" s="3" t="s">
        <v>783</v>
      </c>
      <c r="I11" s="30">
        <f t="shared" si="3"/>
        <v>4</v>
      </c>
      <c r="J11" s="3" t="s">
        <v>782</v>
      </c>
      <c r="L11" s="4">
        <v>4</v>
      </c>
      <c r="M11" s="30"/>
      <c r="N11" s="9"/>
      <c r="O11" s="3" t="s">
        <v>801</v>
      </c>
      <c r="P11" s="3" t="str">
        <f t="shared" si="4"/>
        <v>Hernandez, Erick</v>
      </c>
      <c r="Q11" s="3" t="s">
        <v>823</v>
      </c>
      <c r="R11" s="3" t="s">
        <v>808</v>
      </c>
      <c r="S11" s="9"/>
      <c r="T11" s="3" t="s">
        <v>755</v>
      </c>
      <c r="U11" s="3">
        <v>10</v>
      </c>
      <c r="V11" s="3" t="s">
        <v>681</v>
      </c>
      <c r="W11" s="3" t="s">
        <v>682</v>
      </c>
      <c r="X11" s="3" t="s">
        <v>683</v>
      </c>
      <c r="Y11" s="3" t="s">
        <v>684</v>
      </c>
      <c r="Z11" s="9"/>
      <c r="AA11" s="3">
        <v>10</v>
      </c>
    </row>
    <row r="12" spans="1:27" ht="14" hidden="1" customHeight="1" x14ac:dyDescent="0.2">
      <c r="A12" s="3" t="str">
        <f t="shared" si="1"/>
        <v>20000-002</v>
      </c>
      <c r="B12" s="3" t="s">
        <v>426</v>
      </c>
      <c r="D12" s="3">
        <f t="shared" si="0"/>
        <v>11</v>
      </c>
      <c r="E12" s="3" t="str">
        <f t="shared" si="2"/>
        <v>Cael Hiser</v>
      </c>
      <c r="F12" s="3" t="str">
        <f t="shared" si="5"/>
        <v>Cael</v>
      </c>
      <c r="G12" s="3">
        <v>3</v>
      </c>
      <c r="H12" s="3" t="s">
        <v>760</v>
      </c>
      <c r="I12" s="30">
        <f t="shared" si="3"/>
        <v>3</v>
      </c>
      <c r="J12" s="3" t="s">
        <v>342</v>
      </c>
      <c r="K12" s="3" t="s">
        <v>93</v>
      </c>
      <c r="L12" s="4">
        <v>5</v>
      </c>
      <c r="M12" s="30"/>
      <c r="N12" s="9"/>
      <c r="O12" s="3" t="s">
        <v>801</v>
      </c>
      <c r="P12" s="3" t="str">
        <f t="shared" si="4"/>
        <v>Hiser, Cael</v>
      </c>
      <c r="Q12" s="3" t="s">
        <v>818</v>
      </c>
      <c r="R12" s="3" t="s">
        <v>817</v>
      </c>
      <c r="S12" s="9"/>
      <c r="T12" s="3" t="s">
        <v>755</v>
      </c>
      <c r="U12" s="3">
        <v>11</v>
      </c>
      <c r="V12" s="3" t="s">
        <v>685</v>
      </c>
      <c r="W12" s="3" t="s">
        <v>686</v>
      </c>
      <c r="X12" s="3" t="s">
        <v>687</v>
      </c>
      <c r="Y12" s="3" t="s">
        <v>688</v>
      </c>
      <c r="Z12" s="9"/>
      <c r="AA12" s="3">
        <v>11</v>
      </c>
    </row>
    <row r="13" spans="1:27" ht="14" hidden="1" customHeight="1" x14ac:dyDescent="0.2">
      <c r="A13" s="3" t="str">
        <f t="shared" si="1"/>
        <v>20000-002</v>
      </c>
      <c r="B13" s="3" t="s">
        <v>426</v>
      </c>
      <c r="D13" s="3">
        <f t="shared" si="0"/>
        <v>12</v>
      </c>
      <c r="E13" s="3" t="str">
        <f t="shared" si="2"/>
        <v>Cameron Hoying</v>
      </c>
      <c r="F13" s="3" t="str">
        <f t="shared" si="5"/>
        <v>Cameron</v>
      </c>
      <c r="G13" s="3">
        <v>4</v>
      </c>
      <c r="H13" s="3" t="s">
        <v>760</v>
      </c>
      <c r="I13" s="30">
        <f t="shared" si="3"/>
        <v>4</v>
      </c>
      <c r="J13" s="3" t="s">
        <v>782</v>
      </c>
      <c r="L13" s="4">
        <v>6</v>
      </c>
      <c r="M13" s="30"/>
      <c r="N13" s="9"/>
      <c r="O13" s="3" t="s">
        <v>801</v>
      </c>
      <c r="P13" s="3" t="str">
        <f t="shared" si="4"/>
        <v>Hoying, Cameron</v>
      </c>
      <c r="Q13" s="3" t="s">
        <v>820</v>
      </c>
      <c r="R13" s="3" t="s">
        <v>807</v>
      </c>
      <c r="S13" s="9"/>
      <c r="T13" s="3" t="s">
        <v>755</v>
      </c>
      <c r="U13" s="3">
        <v>12</v>
      </c>
      <c r="V13" s="3" t="s">
        <v>689</v>
      </c>
      <c r="W13" s="3" t="s">
        <v>690</v>
      </c>
      <c r="X13" s="3" t="s">
        <v>691</v>
      </c>
      <c r="Y13" s="3" t="s">
        <v>692</v>
      </c>
      <c r="Z13" s="9"/>
      <c r="AA13" s="3">
        <v>12</v>
      </c>
    </row>
    <row r="14" spans="1:27" ht="14" hidden="1" customHeight="1" x14ac:dyDescent="0.2">
      <c r="A14" s="3" t="str">
        <f t="shared" si="1"/>
        <v>20000-002</v>
      </c>
      <c r="B14" s="3" t="s">
        <v>426</v>
      </c>
      <c r="D14" s="3">
        <f t="shared" si="0"/>
        <v>13</v>
      </c>
      <c r="E14" s="3" t="str">
        <f t="shared" si="2"/>
        <v>Seb Jaculbe</v>
      </c>
      <c r="F14" s="3" t="s">
        <v>781</v>
      </c>
      <c r="G14" s="3">
        <v>4</v>
      </c>
      <c r="H14" s="3" t="s">
        <v>758</v>
      </c>
      <c r="I14" s="30">
        <f t="shared" si="3"/>
        <v>4</v>
      </c>
      <c r="J14" s="3" t="s">
        <v>782</v>
      </c>
      <c r="L14" s="4">
        <v>1</v>
      </c>
      <c r="M14" s="30"/>
      <c r="N14" s="9"/>
      <c r="O14" s="3" t="s">
        <v>802</v>
      </c>
      <c r="P14" s="3" t="str">
        <f t="shared" si="4"/>
        <v>Jaculbe, Sebastian</v>
      </c>
      <c r="R14" s="3" t="s">
        <v>807</v>
      </c>
      <c r="S14" s="9"/>
      <c r="T14" s="3" t="s">
        <v>755</v>
      </c>
      <c r="U14" s="3">
        <v>13</v>
      </c>
      <c r="V14" s="3" t="s">
        <v>693</v>
      </c>
      <c r="W14" s="3" t="s">
        <v>694</v>
      </c>
      <c r="X14" s="3" t="s">
        <v>695</v>
      </c>
      <c r="Y14" s="3" t="s">
        <v>696</v>
      </c>
      <c r="Z14" s="9"/>
      <c r="AA14" s="3">
        <v>13</v>
      </c>
    </row>
    <row r="15" spans="1:27" ht="14" hidden="1" customHeight="1" x14ac:dyDescent="0.2">
      <c r="A15" s="3" t="str">
        <f t="shared" si="1"/>
        <v>20000-002</v>
      </c>
      <c r="B15" s="3" t="s">
        <v>426</v>
      </c>
      <c r="D15" s="3">
        <f t="shared" si="0"/>
        <v>14</v>
      </c>
      <c r="E15" s="3" t="str">
        <f t="shared" si="2"/>
        <v>Ryan Kelty</v>
      </c>
      <c r="F15" s="3" t="str">
        <f t="shared" si="5"/>
        <v>Ryan</v>
      </c>
      <c r="G15" s="3">
        <v>5</v>
      </c>
      <c r="H15" s="3" t="s">
        <v>763</v>
      </c>
      <c r="I15" s="30">
        <f t="shared" si="3"/>
        <v>5</v>
      </c>
      <c r="J15" s="3" t="s">
        <v>784</v>
      </c>
      <c r="L15" s="4">
        <v>2</v>
      </c>
      <c r="M15" s="30"/>
      <c r="N15" s="9"/>
      <c r="O15" s="3" t="s">
        <v>801</v>
      </c>
      <c r="P15" s="3" t="str">
        <f t="shared" si="4"/>
        <v>Kelty, Ryan</v>
      </c>
      <c r="Q15" s="3" t="s">
        <v>821</v>
      </c>
      <c r="R15" s="3" t="s">
        <v>822</v>
      </c>
      <c r="S15" s="9"/>
      <c r="T15" s="3" t="s">
        <v>755</v>
      </c>
      <c r="U15" s="3">
        <v>14</v>
      </c>
      <c r="V15" s="3" t="s">
        <v>697</v>
      </c>
      <c r="W15" s="3" t="s">
        <v>175</v>
      </c>
      <c r="X15" s="3" t="s">
        <v>698</v>
      </c>
      <c r="Y15" s="3" t="s">
        <v>699</v>
      </c>
      <c r="Z15" s="9"/>
      <c r="AA15" s="3">
        <v>14</v>
      </c>
    </row>
    <row r="16" spans="1:27" ht="14" hidden="1" customHeight="1" x14ac:dyDescent="0.2">
      <c r="A16" s="3" t="str">
        <f t="shared" si="1"/>
        <v>20000-002</v>
      </c>
      <c r="B16" s="3" t="s">
        <v>426</v>
      </c>
      <c r="D16" s="3">
        <f t="shared" si="0"/>
        <v>15</v>
      </c>
      <c r="E16" s="3" t="str">
        <f t="shared" si="2"/>
        <v>Nick Krzysiak</v>
      </c>
      <c r="F16" s="3" t="s">
        <v>309</v>
      </c>
      <c r="G16" s="3">
        <v>2</v>
      </c>
      <c r="H16" s="3" t="s">
        <v>758</v>
      </c>
      <c r="I16" s="30">
        <f t="shared" si="3"/>
        <v>2</v>
      </c>
      <c r="J16" s="3" t="s">
        <v>765</v>
      </c>
      <c r="K16" s="3" t="s">
        <v>93</v>
      </c>
      <c r="L16" s="4">
        <v>3</v>
      </c>
      <c r="M16" s="30"/>
      <c r="N16" s="9"/>
      <c r="O16" s="3" t="s">
        <v>801</v>
      </c>
      <c r="P16" s="3" t="str">
        <f t="shared" si="4"/>
        <v>Krzysiak, Nicholas</v>
      </c>
      <c r="Q16" s="3" t="s">
        <v>820</v>
      </c>
      <c r="R16" s="3" t="s">
        <v>807</v>
      </c>
      <c r="S16" s="9"/>
      <c r="T16" s="3" t="s">
        <v>755</v>
      </c>
      <c r="U16" s="3">
        <v>15</v>
      </c>
      <c r="V16" s="3" t="s">
        <v>700</v>
      </c>
      <c r="W16" s="3" t="s">
        <v>288</v>
      </c>
      <c r="X16" s="3" t="s">
        <v>701</v>
      </c>
      <c r="Y16" s="3" t="s">
        <v>702</v>
      </c>
      <c r="Z16" s="9"/>
      <c r="AA16" s="3">
        <v>15</v>
      </c>
    </row>
    <row r="17" spans="1:27" ht="14" hidden="1" customHeight="1" x14ac:dyDescent="0.2">
      <c r="A17" s="3" t="str">
        <f t="shared" si="1"/>
        <v>20000-002</v>
      </c>
      <c r="B17" s="3" t="s">
        <v>426</v>
      </c>
      <c r="D17" s="3">
        <f t="shared" si="0"/>
        <v>16</v>
      </c>
      <c r="E17" s="3" t="str">
        <f t="shared" si="2"/>
        <v>Roman Lewis</v>
      </c>
      <c r="F17" s="3" t="str">
        <f t="shared" si="5"/>
        <v>Roman</v>
      </c>
      <c r="G17" s="3">
        <v>5</v>
      </c>
      <c r="H17" s="3" t="s">
        <v>764</v>
      </c>
      <c r="I17" s="30">
        <f t="shared" si="3"/>
        <v>5</v>
      </c>
      <c r="J17" s="3" t="s">
        <v>784</v>
      </c>
      <c r="K17" s="3" t="s">
        <v>93</v>
      </c>
      <c r="L17" s="4">
        <v>4</v>
      </c>
      <c r="M17" s="30"/>
      <c r="N17" s="9"/>
      <c r="O17" s="3" t="s">
        <v>802</v>
      </c>
      <c r="P17" s="3" t="str">
        <f t="shared" si="4"/>
        <v>Lewis, Roman</v>
      </c>
      <c r="R17" s="3" t="s">
        <v>807</v>
      </c>
      <c r="S17" s="9"/>
      <c r="T17" s="3" t="s">
        <v>755</v>
      </c>
      <c r="U17" s="3">
        <v>16</v>
      </c>
      <c r="V17" s="3" t="s">
        <v>703</v>
      </c>
      <c r="W17" s="3" t="s">
        <v>704</v>
      </c>
      <c r="X17" s="3" t="s">
        <v>705</v>
      </c>
      <c r="Y17" s="3" t="s">
        <v>706</v>
      </c>
      <c r="Z17" s="9"/>
      <c r="AA17" s="3">
        <v>16</v>
      </c>
    </row>
    <row r="18" spans="1:27" ht="14" hidden="1" customHeight="1" x14ac:dyDescent="0.2">
      <c r="A18" s="3" t="str">
        <f t="shared" si="1"/>
        <v>20000-002</v>
      </c>
      <c r="B18" s="3" t="s">
        <v>426</v>
      </c>
      <c r="D18" s="3">
        <f t="shared" si="0"/>
        <v>17</v>
      </c>
      <c r="E18" s="3" t="str">
        <f t="shared" si="2"/>
        <v>Justin Meyer</v>
      </c>
      <c r="F18" s="3" t="str">
        <f t="shared" si="5"/>
        <v>Justin</v>
      </c>
      <c r="G18" s="3">
        <v>5</v>
      </c>
      <c r="H18" s="3" t="s">
        <v>760</v>
      </c>
      <c r="I18" s="30">
        <f t="shared" si="3"/>
        <v>5</v>
      </c>
      <c r="J18" s="3" t="s">
        <v>784</v>
      </c>
      <c r="L18" s="4">
        <v>5</v>
      </c>
      <c r="M18" s="30"/>
      <c r="N18" s="9"/>
      <c r="O18" s="3" t="s">
        <v>802</v>
      </c>
      <c r="P18" s="3" t="str">
        <f t="shared" si="4"/>
        <v>Meyer, Justin</v>
      </c>
      <c r="R18" s="3" t="s">
        <v>807</v>
      </c>
      <c r="S18" s="9"/>
      <c r="T18" s="3" t="s">
        <v>755</v>
      </c>
      <c r="U18" s="3">
        <v>17</v>
      </c>
      <c r="V18" s="3" t="s">
        <v>139</v>
      </c>
      <c r="W18" s="3" t="s">
        <v>707</v>
      </c>
      <c r="X18" s="3" t="s">
        <v>708</v>
      </c>
      <c r="Y18" s="3" t="s">
        <v>709</v>
      </c>
      <c r="Z18" s="9"/>
      <c r="AA18" s="3">
        <v>17</v>
      </c>
    </row>
    <row r="19" spans="1:27" ht="14" hidden="1" customHeight="1" x14ac:dyDescent="0.2">
      <c r="A19" s="3" t="str">
        <f t="shared" si="1"/>
        <v>20000-002</v>
      </c>
      <c r="B19" s="3" t="s">
        <v>426</v>
      </c>
      <c r="D19" s="3">
        <f t="shared" si="0"/>
        <v>18</v>
      </c>
      <c r="E19" s="3" t="str">
        <f t="shared" si="2"/>
        <v>Hassaan Mian</v>
      </c>
      <c r="F19" s="3" t="str">
        <f t="shared" si="5"/>
        <v>Hassaan</v>
      </c>
      <c r="G19" s="3">
        <v>3</v>
      </c>
      <c r="H19" s="3" t="s">
        <v>763</v>
      </c>
      <c r="I19" s="30">
        <f t="shared" si="3"/>
        <v>3</v>
      </c>
      <c r="J19" s="3" t="s">
        <v>342</v>
      </c>
      <c r="L19" s="4">
        <v>6</v>
      </c>
      <c r="M19" s="30"/>
      <c r="N19" s="9"/>
      <c r="O19" s="3" t="s">
        <v>801</v>
      </c>
      <c r="P19" s="3" t="str">
        <f t="shared" si="4"/>
        <v>Mian, Hassaan</v>
      </c>
      <c r="Q19" s="12"/>
      <c r="S19" s="9"/>
      <c r="T19" s="3" t="s">
        <v>755</v>
      </c>
      <c r="U19" s="3">
        <v>18</v>
      </c>
      <c r="V19" s="3" t="s">
        <v>710</v>
      </c>
      <c r="W19" s="3" t="s">
        <v>711</v>
      </c>
      <c r="X19" s="3" t="s">
        <v>712</v>
      </c>
      <c r="Y19" s="3" t="s">
        <v>713</v>
      </c>
      <c r="Z19" s="9"/>
      <c r="AA19" s="3">
        <v>18</v>
      </c>
    </row>
    <row r="20" spans="1:27" ht="14" hidden="1" customHeight="1" x14ac:dyDescent="0.2">
      <c r="A20" s="3" t="str">
        <f t="shared" si="1"/>
        <v>20000-002</v>
      </c>
      <c r="B20" s="3" t="s">
        <v>426</v>
      </c>
      <c r="D20" s="3">
        <f t="shared" si="0"/>
        <v>19</v>
      </c>
      <c r="E20" s="3" t="str">
        <f t="shared" si="2"/>
        <v>John Mola</v>
      </c>
      <c r="F20" s="3" t="str">
        <f t="shared" si="5"/>
        <v>John</v>
      </c>
      <c r="G20" s="3">
        <v>4</v>
      </c>
      <c r="H20" s="3" t="s">
        <v>764</v>
      </c>
      <c r="I20" s="30">
        <f t="shared" si="3"/>
        <v>4</v>
      </c>
      <c r="J20" s="3" t="s">
        <v>782</v>
      </c>
      <c r="K20" s="3" t="s">
        <v>93</v>
      </c>
      <c r="L20" s="4">
        <v>1</v>
      </c>
      <c r="M20" s="30"/>
      <c r="N20" s="9"/>
      <c r="O20" s="3" t="s">
        <v>802</v>
      </c>
      <c r="P20" s="3" t="str">
        <f t="shared" si="4"/>
        <v>Mola, John</v>
      </c>
      <c r="R20" s="3" t="s">
        <v>810</v>
      </c>
      <c r="S20" s="9"/>
      <c r="T20" s="3" t="s">
        <v>755</v>
      </c>
      <c r="U20" s="3">
        <v>19</v>
      </c>
      <c r="V20" s="3" t="s">
        <v>714</v>
      </c>
      <c r="W20" s="3" t="s">
        <v>715</v>
      </c>
      <c r="X20" s="3" t="s">
        <v>716</v>
      </c>
      <c r="Y20" s="3" t="s">
        <v>717</v>
      </c>
      <c r="Z20" s="9"/>
      <c r="AA20" s="3">
        <v>19</v>
      </c>
    </row>
    <row r="21" spans="1:27" ht="14" hidden="1" customHeight="1" x14ac:dyDescent="0.2">
      <c r="A21" s="3" t="str">
        <f t="shared" si="1"/>
        <v>20000-002</v>
      </c>
      <c r="B21" s="3" t="s">
        <v>426</v>
      </c>
      <c r="D21" s="3">
        <f t="shared" si="0"/>
        <v>20</v>
      </c>
      <c r="E21" s="3" t="str">
        <f t="shared" si="2"/>
        <v>Tony Morelli</v>
      </c>
      <c r="F21" s="3" t="s">
        <v>310</v>
      </c>
      <c r="G21" s="3">
        <v>3</v>
      </c>
      <c r="H21" s="3" t="s">
        <v>764</v>
      </c>
      <c r="I21" s="30">
        <f t="shared" si="3"/>
        <v>3</v>
      </c>
      <c r="J21" s="3" t="s">
        <v>342</v>
      </c>
      <c r="L21" s="4">
        <v>2</v>
      </c>
      <c r="M21" s="30"/>
      <c r="N21" s="9"/>
      <c r="O21" s="3" t="s">
        <v>801</v>
      </c>
      <c r="P21" s="3" t="str">
        <f t="shared" si="4"/>
        <v>Morelli, Anthony</v>
      </c>
      <c r="Q21" s="3" t="s">
        <v>824</v>
      </c>
      <c r="R21" s="3" t="s">
        <v>808</v>
      </c>
      <c r="S21" s="9"/>
      <c r="T21" s="3" t="s">
        <v>755</v>
      </c>
      <c r="U21" s="3">
        <v>20</v>
      </c>
      <c r="V21" s="3" t="s">
        <v>718</v>
      </c>
      <c r="W21" s="3" t="s">
        <v>282</v>
      </c>
      <c r="X21" s="3" t="s">
        <v>719</v>
      </c>
      <c r="Y21" s="3" t="s">
        <v>720</v>
      </c>
      <c r="Z21" s="9"/>
      <c r="AA21" s="3">
        <v>20</v>
      </c>
    </row>
    <row r="22" spans="1:27" ht="14" hidden="1" customHeight="1" x14ac:dyDescent="0.2">
      <c r="A22" s="3" t="str">
        <f t="shared" si="1"/>
        <v>20000-002</v>
      </c>
      <c r="B22" s="3" t="s">
        <v>426</v>
      </c>
      <c r="D22" s="3">
        <f t="shared" si="0"/>
        <v>21</v>
      </c>
      <c r="E22" s="3" t="str">
        <f t="shared" si="2"/>
        <v>Sadri Ozgul</v>
      </c>
      <c r="F22" s="3" t="str">
        <f t="shared" si="5"/>
        <v>Sadri</v>
      </c>
      <c r="G22" s="3">
        <v>3</v>
      </c>
      <c r="H22" s="3" t="s">
        <v>759</v>
      </c>
      <c r="I22" s="30">
        <f t="shared" si="3"/>
        <v>3</v>
      </c>
      <c r="J22" s="3" t="s">
        <v>342</v>
      </c>
      <c r="L22" s="4">
        <v>3</v>
      </c>
      <c r="M22" s="30"/>
      <c r="N22" s="9"/>
      <c r="O22" s="3" t="s">
        <v>802</v>
      </c>
      <c r="P22" s="3" t="str">
        <f t="shared" si="4"/>
        <v>Ozgul, Sadri</v>
      </c>
      <c r="S22" s="9"/>
      <c r="T22" s="3" t="s">
        <v>755</v>
      </c>
      <c r="U22" s="3">
        <v>21</v>
      </c>
      <c r="V22" s="3" t="s">
        <v>721</v>
      </c>
      <c r="W22" s="3" t="s">
        <v>722</v>
      </c>
      <c r="X22" s="3" t="s">
        <v>723</v>
      </c>
      <c r="Y22" s="3" t="s">
        <v>724</v>
      </c>
      <c r="Z22" s="9"/>
      <c r="AA22" s="3">
        <v>21</v>
      </c>
    </row>
    <row r="23" spans="1:27" ht="14" hidden="1" customHeight="1" x14ac:dyDescent="0.2">
      <c r="A23" s="3" t="str">
        <f t="shared" si="1"/>
        <v>20000-002</v>
      </c>
      <c r="B23" s="3" t="s">
        <v>426</v>
      </c>
      <c r="D23" s="3">
        <f t="shared" si="0"/>
        <v>22</v>
      </c>
      <c r="E23" s="3" t="str">
        <f t="shared" si="2"/>
        <v>Jordan Pohancek</v>
      </c>
      <c r="F23" s="3" t="str">
        <f t="shared" si="5"/>
        <v>Jordan</v>
      </c>
      <c r="G23" s="3">
        <v>3</v>
      </c>
      <c r="H23" s="3" t="s">
        <v>760</v>
      </c>
      <c r="I23" s="30">
        <f t="shared" si="3"/>
        <v>3</v>
      </c>
      <c r="J23" s="3" t="s">
        <v>342</v>
      </c>
      <c r="L23" s="4">
        <v>6</v>
      </c>
      <c r="M23" s="30"/>
      <c r="N23" s="9"/>
      <c r="O23" s="3" t="s">
        <v>801</v>
      </c>
      <c r="P23" s="3" t="str">
        <f t="shared" si="4"/>
        <v>Pohancek, Jordan</v>
      </c>
      <c r="Q23" s="12"/>
      <c r="S23" s="9"/>
      <c r="T23" s="3" t="s">
        <v>755</v>
      </c>
      <c r="U23" s="3">
        <v>22</v>
      </c>
      <c r="V23" s="3" t="s">
        <v>725</v>
      </c>
      <c r="W23" s="3" t="s">
        <v>726</v>
      </c>
      <c r="X23" s="3" t="s">
        <v>727</v>
      </c>
      <c r="Y23" s="3" t="s">
        <v>728</v>
      </c>
      <c r="Z23" s="9"/>
      <c r="AA23" s="3">
        <v>22</v>
      </c>
    </row>
    <row r="24" spans="1:27" ht="14" hidden="1" customHeight="1" x14ac:dyDescent="0.2">
      <c r="A24" s="3" t="str">
        <f t="shared" si="1"/>
        <v>20000-002</v>
      </c>
      <c r="B24" s="3" t="s">
        <v>426</v>
      </c>
      <c r="D24" s="3">
        <f t="shared" si="0"/>
        <v>23</v>
      </c>
      <c r="E24" s="3" t="str">
        <f t="shared" si="2"/>
        <v>Adam Rehus</v>
      </c>
      <c r="F24" s="3" t="str">
        <f t="shared" si="5"/>
        <v>Adam</v>
      </c>
      <c r="G24" s="3">
        <v>2</v>
      </c>
      <c r="H24" s="3" t="s">
        <v>759</v>
      </c>
      <c r="I24" s="30">
        <f t="shared" si="3"/>
        <v>2</v>
      </c>
      <c r="J24" s="3" t="s">
        <v>765</v>
      </c>
      <c r="L24" s="4">
        <v>6</v>
      </c>
      <c r="M24" s="30"/>
      <c r="N24" s="9"/>
      <c r="O24" s="3" t="s">
        <v>801</v>
      </c>
      <c r="P24" s="3" t="str">
        <f t="shared" si="4"/>
        <v>Rehus, Adam</v>
      </c>
      <c r="Q24" s="12"/>
      <c r="S24" s="9"/>
      <c r="T24" s="3" t="s">
        <v>755</v>
      </c>
      <c r="U24" s="3">
        <v>23</v>
      </c>
      <c r="V24" s="3" t="s">
        <v>729</v>
      </c>
      <c r="W24" s="3" t="s">
        <v>109</v>
      </c>
      <c r="X24" s="3" t="s">
        <v>730</v>
      </c>
      <c r="Y24" s="3" t="s">
        <v>731</v>
      </c>
      <c r="Z24" s="9"/>
      <c r="AA24" s="3">
        <v>23</v>
      </c>
    </row>
    <row r="25" spans="1:27" ht="14" hidden="1" customHeight="1" x14ac:dyDescent="0.2">
      <c r="A25" s="3" t="str">
        <f t="shared" si="1"/>
        <v>20000-002</v>
      </c>
      <c r="B25" s="3" t="s">
        <v>426</v>
      </c>
      <c r="D25" s="3">
        <f t="shared" si="0"/>
        <v>24</v>
      </c>
      <c r="E25" s="3" t="str">
        <f t="shared" si="2"/>
        <v>Vinny Ringelsten</v>
      </c>
      <c r="F25" s="3" t="s">
        <v>766</v>
      </c>
      <c r="G25" s="3">
        <v>2</v>
      </c>
      <c r="H25" s="3" t="s">
        <v>761</v>
      </c>
      <c r="I25" s="30">
        <f t="shared" si="3"/>
        <v>2</v>
      </c>
      <c r="J25" s="3" t="s">
        <v>765</v>
      </c>
      <c r="L25" s="4">
        <v>4</v>
      </c>
      <c r="M25" s="30"/>
      <c r="N25" s="9"/>
      <c r="O25" s="3" t="s">
        <v>801</v>
      </c>
      <c r="P25" s="3" t="str">
        <f t="shared" si="4"/>
        <v>Ringelsten, Vincent</v>
      </c>
      <c r="Q25" s="3" t="s">
        <v>818</v>
      </c>
      <c r="R25" s="3" t="s">
        <v>807</v>
      </c>
      <c r="S25" s="9"/>
      <c r="T25" s="3" t="s">
        <v>755</v>
      </c>
      <c r="U25" s="3">
        <v>24</v>
      </c>
      <c r="V25" s="3" t="s">
        <v>732</v>
      </c>
      <c r="W25" s="3" t="s">
        <v>733</v>
      </c>
      <c r="X25" s="3" t="s">
        <v>734</v>
      </c>
      <c r="Y25" s="3" t="s">
        <v>735</v>
      </c>
      <c r="Z25" s="9"/>
      <c r="AA25" s="3">
        <v>24</v>
      </c>
    </row>
    <row r="26" spans="1:27" ht="14" hidden="1" customHeight="1" x14ac:dyDescent="0.2">
      <c r="A26" s="3" t="str">
        <f t="shared" si="1"/>
        <v>20000-002</v>
      </c>
      <c r="B26" s="3" t="s">
        <v>426</v>
      </c>
      <c r="D26" s="3">
        <f t="shared" si="0"/>
        <v>25</v>
      </c>
      <c r="E26" s="3" t="str">
        <f t="shared" si="2"/>
        <v>Eddy Rodriguez</v>
      </c>
      <c r="F26" s="3" t="s">
        <v>780</v>
      </c>
      <c r="G26" s="3">
        <v>4</v>
      </c>
      <c r="H26" s="3" t="s">
        <v>763</v>
      </c>
      <c r="I26" s="30">
        <f t="shared" si="3"/>
        <v>4</v>
      </c>
      <c r="J26" s="3" t="s">
        <v>782</v>
      </c>
      <c r="L26" s="4">
        <v>5</v>
      </c>
      <c r="M26" s="30"/>
      <c r="N26" s="9"/>
      <c r="O26" s="3" t="s">
        <v>801</v>
      </c>
      <c r="P26" s="3" t="str">
        <f t="shared" si="4"/>
        <v>Rodriguez, Edward</v>
      </c>
      <c r="Q26" s="3" t="s">
        <v>825</v>
      </c>
      <c r="R26" s="3" t="s">
        <v>817</v>
      </c>
      <c r="S26" s="9"/>
      <c r="T26" s="3" t="s">
        <v>755</v>
      </c>
      <c r="U26" s="3">
        <v>25</v>
      </c>
      <c r="V26" s="3" t="s">
        <v>625</v>
      </c>
      <c r="W26" s="3" t="s">
        <v>736</v>
      </c>
      <c r="X26" s="3" t="s">
        <v>737</v>
      </c>
      <c r="Y26" s="3" t="s">
        <v>738</v>
      </c>
      <c r="Z26" s="9"/>
      <c r="AA26" s="3">
        <v>25</v>
      </c>
    </row>
    <row r="27" spans="1:27" ht="14" hidden="1" customHeight="1" x14ac:dyDescent="0.2">
      <c r="A27" s="3" t="str">
        <f t="shared" si="1"/>
        <v>20000-002</v>
      </c>
      <c r="B27" s="3" t="s">
        <v>426</v>
      </c>
      <c r="D27" s="3">
        <f t="shared" si="0"/>
        <v>26</v>
      </c>
      <c r="E27" s="3" t="str">
        <f t="shared" si="2"/>
        <v>Juan Rodriguez</v>
      </c>
      <c r="F27" s="3" t="str">
        <f t="shared" si="5"/>
        <v>Juan</v>
      </c>
      <c r="G27" s="3">
        <v>1</v>
      </c>
      <c r="H27" s="3" t="s">
        <v>760</v>
      </c>
      <c r="I27" s="30">
        <f t="shared" si="3"/>
        <v>1</v>
      </c>
      <c r="J27" s="3" t="s">
        <v>762</v>
      </c>
      <c r="L27" s="4">
        <v>2</v>
      </c>
      <c r="M27" s="30"/>
      <c r="N27" s="9"/>
      <c r="O27" s="3" t="s">
        <v>802</v>
      </c>
      <c r="P27" s="3" t="str">
        <f t="shared" si="4"/>
        <v>Rodriguez, Juan</v>
      </c>
      <c r="R27" s="34" t="s">
        <v>811</v>
      </c>
      <c r="S27" s="9"/>
      <c r="T27" s="3" t="s">
        <v>755</v>
      </c>
      <c r="U27" s="3">
        <v>26</v>
      </c>
      <c r="V27" s="3" t="s">
        <v>625</v>
      </c>
      <c r="W27" s="3" t="s">
        <v>224</v>
      </c>
      <c r="X27" s="3" t="s">
        <v>739</v>
      </c>
      <c r="Y27" s="3" t="s">
        <v>740</v>
      </c>
      <c r="Z27" s="9"/>
      <c r="AA27" s="3">
        <v>26</v>
      </c>
    </row>
    <row r="28" spans="1:27" ht="14" hidden="1" customHeight="1" x14ac:dyDescent="0.2">
      <c r="A28" s="3" t="str">
        <f t="shared" si="1"/>
        <v>20000-002</v>
      </c>
      <c r="B28" s="3" t="s">
        <v>426</v>
      </c>
      <c r="D28" s="3">
        <f t="shared" si="0"/>
        <v>27</v>
      </c>
      <c r="E28" s="3" t="str">
        <f t="shared" si="2"/>
        <v>Alanna San Luis</v>
      </c>
      <c r="F28" s="3" t="s">
        <v>779</v>
      </c>
      <c r="G28" s="3">
        <v>1</v>
      </c>
      <c r="H28" s="3" t="s">
        <v>759</v>
      </c>
      <c r="I28" s="30">
        <f t="shared" si="3"/>
        <v>1</v>
      </c>
      <c r="J28" s="3" t="s">
        <v>762</v>
      </c>
      <c r="K28" s="3" t="s">
        <v>93</v>
      </c>
      <c r="L28" s="4">
        <v>3</v>
      </c>
      <c r="M28" s="30"/>
      <c r="N28" s="9"/>
      <c r="O28" s="3" t="s">
        <v>802</v>
      </c>
      <c r="P28" s="3" t="str">
        <f t="shared" si="4"/>
        <v>San Luis, Alanna Marie</v>
      </c>
      <c r="R28" s="3" t="s">
        <v>808</v>
      </c>
      <c r="S28" s="9"/>
      <c r="T28" s="3" t="s">
        <v>755</v>
      </c>
      <c r="U28" s="3">
        <v>27</v>
      </c>
      <c r="V28" s="3" t="s">
        <v>741</v>
      </c>
      <c r="W28" s="3" t="s">
        <v>742</v>
      </c>
      <c r="X28" s="3" t="s">
        <v>743</v>
      </c>
      <c r="Y28" s="3" t="s">
        <v>744</v>
      </c>
      <c r="Z28" s="9"/>
      <c r="AA28" s="3">
        <v>27</v>
      </c>
    </row>
    <row r="29" spans="1:27" ht="14" hidden="1" customHeight="1" x14ac:dyDescent="0.2">
      <c r="A29" s="3" t="str">
        <f t="shared" si="1"/>
        <v>20000-002</v>
      </c>
      <c r="B29" s="3" t="s">
        <v>426</v>
      </c>
      <c r="D29" s="3">
        <f t="shared" si="0"/>
        <v>28</v>
      </c>
      <c r="E29" s="3" t="str">
        <f t="shared" si="2"/>
        <v>Matthew Santiago</v>
      </c>
      <c r="F29" s="3" t="str">
        <f t="shared" si="5"/>
        <v>Matthew</v>
      </c>
      <c r="G29" s="3">
        <v>2</v>
      </c>
      <c r="H29" s="3" t="s">
        <v>764</v>
      </c>
      <c r="I29" s="30">
        <f t="shared" si="3"/>
        <v>2</v>
      </c>
      <c r="J29" s="3" t="s">
        <v>765</v>
      </c>
      <c r="L29" s="4">
        <v>4</v>
      </c>
      <c r="M29" s="30"/>
      <c r="N29" s="9"/>
      <c r="O29" s="3" t="s">
        <v>802</v>
      </c>
      <c r="P29" s="3" t="str">
        <f t="shared" si="4"/>
        <v>Santiago, Matthew</v>
      </c>
      <c r="R29" s="3" t="s">
        <v>808</v>
      </c>
      <c r="S29" s="9"/>
      <c r="T29" s="3" t="s">
        <v>755</v>
      </c>
      <c r="U29" s="3">
        <v>28</v>
      </c>
      <c r="V29" s="3" t="s">
        <v>745</v>
      </c>
      <c r="W29" s="3" t="s">
        <v>152</v>
      </c>
      <c r="X29" s="3" t="s">
        <v>746</v>
      </c>
      <c r="Y29" s="3" t="s">
        <v>747</v>
      </c>
      <c r="Z29" s="9"/>
      <c r="AA29" s="3">
        <v>28</v>
      </c>
    </row>
    <row r="30" spans="1:27" ht="14" hidden="1" customHeight="1" x14ac:dyDescent="0.2">
      <c r="A30" s="3" t="str">
        <f t="shared" si="1"/>
        <v>20000-002</v>
      </c>
      <c r="B30" s="3" t="s">
        <v>426</v>
      </c>
      <c r="D30" s="3">
        <f t="shared" si="0"/>
        <v>29</v>
      </c>
      <c r="E30" s="3" t="str">
        <f t="shared" si="2"/>
        <v>Matt Sittler</v>
      </c>
      <c r="F30" s="3" t="s">
        <v>308</v>
      </c>
      <c r="G30" s="3">
        <v>2</v>
      </c>
      <c r="H30" s="3" t="s">
        <v>763</v>
      </c>
      <c r="I30" s="30">
        <f t="shared" si="3"/>
        <v>2</v>
      </c>
      <c r="J30" s="3" t="s">
        <v>765</v>
      </c>
      <c r="L30" s="4">
        <v>4</v>
      </c>
      <c r="M30" s="30"/>
      <c r="N30" s="9"/>
      <c r="O30" s="3" t="s">
        <v>801</v>
      </c>
      <c r="P30" s="3" t="str">
        <f t="shared" si="4"/>
        <v>Sittler, Matthew</v>
      </c>
      <c r="R30" s="3" t="s">
        <v>808</v>
      </c>
      <c r="S30" s="9"/>
      <c r="T30" s="3" t="s">
        <v>755</v>
      </c>
      <c r="U30" s="3">
        <v>29</v>
      </c>
      <c r="V30" s="3" t="s">
        <v>748</v>
      </c>
      <c r="W30" s="3" t="s">
        <v>152</v>
      </c>
      <c r="X30" s="3" t="s">
        <v>749</v>
      </c>
      <c r="Y30" s="3" t="s">
        <v>750</v>
      </c>
      <c r="Z30" s="9"/>
      <c r="AA30" s="3">
        <v>29</v>
      </c>
    </row>
    <row r="31" spans="1:27" ht="14" hidden="1" customHeight="1" x14ac:dyDescent="0.2">
      <c r="A31" s="3" t="str">
        <f t="shared" si="1"/>
        <v>20000-002</v>
      </c>
      <c r="B31" s="3" t="s">
        <v>426</v>
      </c>
      <c r="D31" s="3">
        <f t="shared" si="0"/>
        <v>30</v>
      </c>
      <c r="E31" s="3" t="str">
        <f t="shared" si="2"/>
        <v>Dominic Varchetto</v>
      </c>
      <c r="F31" s="3" t="str">
        <f t="shared" si="5"/>
        <v>Dominic</v>
      </c>
      <c r="G31" s="3">
        <v>5</v>
      </c>
      <c r="H31" s="3" t="s">
        <v>759</v>
      </c>
      <c r="I31" s="30">
        <f t="shared" si="3"/>
        <v>5</v>
      </c>
      <c r="J31" s="3" t="s">
        <v>784</v>
      </c>
      <c r="L31" s="4">
        <v>6</v>
      </c>
      <c r="M31" s="30"/>
      <c r="N31" s="9"/>
      <c r="O31" s="3" t="s">
        <v>801</v>
      </c>
      <c r="P31" s="3" t="str">
        <f t="shared" si="4"/>
        <v>Varchetto, Dominic</v>
      </c>
      <c r="R31" s="3" t="s">
        <v>807</v>
      </c>
      <c r="S31" s="9"/>
      <c r="T31" s="3" t="s">
        <v>755</v>
      </c>
      <c r="U31" s="3">
        <v>30</v>
      </c>
      <c r="V31" s="3" t="s">
        <v>751</v>
      </c>
      <c r="W31" s="3" t="s">
        <v>250</v>
      </c>
      <c r="X31" s="3" t="s">
        <v>752</v>
      </c>
      <c r="Y31" s="3" t="s">
        <v>753</v>
      </c>
      <c r="Z31" s="9"/>
      <c r="AA31" s="3">
        <v>30</v>
      </c>
    </row>
    <row r="32" spans="1:27" ht="14" hidden="1" customHeight="1" x14ac:dyDescent="0.2">
      <c r="A32" s="3" t="str">
        <f t="shared" si="1"/>
        <v>20000-003</v>
      </c>
      <c r="B32" s="3" t="s">
        <v>426</v>
      </c>
      <c r="D32" s="3">
        <f t="shared" si="0"/>
        <v>1</v>
      </c>
      <c r="E32" s="3" t="str">
        <f t="shared" si="2"/>
        <v>Sarah Abuisneineh</v>
      </c>
      <c r="F32" s="3" t="str">
        <f t="shared" si="5"/>
        <v>Sarah</v>
      </c>
      <c r="G32" s="3">
        <v>4</v>
      </c>
      <c r="H32" s="3" t="s">
        <v>764</v>
      </c>
      <c r="I32" s="30">
        <f t="shared" si="3"/>
        <v>4</v>
      </c>
      <c r="J32" s="3" t="s">
        <v>789</v>
      </c>
      <c r="K32" s="3" t="s">
        <v>93</v>
      </c>
      <c r="L32" s="4">
        <v>1</v>
      </c>
      <c r="M32" s="30"/>
      <c r="N32" s="9"/>
      <c r="O32" s="3" t="s">
        <v>802</v>
      </c>
      <c r="P32" s="3" t="str">
        <f t="shared" si="4"/>
        <v>Abuisneineh, Sarah</v>
      </c>
      <c r="R32" s="3" t="s">
        <v>812</v>
      </c>
      <c r="S32" s="9"/>
      <c r="T32" s="3" t="s">
        <v>754</v>
      </c>
      <c r="U32" s="3">
        <v>1</v>
      </c>
      <c r="V32" t="s">
        <v>552</v>
      </c>
      <c r="W32" t="s">
        <v>278</v>
      </c>
      <c r="X32" t="s">
        <v>553</v>
      </c>
      <c r="Y32" t="s">
        <v>554</v>
      </c>
      <c r="Z32" s="9"/>
      <c r="AA32" s="3">
        <v>31</v>
      </c>
    </row>
    <row r="33" spans="1:27" ht="14" hidden="1" customHeight="1" x14ac:dyDescent="0.2">
      <c r="A33" s="3" t="str">
        <f t="shared" si="1"/>
        <v>20000-003</v>
      </c>
      <c r="B33" s="3" t="s">
        <v>426</v>
      </c>
      <c r="D33" s="3">
        <f t="shared" ref="D33:D64" si="6">U33</f>
        <v>2</v>
      </c>
      <c r="E33" s="3" t="str">
        <f t="shared" si="2"/>
        <v>Ali Alimatov</v>
      </c>
      <c r="F33" s="3" t="s">
        <v>786</v>
      </c>
      <c r="G33" s="3">
        <v>3</v>
      </c>
      <c r="H33" s="3" t="s">
        <v>763</v>
      </c>
      <c r="I33" s="30">
        <f t="shared" si="3"/>
        <v>3</v>
      </c>
      <c r="J33" s="3" t="s">
        <v>343</v>
      </c>
      <c r="L33" s="4">
        <v>4</v>
      </c>
      <c r="M33" s="30"/>
      <c r="N33" s="9"/>
      <c r="O33" s="3" t="s">
        <v>801</v>
      </c>
      <c r="P33" s="3" t="str">
        <f t="shared" si="4"/>
        <v>Alimatov, Narzulla Gafforovich</v>
      </c>
      <c r="S33" s="9"/>
      <c r="T33" s="3" t="s">
        <v>754</v>
      </c>
      <c r="U33" s="3">
        <v>2</v>
      </c>
      <c r="V33" t="s">
        <v>555</v>
      </c>
      <c r="W33" t="s">
        <v>556</v>
      </c>
      <c r="X33" t="s">
        <v>557</v>
      </c>
      <c r="Y33" t="s">
        <v>558</v>
      </c>
      <c r="Z33" s="9"/>
      <c r="AA33" s="3">
        <v>32</v>
      </c>
    </row>
    <row r="34" spans="1:27" ht="14" hidden="1" customHeight="1" x14ac:dyDescent="0.2">
      <c r="A34" s="3" t="str">
        <f t="shared" ref="A34:A65" si="7">RIGHT(T34,9)</f>
        <v>20000-003</v>
      </c>
      <c r="B34" s="3" t="s">
        <v>426</v>
      </c>
      <c r="D34" s="3">
        <f t="shared" si="6"/>
        <v>3</v>
      </c>
      <c r="E34" s="3" t="str">
        <f t="shared" ref="E34:E65" si="8">CONCATENATE(F34," ",V34)</f>
        <v>Gene Anderson</v>
      </c>
      <c r="F34" s="3" t="str">
        <f t="shared" ref="F34:F65" si="9">W34</f>
        <v>Gene</v>
      </c>
      <c r="G34" s="3">
        <v>4</v>
      </c>
      <c r="H34" s="3" t="s">
        <v>761</v>
      </c>
      <c r="I34" s="30">
        <f t="shared" ref="I34:I65" si="10">G34</f>
        <v>4</v>
      </c>
      <c r="J34" s="3" t="s">
        <v>789</v>
      </c>
      <c r="L34" s="4">
        <v>4</v>
      </c>
      <c r="M34" s="30"/>
      <c r="N34" s="9"/>
      <c r="O34" s="3" t="s">
        <v>801</v>
      </c>
      <c r="P34" s="3" t="str">
        <f t="shared" ref="P34:P65" si="11">CONCATENATE(V34,", ",W34)</f>
        <v>Anderson, Gene</v>
      </c>
      <c r="S34" s="9"/>
      <c r="T34" s="3" t="s">
        <v>754</v>
      </c>
      <c r="U34" s="3">
        <v>3</v>
      </c>
      <c r="V34" t="s">
        <v>486</v>
      </c>
      <c r="W34" t="s">
        <v>559</v>
      </c>
      <c r="X34" t="s">
        <v>560</v>
      </c>
      <c r="Y34" t="s">
        <v>561</v>
      </c>
      <c r="Z34" s="9"/>
      <c r="AA34" s="3">
        <v>33</v>
      </c>
    </row>
    <row r="35" spans="1:27" ht="14" hidden="1" customHeight="1" x14ac:dyDescent="0.2">
      <c r="A35" s="3" t="str">
        <f t="shared" si="7"/>
        <v>20000-003</v>
      </c>
      <c r="B35" s="3" t="s">
        <v>426</v>
      </c>
      <c r="D35" s="3">
        <v>4</v>
      </c>
      <c r="E35" s="3" t="str">
        <f t="shared" si="8"/>
        <v>Luis Arenas</v>
      </c>
      <c r="F35" s="3" t="str">
        <f t="shared" si="9"/>
        <v>Luis</v>
      </c>
      <c r="G35" s="3">
        <v>5</v>
      </c>
      <c r="H35" s="3" t="s">
        <v>761</v>
      </c>
      <c r="I35" s="30">
        <f t="shared" si="10"/>
        <v>5</v>
      </c>
      <c r="J35" s="3" t="s">
        <v>790</v>
      </c>
      <c r="L35" s="4">
        <v>4</v>
      </c>
      <c r="M35" s="30"/>
      <c r="N35" s="9"/>
      <c r="O35" s="3" t="s">
        <v>801</v>
      </c>
      <c r="P35" s="3" t="str">
        <f t="shared" si="11"/>
        <v>Arenas, Luis</v>
      </c>
      <c r="S35" s="9"/>
      <c r="T35" s="3" t="s">
        <v>754</v>
      </c>
      <c r="U35" s="3">
        <v>4</v>
      </c>
      <c r="V35" t="s">
        <v>562</v>
      </c>
      <c r="W35" t="s">
        <v>563</v>
      </c>
      <c r="X35" t="s">
        <v>564</v>
      </c>
      <c r="Y35" t="s">
        <v>565</v>
      </c>
      <c r="Z35" s="9"/>
      <c r="AA35" s="3">
        <v>34</v>
      </c>
    </row>
    <row r="36" spans="1:27" ht="14" hidden="1" customHeight="1" x14ac:dyDescent="0.2">
      <c r="A36" s="3" t="str">
        <f t="shared" si="7"/>
        <v>20000-003</v>
      </c>
      <c r="B36" s="3" t="s">
        <v>426</v>
      </c>
      <c r="D36" s="3">
        <f t="shared" si="6"/>
        <v>5</v>
      </c>
      <c r="E36" s="3" t="str">
        <f t="shared" si="8"/>
        <v>Joe Egan</v>
      </c>
      <c r="F36" s="3" t="s">
        <v>767</v>
      </c>
      <c r="G36" s="3">
        <v>1</v>
      </c>
      <c r="H36" s="3" t="s">
        <v>758</v>
      </c>
      <c r="I36" s="30">
        <f t="shared" si="10"/>
        <v>1</v>
      </c>
      <c r="J36" s="3" t="s">
        <v>350</v>
      </c>
      <c r="L36" s="4">
        <v>4</v>
      </c>
      <c r="M36" s="30"/>
      <c r="N36" s="9"/>
      <c r="O36" s="3" t="s">
        <v>801</v>
      </c>
      <c r="P36" s="3" t="str">
        <f t="shared" si="11"/>
        <v>Egan, Joseph</v>
      </c>
      <c r="S36" s="9"/>
      <c r="T36" s="3" t="s">
        <v>754</v>
      </c>
      <c r="U36" s="3">
        <v>5</v>
      </c>
      <c r="V36" t="s">
        <v>566</v>
      </c>
      <c r="W36" t="s">
        <v>494</v>
      </c>
      <c r="X36" t="s">
        <v>567</v>
      </c>
      <c r="Y36" t="s">
        <v>568</v>
      </c>
      <c r="Z36" s="9"/>
      <c r="AA36" s="3">
        <v>35</v>
      </c>
    </row>
    <row r="37" spans="1:27" ht="14" hidden="1" customHeight="1" x14ac:dyDescent="0.2">
      <c r="A37" s="3" t="str">
        <f t="shared" si="7"/>
        <v>20000-003</v>
      </c>
      <c r="B37" s="32" t="s">
        <v>426</v>
      </c>
      <c r="C37" s="32"/>
      <c r="D37" s="3">
        <f t="shared" si="6"/>
        <v>6</v>
      </c>
      <c r="E37" s="3" t="str">
        <f t="shared" si="8"/>
        <v>Chuckie Gentile</v>
      </c>
      <c r="F37" s="3" t="s">
        <v>768</v>
      </c>
      <c r="G37" s="3">
        <v>3</v>
      </c>
      <c r="H37" s="3" t="s">
        <v>764</v>
      </c>
      <c r="I37" s="30">
        <f t="shared" si="10"/>
        <v>3</v>
      </c>
      <c r="J37" s="3" t="s">
        <v>343</v>
      </c>
      <c r="K37" s="3" t="s">
        <v>93</v>
      </c>
      <c r="L37" s="4">
        <v>2</v>
      </c>
      <c r="M37" s="30"/>
      <c r="N37" s="9"/>
      <c r="O37" s="3" t="s">
        <v>802</v>
      </c>
      <c r="P37" s="3" t="str">
        <f t="shared" si="11"/>
        <v>Gentile, Charles</v>
      </c>
      <c r="R37" s="3" t="s">
        <v>813</v>
      </c>
      <c r="S37" s="9"/>
      <c r="T37" s="3" t="s">
        <v>754</v>
      </c>
      <c r="U37" s="3">
        <v>6</v>
      </c>
      <c r="V37" t="s">
        <v>569</v>
      </c>
      <c r="W37" t="s">
        <v>570</v>
      </c>
      <c r="X37" t="s">
        <v>571</v>
      </c>
      <c r="Y37" t="s">
        <v>572</v>
      </c>
      <c r="Z37" s="9"/>
      <c r="AA37" s="3">
        <v>36</v>
      </c>
    </row>
    <row r="38" spans="1:27" ht="14" hidden="1" customHeight="1" x14ac:dyDescent="0.2">
      <c r="A38" s="3" t="str">
        <f t="shared" si="7"/>
        <v>20000-003</v>
      </c>
      <c r="B38" s="3" t="s">
        <v>426</v>
      </c>
      <c r="D38" s="3">
        <f t="shared" si="6"/>
        <v>7</v>
      </c>
      <c r="E38" s="3" t="str">
        <f t="shared" si="8"/>
        <v>Brandon Gutierrez</v>
      </c>
      <c r="F38" s="3" t="str">
        <f t="shared" si="9"/>
        <v>Brandon</v>
      </c>
      <c r="G38" s="3">
        <v>3</v>
      </c>
      <c r="H38" s="3" t="s">
        <v>761</v>
      </c>
      <c r="I38" s="30">
        <f t="shared" si="10"/>
        <v>3</v>
      </c>
      <c r="J38" s="3" t="s">
        <v>343</v>
      </c>
      <c r="L38" s="4">
        <v>1</v>
      </c>
      <c r="M38" s="30"/>
      <c r="N38" s="9"/>
      <c r="O38" s="3" t="s">
        <v>802</v>
      </c>
      <c r="P38" s="3" t="str">
        <f t="shared" si="11"/>
        <v>Gutierrez, Brandon</v>
      </c>
      <c r="R38" s="3" t="s">
        <v>807</v>
      </c>
      <c r="S38" s="9"/>
      <c r="T38" s="3" t="s">
        <v>754</v>
      </c>
      <c r="U38" s="3">
        <v>7</v>
      </c>
      <c r="V38" t="s">
        <v>573</v>
      </c>
      <c r="W38" t="s">
        <v>129</v>
      </c>
      <c r="X38" t="s">
        <v>574</v>
      </c>
      <c r="Y38" t="s">
        <v>575</v>
      </c>
      <c r="Z38" s="9"/>
      <c r="AA38" s="3">
        <v>37</v>
      </c>
    </row>
    <row r="39" spans="1:27" ht="14" hidden="1" customHeight="1" x14ac:dyDescent="0.2">
      <c r="A39" s="3" t="str">
        <f t="shared" si="7"/>
        <v>20000-003</v>
      </c>
      <c r="B39" s="3" t="s">
        <v>426</v>
      </c>
      <c r="D39" s="3">
        <f t="shared" si="6"/>
        <v>8</v>
      </c>
      <c r="E39" s="3" t="str">
        <f t="shared" si="8"/>
        <v>Ahmed Ibrahim</v>
      </c>
      <c r="F39" s="3" t="s">
        <v>791</v>
      </c>
      <c r="G39" s="3">
        <v>5</v>
      </c>
      <c r="H39" s="3" t="s">
        <v>764</v>
      </c>
      <c r="I39" s="30">
        <f t="shared" si="10"/>
        <v>5</v>
      </c>
      <c r="J39" s="3" t="s">
        <v>790</v>
      </c>
      <c r="L39" s="4">
        <v>2</v>
      </c>
      <c r="M39" s="30"/>
      <c r="N39" s="9"/>
      <c r="O39" s="3" t="s">
        <v>801</v>
      </c>
      <c r="P39" s="3" t="str">
        <f t="shared" si="11"/>
        <v>Ibrahim, Ahmed Ismail Mohamed Ismail</v>
      </c>
      <c r="S39" s="9"/>
      <c r="T39" s="3" t="s">
        <v>754</v>
      </c>
      <c r="U39" s="3">
        <v>8</v>
      </c>
      <c r="V39" t="s">
        <v>576</v>
      </c>
      <c r="W39" t="s">
        <v>577</v>
      </c>
      <c r="X39" t="s">
        <v>578</v>
      </c>
      <c r="Y39" t="s">
        <v>579</v>
      </c>
      <c r="Z39" s="9"/>
      <c r="AA39" s="3">
        <v>38</v>
      </c>
    </row>
    <row r="40" spans="1:27" ht="14" hidden="1" customHeight="1" x14ac:dyDescent="0.2">
      <c r="A40" s="3" t="str">
        <f t="shared" si="7"/>
        <v>20000-003</v>
      </c>
      <c r="B40" s="32" t="s">
        <v>426</v>
      </c>
      <c r="C40" s="32"/>
      <c r="D40" s="3">
        <f t="shared" si="6"/>
        <v>9</v>
      </c>
      <c r="E40" s="3" t="str">
        <f t="shared" si="8"/>
        <v>Joe Janda</v>
      </c>
      <c r="F40" s="3" t="s">
        <v>767</v>
      </c>
      <c r="G40" s="3">
        <v>2</v>
      </c>
      <c r="H40" s="3" t="s">
        <v>759</v>
      </c>
      <c r="I40" s="30">
        <f t="shared" si="10"/>
        <v>2</v>
      </c>
      <c r="J40" s="3" t="s">
        <v>769</v>
      </c>
      <c r="L40" s="4">
        <v>4</v>
      </c>
      <c r="M40" s="30"/>
      <c r="N40" s="9"/>
      <c r="O40" s="3" t="s">
        <v>802</v>
      </c>
      <c r="P40" s="3" t="str">
        <f t="shared" si="11"/>
        <v>Janda, Joseph</v>
      </c>
      <c r="R40" s="3" t="s">
        <v>807</v>
      </c>
      <c r="S40" s="9"/>
      <c r="T40" s="3" t="s">
        <v>754</v>
      </c>
      <c r="U40" s="3">
        <v>9</v>
      </c>
      <c r="V40" t="s">
        <v>580</v>
      </c>
      <c r="W40" t="s">
        <v>494</v>
      </c>
      <c r="X40" t="s">
        <v>581</v>
      </c>
      <c r="Y40" t="s">
        <v>582</v>
      </c>
      <c r="Z40" s="9"/>
      <c r="AA40" s="3">
        <v>39</v>
      </c>
    </row>
    <row r="41" spans="1:27" ht="14" hidden="1" customHeight="1" x14ac:dyDescent="0.2">
      <c r="A41" s="3" t="str">
        <f t="shared" si="7"/>
        <v>20000-003</v>
      </c>
      <c r="B41" s="3" t="s">
        <v>426</v>
      </c>
      <c r="D41" s="3">
        <f t="shared" si="6"/>
        <v>10</v>
      </c>
      <c r="E41" s="3" t="str">
        <f t="shared" si="8"/>
        <v>Alexa Grace LaFontaine-Larson</v>
      </c>
      <c r="F41" s="3" t="str">
        <f t="shared" si="9"/>
        <v>Alexa Grace</v>
      </c>
      <c r="G41" s="3">
        <v>4</v>
      </c>
      <c r="H41" s="3" t="s">
        <v>783</v>
      </c>
      <c r="I41" s="30">
        <f t="shared" si="10"/>
        <v>4</v>
      </c>
      <c r="J41" s="3" t="s">
        <v>789</v>
      </c>
      <c r="L41" s="4">
        <v>4</v>
      </c>
      <c r="M41" s="30"/>
      <c r="N41" s="9"/>
      <c r="O41" s="3" t="s">
        <v>802</v>
      </c>
      <c r="P41" s="3" t="str">
        <f t="shared" si="11"/>
        <v>LaFontaine-Larson, Alexa Grace</v>
      </c>
      <c r="R41" s="3" t="s">
        <v>814</v>
      </c>
      <c r="S41" s="9"/>
      <c r="T41" s="3" t="s">
        <v>754</v>
      </c>
      <c r="U41" s="3">
        <v>10</v>
      </c>
      <c r="V41" t="s">
        <v>583</v>
      </c>
      <c r="W41" t="s">
        <v>584</v>
      </c>
      <c r="X41" t="s">
        <v>585</v>
      </c>
      <c r="Y41" t="s">
        <v>586</v>
      </c>
      <c r="Z41" s="9"/>
      <c r="AA41" s="3">
        <v>40</v>
      </c>
    </row>
    <row r="42" spans="1:27" ht="14" hidden="1" customHeight="1" x14ac:dyDescent="0.2">
      <c r="A42" s="3" t="str">
        <f t="shared" si="7"/>
        <v>20000-003</v>
      </c>
      <c r="B42" s="3" t="s">
        <v>426</v>
      </c>
      <c r="D42" s="3">
        <f t="shared" si="6"/>
        <v>11</v>
      </c>
      <c r="E42" s="3" t="str">
        <f t="shared" si="8"/>
        <v>Zach Mucha</v>
      </c>
      <c r="F42" s="3" t="s">
        <v>788</v>
      </c>
      <c r="G42" s="3">
        <v>3</v>
      </c>
      <c r="H42" s="3" t="s">
        <v>760</v>
      </c>
      <c r="I42" s="30">
        <f t="shared" si="10"/>
        <v>3</v>
      </c>
      <c r="J42" s="3" t="s">
        <v>343</v>
      </c>
      <c r="L42" s="4">
        <v>6</v>
      </c>
      <c r="M42" s="30"/>
      <c r="N42" s="9"/>
      <c r="O42" s="3" t="s">
        <v>801</v>
      </c>
      <c r="P42" s="3" t="str">
        <f t="shared" si="11"/>
        <v>Mucha, Zachary</v>
      </c>
      <c r="S42" s="9"/>
      <c r="T42" s="3" t="s">
        <v>754</v>
      </c>
      <c r="U42" s="3">
        <v>11</v>
      </c>
      <c r="V42" t="s">
        <v>587</v>
      </c>
      <c r="W42" t="s">
        <v>588</v>
      </c>
      <c r="X42" t="s">
        <v>589</v>
      </c>
      <c r="Y42" t="s">
        <v>590</v>
      </c>
      <c r="Z42" s="9"/>
      <c r="AA42" s="3">
        <v>41</v>
      </c>
    </row>
    <row r="43" spans="1:27" ht="14" hidden="1" customHeight="1" x14ac:dyDescent="0.2">
      <c r="A43" s="3" t="str">
        <f t="shared" si="7"/>
        <v>20000-003</v>
      </c>
      <c r="B43" s="3" t="s">
        <v>426</v>
      </c>
      <c r="D43" s="3">
        <f t="shared" si="6"/>
        <v>12</v>
      </c>
      <c r="E43" s="3" t="str">
        <f t="shared" si="8"/>
        <v>Eric Murgas</v>
      </c>
      <c r="F43" s="3" t="str">
        <f t="shared" si="9"/>
        <v>Eric</v>
      </c>
      <c r="G43" s="3">
        <v>1</v>
      </c>
      <c r="H43" s="3" t="s">
        <v>761</v>
      </c>
      <c r="I43" s="30">
        <f t="shared" si="10"/>
        <v>1</v>
      </c>
      <c r="J43" s="3" t="s">
        <v>350</v>
      </c>
      <c r="L43" s="4">
        <v>6</v>
      </c>
      <c r="M43" s="30"/>
      <c r="N43" s="9"/>
      <c r="O43" s="3" t="s">
        <v>801</v>
      </c>
      <c r="P43" s="3" t="str">
        <f t="shared" si="11"/>
        <v>Murgas, Eric</v>
      </c>
      <c r="S43" s="9"/>
      <c r="T43" s="3" t="s">
        <v>754</v>
      </c>
      <c r="U43" s="3">
        <v>12</v>
      </c>
      <c r="V43" t="s">
        <v>591</v>
      </c>
      <c r="W43" t="s">
        <v>125</v>
      </c>
      <c r="X43" t="s">
        <v>592</v>
      </c>
      <c r="Y43" t="s">
        <v>593</v>
      </c>
      <c r="Z43" s="9"/>
      <c r="AA43" s="3">
        <v>42</v>
      </c>
    </row>
    <row r="44" spans="1:27" ht="14" hidden="1" customHeight="1" x14ac:dyDescent="0.2">
      <c r="A44" s="3" t="str">
        <f t="shared" si="7"/>
        <v>20000-003</v>
      </c>
      <c r="B44" s="3" t="s">
        <v>426</v>
      </c>
      <c r="D44" s="3">
        <f t="shared" si="6"/>
        <v>13</v>
      </c>
      <c r="E44" s="3" t="str">
        <f t="shared" si="8"/>
        <v>Rashid Nazmiddinov</v>
      </c>
      <c r="F44" s="3" t="s">
        <v>787</v>
      </c>
      <c r="G44" s="3">
        <v>3</v>
      </c>
      <c r="H44" s="3" t="s">
        <v>758</v>
      </c>
      <c r="I44" s="30">
        <f t="shared" si="10"/>
        <v>3</v>
      </c>
      <c r="J44" s="3" t="s">
        <v>343</v>
      </c>
      <c r="L44" s="4">
        <v>4</v>
      </c>
      <c r="M44" s="30"/>
      <c r="N44" s="9"/>
      <c r="O44" s="3" t="s">
        <v>801</v>
      </c>
      <c r="P44" s="3" t="str">
        <f t="shared" si="11"/>
        <v>Nazmiddinov, Rashid Khusniddinovich</v>
      </c>
      <c r="S44" s="9"/>
      <c r="T44" s="3" t="s">
        <v>754</v>
      </c>
      <c r="U44" s="3">
        <v>13</v>
      </c>
      <c r="V44" t="s">
        <v>594</v>
      </c>
      <c r="W44" t="s">
        <v>595</v>
      </c>
      <c r="X44" t="s">
        <v>596</v>
      </c>
      <c r="Y44" t="s">
        <v>597</v>
      </c>
      <c r="Z44" s="9"/>
      <c r="AA44" s="3">
        <v>43</v>
      </c>
    </row>
    <row r="45" spans="1:27" ht="14" hidden="1" customHeight="1" x14ac:dyDescent="0.2">
      <c r="A45" s="3" t="str">
        <f t="shared" si="7"/>
        <v>20000-003</v>
      </c>
      <c r="B45" s="3" t="s">
        <v>426</v>
      </c>
      <c r="D45" s="3">
        <f t="shared" si="6"/>
        <v>14</v>
      </c>
      <c r="E45" s="3" t="str">
        <f t="shared" si="8"/>
        <v>Long Nguyen</v>
      </c>
      <c r="F45" s="3" t="str">
        <f t="shared" si="9"/>
        <v>Long</v>
      </c>
      <c r="G45" s="3">
        <v>2</v>
      </c>
      <c r="H45" s="3" t="s">
        <v>764</v>
      </c>
      <c r="I45" s="30">
        <f t="shared" si="10"/>
        <v>2</v>
      </c>
      <c r="J45" s="3" t="s">
        <v>769</v>
      </c>
      <c r="L45" s="4">
        <v>2</v>
      </c>
      <c r="M45" s="30"/>
      <c r="N45" s="9"/>
      <c r="O45" s="3" t="s">
        <v>801</v>
      </c>
      <c r="P45" s="3" t="str">
        <f t="shared" si="11"/>
        <v>Nguyen, Long</v>
      </c>
      <c r="S45" s="9"/>
      <c r="T45" s="3" t="s">
        <v>754</v>
      </c>
      <c r="U45" s="3">
        <v>14</v>
      </c>
      <c r="V45" t="s">
        <v>598</v>
      </c>
      <c r="W45" t="s">
        <v>599</v>
      </c>
      <c r="X45" t="s">
        <v>600</v>
      </c>
      <c r="Y45" t="s">
        <v>601</v>
      </c>
      <c r="Z45" s="9"/>
      <c r="AA45" s="3">
        <v>44</v>
      </c>
    </row>
    <row r="46" spans="1:27" ht="14" hidden="1" customHeight="1" x14ac:dyDescent="0.2">
      <c r="A46" s="3" t="str">
        <f t="shared" si="7"/>
        <v>20000-003</v>
      </c>
      <c r="B46" s="3" t="s">
        <v>426</v>
      </c>
      <c r="D46" s="3">
        <f t="shared" si="6"/>
        <v>15</v>
      </c>
      <c r="E46" s="3" t="str">
        <f t="shared" si="8"/>
        <v>Natalia Nykaza</v>
      </c>
      <c r="F46" s="3" t="str">
        <f t="shared" si="9"/>
        <v>Natalia</v>
      </c>
      <c r="G46" s="3">
        <v>4</v>
      </c>
      <c r="H46" s="3" t="s">
        <v>758</v>
      </c>
      <c r="I46" s="30">
        <f t="shared" si="10"/>
        <v>4</v>
      </c>
      <c r="J46" s="3" t="s">
        <v>789</v>
      </c>
      <c r="L46" s="4">
        <v>3</v>
      </c>
      <c r="M46" s="30"/>
      <c r="N46" s="9"/>
      <c r="O46" s="3" t="s">
        <v>801</v>
      </c>
      <c r="P46" s="3" t="str">
        <f t="shared" si="11"/>
        <v>Nykaza, Natalia</v>
      </c>
      <c r="S46" s="9"/>
      <c r="T46" s="3" t="s">
        <v>754</v>
      </c>
      <c r="U46" s="3">
        <v>15</v>
      </c>
      <c r="V46" t="s">
        <v>602</v>
      </c>
      <c r="W46" t="s">
        <v>603</v>
      </c>
      <c r="X46" t="s">
        <v>604</v>
      </c>
      <c r="Y46" t="s">
        <v>605</v>
      </c>
      <c r="Z46" s="9"/>
      <c r="AA46" s="3">
        <v>45</v>
      </c>
    </row>
    <row r="47" spans="1:27" ht="14" hidden="1" customHeight="1" x14ac:dyDescent="0.2">
      <c r="A47" s="3" t="str">
        <f t="shared" si="7"/>
        <v>20000-003</v>
      </c>
      <c r="B47" s="3" t="s">
        <v>426</v>
      </c>
      <c r="D47" s="3">
        <f t="shared" si="6"/>
        <v>16</v>
      </c>
      <c r="E47" s="3" t="str">
        <f t="shared" si="8"/>
        <v>Karen Ojeda</v>
      </c>
      <c r="F47" s="3" t="str">
        <f t="shared" si="9"/>
        <v>Karen</v>
      </c>
      <c r="G47" s="3">
        <v>4</v>
      </c>
      <c r="H47" s="3" t="s">
        <v>763</v>
      </c>
      <c r="I47" s="30">
        <f t="shared" si="10"/>
        <v>4</v>
      </c>
      <c r="J47" s="3" t="s">
        <v>789</v>
      </c>
      <c r="L47" s="4">
        <v>4</v>
      </c>
      <c r="M47" s="30"/>
      <c r="N47" s="9"/>
      <c r="O47" s="3" t="s">
        <v>801</v>
      </c>
      <c r="P47" s="3" t="str">
        <f t="shared" si="11"/>
        <v>Ojeda, Karen</v>
      </c>
      <c r="S47" s="9"/>
      <c r="T47" s="3" t="s">
        <v>754</v>
      </c>
      <c r="U47" s="3">
        <v>16</v>
      </c>
      <c r="V47" t="s">
        <v>606</v>
      </c>
      <c r="W47" t="s">
        <v>607</v>
      </c>
      <c r="X47" t="s">
        <v>608</v>
      </c>
      <c r="Y47" t="s">
        <v>609</v>
      </c>
      <c r="Z47" s="9"/>
      <c r="AA47" s="3">
        <v>46</v>
      </c>
    </row>
    <row r="48" spans="1:27" ht="14" hidden="1" customHeight="1" x14ac:dyDescent="0.2">
      <c r="A48" s="3" t="str">
        <f t="shared" si="7"/>
        <v>20000-003</v>
      </c>
      <c r="B48" s="32" t="s">
        <v>426</v>
      </c>
      <c r="C48" s="32"/>
      <c r="D48" s="3">
        <f t="shared" si="6"/>
        <v>17</v>
      </c>
      <c r="E48" s="3" t="str">
        <f t="shared" si="8"/>
        <v>Nick Paugys</v>
      </c>
      <c r="F48" s="3" t="s">
        <v>309</v>
      </c>
      <c r="G48" s="3">
        <v>5</v>
      </c>
      <c r="H48" s="3" t="s">
        <v>758</v>
      </c>
      <c r="I48" s="30">
        <f t="shared" si="10"/>
        <v>5</v>
      </c>
      <c r="J48" s="3" t="s">
        <v>790</v>
      </c>
      <c r="L48" s="4">
        <v>5</v>
      </c>
      <c r="M48" s="30"/>
      <c r="N48" s="9"/>
      <c r="O48" s="3" t="s">
        <v>802</v>
      </c>
      <c r="P48" s="3" t="str">
        <f t="shared" si="11"/>
        <v>Paugys, Nicholas</v>
      </c>
      <c r="R48" s="3" t="s">
        <v>810</v>
      </c>
      <c r="S48" s="9"/>
      <c r="T48" s="3" t="s">
        <v>754</v>
      </c>
      <c r="U48" s="3">
        <v>17</v>
      </c>
      <c r="V48" t="s">
        <v>610</v>
      </c>
      <c r="W48" t="s">
        <v>288</v>
      </c>
      <c r="X48" t="s">
        <v>611</v>
      </c>
      <c r="Y48" t="s">
        <v>612</v>
      </c>
      <c r="Z48" s="9"/>
      <c r="AA48" s="3">
        <v>47</v>
      </c>
    </row>
    <row r="49" spans="1:27" ht="14" hidden="1" customHeight="1" x14ac:dyDescent="0.2">
      <c r="A49" s="3" t="str">
        <f t="shared" si="7"/>
        <v>20000-003</v>
      </c>
      <c r="B49" s="3" t="s">
        <v>426</v>
      </c>
      <c r="D49" s="3">
        <f t="shared" si="6"/>
        <v>18</v>
      </c>
      <c r="E49" s="3" t="str">
        <f t="shared" si="8"/>
        <v>Lonnie Phillips</v>
      </c>
      <c r="F49" s="3" t="str">
        <f t="shared" si="9"/>
        <v>Lonnie</v>
      </c>
      <c r="G49" s="3">
        <v>1</v>
      </c>
      <c r="H49" s="3" t="s">
        <v>760</v>
      </c>
      <c r="I49" s="30">
        <f t="shared" si="10"/>
        <v>1</v>
      </c>
      <c r="J49" s="3" t="s">
        <v>350</v>
      </c>
      <c r="K49" s="3" t="s">
        <v>93</v>
      </c>
      <c r="L49" s="4">
        <v>6</v>
      </c>
      <c r="M49" s="30"/>
      <c r="N49" s="9"/>
      <c r="O49" s="3" t="s">
        <v>801</v>
      </c>
      <c r="P49" s="3" t="str">
        <f t="shared" si="11"/>
        <v>Phillips, Lonnie</v>
      </c>
      <c r="S49" s="9"/>
      <c r="T49" s="3" t="s">
        <v>754</v>
      </c>
      <c r="U49" s="3">
        <v>18</v>
      </c>
      <c r="V49" t="s">
        <v>613</v>
      </c>
      <c r="W49" t="s">
        <v>614</v>
      </c>
      <c r="X49" t="s">
        <v>615</v>
      </c>
      <c r="Y49" t="s">
        <v>616</v>
      </c>
      <c r="Z49" s="9"/>
      <c r="AA49" s="3">
        <v>48</v>
      </c>
    </row>
    <row r="50" spans="1:27" ht="14" hidden="1" customHeight="1" x14ac:dyDescent="0.2">
      <c r="A50" s="3" t="str">
        <f t="shared" si="7"/>
        <v>20000-003</v>
      </c>
      <c r="B50" s="3" t="s">
        <v>426</v>
      </c>
      <c r="D50" s="3">
        <f t="shared" si="6"/>
        <v>19</v>
      </c>
      <c r="E50" s="3" t="str">
        <f t="shared" si="8"/>
        <v>Mario Prieto</v>
      </c>
      <c r="F50" s="3" t="str">
        <f t="shared" si="9"/>
        <v>Mario</v>
      </c>
      <c r="G50" s="3">
        <v>4</v>
      </c>
      <c r="H50" s="3" t="s">
        <v>760</v>
      </c>
      <c r="I50" s="30">
        <f t="shared" si="10"/>
        <v>4</v>
      </c>
      <c r="J50" s="3" t="s">
        <v>789</v>
      </c>
      <c r="L50" s="4">
        <v>5</v>
      </c>
      <c r="M50" s="30"/>
      <c r="N50" s="9"/>
      <c r="O50" s="3" t="s">
        <v>801</v>
      </c>
      <c r="P50" s="3" t="str">
        <f t="shared" si="11"/>
        <v>Prieto, Mario</v>
      </c>
      <c r="S50" s="9"/>
      <c r="T50" s="3" t="s">
        <v>754</v>
      </c>
      <c r="U50" s="3">
        <v>19</v>
      </c>
      <c r="V50" t="s">
        <v>617</v>
      </c>
      <c r="W50" t="s">
        <v>618</v>
      </c>
      <c r="X50" t="s">
        <v>619</v>
      </c>
      <c r="Y50" t="s">
        <v>620</v>
      </c>
      <c r="Z50" s="9"/>
      <c r="AA50" s="3">
        <v>49</v>
      </c>
    </row>
    <row r="51" spans="1:27" ht="14" hidden="1" customHeight="1" x14ac:dyDescent="0.2">
      <c r="A51" s="3" t="str">
        <f t="shared" si="7"/>
        <v>20000-003</v>
      </c>
      <c r="B51" s="3" t="s">
        <v>426</v>
      </c>
      <c r="D51" s="3">
        <f t="shared" si="6"/>
        <v>20</v>
      </c>
      <c r="E51" s="3" t="str">
        <f t="shared" si="8"/>
        <v>Kaleb Richardson</v>
      </c>
      <c r="F51" s="3" t="str">
        <f t="shared" si="9"/>
        <v>Kaleb</v>
      </c>
      <c r="G51" s="3">
        <v>1</v>
      </c>
      <c r="H51" s="3" t="s">
        <v>759</v>
      </c>
      <c r="I51" s="30">
        <f t="shared" si="10"/>
        <v>1</v>
      </c>
      <c r="J51" s="3" t="s">
        <v>350</v>
      </c>
      <c r="L51" s="4">
        <v>2</v>
      </c>
      <c r="M51" s="30"/>
      <c r="N51" s="9"/>
      <c r="O51" s="3" t="s">
        <v>801</v>
      </c>
      <c r="P51" s="3" t="str">
        <f t="shared" si="11"/>
        <v>Richardson, Kaleb</v>
      </c>
      <c r="S51" s="9"/>
      <c r="T51" s="3" t="s">
        <v>754</v>
      </c>
      <c r="U51" s="3">
        <v>20</v>
      </c>
      <c r="V51" t="s">
        <v>621</v>
      </c>
      <c r="W51" t="s">
        <v>622</v>
      </c>
      <c r="X51" t="s">
        <v>623</v>
      </c>
      <c r="Y51" t="s">
        <v>624</v>
      </c>
      <c r="Z51" s="9"/>
      <c r="AA51" s="3">
        <v>50</v>
      </c>
    </row>
    <row r="52" spans="1:27" ht="14" hidden="1" customHeight="1" x14ac:dyDescent="0.2">
      <c r="A52" s="3" t="str">
        <f t="shared" si="7"/>
        <v>20000-003</v>
      </c>
      <c r="B52" s="32" t="s">
        <v>426</v>
      </c>
      <c r="C52" s="32"/>
      <c r="D52" s="3">
        <f t="shared" si="6"/>
        <v>21</v>
      </c>
      <c r="E52" s="3" t="str">
        <f t="shared" si="8"/>
        <v>Eric Rodriguez</v>
      </c>
      <c r="F52" s="3" t="str">
        <f t="shared" si="9"/>
        <v>Eric</v>
      </c>
      <c r="G52" s="3">
        <v>2</v>
      </c>
      <c r="H52" s="3" t="s">
        <v>763</v>
      </c>
      <c r="I52" s="30">
        <f t="shared" si="10"/>
        <v>2</v>
      </c>
      <c r="J52" s="3" t="s">
        <v>769</v>
      </c>
      <c r="K52" s="3" t="s">
        <v>93</v>
      </c>
      <c r="L52" s="4">
        <v>1</v>
      </c>
      <c r="M52" s="30"/>
      <c r="N52" s="9"/>
      <c r="O52" s="3" t="s">
        <v>801</v>
      </c>
      <c r="P52" s="3" t="str">
        <f t="shared" si="11"/>
        <v>Rodriguez, Eric</v>
      </c>
      <c r="S52" s="9"/>
      <c r="T52" s="3" t="s">
        <v>754</v>
      </c>
      <c r="U52" s="3">
        <v>21</v>
      </c>
      <c r="V52" t="s">
        <v>625</v>
      </c>
      <c r="W52" t="s">
        <v>125</v>
      </c>
      <c r="X52" t="s">
        <v>626</v>
      </c>
      <c r="Y52" t="s">
        <v>627</v>
      </c>
      <c r="Z52" s="9"/>
      <c r="AA52" s="3">
        <v>51</v>
      </c>
    </row>
    <row r="53" spans="1:27" ht="14" hidden="1" customHeight="1" x14ac:dyDescent="0.2">
      <c r="A53" s="3" t="str">
        <f t="shared" si="7"/>
        <v>20000-003</v>
      </c>
      <c r="B53" s="32" t="s">
        <v>426</v>
      </c>
      <c r="C53" s="32"/>
      <c r="D53" s="3">
        <f t="shared" si="6"/>
        <v>22</v>
      </c>
      <c r="E53" s="3" t="str">
        <f t="shared" si="8"/>
        <v>Gavin Schnowske</v>
      </c>
      <c r="F53" s="3" t="str">
        <f t="shared" si="9"/>
        <v>Gavin</v>
      </c>
      <c r="G53" s="3">
        <v>5</v>
      </c>
      <c r="H53" s="3" t="s">
        <v>760</v>
      </c>
      <c r="I53" s="30">
        <f t="shared" si="10"/>
        <v>5</v>
      </c>
      <c r="J53" s="3" t="s">
        <v>790</v>
      </c>
      <c r="K53" s="3" t="s">
        <v>93</v>
      </c>
      <c r="L53" s="4">
        <v>2</v>
      </c>
      <c r="M53" s="30"/>
      <c r="N53" s="9"/>
      <c r="O53" s="3" t="s">
        <v>802</v>
      </c>
      <c r="P53" s="3" t="str">
        <f t="shared" si="11"/>
        <v>Schnowske, Gavin</v>
      </c>
      <c r="R53" s="3" t="s">
        <v>808</v>
      </c>
      <c r="S53" s="9"/>
      <c r="T53" s="3" t="s">
        <v>754</v>
      </c>
      <c r="U53" s="3">
        <v>22</v>
      </c>
      <c r="V53" t="s">
        <v>628</v>
      </c>
      <c r="W53" t="s">
        <v>629</v>
      </c>
      <c r="X53" t="s">
        <v>630</v>
      </c>
      <c r="Y53" t="s">
        <v>631</v>
      </c>
      <c r="Z53" s="9"/>
      <c r="AA53" s="3">
        <v>52</v>
      </c>
    </row>
    <row r="54" spans="1:27" ht="14" hidden="1" customHeight="1" x14ac:dyDescent="0.2">
      <c r="A54" s="3" t="str">
        <f t="shared" si="7"/>
        <v>20000-003</v>
      </c>
      <c r="B54" s="3" t="s">
        <v>426</v>
      </c>
      <c r="D54" s="3">
        <f t="shared" si="6"/>
        <v>23</v>
      </c>
      <c r="E54" s="3" t="str">
        <f t="shared" si="8"/>
        <v>Caroline Siedlarczyk</v>
      </c>
      <c r="F54" s="3" t="str">
        <f t="shared" si="9"/>
        <v>Caroline</v>
      </c>
      <c r="G54" s="3">
        <v>5</v>
      </c>
      <c r="H54" s="3" t="s">
        <v>759</v>
      </c>
      <c r="I54" s="30">
        <f t="shared" si="10"/>
        <v>5</v>
      </c>
      <c r="J54" s="3" t="s">
        <v>790</v>
      </c>
      <c r="L54" s="4">
        <v>5</v>
      </c>
      <c r="M54" s="30"/>
      <c r="N54" s="9"/>
      <c r="O54" s="3" t="s">
        <v>801</v>
      </c>
      <c r="P54" s="3" t="str">
        <f t="shared" si="11"/>
        <v>Siedlarczyk, Caroline</v>
      </c>
      <c r="S54" s="9"/>
      <c r="T54" s="3" t="s">
        <v>754</v>
      </c>
      <c r="U54" s="3">
        <v>23</v>
      </c>
      <c r="V54" t="s">
        <v>632</v>
      </c>
      <c r="W54" t="s">
        <v>633</v>
      </c>
      <c r="X54" t="s">
        <v>634</v>
      </c>
      <c r="Y54" t="s">
        <v>635</v>
      </c>
      <c r="Z54" s="9"/>
      <c r="AA54" s="3">
        <v>53</v>
      </c>
    </row>
    <row r="55" spans="1:27" ht="14" hidden="1" customHeight="1" x14ac:dyDescent="0.2">
      <c r="A55" s="3" t="str">
        <f t="shared" si="7"/>
        <v>20000-003</v>
      </c>
      <c r="B55" s="3" t="s">
        <v>426</v>
      </c>
      <c r="D55" s="3">
        <f t="shared" si="6"/>
        <v>24</v>
      </c>
      <c r="E55" s="3" t="str">
        <f t="shared" si="8"/>
        <v>Andrew Tolentino</v>
      </c>
      <c r="F55" s="3" t="str">
        <f t="shared" si="9"/>
        <v>Andrew</v>
      </c>
      <c r="G55" s="3">
        <v>4</v>
      </c>
      <c r="H55" s="3" t="s">
        <v>759</v>
      </c>
      <c r="I55" s="30">
        <f t="shared" si="10"/>
        <v>4</v>
      </c>
      <c r="J55" s="3" t="s">
        <v>789</v>
      </c>
      <c r="L55" s="4">
        <v>6</v>
      </c>
      <c r="M55" s="30"/>
      <c r="N55" s="9"/>
      <c r="O55" s="3" t="s">
        <v>801</v>
      </c>
      <c r="P55" s="3" t="str">
        <f t="shared" si="11"/>
        <v>Tolentino, Andrew</v>
      </c>
      <c r="S55" s="9"/>
      <c r="T55" s="3" t="s">
        <v>754</v>
      </c>
      <c r="U55" s="3">
        <v>24</v>
      </c>
      <c r="V55" t="s">
        <v>636</v>
      </c>
      <c r="W55" t="s">
        <v>637</v>
      </c>
      <c r="X55" t="s">
        <v>638</v>
      </c>
      <c r="Y55" t="s">
        <v>639</v>
      </c>
      <c r="Z55" s="9"/>
      <c r="AA55" s="3">
        <v>54</v>
      </c>
    </row>
    <row r="56" spans="1:27" ht="14" hidden="1" customHeight="1" x14ac:dyDescent="0.2">
      <c r="A56" s="3" t="str">
        <f t="shared" si="7"/>
        <v>20000-003</v>
      </c>
      <c r="B56" s="3" t="s">
        <v>426</v>
      </c>
      <c r="D56" s="3">
        <f t="shared" si="6"/>
        <v>25</v>
      </c>
      <c r="E56" s="3" t="str">
        <f t="shared" si="8"/>
        <v>David Woloszczuk-Mrugala</v>
      </c>
      <c r="F56" s="3" t="str">
        <f t="shared" si="9"/>
        <v>David</v>
      </c>
      <c r="G56" s="3">
        <v>5</v>
      </c>
      <c r="H56" s="3" t="s">
        <v>763</v>
      </c>
      <c r="I56" s="30">
        <f t="shared" si="10"/>
        <v>5</v>
      </c>
      <c r="J56" s="3" t="s">
        <v>790</v>
      </c>
      <c r="L56" s="4">
        <v>4</v>
      </c>
      <c r="M56" s="30"/>
      <c r="N56" s="9"/>
      <c r="O56" s="3" t="s">
        <v>801</v>
      </c>
      <c r="P56" s="3" t="str">
        <f t="shared" si="11"/>
        <v>Woloszczuk-Mrugala, David</v>
      </c>
      <c r="S56" s="9"/>
      <c r="T56" s="3" t="s">
        <v>754</v>
      </c>
      <c r="U56" s="3">
        <v>25</v>
      </c>
      <c r="V56" t="s">
        <v>640</v>
      </c>
      <c r="W56" t="s">
        <v>475</v>
      </c>
      <c r="X56" t="s">
        <v>641</v>
      </c>
      <c r="Y56" t="s">
        <v>642</v>
      </c>
      <c r="Z56" s="9"/>
      <c r="AA56" s="3">
        <v>55</v>
      </c>
    </row>
    <row r="57" spans="1:27" ht="14" hidden="1" customHeight="1" x14ac:dyDescent="0.2">
      <c r="A57" s="3" t="str">
        <f t="shared" si="7"/>
        <v>20000-003</v>
      </c>
      <c r="B57" s="3" t="s">
        <v>426</v>
      </c>
      <c r="D57" s="3">
        <f t="shared" si="6"/>
        <v>26</v>
      </c>
      <c r="E57" s="3" t="str">
        <f t="shared" si="8"/>
        <v>Wyatt Zajac</v>
      </c>
      <c r="F57" s="3" t="str">
        <f t="shared" si="9"/>
        <v>Wyatt</v>
      </c>
      <c r="G57" s="3">
        <v>2</v>
      </c>
      <c r="H57" s="3" t="s">
        <v>761</v>
      </c>
      <c r="I57" s="30">
        <f t="shared" si="10"/>
        <v>2</v>
      </c>
      <c r="J57" s="3" t="s">
        <v>769</v>
      </c>
      <c r="L57" s="4">
        <v>4</v>
      </c>
      <c r="M57" s="30"/>
      <c r="N57" s="9"/>
      <c r="O57" s="3" t="s">
        <v>801</v>
      </c>
      <c r="P57" s="3" t="str">
        <f t="shared" si="11"/>
        <v>Zajac, Wyatt</v>
      </c>
      <c r="S57" s="9"/>
      <c r="T57" s="3" t="s">
        <v>754</v>
      </c>
      <c r="U57" s="3">
        <v>26</v>
      </c>
      <c r="V57" t="s">
        <v>643</v>
      </c>
      <c r="W57" t="s">
        <v>644</v>
      </c>
      <c r="X57" t="s">
        <v>645</v>
      </c>
      <c r="Y57" t="s">
        <v>646</v>
      </c>
      <c r="Z57" s="9"/>
      <c r="AA57" s="3">
        <v>56</v>
      </c>
    </row>
    <row r="58" spans="1:27" ht="14" hidden="1" customHeight="1" x14ac:dyDescent="0.2">
      <c r="A58" s="3" t="str">
        <f t="shared" si="7"/>
        <v>24700-001</v>
      </c>
      <c r="B58" s="3" t="s">
        <v>426</v>
      </c>
      <c r="D58" s="3">
        <f t="shared" si="6"/>
        <v>1</v>
      </c>
      <c r="E58" s="31" t="str">
        <f t="shared" si="8"/>
        <v>David Abrutis</v>
      </c>
      <c r="F58" s="31" t="str">
        <f t="shared" si="9"/>
        <v>David</v>
      </c>
      <c r="G58" s="3">
        <v>3</v>
      </c>
      <c r="H58" s="3" t="s">
        <v>759</v>
      </c>
      <c r="I58" s="30">
        <f t="shared" si="10"/>
        <v>3</v>
      </c>
      <c r="J58" s="3" t="s">
        <v>771</v>
      </c>
      <c r="L58" s="4">
        <v>4</v>
      </c>
      <c r="M58" s="30"/>
      <c r="N58" s="9"/>
      <c r="O58" s="3" t="s">
        <v>801</v>
      </c>
      <c r="P58" s="3" t="str">
        <f t="shared" si="11"/>
        <v>Abrutis, David</v>
      </c>
      <c r="S58" s="9"/>
      <c r="T58" s="3" t="s">
        <v>551</v>
      </c>
      <c r="U58" s="3">
        <v>1</v>
      </c>
      <c r="V58" t="s">
        <v>474</v>
      </c>
      <c r="W58" t="s">
        <v>475</v>
      </c>
      <c r="X58" t="s">
        <v>476</v>
      </c>
      <c r="Y58" t="s">
        <v>477</v>
      </c>
      <c r="Z58" s="9"/>
      <c r="AA58" s="3">
        <v>57</v>
      </c>
    </row>
    <row r="59" spans="1:27" ht="14" hidden="1" customHeight="1" x14ac:dyDescent="0.2">
      <c r="A59" s="3" t="str">
        <f t="shared" si="7"/>
        <v>24700-001</v>
      </c>
      <c r="B59" s="3" t="s">
        <v>426</v>
      </c>
      <c r="D59" s="3">
        <f t="shared" si="6"/>
        <v>2</v>
      </c>
      <c r="E59" s="3" t="str">
        <f t="shared" si="8"/>
        <v>Mia Contreras</v>
      </c>
      <c r="F59" s="3" t="str">
        <f t="shared" si="9"/>
        <v>Mia</v>
      </c>
      <c r="G59" s="3">
        <v>4</v>
      </c>
      <c r="H59" s="3" t="s">
        <v>760</v>
      </c>
      <c r="I59" s="30">
        <f t="shared" si="10"/>
        <v>4</v>
      </c>
      <c r="J59" s="3" t="s">
        <v>314</v>
      </c>
      <c r="K59" s="3" t="s">
        <v>772</v>
      </c>
      <c r="L59" s="4">
        <v>6</v>
      </c>
      <c r="M59" s="30"/>
      <c r="N59" s="9"/>
      <c r="O59" s="3" t="s">
        <v>801</v>
      </c>
      <c r="P59" s="3" t="str">
        <f t="shared" si="11"/>
        <v>Contreras, Mia</v>
      </c>
      <c r="S59" s="9"/>
      <c r="T59" s="3" t="s">
        <v>551</v>
      </c>
      <c r="U59" s="3">
        <v>2</v>
      </c>
      <c r="V59" t="s">
        <v>525</v>
      </c>
      <c r="W59" t="s">
        <v>526</v>
      </c>
      <c r="X59" t="s">
        <v>527</v>
      </c>
      <c r="Y59" t="s">
        <v>528</v>
      </c>
      <c r="Z59" s="9"/>
      <c r="AA59" s="3">
        <v>58</v>
      </c>
    </row>
    <row r="60" spans="1:27" ht="14" hidden="1" customHeight="1" x14ac:dyDescent="0.2">
      <c r="A60" s="3" t="str">
        <f t="shared" si="7"/>
        <v>24700-001</v>
      </c>
      <c r="B60" s="3" t="s">
        <v>426</v>
      </c>
      <c r="D60" s="3">
        <f t="shared" si="6"/>
        <v>3</v>
      </c>
      <c r="E60" s="3" t="str">
        <f t="shared" si="8"/>
        <v>Julie Dosher</v>
      </c>
      <c r="F60" s="3" t="str">
        <f t="shared" si="9"/>
        <v>Julie</v>
      </c>
      <c r="G60" s="3">
        <v>4</v>
      </c>
      <c r="H60" s="3" t="s">
        <v>758</v>
      </c>
      <c r="I60" s="30">
        <f t="shared" si="10"/>
        <v>4</v>
      </c>
      <c r="J60" s="3" t="s">
        <v>314</v>
      </c>
      <c r="K60" s="3" t="s">
        <v>93</v>
      </c>
      <c r="L60" s="4">
        <v>5</v>
      </c>
      <c r="M60" s="30"/>
      <c r="N60" s="9"/>
      <c r="O60" s="3" t="s">
        <v>801</v>
      </c>
      <c r="P60" s="3" t="str">
        <f t="shared" si="11"/>
        <v>Dosher, Julie</v>
      </c>
      <c r="S60" s="9"/>
      <c r="T60" s="3" t="s">
        <v>551</v>
      </c>
      <c r="U60" s="3">
        <v>3</v>
      </c>
      <c r="V60" t="s">
        <v>433</v>
      </c>
      <c r="W60" t="s">
        <v>434</v>
      </c>
      <c r="X60" t="s">
        <v>435</v>
      </c>
      <c r="Y60" t="s">
        <v>436</v>
      </c>
      <c r="Z60" s="9"/>
      <c r="AA60" s="3">
        <v>59</v>
      </c>
    </row>
    <row r="61" spans="1:27" ht="14" hidden="1" customHeight="1" x14ac:dyDescent="0.2">
      <c r="A61" s="3" t="str">
        <f t="shared" si="7"/>
        <v>24700-001</v>
      </c>
      <c r="B61" s="3" t="s">
        <v>426</v>
      </c>
      <c r="D61" s="3">
        <f t="shared" si="6"/>
        <v>4</v>
      </c>
      <c r="E61" s="3" t="str">
        <f t="shared" si="8"/>
        <v>Shane Frantz</v>
      </c>
      <c r="F61" s="3" t="str">
        <f t="shared" si="9"/>
        <v>Shane</v>
      </c>
      <c r="G61" s="3">
        <v>4</v>
      </c>
      <c r="H61" s="3" t="s">
        <v>764</v>
      </c>
      <c r="I61" s="30">
        <f t="shared" si="10"/>
        <v>4</v>
      </c>
      <c r="J61" s="3" t="s">
        <v>314</v>
      </c>
      <c r="L61" s="4">
        <v>6</v>
      </c>
      <c r="M61" s="30"/>
      <c r="N61" s="9"/>
      <c r="O61" s="3" t="s">
        <v>802</v>
      </c>
      <c r="P61" s="3" t="str">
        <f t="shared" si="11"/>
        <v>Frantz, Shane</v>
      </c>
      <c r="R61" s="3" t="s">
        <v>807</v>
      </c>
      <c r="S61" s="9"/>
      <c r="T61" s="3" t="s">
        <v>551</v>
      </c>
      <c r="U61" s="3">
        <v>4</v>
      </c>
      <c r="V61" t="s">
        <v>529</v>
      </c>
      <c r="W61" t="s">
        <v>530</v>
      </c>
      <c r="X61" t="s">
        <v>531</v>
      </c>
      <c r="Y61" t="s">
        <v>532</v>
      </c>
      <c r="Z61" s="9"/>
      <c r="AA61" s="3">
        <v>60</v>
      </c>
    </row>
    <row r="62" spans="1:27" ht="14" hidden="1" customHeight="1" x14ac:dyDescent="0.2">
      <c r="A62" s="3" t="str">
        <f t="shared" si="7"/>
        <v>24700-001</v>
      </c>
      <c r="B62" s="3" t="s">
        <v>426</v>
      </c>
      <c r="D62" s="3">
        <f t="shared" si="6"/>
        <v>5</v>
      </c>
      <c r="E62" s="3" t="str">
        <f t="shared" si="8"/>
        <v>Grant Gallagher</v>
      </c>
      <c r="F62" s="3" t="str">
        <f t="shared" si="9"/>
        <v>Grant</v>
      </c>
      <c r="G62" s="3">
        <v>2</v>
      </c>
      <c r="H62" s="3" t="s">
        <v>764</v>
      </c>
      <c r="I62" s="30">
        <f t="shared" si="10"/>
        <v>2</v>
      </c>
      <c r="J62" s="3" t="s">
        <v>770</v>
      </c>
      <c r="L62" s="4">
        <v>1</v>
      </c>
      <c r="M62" s="30"/>
      <c r="N62" s="9"/>
      <c r="O62" s="3" t="s">
        <v>801</v>
      </c>
      <c r="P62" s="3" t="str">
        <f t="shared" si="11"/>
        <v>Gallagher, Grant</v>
      </c>
      <c r="S62" s="9"/>
      <c r="T62" s="3" t="s">
        <v>551</v>
      </c>
      <c r="U62" s="3">
        <v>5</v>
      </c>
      <c r="V62" t="s">
        <v>533</v>
      </c>
      <c r="W62" t="s">
        <v>534</v>
      </c>
      <c r="X62" t="s">
        <v>535</v>
      </c>
      <c r="Y62" t="s">
        <v>536</v>
      </c>
      <c r="Z62" s="9"/>
      <c r="AA62" s="3">
        <v>61</v>
      </c>
    </row>
    <row r="63" spans="1:27" ht="14" hidden="1" customHeight="1" x14ac:dyDescent="0.2">
      <c r="A63" s="3" t="str">
        <f t="shared" si="7"/>
        <v>24700-001</v>
      </c>
      <c r="B63" s="3" t="s">
        <v>426</v>
      </c>
      <c r="D63" s="3">
        <f t="shared" si="6"/>
        <v>6</v>
      </c>
      <c r="E63" s="3" t="str">
        <f t="shared" si="8"/>
        <v>Michael Jaime</v>
      </c>
      <c r="F63" s="3" t="str">
        <f t="shared" si="9"/>
        <v>Michael</v>
      </c>
      <c r="G63" s="3">
        <v>3</v>
      </c>
      <c r="H63" s="3" t="s">
        <v>759</v>
      </c>
      <c r="I63" s="30">
        <f t="shared" si="10"/>
        <v>3</v>
      </c>
      <c r="J63" s="3" t="s">
        <v>771</v>
      </c>
      <c r="L63" s="4">
        <v>2</v>
      </c>
      <c r="M63" s="30"/>
      <c r="N63" s="9"/>
      <c r="O63" s="3" t="s">
        <v>801</v>
      </c>
      <c r="P63" s="3" t="str">
        <f t="shared" si="11"/>
        <v>Jaime, Michael</v>
      </c>
      <c r="S63" s="9"/>
      <c r="T63" s="3" t="s">
        <v>551</v>
      </c>
      <c r="U63" s="3">
        <v>6</v>
      </c>
      <c r="V63" t="s">
        <v>537</v>
      </c>
      <c r="W63" t="s">
        <v>4</v>
      </c>
      <c r="X63" t="s">
        <v>538</v>
      </c>
      <c r="Y63" t="s">
        <v>539</v>
      </c>
      <c r="Z63" s="9"/>
      <c r="AA63" s="3">
        <v>62</v>
      </c>
    </row>
    <row r="64" spans="1:27" ht="14" hidden="1" customHeight="1" x14ac:dyDescent="0.2">
      <c r="A64" s="3" t="str">
        <f t="shared" si="7"/>
        <v>24700-001</v>
      </c>
      <c r="B64" s="3" t="s">
        <v>426</v>
      </c>
      <c r="D64" s="3">
        <f t="shared" si="6"/>
        <v>7</v>
      </c>
      <c r="E64" s="3" t="str">
        <f>CONCATENATE(F64," ",V64)</f>
        <v>Jose Montes De Oca Morfin</v>
      </c>
      <c r="F64" s="3" t="str">
        <f t="shared" si="9"/>
        <v>Jose</v>
      </c>
      <c r="G64" s="3">
        <v>2</v>
      </c>
      <c r="H64" s="3" t="s">
        <v>761</v>
      </c>
      <c r="I64" s="30">
        <f t="shared" si="10"/>
        <v>2</v>
      </c>
      <c r="J64" s="3" t="s">
        <v>770</v>
      </c>
      <c r="L64" s="4">
        <v>3</v>
      </c>
      <c r="M64" s="30"/>
      <c r="N64" s="9"/>
      <c r="O64" s="3" t="s">
        <v>803</v>
      </c>
      <c r="P64" s="3" t="str">
        <f t="shared" si="11"/>
        <v>Montes De Oca Morfin, Jose</v>
      </c>
      <c r="S64" s="9"/>
      <c r="T64" s="3" t="s">
        <v>551</v>
      </c>
      <c r="U64" s="3">
        <v>7</v>
      </c>
      <c r="V64" t="s">
        <v>453</v>
      </c>
      <c r="W64" t="s">
        <v>450</v>
      </c>
      <c r="X64" t="s">
        <v>454</v>
      </c>
      <c r="Y64" t="s">
        <v>455</v>
      </c>
      <c r="Z64" s="9"/>
      <c r="AA64" s="3">
        <v>63</v>
      </c>
    </row>
    <row r="65" spans="1:27" ht="14" hidden="1" customHeight="1" x14ac:dyDescent="0.2">
      <c r="A65" s="3" t="str">
        <f t="shared" si="7"/>
        <v>24700-001</v>
      </c>
      <c r="B65" s="3" t="s">
        <v>426</v>
      </c>
      <c r="D65" s="3">
        <f t="shared" ref="D65:D93" si="12">U65</f>
        <v>8</v>
      </c>
      <c r="E65" s="3" t="str">
        <f t="shared" si="8"/>
        <v>Rahul Patel</v>
      </c>
      <c r="F65" s="3" t="str">
        <f t="shared" si="9"/>
        <v>Rahul</v>
      </c>
      <c r="G65" s="3">
        <v>2</v>
      </c>
      <c r="H65" s="3" t="s">
        <v>759</v>
      </c>
      <c r="I65" s="30">
        <f t="shared" si="10"/>
        <v>2</v>
      </c>
      <c r="J65" s="3" t="s">
        <v>770</v>
      </c>
      <c r="L65" s="4">
        <v>6</v>
      </c>
      <c r="M65" s="30"/>
      <c r="N65" s="9"/>
      <c r="O65" s="3" t="s">
        <v>801</v>
      </c>
      <c r="P65" s="3" t="str">
        <f t="shared" si="11"/>
        <v>Patel, Rahul</v>
      </c>
      <c r="S65" s="9"/>
      <c r="T65" s="3" t="s">
        <v>551</v>
      </c>
      <c r="U65" s="3">
        <v>8</v>
      </c>
      <c r="V65" t="s">
        <v>158</v>
      </c>
      <c r="W65" t="s">
        <v>540</v>
      </c>
      <c r="X65" t="s">
        <v>541</v>
      </c>
      <c r="Y65" t="s">
        <v>542</v>
      </c>
      <c r="Z65" s="9"/>
      <c r="AA65" s="3">
        <v>64</v>
      </c>
    </row>
    <row r="66" spans="1:27" ht="14" hidden="1" customHeight="1" x14ac:dyDescent="0.2">
      <c r="A66" s="3" t="str">
        <f t="shared" ref="A66:A93" si="13">RIGHT(T66,9)</f>
        <v>24700-001</v>
      </c>
      <c r="B66" s="3" t="s">
        <v>426</v>
      </c>
      <c r="D66" s="3">
        <f t="shared" si="12"/>
        <v>9</v>
      </c>
      <c r="E66" s="3" t="str">
        <f t="shared" ref="E66:E93" si="14">CONCATENATE(F66," ",V66)</f>
        <v>Huzaifa Razzak</v>
      </c>
      <c r="F66" s="3" t="str">
        <f t="shared" ref="F66:F93" si="15">W66</f>
        <v>Huzaifa</v>
      </c>
      <c r="G66" s="3">
        <v>3</v>
      </c>
      <c r="H66" s="3" t="s">
        <v>758</v>
      </c>
      <c r="I66" s="30">
        <f t="shared" ref="I66:I92" si="16">G66</f>
        <v>3</v>
      </c>
      <c r="J66" s="3" t="s">
        <v>771</v>
      </c>
      <c r="K66" s="3" t="s">
        <v>93</v>
      </c>
      <c r="L66" s="4">
        <v>6</v>
      </c>
      <c r="M66" s="30"/>
      <c r="N66" s="9"/>
      <c r="O66" s="3" t="s">
        <v>801</v>
      </c>
      <c r="P66" s="3" t="str">
        <f t="shared" ref="P66:P93" si="17">CONCATENATE(V66,", ",W66)</f>
        <v>Razzak, Huzaifa</v>
      </c>
      <c r="S66" s="9"/>
      <c r="T66" s="3" t="s">
        <v>551</v>
      </c>
      <c r="U66" s="3">
        <v>9</v>
      </c>
      <c r="V66" t="s">
        <v>543</v>
      </c>
      <c r="W66" t="s">
        <v>544</v>
      </c>
      <c r="X66" t="s">
        <v>545</v>
      </c>
      <c r="Y66" t="s">
        <v>546</v>
      </c>
      <c r="Z66" s="9"/>
      <c r="AA66" s="3">
        <v>65</v>
      </c>
    </row>
    <row r="67" spans="1:27" ht="14" hidden="1" customHeight="1" x14ac:dyDescent="0.2">
      <c r="A67" s="3" t="str">
        <f t="shared" si="13"/>
        <v>24700-001</v>
      </c>
      <c r="B67" s="3" t="s">
        <v>426</v>
      </c>
      <c r="D67" s="3">
        <f t="shared" si="12"/>
        <v>10</v>
      </c>
      <c r="E67" s="3" t="str">
        <f t="shared" si="14"/>
        <v>Parker Woods</v>
      </c>
      <c r="F67" s="3" t="str">
        <f t="shared" si="15"/>
        <v>Parker</v>
      </c>
      <c r="G67" s="3">
        <v>2</v>
      </c>
      <c r="H67" s="3" t="s">
        <v>763</v>
      </c>
      <c r="I67" s="30">
        <f t="shared" si="16"/>
        <v>2</v>
      </c>
      <c r="J67" s="3" t="s">
        <v>770</v>
      </c>
      <c r="K67" s="3" t="s">
        <v>93</v>
      </c>
      <c r="L67" s="4">
        <v>6</v>
      </c>
      <c r="M67" s="30"/>
      <c r="N67" s="9"/>
      <c r="O67" s="3" t="s">
        <v>801</v>
      </c>
      <c r="P67" s="3" t="str">
        <f t="shared" si="17"/>
        <v>Woods, Parker</v>
      </c>
      <c r="S67" s="9"/>
      <c r="T67" s="3" t="s">
        <v>551</v>
      </c>
      <c r="U67" s="3">
        <v>10</v>
      </c>
      <c r="V67" t="s">
        <v>547</v>
      </c>
      <c r="W67" t="s">
        <v>548</v>
      </c>
      <c r="X67" t="s">
        <v>549</v>
      </c>
      <c r="Y67" t="s">
        <v>550</v>
      </c>
      <c r="Z67" s="9"/>
      <c r="AA67" s="3">
        <v>66</v>
      </c>
    </row>
    <row r="68" spans="1:27" ht="14" customHeight="1" x14ac:dyDescent="0.2">
      <c r="A68" s="3" t="str">
        <f t="shared" si="13"/>
        <v>44000-001</v>
      </c>
      <c r="B68" s="3" t="s">
        <v>426</v>
      </c>
      <c r="C68" s="3" t="s">
        <v>797</v>
      </c>
      <c r="D68" s="3">
        <f t="shared" si="12"/>
        <v>1</v>
      </c>
      <c r="E68" s="3" t="str">
        <f t="shared" si="14"/>
        <v>David Abrutis</v>
      </c>
      <c r="F68" s="3" t="str">
        <f t="shared" si="15"/>
        <v>David</v>
      </c>
      <c r="G68" s="3">
        <v>3</v>
      </c>
      <c r="H68" s="3" t="s">
        <v>764</v>
      </c>
      <c r="I68" s="30">
        <f t="shared" si="16"/>
        <v>3</v>
      </c>
      <c r="J68" s="3" t="s">
        <v>792</v>
      </c>
      <c r="L68" s="4">
        <v>1</v>
      </c>
      <c r="M68" s="3" t="s">
        <v>460</v>
      </c>
      <c r="N68" s="9"/>
      <c r="O68" s="33" t="s">
        <v>799</v>
      </c>
      <c r="P68" s="3" t="str">
        <f t="shared" si="17"/>
        <v>Abrutis, David</v>
      </c>
      <c r="S68" s="9"/>
      <c r="T68" s="3" t="s">
        <v>524</v>
      </c>
      <c r="U68" s="3">
        <v>1</v>
      </c>
      <c r="V68" t="s">
        <v>474</v>
      </c>
      <c r="W68" t="s">
        <v>475</v>
      </c>
      <c r="X68" t="s">
        <v>476</v>
      </c>
      <c r="Y68" t="s">
        <v>477</v>
      </c>
      <c r="Z68" s="9"/>
      <c r="AA68" s="3">
        <v>67</v>
      </c>
    </row>
    <row r="69" spans="1:27" ht="14" customHeight="1" x14ac:dyDescent="0.2">
      <c r="A69" s="3" t="str">
        <f t="shared" si="13"/>
        <v>44000-001</v>
      </c>
      <c r="B69" s="3" t="s">
        <v>426</v>
      </c>
      <c r="C69" s="3" t="s">
        <v>798</v>
      </c>
      <c r="D69" s="3">
        <f t="shared" si="12"/>
        <v>2</v>
      </c>
      <c r="E69" s="3" t="str">
        <f t="shared" si="14"/>
        <v>Z Albaz</v>
      </c>
      <c r="F69" s="3" t="s">
        <v>775</v>
      </c>
      <c r="G69" s="3">
        <v>2</v>
      </c>
      <c r="H69" s="3" t="s">
        <v>759</v>
      </c>
      <c r="I69" s="30">
        <f t="shared" si="16"/>
        <v>2</v>
      </c>
      <c r="J69" s="3" t="s">
        <v>777</v>
      </c>
      <c r="L69" s="4">
        <v>3</v>
      </c>
      <c r="M69" s="30" t="s">
        <v>451</v>
      </c>
      <c r="N69" s="9"/>
      <c r="O69" s="33" t="s">
        <v>799</v>
      </c>
      <c r="P69" s="3" t="str">
        <f t="shared" si="17"/>
        <v>Albaz, Hamzeh</v>
      </c>
      <c r="S69" s="9"/>
      <c r="T69" s="3" t="s">
        <v>524</v>
      </c>
      <c r="U69" s="3">
        <v>2</v>
      </c>
      <c r="V69" t="s">
        <v>478</v>
      </c>
      <c r="W69" t="s">
        <v>479</v>
      </c>
      <c r="X69" t="s">
        <v>480</v>
      </c>
      <c r="Y69" t="s">
        <v>481</v>
      </c>
      <c r="Z69" s="9"/>
      <c r="AA69" s="3">
        <v>68</v>
      </c>
    </row>
    <row r="70" spans="1:27" ht="14" customHeight="1" x14ac:dyDescent="0.2">
      <c r="A70" s="3" t="str">
        <f t="shared" si="13"/>
        <v>44000-001</v>
      </c>
      <c r="B70" s="3" t="s">
        <v>426</v>
      </c>
      <c r="D70" s="3">
        <f t="shared" si="12"/>
        <v>3</v>
      </c>
      <c r="E70" s="3" t="str">
        <f t="shared" si="14"/>
        <v>Fernando Alfaro</v>
      </c>
      <c r="F70" s="3" t="str">
        <f t="shared" si="15"/>
        <v>Fernando</v>
      </c>
      <c r="G70" s="3">
        <v>3</v>
      </c>
      <c r="H70" s="3" t="s">
        <v>761</v>
      </c>
      <c r="I70" s="30">
        <f t="shared" si="16"/>
        <v>3</v>
      </c>
      <c r="J70" s="3" t="s">
        <v>792</v>
      </c>
      <c r="K70" s="3" t="s">
        <v>397</v>
      </c>
      <c r="L70" s="4">
        <v>3</v>
      </c>
      <c r="M70" s="3" t="s">
        <v>460</v>
      </c>
      <c r="N70" s="9"/>
      <c r="O70" s="33" t="s">
        <v>799</v>
      </c>
      <c r="P70" s="3" t="str">
        <f t="shared" si="17"/>
        <v>Alfaro, Fernando</v>
      </c>
      <c r="S70" s="9"/>
      <c r="T70" s="3" t="s">
        <v>524</v>
      </c>
      <c r="U70" s="3">
        <v>3</v>
      </c>
      <c r="V70" t="s">
        <v>482</v>
      </c>
      <c r="W70" t="s">
        <v>483</v>
      </c>
      <c r="X70" t="s">
        <v>484</v>
      </c>
      <c r="Y70" t="s">
        <v>485</v>
      </c>
      <c r="Z70" s="9"/>
      <c r="AA70" s="3">
        <v>69</v>
      </c>
    </row>
    <row r="71" spans="1:27" ht="14" customHeight="1" x14ac:dyDescent="0.2">
      <c r="A71" s="3" t="str">
        <f t="shared" si="13"/>
        <v>44000-001</v>
      </c>
      <c r="B71" s="3" t="s">
        <v>426</v>
      </c>
      <c r="D71" s="3">
        <f t="shared" si="12"/>
        <v>4</v>
      </c>
      <c r="E71" s="3" t="str">
        <f t="shared" si="14"/>
        <v>Ryan Anderson</v>
      </c>
      <c r="F71" s="3" t="str">
        <f t="shared" si="15"/>
        <v>Ryan</v>
      </c>
      <c r="G71" s="3">
        <v>3</v>
      </c>
      <c r="H71" s="3" t="s">
        <v>760</v>
      </c>
      <c r="I71" s="30">
        <f t="shared" si="16"/>
        <v>3</v>
      </c>
      <c r="J71" s="3" t="s">
        <v>792</v>
      </c>
      <c r="L71" s="4">
        <v>3</v>
      </c>
      <c r="M71" s="3" t="s">
        <v>460</v>
      </c>
      <c r="N71" s="9"/>
      <c r="O71" s="33" t="s">
        <v>799</v>
      </c>
      <c r="P71" s="3" t="str">
        <f t="shared" si="17"/>
        <v>Anderson, Ryan</v>
      </c>
      <c r="S71" s="9"/>
      <c r="T71" s="3" t="s">
        <v>524</v>
      </c>
      <c r="U71" s="3">
        <v>4</v>
      </c>
      <c r="V71" t="s">
        <v>486</v>
      </c>
      <c r="W71" t="s">
        <v>175</v>
      </c>
      <c r="X71" t="s">
        <v>487</v>
      </c>
      <c r="Y71" t="s">
        <v>488</v>
      </c>
      <c r="Z71" s="9"/>
      <c r="AA71" s="3">
        <v>70</v>
      </c>
    </row>
    <row r="72" spans="1:27" ht="14" customHeight="1" x14ac:dyDescent="0.2">
      <c r="A72" s="3" t="str">
        <f t="shared" si="13"/>
        <v>44000-001</v>
      </c>
      <c r="B72" s="3" t="s">
        <v>426</v>
      </c>
      <c r="D72" s="3">
        <f t="shared" si="12"/>
        <v>5</v>
      </c>
      <c r="E72" s="3" t="str">
        <f t="shared" si="14"/>
        <v>Jefferson Cherrington</v>
      </c>
      <c r="F72" s="3" t="str">
        <f t="shared" si="15"/>
        <v>Jefferson</v>
      </c>
      <c r="G72" s="3">
        <v>2</v>
      </c>
      <c r="H72" s="3" t="s">
        <v>763</v>
      </c>
      <c r="I72" s="30">
        <f t="shared" si="16"/>
        <v>2</v>
      </c>
      <c r="J72" s="3" t="s">
        <v>777</v>
      </c>
      <c r="L72" s="4">
        <v>4</v>
      </c>
      <c r="M72" s="30" t="s">
        <v>451</v>
      </c>
      <c r="N72" s="9"/>
      <c r="O72" s="33" t="s">
        <v>799</v>
      </c>
      <c r="P72" s="3" t="str">
        <f t="shared" si="17"/>
        <v>Cherrington, Jefferson</v>
      </c>
      <c r="S72" s="9"/>
      <c r="T72" s="3" t="s">
        <v>524</v>
      </c>
      <c r="U72" s="3">
        <v>5</v>
      </c>
      <c r="V72" t="s">
        <v>489</v>
      </c>
      <c r="W72" t="s">
        <v>490</v>
      </c>
      <c r="X72" t="s">
        <v>491</v>
      </c>
      <c r="Y72" t="s">
        <v>492</v>
      </c>
      <c r="Z72" s="9"/>
      <c r="AA72" s="3">
        <v>71</v>
      </c>
    </row>
    <row r="73" spans="1:27" ht="14" customHeight="1" x14ac:dyDescent="0.2">
      <c r="A73" s="3" t="str">
        <f t="shared" si="13"/>
        <v>44000-001</v>
      </c>
      <c r="B73" s="3" t="s">
        <v>426</v>
      </c>
      <c r="D73" s="3">
        <f t="shared" si="12"/>
        <v>6</v>
      </c>
      <c r="E73" s="3" t="str">
        <f t="shared" si="14"/>
        <v>Joey Devito</v>
      </c>
      <c r="F73" s="3" t="s">
        <v>776</v>
      </c>
      <c r="G73" s="3">
        <v>2</v>
      </c>
      <c r="H73" s="3" t="s">
        <v>761</v>
      </c>
      <c r="I73" s="30">
        <f t="shared" si="16"/>
        <v>2</v>
      </c>
      <c r="J73" s="3" t="s">
        <v>777</v>
      </c>
      <c r="K73" s="3" t="s">
        <v>93</v>
      </c>
      <c r="L73" s="4">
        <v>4</v>
      </c>
      <c r="M73" s="30" t="s">
        <v>451</v>
      </c>
      <c r="N73" s="9"/>
      <c r="O73" s="33" t="s">
        <v>799</v>
      </c>
      <c r="P73" s="3" t="str">
        <f t="shared" si="17"/>
        <v>Devito, Joseph</v>
      </c>
      <c r="S73" s="9"/>
      <c r="T73" s="3" t="s">
        <v>524</v>
      </c>
      <c r="U73" s="3">
        <v>6</v>
      </c>
      <c r="V73" t="s">
        <v>493</v>
      </c>
      <c r="W73" t="s">
        <v>494</v>
      </c>
      <c r="X73" t="s">
        <v>495</v>
      </c>
      <c r="Y73" t="s">
        <v>496</v>
      </c>
      <c r="Z73" s="9"/>
      <c r="AA73" s="3">
        <v>72</v>
      </c>
    </row>
    <row r="74" spans="1:27" ht="14" customHeight="1" x14ac:dyDescent="0.2">
      <c r="A74" s="3" t="str">
        <f t="shared" si="13"/>
        <v>44000-001</v>
      </c>
      <c r="B74" s="3" t="s">
        <v>426</v>
      </c>
      <c r="C74" s="3" t="s">
        <v>797</v>
      </c>
      <c r="D74" s="3">
        <f t="shared" si="12"/>
        <v>7</v>
      </c>
      <c r="E74" s="3" t="str">
        <f t="shared" si="14"/>
        <v>Pablo Enriquez</v>
      </c>
      <c r="F74" s="3" t="str">
        <f t="shared" si="15"/>
        <v>Pablo</v>
      </c>
      <c r="G74" s="3">
        <v>3</v>
      </c>
      <c r="H74" s="3" t="s">
        <v>758</v>
      </c>
      <c r="I74" s="30">
        <f t="shared" si="16"/>
        <v>3</v>
      </c>
      <c r="J74" s="3" t="s">
        <v>792</v>
      </c>
      <c r="K74" s="3" t="s">
        <v>93</v>
      </c>
      <c r="L74" s="4">
        <v>1</v>
      </c>
      <c r="M74" s="3" t="s">
        <v>460</v>
      </c>
      <c r="N74" s="9"/>
      <c r="O74" s="33" t="s">
        <v>799</v>
      </c>
      <c r="P74" s="3" t="str">
        <f t="shared" si="17"/>
        <v>Enriquez, Pablo</v>
      </c>
      <c r="S74" s="9"/>
      <c r="T74" s="3" t="s">
        <v>524</v>
      </c>
      <c r="U74" s="3">
        <v>7</v>
      </c>
      <c r="V74" t="s">
        <v>497</v>
      </c>
      <c r="W74" t="s">
        <v>498</v>
      </c>
      <c r="X74" t="s">
        <v>499</v>
      </c>
      <c r="Y74" t="s">
        <v>500</v>
      </c>
      <c r="Z74" s="9"/>
      <c r="AA74" s="3">
        <v>73</v>
      </c>
    </row>
    <row r="75" spans="1:27" ht="14" customHeight="1" x14ac:dyDescent="0.2">
      <c r="A75" s="3" t="str">
        <f t="shared" si="13"/>
        <v>44000-001</v>
      </c>
      <c r="B75" s="3" t="s">
        <v>426</v>
      </c>
      <c r="D75" s="3">
        <f t="shared" si="12"/>
        <v>8</v>
      </c>
      <c r="E75" s="3" t="str">
        <f t="shared" si="14"/>
        <v>Adam Jaber</v>
      </c>
      <c r="F75" s="3" t="str">
        <f t="shared" si="15"/>
        <v>Adam</v>
      </c>
      <c r="G75" s="3">
        <v>1</v>
      </c>
      <c r="H75" s="3" t="s">
        <v>759</v>
      </c>
      <c r="I75" s="30">
        <f t="shared" si="16"/>
        <v>1</v>
      </c>
      <c r="J75" s="3" t="s">
        <v>774</v>
      </c>
      <c r="K75" s="3" t="s">
        <v>397</v>
      </c>
      <c r="L75" s="4">
        <v>2</v>
      </c>
      <c r="M75" s="30" t="s">
        <v>815</v>
      </c>
      <c r="N75" s="9"/>
      <c r="O75" s="33" t="s">
        <v>799</v>
      </c>
      <c r="P75" s="3" t="str">
        <f t="shared" si="17"/>
        <v>Jaber, Adam</v>
      </c>
      <c r="S75" s="9"/>
      <c r="T75" s="3" t="s">
        <v>524</v>
      </c>
      <c r="U75" s="3">
        <v>8</v>
      </c>
      <c r="V75" t="s">
        <v>501</v>
      </c>
      <c r="W75" t="s">
        <v>109</v>
      </c>
      <c r="X75" t="s">
        <v>502</v>
      </c>
      <c r="Y75" t="s">
        <v>503</v>
      </c>
      <c r="Z75" s="9"/>
      <c r="AA75" s="3">
        <v>74</v>
      </c>
    </row>
    <row r="76" spans="1:27" ht="14" customHeight="1" x14ac:dyDescent="0.2">
      <c r="A76" s="3" t="str">
        <f t="shared" si="13"/>
        <v>44000-001</v>
      </c>
      <c r="B76" s="3" t="s">
        <v>426</v>
      </c>
      <c r="D76" s="3">
        <f t="shared" si="12"/>
        <v>9</v>
      </c>
      <c r="E76" s="3" t="str">
        <f t="shared" si="14"/>
        <v>Jubin Joseph</v>
      </c>
      <c r="F76" s="3" t="str">
        <f t="shared" si="15"/>
        <v>Jubin</v>
      </c>
      <c r="G76" s="3">
        <v>1</v>
      </c>
      <c r="H76" s="3" t="s">
        <v>758</v>
      </c>
      <c r="I76" s="30">
        <f t="shared" si="16"/>
        <v>1</v>
      </c>
      <c r="J76" s="3" t="s">
        <v>774</v>
      </c>
      <c r="L76" s="4">
        <v>3</v>
      </c>
      <c r="M76" s="30" t="s">
        <v>815</v>
      </c>
      <c r="N76" s="9"/>
      <c r="O76" s="33" t="s">
        <v>799</v>
      </c>
      <c r="P76" s="3" t="str">
        <f t="shared" si="17"/>
        <v>Joseph, Jubin</v>
      </c>
      <c r="S76" s="9"/>
      <c r="T76" s="3" t="s">
        <v>524</v>
      </c>
      <c r="U76" s="3">
        <v>9</v>
      </c>
      <c r="V76" t="s">
        <v>494</v>
      </c>
      <c r="W76" t="s">
        <v>504</v>
      </c>
      <c r="X76" t="s">
        <v>505</v>
      </c>
      <c r="Y76" t="s">
        <v>506</v>
      </c>
      <c r="Z76" s="9"/>
      <c r="AA76" s="3">
        <v>75</v>
      </c>
    </row>
    <row r="77" spans="1:27" ht="14" customHeight="1" x14ac:dyDescent="0.2">
      <c r="A77" s="3" t="str">
        <f t="shared" si="13"/>
        <v>44000-001</v>
      </c>
      <c r="B77" s="3" t="s">
        <v>426</v>
      </c>
      <c r="D77" s="3">
        <f t="shared" si="12"/>
        <v>10</v>
      </c>
      <c r="E77" s="3" t="str">
        <f t="shared" si="14"/>
        <v>Chris Jules</v>
      </c>
      <c r="F77" s="3" t="s">
        <v>773</v>
      </c>
      <c r="G77" s="3">
        <v>1</v>
      </c>
      <c r="H77" s="3" t="s">
        <v>763</v>
      </c>
      <c r="I77" s="30">
        <f t="shared" si="16"/>
        <v>1</v>
      </c>
      <c r="J77" s="3" t="s">
        <v>774</v>
      </c>
      <c r="K77" s="3" t="s">
        <v>93</v>
      </c>
      <c r="L77" s="4">
        <v>4</v>
      </c>
      <c r="M77" s="30" t="s">
        <v>815</v>
      </c>
      <c r="N77" s="9"/>
      <c r="O77" s="33" t="s">
        <v>799</v>
      </c>
      <c r="P77" s="3" t="str">
        <f t="shared" si="17"/>
        <v>Jules, Christopher</v>
      </c>
      <c r="S77" s="9"/>
      <c r="T77" s="3" t="s">
        <v>524</v>
      </c>
      <c r="U77" s="3">
        <v>10</v>
      </c>
      <c r="V77" t="s">
        <v>507</v>
      </c>
      <c r="W77" t="s">
        <v>508</v>
      </c>
      <c r="X77" t="s">
        <v>509</v>
      </c>
      <c r="Y77" t="s">
        <v>510</v>
      </c>
      <c r="Z77" s="9"/>
      <c r="AA77" s="3">
        <v>76</v>
      </c>
    </row>
    <row r="78" spans="1:27" ht="14" customHeight="1" x14ac:dyDescent="0.2">
      <c r="A78" s="3" t="str">
        <f t="shared" si="13"/>
        <v>44000-001</v>
      </c>
      <c r="B78" s="3" t="s">
        <v>426</v>
      </c>
      <c r="C78" s="3" t="s">
        <v>798</v>
      </c>
      <c r="D78" s="3">
        <f t="shared" si="12"/>
        <v>11</v>
      </c>
      <c r="E78" s="3" t="str">
        <f t="shared" si="14"/>
        <v>Alex Kaminski</v>
      </c>
      <c r="F78" s="3" t="str">
        <f t="shared" si="15"/>
        <v>Alex</v>
      </c>
      <c r="G78" s="3">
        <v>2</v>
      </c>
      <c r="H78" s="3" t="s">
        <v>764</v>
      </c>
      <c r="I78" s="30">
        <f t="shared" si="16"/>
        <v>2</v>
      </c>
      <c r="J78" s="3" t="s">
        <v>777</v>
      </c>
      <c r="L78" s="4">
        <v>4</v>
      </c>
      <c r="M78" s="30" t="s">
        <v>451</v>
      </c>
      <c r="N78" s="9"/>
      <c r="O78" s="33" t="s">
        <v>799</v>
      </c>
      <c r="P78" s="3" t="str">
        <f t="shared" si="17"/>
        <v>Kaminski, Alex</v>
      </c>
      <c r="S78" s="9"/>
      <c r="T78" s="3" t="s">
        <v>524</v>
      </c>
      <c r="U78" s="3">
        <v>11</v>
      </c>
      <c r="V78" t="s">
        <v>511</v>
      </c>
      <c r="W78" t="s">
        <v>311</v>
      </c>
      <c r="X78" t="s">
        <v>512</v>
      </c>
      <c r="Y78" t="s">
        <v>513</v>
      </c>
      <c r="Z78" s="9"/>
      <c r="AA78" s="3">
        <v>77</v>
      </c>
    </row>
    <row r="79" spans="1:27" ht="14" customHeight="1" x14ac:dyDescent="0.2">
      <c r="A79" s="3" t="str">
        <f t="shared" si="13"/>
        <v>44000-001</v>
      </c>
      <c r="B79" s="3" t="s">
        <v>426</v>
      </c>
      <c r="C79" s="3" t="s">
        <v>798</v>
      </c>
      <c r="D79" s="3">
        <f t="shared" si="12"/>
        <v>12</v>
      </c>
      <c r="E79" s="3" t="str">
        <f t="shared" si="14"/>
        <v>James Mackowiak</v>
      </c>
      <c r="F79" s="3" t="str">
        <f t="shared" si="15"/>
        <v>James</v>
      </c>
      <c r="G79" s="3">
        <v>2</v>
      </c>
      <c r="H79" s="3" t="s">
        <v>758</v>
      </c>
      <c r="I79" s="30">
        <f t="shared" si="16"/>
        <v>2</v>
      </c>
      <c r="J79" s="3" t="s">
        <v>777</v>
      </c>
      <c r="K79" s="3" t="s">
        <v>397</v>
      </c>
      <c r="L79" s="4">
        <v>2</v>
      </c>
      <c r="M79" s="30" t="s">
        <v>451</v>
      </c>
      <c r="N79" s="9"/>
      <c r="O79" s="33" t="s">
        <v>799</v>
      </c>
      <c r="P79" s="3" t="str">
        <f t="shared" si="17"/>
        <v>Mackowiak, James</v>
      </c>
      <c r="S79" s="9"/>
      <c r="T79" s="3" t="s">
        <v>524</v>
      </c>
      <c r="U79" s="3">
        <v>12</v>
      </c>
      <c r="V79" t="s">
        <v>514</v>
      </c>
      <c r="W79" t="s">
        <v>427</v>
      </c>
      <c r="X79" t="s">
        <v>515</v>
      </c>
      <c r="Y79" t="s">
        <v>516</v>
      </c>
      <c r="Z79" s="9"/>
      <c r="AA79" s="3">
        <v>78</v>
      </c>
    </row>
    <row r="80" spans="1:27" ht="14" customHeight="1" x14ac:dyDescent="0.2">
      <c r="A80" s="3" t="str">
        <f t="shared" si="13"/>
        <v>44000-001</v>
      </c>
      <c r="B80" s="3" t="s">
        <v>426</v>
      </c>
      <c r="D80" s="3">
        <f t="shared" si="12"/>
        <v>13</v>
      </c>
      <c r="E80" s="3" t="str">
        <f t="shared" si="14"/>
        <v>Ben Smith</v>
      </c>
      <c r="F80" s="3" t="s">
        <v>793</v>
      </c>
      <c r="G80" s="3">
        <v>3</v>
      </c>
      <c r="H80" s="3" t="s">
        <v>763</v>
      </c>
      <c r="I80" s="30">
        <f t="shared" si="16"/>
        <v>3</v>
      </c>
      <c r="J80" s="3" t="s">
        <v>792</v>
      </c>
      <c r="L80" s="4">
        <v>1</v>
      </c>
      <c r="M80" s="3" t="s">
        <v>460</v>
      </c>
      <c r="N80" s="9"/>
      <c r="O80" s="33" t="s">
        <v>799</v>
      </c>
      <c r="P80" s="3" t="str">
        <f t="shared" si="17"/>
        <v>Smith, Benjamin</v>
      </c>
      <c r="S80" s="9"/>
      <c r="T80" s="3" t="s">
        <v>524</v>
      </c>
      <c r="U80" s="3">
        <v>13</v>
      </c>
      <c r="V80" t="s">
        <v>10</v>
      </c>
      <c r="W80" t="s">
        <v>517</v>
      </c>
      <c r="X80" t="s">
        <v>518</v>
      </c>
      <c r="Y80" t="s">
        <v>519</v>
      </c>
      <c r="Z80" s="9"/>
      <c r="AA80" s="3">
        <v>79</v>
      </c>
    </row>
    <row r="81" spans="1:27" ht="14" customHeight="1" x14ac:dyDescent="0.2">
      <c r="A81" s="3" t="str">
        <f t="shared" si="13"/>
        <v>44000-001</v>
      </c>
      <c r="B81" s="3" t="s">
        <v>426</v>
      </c>
      <c r="D81" s="3">
        <f t="shared" si="12"/>
        <v>14</v>
      </c>
      <c r="E81" s="3" t="str">
        <f t="shared" si="14"/>
        <v>Grover Soans</v>
      </c>
      <c r="F81" s="3" t="str">
        <f t="shared" si="15"/>
        <v>Grover</v>
      </c>
      <c r="G81" s="3">
        <v>1</v>
      </c>
      <c r="H81" s="3" t="s">
        <v>760</v>
      </c>
      <c r="I81" s="30">
        <f t="shared" si="16"/>
        <v>1</v>
      </c>
      <c r="J81" s="3" t="s">
        <v>774</v>
      </c>
      <c r="L81" s="4">
        <v>2</v>
      </c>
      <c r="M81" s="30" t="s">
        <v>815</v>
      </c>
      <c r="N81" s="9"/>
      <c r="O81" s="33" t="s">
        <v>799</v>
      </c>
      <c r="P81" s="3" t="str">
        <f t="shared" si="17"/>
        <v>Soans, Grover</v>
      </c>
      <c r="S81" s="9"/>
      <c r="T81" s="3" t="s">
        <v>524</v>
      </c>
      <c r="U81" s="3">
        <v>14</v>
      </c>
      <c r="V81" t="s">
        <v>520</v>
      </c>
      <c r="W81" t="s">
        <v>521</v>
      </c>
      <c r="X81" t="s">
        <v>522</v>
      </c>
      <c r="Y81" t="s">
        <v>523</v>
      </c>
      <c r="Z81" s="9"/>
      <c r="AA81" s="3">
        <v>80</v>
      </c>
    </row>
    <row r="82" spans="1:27" ht="14" customHeight="1" x14ac:dyDescent="0.2">
      <c r="A82" s="3" t="str">
        <f t="shared" si="13"/>
        <v>49200-001</v>
      </c>
      <c r="B82" s="3" t="s">
        <v>426</v>
      </c>
      <c r="D82" s="3">
        <f t="shared" si="12"/>
        <v>1</v>
      </c>
      <c r="E82" s="3" t="str">
        <f t="shared" si="14"/>
        <v>Brian Feddes</v>
      </c>
      <c r="F82" s="3" t="str">
        <f t="shared" si="15"/>
        <v>Brian</v>
      </c>
      <c r="I82" s="30">
        <f t="shared" si="16"/>
        <v>0</v>
      </c>
      <c r="J82" s="3" t="str">
        <f>M82</f>
        <v>MocDraft</v>
      </c>
      <c r="K82" s="3" t="s">
        <v>93</v>
      </c>
      <c r="L82" s="4">
        <v>3</v>
      </c>
      <c r="M82" s="3" t="s">
        <v>826</v>
      </c>
      <c r="N82" s="9"/>
      <c r="O82" s="33" t="s">
        <v>799</v>
      </c>
      <c r="P82" s="3" t="str">
        <f t="shared" si="17"/>
        <v>Feddes, Brian</v>
      </c>
      <c r="S82" s="9"/>
      <c r="T82" s="3" t="s">
        <v>452</v>
      </c>
      <c r="U82" s="3">
        <v>1</v>
      </c>
      <c r="V82" t="s">
        <v>429</v>
      </c>
      <c r="W82" t="s">
        <v>428</v>
      </c>
      <c r="X82" t="s">
        <v>437</v>
      </c>
      <c r="Y82" t="s">
        <v>438</v>
      </c>
      <c r="Z82" s="9"/>
      <c r="AA82" s="3">
        <v>81</v>
      </c>
    </row>
    <row r="83" spans="1:27" ht="14" customHeight="1" x14ac:dyDescent="0.2">
      <c r="A83" s="3" t="str">
        <f t="shared" si="13"/>
        <v>49200-001</v>
      </c>
      <c r="B83" s="3" t="s">
        <v>426</v>
      </c>
      <c r="D83" s="3">
        <f t="shared" si="12"/>
        <v>2</v>
      </c>
      <c r="E83" s="3" t="str">
        <f t="shared" si="14"/>
        <v>Steve Feddes</v>
      </c>
      <c r="F83" s="3" t="s">
        <v>778</v>
      </c>
      <c r="I83" s="30">
        <f t="shared" si="16"/>
        <v>0</v>
      </c>
      <c r="J83" s="3" t="str">
        <f t="shared" ref="J83:J92" si="18">M83</f>
        <v>MocDraft</v>
      </c>
      <c r="K83" s="3" t="s">
        <v>397</v>
      </c>
      <c r="L83" s="4">
        <v>4</v>
      </c>
      <c r="M83" s="3" t="s">
        <v>826</v>
      </c>
      <c r="N83" s="9"/>
      <c r="O83" s="33" t="s">
        <v>799</v>
      </c>
      <c r="P83" s="3" t="str">
        <f t="shared" si="17"/>
        <v>Feddes, Stephen</v>
      </c>
      <c r="S83" s="9"/>
      <c r="T83" s="3" t="s">
        <v>452</v>
      </c>
      <c r="U83" s="3">
        <v>2</v>
      </c>
      <c r="V83" t="s">
        <v>429</v>
      </c>
      <c r="W83" t="s">
        <v>430</v>
      </c>
      <c r="X83" t="s">
        <v>431</v>
      </c>
      <c r="Y83" t="s">
        <v>432</v>
      </c>
      <c r="Z83" s="9"/>
      <c r="AA83" s="3">
        <v>82</v>
      </c>
    </row>
    <row r="84" spans="1:27" ht="14" customHeight="1" x14ac:dyDescent="0.2">
      <c r="A84" s="3" t="str">
        <f t="shared" si="13"/>
        <v>49200-001</v>
      </c>
      <c r="B84" s="3" t="s">
        <v>426</v>
      </c>
      <c r="D84" s="3">
        <f t="shared" si="12"/>
        <v>3</v>
      </c>
      <c r="E84" s="3" t="str">
        <f t="shared" si="14"/>
        <v>Katherine Groppe</v>
      </c>
      <c r="F84" s="3" t="str">
        <f t="shared" si="15"/>
        <v>Katherine</v>
      </c>
      <c r="I84" s="30">
        <f t="shared" si="16"/>
        <v>0</v>
      </c>
      <c r="J84" s="3" t="str">
        <f t="shared" si="18"/>
        <v>ECaMS Billboard</v>
      </c>
      <c r="L84" s="4">
        <v>5</v>
      </c>
      <c r="M84" s="3" t="s">
        <v>460</v>
      </c>
      <c r="N84" s="9"/>
      <c r="O84" s="33" t="s">
        <v>799</v>
      </c>
      <c r="P84" s="3" t="str">
        <f t="shared" si="17"/>
        <v>Groppe, Katherine</v>
      </c>
      <c r="S84" s="9"/>
      <c r="T84" s="3" t="s">
        <v>452</v>
      </c>
      <c r="U84" s="3">
        <v>3</v>
      </c>
      <c r="V84" t="s">
        <v>439</v>
      </c>
      <c r="W84" t="s">
        <v>440</v>
      </c>
      <c r="X84" t="s">
        <v>441</v>
      </c>
      <c r="Y84" t="s">
        <v>442</v>
      </c>
      <c r="Z84" s="9"/>
      <c r="AA84" s="3">
        <v>83</v>
      </c>
    </row>
    <row r="85" spans="1:27" ht="14" customHeight="1" x14ac:dyDescent="0.2">
      <c r="A85" s="3" t="str">
        <f t="shared" si="13"/>
        <v>49200-001</v>
      </c>
      <c r="B85" s="3" t="s">
        <v>426</v>
      </c>
      <c r="D85" s="3">
        <f t="shared" si="12"/>
        <v>4</v>
      </c>
      <c r="E85" s="3" t="str">
        <f t="shared" si="14"/>
        <v>Collin Koldoff</v>
      </c>
      <c r="F85" s="3" t="str">
        <f t="shared" si="15"/>
        <v>Collin</v>
      </c>
      <c r="I85" s="30">
        <f t="shared" si="16"/>
        <v>0</v>
      </c>
      <c r="J85" s="3" t="str">
        <f t="shared" si="18"/>
        <v>ECaMS Billboard</v>
      </c>
      <c r="L85" s="4">
        <v>6</v>
      </c>
      <c r="M85" s="3" t="s">
        <v>460</v>
      </c>
      <c r="N85" s="9"/>
      <c r="O85" s="33" t="s">
        <v>799</v>
      </c>
      <c r="P85" s="3" t="str">
        <f t="shared" si="17"/>
        <v>Koldoff, Collin</v>
      </c>
      <c r="S85" s="9"/>
      <c r="T85" s="3" t="s">
        <v>452</v>
      </c>
      <c r="U85" s="3">
        <v>4</v>
      </c>
      <c r="V85" t="s">
        <v>443</v>
      </c>
      <c r="W85" t="s">
        <v>352</v>
      </c>
      <c r="X85" t="s">
        <v>444</v>
      </c>
      <c r="Y85" t="s">
        <v>445</v>
      </c>
      <c r="Z85" s="9"/>
      <c r="AA85" s="3">
        <v>84</v>
      </c>
    </row>
    <row r="86" spans="1:27" ht="14" customHeight="1" x14ac:dyDescent="0.2">
      <c r="A86" s="3" t="str">
        <f t="shared" si="13"/>
        <v>49200-001</v>
      </c>
      <c r="B86" s="3" t="s">
        <v>426</v>
      </c>
      <c r="D86" s="3">
        <f t="shared" si="12"/>
        <v>5</v>
      </c>
      <c r="E86" s="3" t="str">
        <f t="shared" si="14"/>
        <v>Ryan Leiteritz</v>
      </c>
      <c r="F86" s="3" t="str">
        <f t="shared" si="15"/>
        <v>Ryan</v>
      </c>
      <c r="I86" s="30">
        <f t="shared" si="16"/>
        <v>0</v>
      </c>
      <c r="J86" s="3" t="str">
        <f t="shared" si="18"/>
        <v>ECaMS Billboard</v>
      </c>
      <c r="L86" s="4">
        <v>1</v>
      </c>
      <c r="M86" s="3" t="s">
        <v>460</v>
      </c>
      <c r="N86" s="9"/>
      <c r="O86" s="33" t="s">
        <v>799</v>
      </c>
      <c r="P86" s="3" t="str">
        <f t="shared" si="17"/>
        <v>Leiteritz, Ryan</v>
      </c>
      <c r="S86" s="9"/>
      <c r="T86" s="3" t="s">
        <v>452</v>
      </c>
      <c r="U86" s="3">
        <v>5</v>
      </c>
      <c r="V86" t="s">
        <v>461</v>
      </c>
      <c r="W86" t="s">
        <v>175</v>
      </c>
      <c r="X86" t="s">
        <v>462</v>
      </c>
      <c r="Y86" t="s">
        <v>463</v>
      </c>
      <c r="Z86" s="9"/>
      <c r="AA86" s="3">
        <v>85</v>
      </c>
    </row>
    <row r="87" spans="1:27" ht="14" customHeight="1" x14ac:dyDescent="0.2">
      <c r="A87" s="3" t="str">
        <f t="shared" si="13"/>
        <v>49200-001</v>
      </c>
      <c r="B87" s="3" t="s">
        <v>426</v>
      </c>
      <c r="D87" s="3">
        <f t="shared" si="12"/>
        <v>6</v>
      </c>
      <c r="E87" s="3" t="str">
        <f t="shared" si="14"/>
        <v>Jose Montes De Oca Morfin</v>
      </c>
      <c r="F87" s="3" t="str">
        <f t="shared" si="15"/>
        <v>Jose</v>
      </c>
      <c r="I87" s="30">
        <f t="shared" si="16"/>
        <v>0</v>
      </c>
      <c r="J87" s="3" t="str">
        <f t="shared" si="18"/>
        <v>QuizMaster</v>
      </c>
      <c r="L87" s="4">
        <v>2</v>
      </c>
      <c r="M87" s="30" t="s">
        <v>451</v>
      </c>
      <c r="N87" s="9"/>
      <c r="O87" s="33" t="s">
        <v>799</v>
      </c>
      <c r="P87" s="3" t="str">
        <f t="shared" si="17"/>
        <v>Montes De Oca Morfin, Jose</v>
      </c>
      <c r="S87" s="9"/>
      <c r="T87" s="3" t="s">
        <v>452</v>
      </c>
      <c r="U87" s="3">
        <v>6</v>
      </c>
      <c r="V87" t="s">
        <v>453</v>
      </c>
      <c r="W87" t="s">
        <v>450</v>
      </c>
      <c r="X87" t="s">
        <v>454</v>
      </c>
      <c r="Y87" t="s">
        <v>455</v>
      </c>
      <c r="Z87" s="9"/>
      <c r="AA87" s="3">
        <v>86</v>
      </c>
    </row>
    <row r="88" spans="1:27" ht="14" customHeight="1" x14ac:dyDescent="0.2">
      <c r="A88" s="3" t="str">
        <f t="shared" si="13"/>
        <v>49200-001</v>
      </c>
      <c r="B88" s="3" t="s">
        <v>426</v>
      </c>
      <c r="D88" s="3">
        <f t="shared" si="12"/>
        <v>7</v>
      </c>
      <c r="E88" s="3" t="str">
        <f t="shared" si="14"/>
        <v>Justina Piwoni</v>
      </c>
      <c r="F88" s="3" t="str">
        <f t="shared" si="15"/>
        <v>Justina</v>
      </c>
      <c r="I88" s="30">
        <f t="shared" si="16"/>
        <v>0</v>
      </c>
      <c r="J88" s="3" t="str">
        <f t="shared" si="18"/>
        <v>ECaMS Billboard</v>
      </c>
      <c r="L88" s="4">
        <v>3</v>
      </c>
      <c r="M88" s="3" t="s">
        <v>460</v>
      </c>
      <c r="N88" s="9"/>
      <c r="O88" s="33" t="s">
        <v>799</v>
      </c>
      <c r="P88" s="3" t="str">
        <f t="shared" si="17"/>
        <v>Piwoni, Justina</v>
      </c>
      <c r="S88" s="9"/>
      <c r="T88" s="3" t="s">
        <v>452</v>
      </c>
      <c r="U88" s="3">
        <v>7</v>
      </c>
      <c r="V88" t="s">
        <v>446</v>
      </c>
      <c r="W88" t="s">
        <v>447</v>
      </c>
      <c r="X88" t="s">
        <v>448</v>
      </c>
      <c r="Y88" t="s">
        <v>449</v>
      </c>
      <c r="Z88" s="9"/>
      <c r="AA88" s="3">
        <v>87</v>
      </c>
    </row>
    <row r="89" spans="1:27" ht="14" customHeight="1" x14ac:dyDescent="0.2">
      <c r="A89" s="3" t="str">
        <f t="shared" si="13"/>
        <v>49200-001</v>
      </c>
      <c r="B89" s="3" t="s">
        <v>426</v>
      </c>
      <c r="D89" s="3">
        <f t="shared" si="12"/>
        <v>8</v>
      </c>
      <c r="E89" s="3" t="str">
        <f t="shared" si="14"/>
        <v>Matthew Senese</v>
      </c>
      <c r="F89" s="3" t="str">
        <f t="shared" si="15"/>
        <v>Matthew</v>
      </c>
      <c r="I89" s="30">
        <f t="shared" si="16"/>
        <v>0</v>
      </c>
      <c r="J89" s="3" t="str">
        <f t="shared" si="18"/>
        <v>QuizMaster</v>
      </c>
      <c r="K89" s="3" t="s">
        <v>93</v>
      </c>
      <c r="L89" s="4">
        <v>4</v>
      </c>
      <c r="M89" s="30" t="s">
        <v>451</v>
      </c>
      <c r="N89" s="9"/>
      <c r="O89" s="33" t="s">
        <v>799</v>
      </c>
      <c r="P89" s="3" t="str">
        <f t="shared" si="17"/>
        <v>Senese, Matthew</v>
      </c>
      <c r="S89" s="9"/>
      <c r="T89" s="3" t="s">
        <v>452</v>
      </c>
      <c r="U89" s="3">
        <v>8</v>
      </c>
      <c r="V89" t="s">
        <v>456</v>
      </c>
      <c r="W89" t="s">
        <v>152</v>
      </c>
      <c r="X89" t="s">
        <v>457</v>
      </c>
      <c r="Y89" t="s">
        <v>458</v>
      </c>
      <c r="Z89" s="9"/>
      <c r="AA89" s="3">
        <v>88</v>
      </c>
    </row>
    <row r="90" spans="1:27" ht="14" customHeight="1" x14ac:dyDescent="0.2">
      <c r="A90" s="3" t="str">
        <f t="shared" si="13"/>
        <v>49200-001</v>
      </c>
      <c r="B90" s="3" t="s">
        <v>426</v>
      </c>
      <c r="D90" s="3">
        <f t="shared" si="12"/>
        <v>9</v>
      </c>
      <c r="E90" s="3" t="str">
        <f t="shared" si="14"/>
        <v>Jahi Stewart</v>
      </c>
      <c r="F90" s="3" t="str">
        <f t="shared" si="15"/>
        <v>Jahi</v>
      </c>
      <c r="I90" s="30">
        <f t="shared" si="16"/>
        <v>0</v>
      </c>
      <c r="J90" s="3" t="str">
        <f t="shared" si="18"/>
        <v>QuizMaster</v>
      </c>
      <c r="L90" s="4">
        <v>5</v>
      </c>
      <c r="M90" s="30" t="s">
        <v>451</v>
      </c>
      <c r="N90" s="9"/>
      <c r="O90" s="33" t="s">
        <v>799</v>
      </c>
      <c r="P90" s="3" t="str">
        <f t="shared" si="17"/>
        <v>Stewart, Jahi</v>
      </c>
      <c r="S90" s="9"/>
      <c r="T90" s="3" t="s">
        <v>452</v>
      </c>
      <c r="U90" s="3">
        <v>9</v>
      </c>
      <c r="V90" t="s">
        <v>464</v>
      </c>
      <c r="W90" t="s">
        <v>465</v>
      </c>
      <c r="X90" t="s">
        <v>466</v>
      </c>
      <c r="Y90" t="s">
        <v>467</v>
      </c>
      <c r="Z90" s="9"/>
      <c r="AA90" s="3">
        <v>89</v>
      </c>
    </row>
    <row r="91" spans="1:27" ht="14" customHeight="1" x14ac:dyDescent="0.2">
      <c r="A91" s="3" t="str">
        <f t="shared" ref="A91" si="19">RIGHT(T91,9)</f>
        <v>49200-001</v>
      </c>
      <c r="B91" s="3" t="s">
        <v>426</v>
      </c>
      <c r="D91" s="3">
        <f t="shared" ref="D91" si="20">U91</f>
        <v>0</v>
      </c>
      <c r="E91" s="3" t="str">
        <f t="shared" ref="E91" si="21">CONCATENATE(F91," ",V91)</f>
        <v>Julie Dosher</v>
      </c>
      <c r="F91" s="3" t="str">
        <f t="shared" ref="F91" si="22">W91</f>
        <v>Julie</v>
      </c>
      <c r="J91" s="3" t="str">
        <f t="shared" si="18"/>
        <v>QuizMaster</v>
      </c>
      <c r="L91" s="4">
        <v>3</v>
      </c>
      <c r="M91" s="30" t="s">
        <v>451</v>
      </c>
      <c r="N91" s="9"/>
      <c r="O91" s="33" t="s">
        <v>799</v>
      </c>
      <c r="P91" s="3" t="str">
        <f t="shared" si="17"/>
        <v>Dosher, Julie</v>
      </c>
      <c r="S91" s="9"/>
      <c r="T91" s="3" t="s">
        <v>452</v>
      </c>
      <c r="V91" t="s">
        <v>433</v>
      </c>
      <c r="W91" t="s">
        <v>434</v>
      </c>
      <c r="X91" t="s">
        <v>435</v>
      </c>
      <c r="Y91" t="s">
        <v>436</v>
      </c>
      <c r="Z91" s="9"/>
    </row>
    <row r="92" spans="1:27" ht="14" customHeight="1" x14ac:dyDescent="0.2">
      <c r="A92" s="3" t="str">
        <f t="shared" si="13"/>
        <v>49200-001</v>
      </c>
      <c r="B92" s="3" t="s">
        <v>426</v>
      </c>
      <c r="D92" s="3">
        <f t="shared" si="12"/>
        <v>10</v>
      </c>
      <c r="E92" s="3" t="str">
        <f t="shared" si="14"/>
        <v>Tyler Zenisek</v>
      </c>
      <c r="F92" s="3" t="str">
        <f t="shared" si="15"/>
        <v>Tyler</v>
      </c>
      <c r="I92" s="30">
        <f t="shared" si="16"/>
        <v>0</v>
      </c>
      <c r="J92" s="3" t="str">
        <f t="shared" si="18"/>
        <v>QuizMaster</v>
      </c>
      <c r="L92" s="4">
        <v>6</v>
      </c>
      <c r="M92" s="30" t="s">
        <v>451</v>
      </c>
      <c r="N92" s="9"/>
      <c r="O92" s="3" t="s">
        <v>804</v>
      </c>
      <c r="P92" s="3" t="str">
        <f t="shared" si="17"/>
        <v>Zenisek, Tyler</v>
      </c>
      <c r="S92" s="9"/>
      <c r="T92" s="3" t="s">
        <v>452</v>
      </c>
      <c r="U92" s="3">
        <v>10</v>
      </c>
      <c r="V92" t="s">
        <v>468</v>
      </c>
      <c r="W92" t="s">
        <v>469</v>
      </c>
      <c r="X92" t="s">
        <v>470</v>
      </c>
      <c r="Y92" t="s">
        <v>471</v>
      </c>
      <c r="Z92" s="9"/>
      <c r="AA92" s="3">
        <v>90</v>
      </c>
    </row>
    <row r="93" spans="1:27" ht="14" hidden="1" customHeight="1" x14ac:dyDescent="0.2">
      <c r="A93" s="3" t="str">
        <f t="shared" si="13"/>
        <v>49200-001</v>
      </c>
      <c r="D93" s="3">
        <f t="shared" si="12"/>
        <v>11</v>
      </c>
      <c r="E93" s="3" t="str">
        <f t="shared" si="14"/>
        <v>Julie Dosher</v>
      </c>
      <c r="F93" s="3" t="str">
        <f t="shared" si="15"/>
        <v>Julie</v>
      </c>
      <c r="K93" s="3" t="s">
        <v>397</v>
      </c>
      <c r="M93" s="30" t="s">
        <v>451</v>
      </c>
      <c r="P93" s="3" t="str">
        <f t="shared" si="17"/>
        <v>Dosher, Julie</v>
      </c>
      <c r="T93" s="3" t="s">
        <v>452</v>
      </c>
      <c r="U93" s="3">
        <v>11</v>
      </c>
      <c r="V93" s="3" t="s">
        <v>433</v>
      </c>
      <c r="W93" s="3" t="s">
        <v>434</v>
      </c>
    </row>
    <row r="94" spans="1:27" ht="14" hidden="1" customHeight="1" x14ac:dyDescent="0.2"/>
    <row r="95" spans="1:27" ht="14" hidden="1" customHeight="1" x14ac:dyDescent="0.2"/>
    <row r="96" spans="1:27" ht="14" hidden="1" customHeight="1" x14ac:dyDescent="0.2"/>
    <row r="97" ht="14" hidden="1" customHeight="1" x14ac:dyDescent="0.2"/>
    <row r="98" ht="14" hidden="1" customHeight="1" x14ac:dyDescent="0.2"/>
  </sheetData>
  <autoFilter ref="A1:AH98" xr:uid="{CE28DC9C-F631-D34D-9B23-3E25E0C6FE7B}">
    <filterColumn colId="0">
      <filters>
        <filter val="44000-001"/>
        <filter val="49200-001"/>
      </filters>
    </filterColumn>
    <filterColumn colId="1">
      <filters>
        <filter val="Active"/>
      </filters>
    </filterColumn>
  </autoFilter>
  <sortState xmlns:xlrd2="http://schemas.microsoft.com/office/spreadsheetml/2017/richdata2" ref="A2:AS99">
    <sortCondition ref="A2:A99"/>
    <sortCondition ref="P2:P99"/>
  </sortState>
  <phoneticPr fontId="18" type="noConversion"/>
  <pageMargins left="0.25" right="0.25" top="0.75" bottom="0.75" header="0.3" footer="0.3"/>
  <pageSetup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FF453-E717-1D42-A537-18080064A0A2}">
  <dimension ref="A1"/>
  <sheetViews>
    <sheetView workbookViewId="0">
      <selection activeCell="D12" sqref="D12"/>
    </sheetView>
  </sheetViews>
  <sheetFormatPr baseColWidth="10" defaultRowHeight="16" x14ac:dyDescent="0.2"/>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7947-FDA9-DD43-8384-E13A6C6BEAAC}">
  <dimension ref="A1"/>
  <sheetViews>
    <sheetView workbookViewId="0">
      <selection activeCell="D19" sqref="C1:D19"/>
    </sheetView>
  </sheetViews>
  <sheetFormatPr baseColWidth="10" defaultRowHeight="16" x14ac:dyDescent="0.2"/>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68"/>
  <sheetViews>
    <sheetView zoomScale="210" zoomScaleNormal="210" workbookViewId="0">
      <pane xSplit="2" topLeftCell="AL1" activePane="topRight" state="frozen"/>
      <selection activeCell="A14" sqref="A14"/>
      <selection pane="topRight" activeCell="AQ2" sqref="AQ2"/>
    </sheetView>
  </sheetViews>
  <sheetFormatPr baseColWidth="10" defaultRowHeight="14" customHeight="1" x14ac:dyDescent="0.2"/>
  <cols>
    <col min="1" max="1" width="10.6640625" style="3" customWidth="1"/>
    <col min="2" max="2" width="22" style="3" bestFit="1" customWidth="1"/>
    <col min="3" max="3" width="8.6640625" style="3" bestFit="1" customWidth="1"/>
    <col min="4" max="4" width="19.5" style="3" bestFit="1" customWidth="1"/>
    <col min="5" max="5" width="18.5" style="3" bestFit="1" customWidth="1"/>
    <col min="6" max="6" width="6.6640625" style="4" customWidth="1"/>
    <col min="7" max="7" width="8.6640625" style="4" customWidth="1"/>
    <col min="8" max="8" width="4" style="4" customWidth="1"/>
    <col min="9" max="9" width="16.33203125" style="3" customWidth="1"/>
    <col min="10" max="10" width="21" style="3" customWidth="1"/>
    <col min="11" max="11" width="9" style="3" customWidth="1"/>
    <col min="12" max="12" width="10.5" style="3" bestFit="1" customWidth="1"/>
    <col min="13" max="13" width="4" style="3" customWidth="1"/>
    <col min="14" max="14" width="10" style="3" customWidth="1"/>
    <col min="15" max="23" width="8" style="3" customWidth="1"/>
    <col min="24" max="24" width="7.1640625" style="3" customWidth="1"/>
    <col min="25" max="25" width="6.6640625" style="3" customWidth="1"/>
    <col min="26" max="26" width="7.1640625" style="3" customWidth="1"/>
    <col min="27" max="27" width="7.83203125" style="3" customWidth="1"/>
    <col min="28" max="31" width="8" style="3" customWidth="1"/>
    <col min="32" max="32" width="14.1640625" style="3" customWidth="1"/>
    <col min="33" max="33" width="4" style="3" customWidth="1"/>
    <col min="34" max="34" width="22.33203125" style="3" customWidth="1"/>
    <col min="35" max="35" width="5.1640625" style="3" bestFit="1" customWidth="1"/>
    <col min="36" max="36" width="7" style="3" customWidth="1"/>
    <col min="37" max="37" width="4" style="3" customWidth="1"/>
    <col min="38" max="38" width="18.6640625" style="3" customWidth="1"/>
    <col min="39" max="39" width="18" style="3" customWidth="1"/>
    <col min="40" max="40" width="9.5" style="3" customWidth="1"/>
    <col min="41" max="41" width="17.83203125" style="3" customWidth="1"/>
    <col min="42" max="42" width="10" style="3" customWidth="1"/>
    <col min="43" max="43" width="8.83203125" style="4" customWidth="1"/>
    <col min="44" max="44" width="21" style="3" bestFit="1" customWidth="1"/>
    <col min="45" max="45" width="4" style="3" customWidth="1"/>
    <col min="46" max="46" width="22" style="3" bestFit="1" customWidth="1"/>
    <col min="47" max="16384" width="10.83203125" style="3"/>
  </cols>
  <sheetData>
    <row r="1" spans="1:46" ht="14" customHeight="1" x14ac:dyDescent="0.2">
      <c r="A1" s="1" t="s">
        <v>9</v>
      </c>
      <c r="B1" s="1" t="s">
        <v>91</v>
      </c>
      <c r="C1" s="1" t="s">
        <v>107</v>
      </c>
      <c r="D1" s="1" t="s">
        <v>93</v>
      </c>
      <c r="E1" s="1" t="s">
        <v>92</v>
      </c>
      <c r="F1" s="2" t="s">
        <v>8</v>
      </c>
      <c r="G1" s="2" t="s">
        <v>94</v>
      </c>
      <c r="H1" s="7"/>
      <c r="I1" s="1" t="s">
        <v>13</v>
      </c>
      <c r="J1" s="1" t="s">
        <v>95</v>
      </c>
      <c r="K1" s="1" t="s">
        <v>14</v>
      </c>
      <c r="L1" s="1" t="s">
        <v>15</v>
      </c>
      <c r="M1" s="9"/>
      <c r="N1" s="1" t="s">
        <v>96</v>
      </c>
      <c r="O1" s="1" t="s">
        <v>11</v>
      </c>
      <c r="P1" s="1" t="s">
        <v>421</v>
      </c>
      <c r="Q1" s="1" t="s">
        <v>412</v>
      </c>
      <c r="R1" s="1" t="s">
        <v>402</v>
      </c>
      <c r="S1" s="1" t="s">
        <v>398</v>
      </c>
      <c r="T1" s="1" t="s">
        <v>393</v>
      </c>
      <c r="U1" s="1" t="s">
        <v>392</v>
      </c>
      <c r="V1" s="1" t="s">
        <v>390</v>
      </c>
      <c r="W1" s="1" t="s">
        <v>366</v>
      </c>
      <c r="X1" s="1" t="s">
        <v>365</v>
      </c>
      <c r="Y1" s="1" t="s">
        <v>364</v>
      </c>
      <c r="Z1" s="1" t="s">
        <v>363</v>
      </c>
      <c r="AA1" s="1" t="s">
        <v>362</v>
      </c>
      <c r="AB1" s="1" t="s">
        <v>360</v>
      </c>
      <c r="AC1" s="1" t="s">
        <v>358</v>
      </c>
      <c r="AD1" s="1" t="s">
        <v>356</v>
      </c>
      <c r="AE1" s="1" t="s">
        <v>357</v>
      </c>
      <c r="AF1" s="1" t="s">
        <v>89</v>
      </c>
      <c r="AG1" s="9"/>
      <c r="AH1" s="1" t="s">
        <v>7</v>
      </c>
      <c r="AI1" s="1" t="s">
        <v>202</v>
      </c>
      <c r="AJ1" s="1" t="s">
        <v>203</v>
      </c>
      <c r="AK1" s="10"/>
      <c r="AL1" s="1" t="s">
        <v>9</v>
      </c>
      <c r="AM1" s="1" t="s">
        <v>0</v>
      </c>
      <c r="AN1" s="1" t="s">
        <v>1</v>
      </c>
      <c r="AO1" s="1" t="s">
        <v>2</v>
      </c>
      <c r="AP1" s="1" t="s">
        <v>3</v>
      </c>
      <c r="AQ1" s="2" t="s">
        <v>6</v>
      </c>
      <c r="AR1" s="1" t="s">
        <v>98</v>
      </c>
      <c r="AS1" s="10"/>
      <c r="AT1" s="1" t="s">
        <v>91</v>
      </c>
    </row>
    <row r="2" spans="1:46" ht="14" customHeight="1" x14ac:dyDescent="0.2">
      <c r="A2" s="3" t="str">
        <f t="shared" ref="A2:A28" si="0">RIGHT(AL2,9)</f>
        <v>20000-002</v>
      </c>
      <c r="B2" s="3" t="str">
        <f t="shared" ref="B2:B30" si="1">CONCATENATE(C2," ",AM2)</f>
        <v>Alexis Bibian</v>
      </c>
      <c r="C2" s="3" t="str">
        <f>AN2</f>
        <v>Alexis</v>
      </c>
      <c r="D2" s="3" t="s">
        <v>312</v>
      </c>
      <c r="E2" s="3" t="s">
        <v>330</v>
      </c>
      <c r="F2" s="4">
        <v>2</v>
      </c>
      <c r="G2" s="4">
        <v>1</v>
      </c>
      <c r="H2" s="8"/>
      <c r="I2" s="3" t="s">
        <v>379</v>
      </c>
      <c r="J2" s="5">
        <v>44323</v>
      </c>
      <c r="K2" s="6">
        <v>0.9375</v>
      </c>
      <c r="L2" s="3" t="s">
        <v>420</v>
      </c>
      <c r="M2" s="9"/>
      <c r="N2" s="3" t="s">
        <v>307</v>
      </c>
      <c r="AF2" s="3" t="s">
        <v>90</v>
      </c>
      <c r="AG2" s="9"/>
      <c r="AH2" s="3" t="str">
        <f t="shared" ref="AH2:AH28" si="2">CONCATENATE(AM2,", ",AN2)</f>
        <v>Bibian, Alexis</v>
      </c>
      <c r="AI2" s="3">
        <v>1</v>
      </c>
      <c r="AJ2" s="3">
        <v>1</v>
      </c>
      <c r="AK2" s="9"/>
      <c r="AL2" s="3" t="s">
        <v>88</v>
      </c>
      <c r="AM2" s="3" t="s">
        <v>17</v>
      </c>
      <c r="AN2" s="3" t="s">
        <v>18</v>
      </c>
      <c r="AO2" s="3" t="s">
        <v>19</v>
      </c>
      <c r="AP2" s="3" t="s">
        <v>20</v>
      </c>
      <c r="AQ2" s="4">
        <v>77</v>
      </c>
      <c r="AS2" s="9"/>
      <c r="AT2" s="3" t="str">
        <f t="shared" ref="AT2:AT30" si="3">B2</f>
        <v>Alexis Bibian</v>
      </c>
    </row>
    <row r="3" spans="1:46" ht="14" customHeight="1" x14ac:dyDescent="0.2">
      <c r="A3" s="3" t="str">
        <f t="shared" si="0"/>
        <v>20000-002</v>
      </c>
      <c r="B3" s="25" t="str">
        <f>CONCATENATE(C3," ",AM3)</f>
        <v>Harvey Campos-Chavez</v>
      </c>
      <c r="C3" s="3" t="str">
        <f>AN3</f>
        <v>Harvey</v>
      </c>
      <c r="E3" s="3" t="s">
        <v>343</v>
      </c>
      <c r="F3" s="4">
        <v>3</v>
      </c>
      <c r="G3" s="4">
        <v>1</v>
      </c>
      <c r="H3" s="8"/>
      <c r="I3" s="3" t="s">
        <v>377</v>
      </c>
      <c r="J3" s="5">
        <v>44321</v>
      </c>
      <c r="K3" s="6">
        <v>0.5625</v>
      </c>
      <c r="L3" s="3" t="s">
        <v>16</v>
      </c>
      <c r="M3" s="9"/>
      <c r="N3" s="3" t="s">
        <v>99</v>
      </c>
      <c r="O3" s="3">
        <v>612</v>
      </c>
      <c r="Q3" s="11">
        <v>44312</v>
      </c>
      <c r="R3" s="11">
        <v>44305</v>
      </c>
      <c r="U3" s="11">
        <v>44284</v>
      </c>
      <c r="V3" s="11">
        <v>44277</v>
      </c>
      <c r="W3" s="11">
        <v>44270</v>
      </c>
      <c r="X3" s="11">
        <v>44263</v>
      </c>
      <c r="Y3" s="11">
        <v>44256</v>
      </c>
      <c r="Z3" s="11">
        <v>44249</v>
      </c>
      <c r="AA3" s="11">
        <v>44242</v>
      </c>
      <c r="AB3" s="11">
        <v>44235</v>
      </c>
      <c r="AC3" s="11">
        <v>44228</v>
      </c>
      <c r="AF3" s="3" t="s">
        <v>90</v>
      </c>
      <c r="AG3" s="9"/>
      <c r="AH3" s="3" t="str">
        <f t="shared" si="2"/>
        <v>Campos-Chavez, Harvey</v>
      </c>
      <c r="AI3" s="3">
        <v>3</v>
      </c>
      <c r="AJ3" s="3">
        <v>3</v>
      </c>
      <c r="AK3" s="9"/>
      <c r="AL3" s="3" t="s">
        <v>88</v>
      </c>
      <c r="AM3" s="3" t="s">
        <v>25</v>
      </c>
      <c r="AN3" s="3" t="s">
        <v>26</v>
      </c>
      <c r="AO3" s="3" t="s">
        <v>27</v>
      </c>
      <c r="AP3" s="3" t="s">
        <v>28</v>
      </c>
      <c r="AQ3" s="4">
        <v>96</v>
      </c>
      <c r="AR3" s="3" t="s">
        <v>100</v>
      </c>
      <c r="AS3" s="9"/>
      <c r="AT3" s="3" t="str">
        <f t="shared" si="3"/>
        <v>Harvey Campos-Chavez</v>
      </c>
    </row>
    <row r="4" spans="1:46" ht="14" customHeight="1" x14ac:dyDescent="0.2">
      <c r="A4" s="3" t="str">
        <f t="shared" si="0"/>
        <v>20000-002</v>
      </c>
      <c r="B4" s="25" t="str">
        <f t="shared" si="1"/>
        <v>Billy Cyze</v>
      </c>
      <c r="C4" s="3" t="s">
        <v>313</v>
      </c>
      <c r="D4" s="3" t="s">
        <v>312</v>
      </c>
      <c r="E4" s="3" t="s">
        <v>332</v>
      </c>
      <c r="F4" s="4">
        <v>1</v>
      </c>
      <c r="G4" s="4">
        <v>4</v>
      </c>
      <c r="H4" s="8"/>
      <c r="I4" s="3" t="s">
        <v>399</v>
      </c>
      <c r="J4" s="5">
        <v>44321</v>
      </c>
      <c r="K4" s="6">
        <v>0.5625</v>
      </c>
      <c r="L4" s="3" t="s">
        <v>16</v>
      </c>
      <c r="M4" s="9"/>
      <c r="N4" s="3" t="s">
        <v>97</v>
      </c>
      <c r="O4" s="3">
        <v>626</v>
      </c>
      <c r="Q4" s="11">
        <v>44314</v>
      </c>
      <c r="R4" s="11">
        <v>44307</v>
      </c>
      <c r="S4" s="11">
        <v>44300</v>
      </c>
      <c r="U4" s="11">
        <v>44286</v>
      </c>
      <c r="V4" s="11">
        <v>44279</v>
      </c>
      <c r="X4" s="11">
        <v>44265</v>
      </c>
      <c r="Y4" s="11">
        <v>44258</v>
      </c>
      <c r="Z4" s="11">
        <v>44251</v>
      </c>
      <c r="AA4" s="11">
        <v>44244</v>
      </c>
      <c r="AB4" s="11">
        <v>44237</v>
      </c>
      <c r="AC4" s="11">
        <v>44230</v>
      </c>
      <c r="AD4" s="11">
        <v>44223</v>
      </c>
      <c r="AE4" s="11">
        <v>44216</v>
      </c>
      <c r="AF4" s="3" t="s">
        <v>90</v>
      </c>
      <c r="AG4" s="9"/>
      <c r="AH4" s="3" t="str">
        <f t="shared" si="2"/>
        <v>Cyze, William</v>
      </c>
      <c r="AI4" s="3">
        <v>4</v>
      </c>
      <c r="AJ4" s="3">
        <v>4</v>
      </c>
      <c r="AK4" s="9"/>
      <c r="AL4" s="3" t="s">
        <v>88</v>
      </c>
      <c r="AM4" s="3" t="s">
        <v>29</v>
      </c>
      <c r="AN4" s="3" t="s">
        <v>30</v>
      </c>
      <c r="AO4" s="3" t="s">
        <v>31</v>
      </c>
      <c r="AP4" s="3" t="s">
        <v>32</v>
      </c>
      <c r="AQ4" s="4">
        <v>52</v>
      </c>
      <c r="AR4" s="3" t="s">
        <v>101</v>
      </c>
      <c r="AS4" s="9"/>
      <c r="AT4" s="3" t="str">
        <f t="shared" si="3"/>
        <v>Billy Cyze</v>
      </c>
    </row>
    <row r="5" spans="1:46" ht="14" customHeight="1" x14ac:dyDescent="0.2">
      <c r="A5" s="3" t="str">
        <f t="shared" si="0"/>
        <v>20000-002</v>
      </c>
      <c r="B5" s="25" t="str">
        <f t="shared" si="1"/>
        <v>Sam Inkaya</v>
      </c>
      <c r="C5" s="3" t="s">
        <v>328</v>
      </c>
      <c r="E5" s="3" t="s">
        <v>330</v>
      </c>
      <c r="F5" s="4">
        <v>2</v>
      </c>
      <c r="G5" s="4">
        <v>6</v>
      </c>
      <c r="H5" s="8"/>
      <c r="I5" s="3" t="s">
        <v>380</v>
      </c>
      <c r="J5" s="5">
        <v>44321</v>
      </c>
      <c r="K5" s="6">
        <v>0.5625</v>
      </c>
      <c r="L5" s="3" t="s">
        <v>16</v>
      </c>
      <c r="M5" s="9"/>
      <c r="N5" s="3" t="s">
        <v>97</v>
      </c>
      <c r="O5" s="3">
        <v>628</v>
      </c>
      <c r="Q5" s="11">
        <v>44314</v>
      </c>
      <c r="S5" s="11">
        <v>44300</v>
      </c>
      <c r="T5" s="11">
        <v>44293</v>
      </c>
      <c r="U5" s="11">
        <v>44286</v>
      </c>
      <c r="V5" s="11">
        <v>44279</v>
      </c>
      <c r="X5" s="11">
        <v>44265</v>
      </c>
      <c r="AA5" s="11">
        <v>44244</v>
      </c>
      <c r="AB5" s="11">
        <v>44237</v>
      </c>
      <c r="AC5" s="11">
        <v>44230</v>
      </c>
      <c r="AD5" s="11">
        <v>44223</v>
      </c>
      <c r="AE5" s="11">
        <v>44216</v>
      </c>
      <c r="AF5" s="3" t="s">
        <v>90</v>
      </c>
      <c r="AG5" s="9"/>
      <c r="AH5" s="3" t="str">
        <f t="shared" si="2"/>
        <v>Inkaya, Samuel</v>
      </c>
      <c r="AI5" s="3">
        <v>6</v>
      </c>
      <c r="AJ5" s="3">
        <v>6</v>
      </c>
      <c r="AK5" s="9"/>
      <c r="AL5" s="3" t="s">
        <v>88</v>
      </c>
      <c r="AM5" s="3" t="s">
        <v>37</v>
      </c>
      <c r="AN5" s="3" t="s">
        <v>38</v>
      </c>
      <c r="AO5" s="3" t="s">
        <v>39</v>
      </c>
      <c r="AP5" s="3" t="s">
        <v>40</v>
      </c>
      <c r="AQ5" s="4">
        <v>4</v>
      </c>
      <c r="AS5" s="9"/>
      <c r="AT5" s="3" t="str">
        <f t="shared" si="3"/>
        <v>Sam Inkaya</v>
      </c>
    </row>
    <row r="6" spans="1:46" ht="14" customHeight="1" x14ac:dyDescent="0.2">
      <c r="A6" s="3" t="str">
        <f t="shared" si="0"/>
        <v>20000-002</v>
      </c>
      <c r="B6" s="25" t="str">
        <f t="shared" si="1"/>
        <v>Guy Irampaye</v>
      </c>
      <c r="C6" s="3" t="str">
        <f>AN6</f>
        <v>Guy</v>
      </c>
      <c r="E6" s="3" t="s">
        <v>332</v>
      </c>
      <c r="F6" s="4">
        <v>1</v>
      </c>
      <c r="G6" s="4">
        <v>1</v>
      </c>
      <c r="H6" s="8"/>
      <c r="I6" s="3" t="s">
        <v>411</v>
      </c>
      <c r="J6" s="5">
        <v>44321</v>
      </c>
      <c r="K6" s="6">
        <v>0.5625</v>
      </c>
      <c r="L6" s="3" t="s">
        <v>16</v>
      </c>
      <c r="M6" s="9"/>
      <c r="N6" s="3" t="s">
        <v>97</v>
      </c>
      <c r="O6" s="3">
        <v>620</v>
      </c>
      <c r="AC6" s="11">
        <v>44230</v>
      </c>
      <c r="AD6" s="11" t="s">
        <v>355</v>
      </c>
      <c r="AE6" s="11">
        <v>44216</v>
      </c>
      <c r="AF6" s="3" t="s">
        <v>90</v>
      </c>
      <c r="AG6" s="9"/>
      <c r="AH6" s="3" t="str">
        <f t="shared" si="2"/>
        <v>Irampaye, Guy</v>
      </c>
      <c r="AI6" s="3">
        <v>7</v>
      </c>
      <c r="AJ6" s="3">
        <v>7</v>
      </c>
      <c r="AK6" s="9"/>
      <c r="AL6" s="3" t="s">
        <v>88</v>
      </c>
      <c r="AM6" s="3" t="s">
        <v>41</v>
      </c>
      <c r="AN6" s="3" t="s">
        <v>42</v>
      </c>
      <c r="AO6" s="3" t="s">
        <v>43</v>
      </c>
      <c r="AP6" s="3" t="s">
        <v>44</v>
      </c>
      <c r="AQ6" s="4">
        <v>25</v>
      </c>
      <c r="AS6" s="9"/>
      <c r="AT6" s="3" t="str">
        <f t="shared" si="3"/>
        <v>Guy Irampaye</v>
      </c>
    </row>
    <row r="7" spans="1:46" ht="14" customHeight="1" x14ac:dyDescent="0.2">
      <c r="A7" s="3" t="str">
        <f t="shared" si="0"/>
        <v>20000-002</v>
      </c>
      <c r="B7" s="25" t="str">
        <f t="shared" si="1"/>
        <v>Alexa Kemp</v>
      </c>
      <c r="C7" s="3" t="str">
        <f>AN7</f>
        <v>Alexa</v>
      </c>
      <c r="E7" s="3" t="s">
        <v>330</v>
      </c>
      <c r="F7" s="4">
        <v>2</v>
      </c>
      <c r="G7" s="4">
        <v>5</v>
      </c>
      <c r="H7" s="8"/>
      <c r="I7" s="3" t="s">
        <v>394</v>
      </c>
      <c r="J7" s="5">
        <v>44321</v>
      </c>
      <c r="K7" s="6">
        <v>0.5625</v>
      </c>
      <c r="L7" s="3" t="s">
        <v>16</v>
      </c>
      <c r="M7" s="9"/>
      <c r="N7" s="3" t="s">
        <v>97</v>
      </c>
      <c r="O7" s="3">
        <v>606</v>
      </c>
      <c r="R7" s="11">
        <v>44307</v>
      </c>
      <c r="S7" s="11">
        <v>44300</v>
      </c>
      <c r="T7" s="11">
        <v>44293</v>
      </c>
      <c r="U7" s="11">
        <v>44286</v>
      </c>
      <c r="Y7" s="11">
        <v>44258</v>
      </c>
      <c r="Z7" s="11">
        <v>44251</v>
      </c>
      <c r="AA7" s="11">
        <v>44244</v>
      </c>
      <c r="AB7" s="11">
        <v>44237</v>
      </c>
      <c r="AC7" s="11">
        <v>44230</v>
      </c>
      <c r="AD7" s="11">
        <v>44223</v>
      </c>
      <c r="AE7" s="14">
        <v>44216</v>
      </c>
      <c r="AF7" s="3" t="s">
        <v>90</v>
      </c>
      <c r="AG7" s="9"/>
      <c r="AH7" s="3" t="str">
        <f t="shared" si="2"/>
        <v>Kemp, Alexa</v>
      </c>
      <c r="AI7" s="3">
        <v>8</v>
      </c>
      <c r="AJ7" s="3">
        <v>8</v>
      </c>
      <c r="AK7" s="9"/>
      <c r="AL7" s="3" t="s">
        <v>88</v>
      </c>
      <c r="AM7" s="3" t="s">
        <v>45</v>
      </c>
      <c r="AN7" s="3" t="s">
        <v>46</v>
      </c>
      <c r="AO7" s="3" t="s">
        <v>47</v>
      </c>
      <c r="AP7" s="3" t="s">
        <v>48</v>
      </c>
      <c r="AQ7" s="4">
        <v>51</v>
      </c>
      <c r="AS7" s="9"/>
      <c r="AT7" s="3" t="str">
        <f t="shared" si="3"/>
        <v>Alexa Kemp</v>
      </c>
    </row>
    <row r="8" spans="1:46" ht="14" customHeight="1" x14ac:dyDescent="0.2">
      <c r="A8" s="3" t="str">
        <f t="shared" si="0"/>
        <v>20000-002</v>
      </c>
      <c r="B8" s="25" t="str">
        <f t="shared" si="1"/>
        <v>Noor Malik</v>
      </c>
      <c r="C8" s="3" t="s">
        <v>344</v>
      </c>
      <c r="D8" s="3" t="s">
        <v>312</v>
      </c>
      <c r="E8" s="3" t="s">
        <v>343</v>
      </c>
      <c r="F8" s="4">
        <v>3</v>
      </c>
      <c r="G8" s="4">
        <v>2</v>
      </c>
      <c r="H8" s="8"/>
      <c r="I8" s="3" t="s">
        <v>375</v>
      </c>
      <c r="J8" s="5">
        <v>44321</v>
      </c>
      <c r="K8" s="6">
        <v>0.5625</v>
      </c>
      <c r="L8" s="3" t="s">
        <v>16</v>
      </c>
      <c r="M8" s="9"/>
      <c r="N8" s="3" t="s">
        <v>307</v>
      </c>
      <c r="AF8" s="3" t="s">
        <v>90</v>
      </c>
      <c r="AG8" s="9"/>
      <c r="AH8" s="3" t="str">
        <f t="shared" si="2"/>
        <v>Malik, Mahnoor</v>
      </c>
      <c r="AI8" s="3">
        <v>11</v>
      </c>
      <c r="AJ8" s="3">
        <v>11</v>
      </c>
      <c r="AK8" s="9"/>
      <c r="AL8" s="3" t="s">
        <v>88</v>
      </c>
      <c r="AM8" s="3" t="s">
        <v>55</v>
      </c>
      <c r="AN8" s="3" t="s">
        <v>56</v>
      </c>
      <c r="AO8" s="3" t="s">
        <v>57</v>
      </c>
      <c r="AP8" s="3" t="s">
        <v>58</v>
      </c>
      <c r="AQ8" s="4">
        <v>91</v>
      </c>
      <c r="AS8" s="9"/>
      <c r="AT8" s="3" t="str">
        <f t="shared" si="3"/>
        <v>Noor Malik</v>
      </c>
    </row>
    <row r="9" spans="1:46" ht="14" customHeight="1" x14ac:dyDescent="0.2">
      <c r="A9" s="3" t="str">
        <f t="shared" si="0"/>
        <v>20000-002</v>
      </c>
      <c r="B9" s="25" t="str">
        <f t="shared" si="1"/>
        <v>Collin McCarthy</v>
      </c>
      <c r="C9" s="3" t="str">
        <f>AN9</f>
        <v>Collin</v>
      </c>
      <c r="E9" s="3" t="s">
        <v>346</v>
      </c>
      <c r="F9" s="4">
        <v>4</v>
      </c>
      <c r="G9" s="4">
        <v>4</v>
      </c>
      <c r="H9" s="8"/>
      <c r="I9" s="3" t="s">
        <v>403</v>
      </c>
      <c r="J9" s="5">
        <v>44321</v>
      </c>
      <c r="K9" s="6">
        <v>0.5625</v>
      </c>
      <c r="L9" s="3" t="s">
        <v>16</v>
      </c>
      <c r="M9" s="9"/>
      <c r="N9" s="3" t="s">
        <v>307</v>
      </c>
      <c r="AF9" s="3" t="s">
        <v>90</v>
      </c>
      <c r="AG9" s="9"/>
      <c r="AH9" s="3" t="str">
        <f t="shared" si="2"/>
        <v>McCarthy, Collin</v>
      </c>
      <c r="AI9" s="3">
        <v>11.1</v>
      </c>
      <c r="AJ9" s="3">
        <v>11.1</v>
      </c>
      <c r="AK9" s="9"/>
      <c r="AL9" s="3" t="s">
        <v>88</v>
      </c>
      <c r="AM9" s="3" t="s">
        <v>351</v>
      </c>
      <c r="AN9" s="3" t="s">
        <v>352</v>
      </c>
      <c r="AO9" s="3" t="s">
        <v>353</v>
      </c>
      <c r="AP9" s="3" t="s">
        <v>354</v>
      </c>
      <c r="AQ9" s="4">
        <v>32</v>
      </c>
      <c r="AS9" s="9"/>
      <c r="AT9" s="3" t="str">
        <f t="shared" si="3"/>
        <v>Collin McCarthy</v>
      </c>
    </row>
    <row r="10" spans="1:46" ht="14" customHeight="1" x14ac:dyDescent="0.2">
      <c r="A10" s="3" t="str">
        <f t="shared" si="0"/>
        <v>20000-002</v>
      </c>
      <c r="B10" s="25" t="str">
        <f t="shared" si="1"/>
        <v>Luke Mendiola</v>
      </c>
      <c r="C10" s="3" t="str">
        <f>AN10</f>
        <v>Luke</v>
      </c>
      <c r="E10" s="3" t="s">
        <v>343</v>
      </c>
      <c r="F10" s="4">
        <v>3</v>
      </c>
      <c r="G10" s="4">
        <v>2</v>
      </c>
      <c r="H10" s="8"/>
      <c r="I10" s="3" t="s">
        <v>376</v>
      </c>
      <c r="J10" s="5">
        <v>44321</v>
      </c>
      <c r="K10" s="6">
        <v>0.5625</v>
      </c>
      <c r="L10" s="3" t="s">
        <v>16</v>
      </c>
      <c r="M10" s="9"/>
      <c r="N10" s="3" t="s">
        <v>99</v>
      </c>
      <c r="O10" s="3">
        <v>610</v>
      </c>
      <c r="V10" s="11">
        <v>44277</v>
      </c>
      <c r="Z10" s="11">
        <v>44249</v>
      </c>
      <c r="AB10" s="11">
        <v>44235</v>
      </c>
      <c r="AC10" s="11">
        <v>44228</v>
      </c>
      <c r="AD10" s="3">
        <v>1</v>
      </c>
      <c r="AF10" s="3" t="s">
        <v>90</v>
      </c>
      <c r="AG10" s="9"/>
      <c r="AH10" s="3" t="str">
        <f t="shared" si="2"/>
        <v>Mendiola, Luke</v>
      </c>
      <c r="AI10" s="3">
        <v>12</v>
      </c>
      <c r="AJ10" s="3">
        <v>12</v>
      </c>
      <c r="AK10" s="9"/>
      <c r="AL10" s="3" t="s">
        <v>88</v>
      </c>
      <c r="AM10" s="3" t="s">
        <v>59</v>
      </c>
      <c r="AN10" s="3" t="s">
        <v>60</v>
      </c>
      <c r="AO10" s="3" t="s">
        <v>61</v>
      </c>
      <c r="AP10" s="3" t="s">
        <v>62</v>
      </c>
      <c r="AQ10" s="4">
        <v>19</v>
      </c>
      <c r="AS10" s="9"/>
      <c r="AT10" s="3" t="str">
        <f t="shared" si="3"/>
        <v>Luke Mendiola</v>
      </c>
    </row>
    <row r="11" spans="1:46" ht="14" customHeight="1" x14ac:dyDescent="0.2">
      <c r="A11" s="3" t="str">
        <f t="shared" si="0"/>
        <v>20000-002</v>
      </c>
      <c r="B11" s="25" t="str">
        <f t="shared" si="1"/>
        <v>V Munoz</v>
      </c>
      <c r="C11" s="3" t="s">
        <v>359</v>
      </c>
      <c r="E11" s="3" t="s">
        <v>330</v>
      </c>
      <c r="F11" s="4">
        <v>2</v>
      </c>
      <c r="G11" s="4">
        <v>6</v>
      </c>
      <c r="H11" s="8"/>
      <c r="I11" s="3" t="s">
        <v>378</v>
      </c>
      <c r="J11" s="5">
        <v>44321</v>
      </c>
      <c r="K11" s="6">
        <v>0.5625</v>
      </c>
      <c r="L11" s="3" t="s">
        <v>16</v>
      </c>
      <c r="M11" s="9"/>
      <c r="N11" s="3" t="s">
        <v>97</v>
      </c>
      <c r="O11" s="3">
        <v>608</v>
      </c>
      <c r="R11" s="11">
        <v>44307</v>
      </c>
      <c r="AE11" s="14">
        <v>44216</v>
      </c>
      <c r="AF11" s="3" t="s">
        <v>90</v>
      </c>
      <c r="AG11" s="9"/>
      <c r="AH11" s="3" t="str">
        <f t="shared" si="2"/>
        <v>Munoz, Vanessa</v>
      </c>
      <c r="AI11" s="3">
        <v>13</v>
      </c>
      <c r="AJ11" s="3">
        <v>13</v>
      </c>
      <c r="AK11" s="9"/>
      <c r="AL11" s="3" t="s">
        <v>88</v>
      </c>
      <c r="AM11" s="3" t="s">
        <v>63</v>
      </c>
      <c r="AN11" s="3" t="s">
        <v>64</v>
      </c>
      <c r="AO11" s="3" t="s">
        <v>65</v>
      </c>
      <c r="AP11" s="3" t="s">
        <v>66</v>
      </c>
      <c r="AQ11" s="4">
        <v>69</v>
      </c>
      <c r="AS11" s="9"/>
      <c r="AT11" s="3" t="str">
        <f t="shared" si="3"/>
        <v>V Munoz</v>
      </c>
    </row>
    <row r="12" spans="1:46" ht="14" customHeight="1" x14ac:dyDescent="0.2">
      <c r="A12" s="3" t="str">
        <f t="shared" si="0"/>
        <v>20000-002</v>
      </c>
      <c r="B12" s="27" t="str">
        <f t="shared" si="1"/>
        <v>Tommy Nanos</v>
      </c>
      <c r="C12" s="3" t="s">
        <v>345</v>
      </c>
      <c r="E12" s="3" t="s">
        <v>343</v>
      </c>
      <c r="F12" s="4">
        <v>3</v>
      </c>
      <c r="G12" s="4">
        <v>2</v>
      </c>
      <c r="H12" s="8"/>
      <c r="J12" s="5">
        <v>44321</v>
      </c>
      <c r="K12" s="6">
        <v>0.5625</v>
      </c>
      <c r="L12" s="3" t="s">
        <v>16</v>
      </c>
      <c r="M12" s="9"/>
      <c r="N12" s="3" t="s">
        <v>99</v>
      </c>
      <c r="O12" s="3">
        <v>618</v>
      </c>
      <c r="AB12" s="18"/>
      <c r="AF12" s="3" t="s">
        <v>90</v>
      </c>
      <c r="AG12" s="9"/>
      <c r="AH12" s="3" t="str">
        <f t="shared" si="2"/>
        <v>Nanos, Thomas</v>
      </c>
      <c r="AI12" s="3">
        <v>14</v>
      </c>
      <c r="AJ12" s="3">
        <v>14</v>
      </c>
      <c r="AK12" s="9"/>
      <c r="AL12" s="3" t="s">
        <v>88</v>
      </c>
      <c r="AM12" s="3" t="s">
        <v>103</v>
      </c>
      <c r="AN12" s="3" t="s">
        <v>104</v>
      </c>
      <c r="AO12" s="3" t="s">
        <v>105</v>
      </c>
      <c r="AP12" s="3" t="s">
        <v>106</v>
      </c>
      <c r="AQ12" s="4">
        <v>91</v>
      </c>
      <c r="AS12" s="9"/>
      <c r="AT12" s="3" t="str">
        <f t="shared" si="3"/>
        <v>Tommy Nanos</v>
      </c>
    </row>
    <row r="13" spans="1:46" ht="14" customHeight="1" x14ac:dyDescent="0.2">
      <c r="A13" s="3" t="str">
        <f t="shared" si="0"/>
        <v>20000-002</v>
      </c>
      <c r="B13" s="28" t="str">
        <f t="shared" si="1"/>
        <v>Clair Naylor</v>
      </c>
      <c r="C13" s="3" t="str">
        <f>AN13</f>
        <v>Clair</v>
      </c>
      <c r="E13" s="3" t="s">
        <v>346</v>
      </c>
      <c r="F13" s="4">
        <v>4</v>
      </c>
      <c r="G13" s="4">
        <v>7</v>
      </c>
      <c r="H13" s="8"/>
      <c r="I13" s="3" t="s">
        <v>396</v>
      </c>
      <c r="J13" s="5">
        <v>44321</v>
      </c>
      <c r="K13" s="6">
        <v>0.5625</v>
      </c>
      <c r="L13" s="3" t="s">
        <v>16</v>
      </c>
      <c r="M13" s="9"/>
      <c r="N13" s="3" t="s">
        <v>99</v>
      </c>
      <c r="AF13" s="3" t="s">
        <v>90</v>
      </c>
      <c r="AG13" s="9"/>
      <c r="AH13" s="3" t="str">
        <f t="shared" si="2"/>
        <v>Naylor, Clair</v>
      </c>
      <c r="AI13" s="3">
        <v>15</v>
      </c>
      <c r="AJ13" s="3">
        <v>15</v>
      </c>
      <c r="AK13" s="9"/>
      <c r="AL13" s="3" t="s">
        <v>88</v>
      </c>
      <c r="AM13" s="3" t="s">
        <v>67</v>
      </c>
      <c r="AN13" s="3" t="s">
        <v>68</v>
      </c>
      <c r="AO13" s="3" t="s">
        <v>69</v>
      </c>
      <c r="AP13" s="3" t="s">
        <v>70</v>
      </c>
      <c r="AQ13" s="4">
        <v>82</v>
      </c>
      <c r="AS13" s="9"/>
      <c r="AT13" s="3" t="str">
        <f t="shared" si="3"/>
        <v>Clair Naylor</v>
      </c>
    </row>
    <row r="14" spans="1:46" ht="14" customHeight="1" x14ac:dyDescent="0.2">
      <c r="A14" s="3" t="str">
        <f t="shared" si="0"/>
        <v>20000-002</v>
      </c>
      <c r="B14" s="25" t="str">
        <f t="shared" si="1"/>
        <v>Nicole Poljack</v>
      </c>
      <c r="C14" s="3" t="str">
        <f>AN14</f>
        <v>Nicole</v>
      </c>
      <c r="E14" s="3" t="s">
        <v>346</v>
      </c>
      <c r="F14" s="4">
        <v>4</v>
      </c>
      <c r="G14" s="4">
        <v>6</v>
      </c>
      <c r="H14" s="8"/>
      <c r="I14" s="3" t="s">
        <v>373</v>
      </c>
      <c r="J14" s="5">
        <v>44321</v>
      </c>
      <c r="K14" s="6">
        <v>0.5625</v>
      </c>
      <c r="L14" s="3" t="s">
        <v>16</v>
      </c>
      <c r="M14" s="9"/>
      <c r="N14" s="3" t="s">
        <v>99</v>
      </c>
      <c r="O14" s="3">
        <v>620</v>
      </c>
      <c r="Q14" s="11">
        <v>44312</v>
      </c>
      <c r="R14" s="11">
        <v>44305</v>
      </c>
      <c r="S14" s="11">
        <v>44298</v>
      </c>
      <c r="U14" s="11">
        <v>44284</v>
      </c>
      <c r="V14" s="11">
        <v>44277</v>
      </c>
      <c r="W14" s="11">
        <v>44270</v>
      </c>
      <c r="X14" s="11">
        <v>44263</v>
      </c>
      <c r="Y14" s="11">
        <v>44256</v>
      </c>
      <c r="AB14" s="11">
        <v>44235</v>
      </c>
      <c r="AC14" s="11">
        <v>44228</v>
      </c>
      <c r="AF14" s="3" t="s">
        <v>90</v>
      </c>
      <c r="AG14" s="9"/>
      <c r="AH14" s="3" t="str">
        <f t="shared" si="2"/>
        <v>Poljack, Nicole</v>
      </c>
      <c r="AI14" s="3">
        <v>16</v>
      </c>
      <c r="AJ14" s="3">
        <v>16</v>
      </c>
      <c r="AK14" s="9"/>
      <c r="AL14" s="3" t="s">
        <v>88</v>
      </c>
      <c r="AM14" s="3" t="s">
        <v>71</v>
      </c>
      <c r="AN14" s="3" t="s">
        <v>72</v>
      </c>
      <c r="AO14" s="3" t="s">
        <v>73</v>
      </c>
      <c r="AP14" s="3" t="s">
        <v>74</v>
      </c>
      <c r="AQ14" s="4">
        <v>59</v>
      </c>
      <c r="AR14" s="3" t="s">
        <v>101</v>
      </c>
      <c r="AS14" s="9"/>
      <c r="AT14" s="3" t="str">
        <f t="shared" si="3"/>
        <v>Nicole Poljack</v>
      </c>
    </row>
    <row r="15" spans="1:46" ht="14" customHeight="1" x14ac:dyDescent="0.2">
      <c r="A15" s="3" t="str">
        <f t="shared" si="0"/>
        <v>20000-002</v>
      </c>
      <c r="B15" s="25" t="str">
        <f t="shared" si="1"/>
        <v>Day Sanchez</v>
      </c>
      <c r="C15" s="3" t="s">
        <v>331</v>
      </c>
      <c r="E15" s="3" t="s">
        <v>330</v>
      </c>
      <c r="F15" s="4">
        <v>2</v>
      </c>
      <c r="G15" s="4">
        <v>5</v>
      </c>
      <c r="H15" s="8"/>
      <c r="I15" s="3" t="s">
        <v>395</v>
      </c>
      <c r="J15" s="5">
        <v>44321</v>
      </c>
      <c r="K15" s="6">
        <v>0.5625</v>
      </c>
      <c r="L15" s="3" t="s">
        <v>16</v>
      </c>
      <c r="M15" s="9"/>
      <c r="N15" s="3" t="s">
        <v>97</v>
      </c>
      <c r="O15" s="3">
        <v>604</v>
      </c>
      <c r="Q15" s="11">
        <v>44314</v>
      </c>
      <c r="S15" s="11">
        <v>44300</v>
      </c>
      <c r="T15" s="11">
        <v>44293</v>
      </c>
      <c r="U15" s="11">
        <v>44286</v>
      </c>
      <c r="V15" s="11">
        <v>44279</v>
      </c>
      <c r="X15" s="11">
        <v>44265</v>
      </c>
      <c r="Y15" s="11">
        <v>44258</v>
      </c>
      <c r="Z15" s="11">
        <v>44251</v>
      </c>
      <c r="AA15" s="11">
        <v>44244</v>
      </c>
      <c r="AB15" s="11">
        <v>44237</v>
      </c>
      <c r="AC15" s="11">
        <v>44230</v>
      </c>
      <c r="AD15" s="11">
        <v>44223</v>
      </c>
      <c r="AE15" s="14">
        <v>44216</v>
      </c>
      <c r="AF15" s="3" t="s">
        <v>90</v>
      </c>
      <c r="AG15" s="9"/>
      <c r="AH15" s="3" t="str">
        <f t="shared" si="2"/>
        <v>Sanchez, Dayanna</v>
      </c>
      <c r="AI15" s="3">
        <v>17</v>
      </c>
      <c r="AJ15" s="3">
        <v>17</v>
      </c>
      <c r="AK15" s="9"/>
      <c r="AL15" s="3" t="s">
        <v>88</v>
      </c>
      <c r="AM15" s="3" t="s">
        <v>5</v>
      </c>
      <c r="AN15" s="3" t="s">
        <v>75</v>
      </c>
      <c r="AO15" s="3" t="s">
        <v>76</v>
      </c>
      <c r="AP15" s="3" t="s">
        <v>77</v>
      </c>
      <c r="AQ15" s="4">
        <v>62</v>
      </c>
      <c r="AS15" s="9"/>
      <c r="AT15" s="3" t="str">
        <f t="shared" si="3"/>
        <v>Day Sanchez</v>
      </c>
    </row>
    <row r="16" spans="1:46" ht="14" customHeight="1" x14ac:dyDescent="0.2">
      <c r="A16" s="3" t="str">
        <f t="shared" si="0"/>
        <v>20000-002</v>
      </c>
      <c r="B16" s="27" t="str">
        <f t="shared" si="1"/>
        <v>Michael Smith</v>
      </c>
      <c r="C16" s="3" t="str">
        <f>AN16</f>
        <v>Michael</v>
      </c>
      <c r="E16" s="3" t="s">
        <v>346</v>
      </c>
      <c r="F16" s="4">
        <v>4</v>
      </c>
      <c r="G16" s="4">
        <v>6</v>
      </c>
      <c r="H16" s="8"/>
      <c r="J16" s="5">
        <v>44321</v>
      </c>
      <c r="K16" s="6">
        <v>0.5625</v>
      </c>
      <c r="L16" s="3" t="s">
        <v>16</v>
      </c>
      <c r="M16" s="9"/>
      <c r="N16" s="3" t="s">
        <v>99</v>
      </c>
      <c r="O16" s="3">
        <v>618</v>
      </c>
      <c r="AA16" s="11">
        <v>44242</v>
      </c>
      <c r="AE16" s="14">
        <v>44216</v>
      </c>
      <c r="AF16" s="3" t="s">
        <v>90</v>
      </c>
      <c r="AG16" s="9"/>
      <c r="AH16" s="3" t="str">
        <f t="shared" si="2"/>
        <v>Smith, Michael</v>
      </c>
      <c r="AI16" s="3">
        <v>18</v>
      </c>
      <c r="AJ16" s="3">
        <v>18</v>
      </c>
      <c r="AK16" s="9"/>
      <c r="AL16" s="3" t="s">
        <v>88</v>
      </c>
      <c r="AM16" s="3" t="s">
        <v>10</v>
      </c>
      <c r="AN16" s="3" t="s">
        <v>4</v>
      </c>
      <c r="AO16" s="3" t="s">
        <v>78</v>
      </c>
      <c r="AP16" s="3" t="s">
        <v>79</v>
      </c>
      <c r="AQ16" s="4">
        <v>77</v>
      </c>
      <c r="AS16" s="9"/>
      <c r="AT16" s="3" t="str">
        <f t="shared" si="3"/>
        <v>Michael Smith</v>
      </c>
    </row>
    <row r="17" spans="1:46" ht="14" customHeight="1" x14ac:dyDescent="0.2">
      <c r="A17" s="3" t="str">
        <f t="shared" si="0"/>
        <v>20000-002</v>
      </c>
      <c r="B17" s="25" t="str">
        <f t="shared" si="1"/>
        <v>Jay Suwannachote</v>
      </c>
      <c r="C17" s="3" t="s">
        <v>329</v>
      </c>
      <c r="E17" s="3" t="s">
        <v>332</v>
      </c>
      <c r="F17" s="4">
        <v>1</v>
      </c>
      <c r="G17" s="4">
        <v>2</v>
      </c>
      <c r="H17" s="8"/>
      <c r="I17" s="3" t="s">
        <v>381</v>
      </c>
      <c r="J17" s="5">
        <v>44321</v>
      </c>
      <c r="K17" s="6">
        <v>0.5625</v>
      </c>
      <c r="L17" s="3" t="s">
        <v>16</v>
      </c>
      <c r="M17" s="9"/>
      <c r="N17" s="3" t="s">
        <v>97</v>
      </c>
      <c r="O17" s="3">
        <v>610</v>
      </c>
      <c r="AB17" s="11">
        <v>44237</v>
      </c>
      <c r="AC17" s="11">
        <v>44230</v>
      </c>
      <c r="AD17" s="11">
        <v>44223</v>
      </c>
      <c r="AE17" s="14">
        <v>44216</v>
      </c>
      <c r="AF17" s="3" t="s">
        <v>90</v>
      </c>
      <c r="AG17" s="9"/>
      <c r="AH17" s="3" t="str">
        <f t="shared" si="2"/>
        <v>Suwannachote, Phusana</v>
      </c>
      <c r="AI17" s="3">
        <v>19</v>
      </c>
      <c r="AJ17" s="3">
        <v>19</v>
      </c>
      <c r="AK17" s="9"/>
      <c r="AL17" s="3" t="s">
        <v>88</v>
      </c>
      <c r="AM17" s="3" t="s">
        <v>80</v>
      </c>
      <c r="AN17" s="3" t="s">
        <v>81</v>
      </c>
      <c r="AO17" s="3" t="s">
        <v>82</v>
      </c>
      <c r="AP17" s="3" t="s">
        <v>83</v>
      </c>
      <c r="AQ17" s="4">
        <v>53</v>
      </c>
      <c r="AS17" s="9"/>
      <c r="AT17" s="3" t="str">
        <f t="shared" si="3"/>
        <v>Jay Suwannachote</v>
      </c>
    </row>
    <row r="18" spans="1:46" ht="14" customHeight="1" x14ac:dyDescent="0.2">
      <c r="A18" s="3" t="str">
        <f t="shared" si="0"/>
        <v>20000-002</v>
      </c>
      <c r="B18" s="25" t="str">
        <f t="shared" si="1"/>
        <v>Adela Zarzour</v>
      </c>
      <c r="C18" s="3" t="str">
        <f>AN18</f>
        <v>Adela</v>
      </c>
      <c r="D18" s="3" t="s">
        <v>312</v>
      </c>
      <c r="E18" s="3" t="s">
        <v>346</v>
      </c>
      <c r="F18" s="4">
        <v>4</v>
      </c>
      <c r="G18" s="4">
        <v>1</v>
      </c>
      <c r="H18" s="8"/>
      <c r="I18" s="3" t="s">
        <v>374</v>
      </c>
      <c r="J18" s="5">
        <v>44321</v>
      </c>
      <c r="K18" s="6">
        <v>0.5625</v>
      </c>
      <c r="L18" s="3" t="s">
        <v>16</v>
      </c>
      <c r="M18" s="9"/>
      <c r="N18" s="3" t="s">
        <v>99</v>
      </c>
      <c r="O18" s="3">
        <v>614</v>
      </c>
      <c r="AC18" s="11">
        <v>44228</v>
      </c>
      <c r="AD18" s="11">
        <v>44221</v>
      </c>
      <c r="AF18" s="3" t="s">
        <v>90</v>
      </c>
      <c r="AG18" s="9"/>
      <c r="AH18" s="3" t="str">
        <f t="shared" si="2"/>
        <v>Zarzour, Adela</v>
      </c>
      <c r="AI18" s="3">
        <v>20</v>
      </c>
      <c r="AJ18" s="3">
        <v>20</v>
      </c>
      <c r="AK18" s="9"/>
      <c r="AL18" s="3" t="s">
        <v>88</v>
      </c>
      <c r="AM18" s="3" t="s">
        <v>84</v>
      </c>
      <c r="AN18" s="3" t="s">
        <v>85</v>
      </c>
      <c r="AO18" s="3" t="s">
        <v>86</v>
      </c>
      <c r="AP18" s="3" t="s">
        <v>87</v>
      </c>
      <c r="AQ18" s="4">
        <v>40</v>
      </c>
      <c r="AS18" s="9"/>
      <c r="AT18" s="3" t="str">
        <f t="shared" si="3"/>
        <v>Adela Zarzour</v>
      </c>
    </row>
    <row r="19" spans="1:46" ht="14" customHeight="1" x14ac:dyDescent="0.2">
      <c r="A19" s="3" t="str">
        <f t="shared" si="0"/>
        <v>24500-001</v>
      </c>
      <c r="B19" s="19" t="str">
        <f t="shared" si="1"/>
        <v>Adam Beckman</v>
      </c>
      <c r="C19" s="3" t="str">
        <f>AN19</f>
        <v>Adam</v>
      </c>
      <c r="E19" s="3" t="s">
        <v>335</v>
      </c>
      <c r="F19" s="4">
        <v>1</v>
      </c>
      <c r="G19" s="4">
        <v>3</v>
      </c>
      <c r="H19" s="8"/>
      <c r="I19" s="3" t="s">
        <v>404</v>
      </c>
      <c r="J19" s="5" t="s">
        <v>417</v>
      </c>
      <c r="K19" s="20"/>
      <c r="L19" s="21"/>
      <c r="M19" s="9"/>
      <c r="N19" s="3" t="s">
        <v>97</v>
      </c>
      <c r="O19" s="3">
        <v>625</v>
      </c>
      <c r="AA19" s="11">
        <v>44244</v>
      </c>
      <c r="AB19" s="11">
        <v>44237</v>
      </c>
      <c r="AC19" s="11">
        <v>44230</v>
      </c>
      <c r="AD19" s="11">
        <v>44223</v>
      </c>
      <c r="AE19" s="11">
        <v>44216</v>
      </c>
      <c r="AF19" s="3" t="s">
        <v>199</v>
      </c>
      <c r="AG19" s="9"/>
      <c r="AH19" s="3" t="str">
        <f t="shared" si="2"/>
        <v>Beckman, Adam</v>
      </c>
      <c r="AI19" s="3">
        <v>21</v>
      </c>
      <c r="AJ19" s="3">
        <v>1</v>
      </c>
      <c r="AK19" s="9"/>
      <c r="AL19" s="3" t="s">
        <v>198</v>
      </c>
      <c r="AM19" s="3" t="s">
        <v>108</v>
      </c>
      <c r="AN19" s="3" t="s">
        <v>109</v>
      </c>
      <c r="AO19" s="3" t="s">
        <v>110</v>
      </c>
      <c r="AP19" s="3" t="s">
        <v>111</v>
      </c>
      <c r="AQ19" s="4">
        <v>13</v>
      </c>
      <c r="AS19" s="9"/>
      <c r="AT19" s="3" t="str">
        <f t="shared" si="3"/>
        <v>Adam Beckman</v>
      </c>
    </row>
    <row r="20" spans="1:46" ht="14" customHeight="1" x14ac:dyDescent="0.2">
      <c r="A20" s="3" t="str">
        <f t="shared" si="0"/>
        <v>24500-001</v>
      </c>
      <c r="B20" s="22" t="str">
        <f t="shared" si="1"/>
        <v>Rodrigo Covarrubias</v>
      </c>
      <c r="C20" s="3" t="str">
        <f>AN20</f>
        <v>Rodrigo</v>
      </c>
      <c r="E20" s="3" t="s">
        <v>335</v>
      </c>
      <c r="F20" s="4">
        <v>1</v>
      </c>
      <c r="G20" s="4">
        <v>1</v>
      </c>
      <c r="H20" s="8"/>
      <c r="I20" s="3" t="s">
        <v>385</v>
      </c>
      <c r="J20" s="5">
        <v>44319</v>
      </c>
      <c r="K20" s="6">
        <v>0.66666666666666663</v>
      </c>
      <c r="L20" s="3" t="s">
        <v>16</v>
      </c>
      <c r="M20" s="9"/>
      <c r="N20" s="3" t="s">
        <v>97</v>
      </c>
      <c r="O20" s="3">
        <v>627</v>
      </c>
      <c r="Q20" s="11">
        <v>44314</v>
      </c>
      <c r="R20" s="11">
        <v>44307</v>
      </c>
      <c r="T20" s="11">
        <v>44293</v>
      </c>
      <c r="U20" s="11">
        <v>44286</v>
      </c>
      <c r="V20" s="11">
        <v>44279</v>
      </c>
      <c r="Y20" s="11"/>
      <c r="Z20" s="11">
        <v>44251</v>
      </c>
      <c r="AA20" s="11">
        <v>44244</v>
      </c>
      <c r="AB20" s="11">
        <v>44237</v>
      </c>
      <c r="AC20" s="11">
        <v>44230</v>
      </c>
      <c r="AF20" s="3" t="s">
        <v>199</v>
      </c>
      <c r="AG20" s="9"/>
      <c r="AH20" s="3" t="str">
        <f t="shared" si="2"/>
        <v>Covarrubias, Rodrigo</v>
      </c>
      <c r="AI20" s="3">
        <v>22</v>
      </c>
      <c r="AJ20" s="3">
        <v>2</v>
      </c>
      <c r="AK20" s="9"/>
      <c r="AL20" s="3" t="s">
        <v>198</v>
      </c>
      <c r="AM20" s="3" t="s">
        <v>112</v>
      </c>
      <c r="AN20" s="3" t="s">
        <v>113</v>
      </c>
      <c r="AO20" s="3" t="s">
        <v>114</v>
      </c>
      <c r="AP20" s="3" t="s">
        <v>115</v>
      </c>
      <c r="AQ20" s="4">
        <v>25</v>
      </c>
      <c r="AR20" s="3" t="s">
        <v>201</v>
      </c>
      <c r="AS20" s="9"/>
      <c r="AT20" s="3" t="str">
        <f t="shared" si="3"/>
        <v>Rodrigo Covarrubias</v>
      </c>
    </row>
    <row r="21" spans="1:46" ht="14" customHeight="1" x14ac:dyDescent="0.2">
      <c r="A21" s="3" t="str">
        <f t="shared" si="0"/>
        <v>24500-001</v>
      </c>
      <c r="B21" s="22" t="str">
        <f t="shared" si="1"/>
        <v>Spencer DePlanche</v>
      </c>
      <c r="C21" s="3" t="str">
        <f>AN21</f>
        <v>Spencer</v>
      </c>
      <c r="E21" s="3" t="s">
        <v>347</v>
      </c>
      <c r="F21" s="4">
        <v>3</v>
      </c>
      <c r="G21" s="4">
        <v>5</v>
      </c>
      <c r="H21" s="8"/>
      <c r="I21" s="3" t="s">
        <v>406</v>
      </c>
      <c r="J21" s="5">
        <v>44319</v>
      </c>
      <c r="K21" s="6">
        <v>0.66666666666666663</v>
      </c>
      <c r="L21" s="3" t="s">
        <v>16</v>
      </c>
      <c r="M21" s="9"/>
      <c r="N21" s="3" t="s">
        <v>307</v>
      </c>
      <c r="AF21" s="3" t="s">
        <v>199</v>
      </c>
      <c r="AG21" s="9"/>
      <c r="AH21" s="3" t="str">
        <f t="shared" si="2"/>
        <v>DePlanche, Spencer</v>
      </c>
      <c r="AI21" s="3">
        <v>23</v>
      </c>
      <c r="AJ21" s="3">
        <v>3</v>
      </c>
      <c r="AK21" s="9"/>
      <c r="AL21" s="3" t="s">
        <v>198</v>
      </c>
      <c r="AM21" s="3" t="s">
        <v>116</v>
      </c>
      <c r="AN21" s="3" t="s">
        <v>117</v>
      </c>
      <c r="AO21" s="3" t="s">
        <v>118</v>
      </c>
      <c r="AP21" s="3" t="s">
        <v>119</v>
      </c>
      <c r="AQ21" s="4">
        <v>70</v>
      </c>
      <c r="AR21" s="3" t="s">
        <v>200</v>
      </c>
      <c r="AS21" s="9"/>
      <c r="AT21" s="3" t="str">
        <f t="shared" si="3"/>
        <v>Spencer DePlanche</v>
      </c>
    </row>
    <row r="22" spans="1:46" ht="14" customHeight="1" x14ac:dyDescent="0.2">
      <c r="A22" s="3" t="str">
        <f t="shared" si="0"/>
        <v>24500-001</v>
      </c>
      <c r="B22" s="19" t="str">
        <f t="shared" si="1"/>
        <v>Tim Folkers</v>
      </c>
      <c r="C22" s="3" t="s">
        <v>333</v>
      </c>
      <c r="E22" s="3" t="s">
        <v>336</v>
      </c>
      <c r="F22" s="4">
        <v>2</v>
      </c>
      <c r="G22" s="4">
        <v>6</v>
      </c>
      <c r="H22" s="8"/>
      <c r="J22" s="5">
        <v>44319</v>
      </c>
      <c r="K22" s="6">
        <v>0.66666666666666663</v>
      </c>
      <c r="L22" s="3" t="s">
        <v>16</v>
      </c>
      <c r="M22" s="9"/>
      <c r="N22" s="3" t="s">
        <v>97</v>
      </c>
      <c r="O22" s="3">
        <v>621</v>
      </c>
      <c r="U22" s="11">
        <v>44286</v>
      </c>
      <c r="V22" s="11">
        <v>44279</v>
      </c>
      <c r="Z22" s="11">
        <v>44251</v>
      </c>
      <c r="AA22" s="11">
        <v>44244</v>
      </c>
      <c r="AB22" s="11">
        <v>44237</v>
      </c>
      <c r="AC22" s="11">
        <v>44230</v>
      </c>
      <c r="AD22" s="11">
        <v>44223</v>
      </c>
      <c r="AE22" s="11">
        <v>44216</v>
      </c>
      <c r="AF22" s="3" t="s">
        <v>199</v>
      </c>
      <c r="AG22" s="9"/>
      <c r="AH22" s="3" t="str">
        <f t="shared" si="2"/>
        <v>Folkers, Timothy</v>
      </c>
      <c r="AI22" s="3">
        <v>24</v>
      </c>
      <c r="AJ22" s="3">
        <v>4</v>
      </c>
      <c r="AK22" s="9"/>
      <c r="AL22" s="3" t="s">
        <v>198</v>
      </c>
      <c r="AM22" s="3" t="s">
        <v>120</v>
      </c>
      <c r="AN22" s="3" t="s">
        <v>121</v>
      </c>
      <c r="AO22" s="3" t="s">
        <v>122</v>
      </c>
      <c r="AP22" s="3" t="s">
        <v>123</v>
      </c>
      <c r="AQ22" s="4">
        <v>14</v>
      </c>
      <c r="AS22" s="9"/>
      <c r="AT22" s="3" t="str">
        <f t="shared" si="3"/>
        <v>Tim Folkers</v>
      </c>
    </row>
    <row r="23" spans="1:46" ht="14" customHeight="1" x14ac:dyDescent="0.2">
      <c r="A23" s="3" t="str">
        <f t="shared" si="0"/>
        <v>24500-001</v>
      </c>
      <c r="B23" s="22" t="str">
        <f t="shared" si="1"/>
        <v>Eric Hodurek</v>
      </c>
      <c r="C23" s="3" t="str">
        <f>AN23</f>
        <v>Eric</v>
      </c>
      <c r="E23" s="3" t="s">
        <v>350</v>
      </c>
      <c r="F23" s="4">
        <v>4</v>
      </c>
      <c r="G23" s="4">
        <v>2</v>
      </c>
      <c r="H23" s="8"/>
      <c r="I23" s="3" t="s">
        <v>387</v>
      </c>
      <c r="J23" s="5">
        <v>44319</v>
      </c>
      <c r="K23" s="6">
        <v>0.66666666666666663</v>
      </c>
      <c r="L23" s="3" t="s">
        <v>16</v>
      </c>
      <c r="M23" s="9"/>
      <c r="N23" s="3" t="s">
        <v>99</v>
      </c>
      <c r="O23" s="3">
        <v>611</v>
      </c>
      <c r="R23" s="11">
        <v>44305</v>
      </c>
      <c r="U23" s="11">
        <v>44284</v>
      </c>
      <c r="V23" s="11">
        <v>44277</v>
      </c>
      <c r="X23" s="11">
        <v>44263</v>
      </c>
      <c r="AC23" s="11">
        <v>44228</v>
      </c>
      <c r="AD23" s="11">
        <v>44221</v>
      </c>
      <c r="AF23" s="3" t="s">
        <v>199</v>
      </c>
      <c r="AG23" s="9"/>
      <c r="AH23" s="3" t="str">
        <f t="shared" si="2"/>
        <v>Hodurek, Eric</v>
      </c>
      <c r="AI23" s="3">
        <v>25</v>
      </c>
      <c r="AJ23" s="3">
        <v>5</v>
      </c>
      <c r="AK23" s="9"/>
      <c r="AL23" s="3" t="s">
        <v>198</v>
      </c>
      <c r="AM23" s="3" t="s">
        <v>124</v>
      </c>
      <c r="AN23" s="3" t="s">
        <v>125</v>
      </c>
      <c r="AO23" s="3" t="s">
        <v>126</v>
      </c>
      <c r="AP23" s="3" t="s">
        <v>127</v>
      </c>
      <c r="AQ23" s="4">
        <v>3</v>
      </c>
      <c r="AS23" s="9"/>
      <c r="AT23" s="3" t="str">
        <f t="shared" si="3"/>
        <v>Eric Hodurek</v>
      </c>
    </row>
    <row r="24" spans="1:46" ht="14" customHeight="1" x14ac:dyDescent="0.2">
      <c r="A24" s="3" t="str">
        <f t="shared" si="0"/>
        <v>24500-001</v>
      </c>
      <c r="B24" s="25" t="str">
        <f t="shared" si="1"/>
        <v>Mike Karnezis</v>
      </c>
      <c r="C24" s="3" t="s">
        <v>348</v>
      </c>
      <c r="E24" s="3" t="s">
        <v>350</v>
      </c>
      <c r="F24" s="4">
        <v>4</v>
      </c>
      <c r="G24" s="4">
        <v>6</v>
      </c>
      <c r="H24" s="8"/>
      <c r="I24" s="3" t="s">
        <v>407</v>
      </c>
      <c r="J24" s="5">
        <v>44319</v>
      </c>
      <c r="K24" s="6">
        <v>0.66666666666666663</v>
      </c>
      <c r="L24" s="3" t="s">
        <v>16</v>
      </c>
      <c r="M24" s="9"/>
      <c r="N24" s="3" t="s">
        <v>99</v>
      </c>
      <c r="O24" s="3">
        <v>613</v>
      </c>
      <c r="Q24" s="11">
        <v>44312</v>
      </c>
      <c r="R24" s="11">
        <v>44305</v>
      </c>
      <c r="S24" s="11">
        <v>44298</v>
      </c>
      <c r="U24" s="11">
        <v>44284</v>
      </c>
      <c r="V24" s="11">
        <v>44277</v>
      </c>
      <c r="W24" s="11">
        <v>44270</v>
      </c>
      <c r="Y24" s="11">
        <v>44256</v>
      </c>
      <c r="Z24" s="11">
        <v>44249</v>
      </c>
      <c r="AB24" s="11">
        <v>44235</v>
      </c>
      <c r="AC24" s="11">
        <v>44228</v>
      </c>
      <c r="AD24" s="11">
        <v>44221</v>
      </c>
      <c r="AF24" s="3" t="s">
        <v>199</v>
      </c>
      <c r="AG24" s="9"/>
      <c r="AH24" s="3" t="str">
        <f t="shared" si="2"/>
        <v>Karnezis, Michael</v>
      </c>
      <c r="AI24" s="3">
        <v>27</v>
      </c>
      <c r="AJ24" s="3">
        <v>7</v>
      </c>
      <c r="AK24" s="9"/>
      <c r="AL24" s="3" t="s">
        <v>198</v>
      </c>
      <c r="AM24" s="3" t="s">
        <v>132</v>
      </c>
      <c r="AN24" s="3" t="s">
        <v>4</v>
      </c>
      <c r="AO24" s="3" t="s">
        <v>133</v>
      </c>
      <c r="AP24" s="3" t="s">
        <v>134</v>
      </c>
      <c r="AQ24" s="4">
        <v>85</v>
      </c>
      <c r="AS24" s="9"/>
      <c r="AT24" s="3" t="str">
        <f t="shared" si="3"/>
        <v>Mike Karnezis</v>
      </c>
    </row>
    <row r="25" spans="1:46" ht="14" customHeight="1" x14ac:dyDescent="0.2">
      <c r="A25" s="3" t="str">
        <f t="shared" si="0"/>
        <v>24500-001</v>
      </c>
      <c r="B25" s="19" t="str">
        <f t="shared" si="1"/>
        <v>Jibreel Khan</v>
      </c>
      <c r="C25" s="3" t="str">
        <f>AN25</f>
        <v>Jibreel</v>
      </c>
      <c r="D25" s="3" t="s">
        <v>312</v>
      </c>
      <c r="E25" s="3" t="s">
        <v>350</v>
      </c>
      <c r="F25" s="4">
        <v>4</v>
      </c>
      <c r="G25" s="4">
        <v>7</v>
      </c>
      <c r="H25" s="8"/>
      <c r="J25" s="5">
        <v>44319</v>
      </c>
      <c r="K25" s="6">
        <v>0.66666666666666663</v>
      </c>
      <c r="L25" s="3" t="s">
        <v>16</v>
      </c>
      <c r="M25" s="9"/>
      <c r="N25" s="3" t="s">
        <v>97</v>
      </c>
      <c r="AF25" s="3" t="s">
        <v>199</v>
      </c>
      <c r="AG25" s="9"/>
      <c r="AH25" s="3" t="str">
        <f t="shared" si="2"/>
        <v>Khan, Jibreel</v>
      </c>
      <c r="AI25" s="3">
        <v>28</v>
      </c>
      <c r="AJ25" s="3">
        <v>8</v>
      </c>
      <c r="AK25" s="9"/>
      <c r="AL25" s="3" t="s">
        <v>198</v>
      </c>
      <c r="AM25" s="3" t="s">
        <v>135</v>
      </c>
      <c r="AN25" s="3" t="s">
        <v>136</v>
      </c>
      <c r="AO25" s="3" t="s">
        <v>137</v>
      </c>
      <c r="AP25" s="3" t="s">
        <v>138</v>
      </c>
      <c r="AQ25" s="4">
        <v>56</v>
      </c>
      <c r="AS25" s="9"/>
      <c r="AT25" s="3" t="str">
        <f t="shared" si="3"/>
        <v>Jibreel Khan</v>
      </c>
    </row>
    <row r="26" spans="1:46" ht="14" customHeight="1" x14ac:dyDescent="0.2">
      <c r="A26" s="3" t="str">
        <f t="shared" si="0"/>
        <v>24500-001</v>
      </c>
      <c r="B26" s="19" t="str">
        <f t="shared" si="1"/>
        <v>Erik Meyer</v>
      </c>
      <c r="C26" s="3" t="str">
        <f>AN26</f>
        <v>Erik</v>
      </c>
      <c r="D26" s="3" t="s">
        <v>312</v>
      </c>
      <c r="E26" s="3" t="s">
        <v>335</v>
      </c>
      <c r="F26" s="4">
        <v>1</v>
      </c>
      <c r="G26" s="4">
        <v>1</v>
      </c>
      <c r="H26" s="8"/>
      <c r="I26" s="3" t="s">
        <v>401</v>
      </c>
      <c r="J26" s="5" t="s">
        <v>414</v>
      </c>
      <c r="K26" s="6">
        <v>0.39583333333333331</v>
      </c>
      <c r="L26" s="3" t="s">
        <v>415</v>
      </c>
      <c r="M26" s="9"/>
      <c r="N26" s="3" t="s">
        <v>97</v>
      </c>
      <c r="O26" s="3">
        <v>613</v>
      </c>
      <c r="Q26" s="11">
        <v>44314</v>
      </c>
      <c r="R26" s="11">
        <v>44307</v>
      </c>
      <c r="S26" s="11">
        <v>44300</v>
      </c>
      <c r="T26" s="11">
        <v>44293</v>
      </c>
      <c r="X26" s="11">
        <v>44265</v>
      </c>
      <c r="Z26" s="11">
        <v>44251</v>
      </c>
      <c r="AA26" s="11">
        <v>44244</v>
      </c>
      <c r="AB26" s="11">
        <v>44247</v>
      </c>
      <c r="AC26" s="11">
        <v>44230</v>
      </c>
      <c r="AD26" s="11">
        <v>44223</v>
      </c>
      <c r="AE26" s="14">
        <v>44216</v>
      </c>
      <c r="AF26" s="3" t="s">
        <v>199</v>
      </c>
      <c r="AG26" s="9"/>
      <c r="AH26" s="3" t="str">
        <f t="shared" si="2"/>
        <v>Meyer, Erik</v>
      </c>
      <c r="AI26" s="3">
        <v>29</v>
      </c>
      <c r="AJ26" s="3">
        <v>9</v>
      </c>
      <c r="AK26" s="9"/>
      <c r="AL26" s="3" t="s">
        <v>198</v>
      </c>
      <c r="AM26" s="3" t="s">
        <v>139</v>
      </c>
      <c r="AN26" s="3" t="s">
        <v>140</v>
      </c>
      <c r="AO26" s="3" t="s">
        <v>141</v>
      </c>
      <c r="AP26" s="3" t="s">
        <v>142</v>
      </c>
      <c r="AQ26" s="4">
        <v>1</v>
      </c>
      <c r="AR26" s="3" t="s">
        <v>201</v>
      </c>
      <c r="AS26" s="9"/>
      <c r="AT26" s="3" t="str">
        <f t="shared" si="3"/>
        <v>Erik Meyer</v>
      </c>
    </row>
    <row r="27" spans="1:46" ht="14" customHeight="1" x14ac:dyDescent="0.2">
      <c r="A27" s="3" t="str">
        <f t="shared" si="0"/>
        <v>24500-001</v>
      </c>
      <c r="B27" s="23" t="str">
        <f t="shared" si="1"/>
        <v>Jake Mikiewicz</v>
      </c>
      <c r="C27" s="3" t="str">
        <f>AN27</f>
        <v>Jake</v>
      </c>
      <c r="E27" s="3" t="s">
        <v>336</v>
      </c>
      <c r="F27" s="4">
        <v>2</v>
      </c>
      <c r="G27" s="4">
        <v>2</v>
      </c>
      <c r="H27" s="8"/>
      <c r="I27" s="3" t="s">
        <v>400</v>
      </c>
      <c r="J27" s="5">
        <v>44319</v>
      </c>
      <c r="K27" s="6">
        <v>0.66666666666666663</v>
      </c>
      <c r="L27" s="3" t="s">
        <v>16</v>
      </c>
      <c r="M27" s="9"/>
      <c r="N27" s="3" t="s">
        <v>97</v>
      </c>
      <c r="O27" s="3">
        <v>605</v>
      </c>
      <c r="P27" s="11">
        <v>44319</v>
      </c>
      <c r="Q27" s="11">
        <v>44314</v>
      </c>
      <c r="S27" s="11">
        <v>44300</v>
      </c>
      <c r="T27" s="11">
        <v>44293</v>
      </c>
      <c r="X27" s="11">
        <v>44265</v>
      </c>
      <c r="Y27" s="11">
        <v>44258</v>
      </c>
      <c r="Z27" s="11">
        <v>44251</v>
      </c>
      <c r="AA27" s="11">
        <v>44244</v>
      </c>
      <c r="AB27" s="11">
        <v>44237</v>
      </c>
      <c r="AC27" s="11">
        <v>44230</v>
      </c>
      <c r="AD27" s="11">
        <v>44223</v>
      </c>
      <c r="AE27" s="14">
        <v>44216</v>
      </c>
      <c r="AF27" s="3" t="s">
        <v>199</v>
      </c>
      <c r="AG27" s="9"/>
      <c r="AH27" s="3" t="str">
        <f t="shared" si="2"/>
        <v>Mikiewicz, Jake</v>
      </c>
      <c r="AI27" s="3">
        <v>30</v>
      </c>
      <c r="AJ27" s="3">
        <v>10</v>
      </c>
      <c r="AK27" s="9"/>
      <c r="AL27" s="3" t="s">
        <v>198</v>
      </c>
      <c r="AM27" s="3" t="s">
        <v>143</v>
      </c>
      <c r="AN27" s="3" t="s">
        <v>144</v>
      </c>
      <c r="AO27" s="3" t="s">
        <v>145</v>
      </c>
      <c r="AP27" s="3" t="s">
        <v>146</v>
      </c>
      <c r="AQ27" s="4">
        <v>25</v>
      </c>
      <c r="AS27" s="9"/>
      <c r="AT27" s="3" t="str">
        <f t="shared" si="3"/>
        <v>Jake Mikiewicz</v>
      </c>
    </row>
    <row r="28" spans="1:46" ht="14" customHeight="1" x14ac:dyDescent="0.2">
      <c r="A28" s="3" t="str">
        <f t="shared" si="0"/>
        <v>24500-001</v>
      </c>
      <c r="B28" s="19" t="str">
        <f t="shared" si="1"/>
        <v>Kyle Moses</v>
      </c>
      <c r="C28" s="3" t="str">
        <f>AN28</f>
        <v>Kyle</v>
      </c>
      <c r="E28" s="3" t="s">
        <v>347</v>
      </c>
      <c r="F28" s="4">
        <v>3</v>
      </c>
      <c r="G28" s="4">
        <v>6</v>
      </c>
      <c r="H28" s="8"/>
      <c r="J28" s="5">
        <v>44319</v>
      </c>
      <c r="K28" s="6">
        <v>0.66666666666666663</v>
      </c>
      <c r="L28" s="3" t="s">
        <v>16</v>
      </c>
      <c r="M28" s="9"/>
      <c r="N28" s="3" t="s">
        <v>307</v>
      </c>
      <c r="AF28" s="3" t="s">
        <v>199</v>
      </c>
      <c r="AG28" s="9"/>
      <c r="AH28" s="3" t="str">
        <f t="shared" si="2"/>
        <v>Moses, Kyle</v>
      </c>
      <c r="AI28" s="3">
        <v>31</v>
      </c>
      <c r="AJ28" s="3">
        <v>11</v>
      </c>
      <c r="AK28" s="9"/>
      <c r="AL28" s="3" t="s">
        <v>198</v>
      </c>
      <c r="AM28" s="3" t="s">
        <v>147</v>
      </c>
      <c r="AN28" s="3" t="s">
        <v>148</v>
      </c>
      <c r="AO28" s="3" t="s">
        <v>149</v>
      </c>
      <c r="AP28" s="3" t="s">
        <v>150</v>
      </c>
      <c r="AQ28" s="4">
        <v>82</v>
      </c>
      <c r="AS28" s="9"/>
      <c r="AT28" s="3" t="str">
        <f t="shared" si="3"/>
        <v>Kyle Moses</v>
      </c>
    </row>
    <row r="29" spans="1:46" ht="14" customHeight="1" x14ac:dyDescent="0.2">
      <c r="A29" s="3" t="str">
        <f t="shared" ref="A29:A59" si="4">RIGHT(AL29,9)</f>
        <v>24500-001</v>
      </c>
      <c r="B29" s="24" t="str">
        <f t="shared" si="1"/>
        <v>Matt O'Malley</v>
      </c>
      <c r="C29" s="3" t="s">
        <v>308</v>
      </c>
      <c r="D29" s="3" t="s">
        <v>312</v>
      </c>
      <c r="E29" s="3" t="s">
        <v>347</v>
      </c>
      <c r="F29" s="4">
        <v>3</v>
      </c>
      <c r="G29" s="4">
        <v>6</v>
      </c>
      <c r="H29" s="8"/>
      <c r="I29" s="3" t="s">
        <v>416</v>
      </c>
      <c r="J29" s="5">
        <v>44319</v>
      </c>
      <c r="K29" s="6">
        <v>0.66666666666666663</v>
      </c>
      <c r="L29" s="3" t="s">
        <v>16</v>
      </c>
      <c r="M29" s="9"/>
      <c r="N29" s="3" t="s">
        <v>307</v>
      </c>
      <c r="AF29" s="3" t="s">
        <v>199</v>
      </c>
      <c r="AG29" s="9"/>
      <c r="AH29" s="3" t="str">
        <f t="shared" ref="AH29:AH59" si="5">CONCATENATE(AM29,", ",AN29)</f>
        <v>O'Malley, Matthew</v>
      </c>
      <c r="AI29" s="3">
        <v>32</v>
      </c>
      <c r="AJ29" s="3">
        <v>12</v>
      </c>
      <c r="AK29" s="9"/>
      <c r="AL29" s="3" t="s">
        <v>198</v>
      </c>
      <c r="AM29" s="3" t="s">
        <v>151</v>
      </c>
      <c r="AN29" s="3" t="s">
        <v>152</v>
      </c>
      <c r="AO29" s="3" t="s">
        <v>153</v>
      </c>
      <c r="AP29" s="3" t="s">
        <v>154</v>
      </c>
      <c r="AQ29" s="4">
        <v>46</v>
      </c>
      <c r="AS29" s="9"/>
      <c r="AT29" s="3" t="str">
        <f t="shared" si="3"/>
        <v>Matt O'Malley</v>
      </c>
    </row>
    <row r="30" spans="1:46" ht="14" customHeight="1" x14ac:dyDescent="0.2">
      <c r="A30" s="3" t="str">
        <f t="shared" si="4"/>
        <v>24500-001</v>
      </c>
      <c r="B30" s="24" t="str">
        <f t="shared" si="1"/>
        <v>Michael Olvera</v>
      </c>
      <c r="C30" s="3" t="str">
        <f t="shared" ref="C30:C36" si="6">AN30</f>
        <v>Michael</v>
      </c>
      <c r="E30" s="3" t="s">
        <v>350</v>
      </c>
      <c r="F30" s="4">
        <v>4</v>
      </c>
      <c r="G30" s="4">
        <v>4</v>
      </c>
      <c r="H30" s="8"/>
      <c r="I30" s="3" t="s">
        <v>413</v>
      </c>
      <c r="J30" s="5">
        <v>44319</v>
      </c>
      <c r="K30" s="6">
        <v>0.66666666666666663</v>
      </c>
      <c r="L30" s="3" t="s">
        <v>16</v>
      </c>
      <c r="M30" s="9"/>
      <c r="N30" s="3" t="s">
        <v>99</v>
      </c>
      <c r="O30" s="3">
        <v>609</v>
      </c>
      <c r="R30" s="11">
        <v>44305</v>
      </c>
      <c r="S30" s="11">
        <v>44298</v>
      </c>
      <c r="V30" s="11">
        <v>44277</v>
      </c>
      <c r="Z30" s="11">
        <v>44249</v>
      </c>
      <c r="AB30" s="11">
        <v>44235</v>
      </c>
      <c r="AD30" s="11">
        <v>44221</v>
      </c>
      <c r="AF30" s="3" t="s">
        <v>199</v>
      </c>
      <c r="AG30" s="9"/>
      <c r="AH30" s="3" t="str">
        <f t="shared" si="5"/>
        <v>Olvera, Michael</v>
      </c>
      <c r="AI30" s="3">
        <v>33</v>
      </c>
      <c r="AJ30" s="3">
        <v>13</v>
      </c>
      <c r="AK30" s="9"/>
      <c r="AL30" s="3" t="s">
        <v>198</v>
      </c>
      <c r="AM30" s="3" t="s">
        <v>155</v>
      </c>
      <c r="AN30" s="3" t="s">
        <v>4</v>
      </c>
      <c r="AO30" s="3" t="s">
        <v>156</v>
      </c>
      <c r="AP30" s="3" t="s">
        <v>157</v>
      </c>
      <c r="AQ30" s="4">
        <v>33</v>
      </c>
      <c r="AS30" s="9"/>
      <c r="AT30" s="3" t="str">
        <f t="shared" si="3"/>
        <v>Michael Olvera</v>
      </c>
    </row>
    <row r="31" spans="1:46" ht="14" customHeight="1" x14ac:dyDescent="0.2">
      <c r="A31" s="3" t="str">
        <f t="shared" si="4"/>
        <v>24500-001</v>
      </c>
      <c r="B31" s="24" t="str">
        <f t="shared" ref="B31:B62" si="7">CONCATENATE(C31," ",AM31)</f>
        <v>Diya Patel</v>
      </c>
      <c r="C31" s="3" t="str">
        <f t="shared" si="6"/>
        <v>Diya</v>
      </c>
      <c r="E31" s="3" t="s">
        <v>349</v>
      </c>
      <c r="F31" s="4">
        <v>5</v>
      </c>
      <c r="G31" s="4">
        <v>1</v>
      </c>
      <c r="H31" s="8"/>
      <c r="I31" s="3" t="s">
        <v>388</v>
      </c>
      <c r="J31" s="5">
        <v>44319</v>
      </c>
      <c r="K31" s="6">
        <v>0.66666666666666663</v>
      </c>
      <c r="L31" s="3" t="s">
        <v>16</v>
      </c>
      <c r="M31" s="9"/>
      <c r="N31" s="3" t="s">
        <v>307</v>
      </c>
      <c r="AF31" s="3" t="s">
        <v>199</v>
      </c>
      <c r="AG31" s="9"/>
      <c r="AH31" s="3" t="str">
        <f t="shared" si="5"/>
        <v>Patel, Diya</v>
      </c>
      <c r="AI31" s="3">
        <v>34</v>
      </c>
      <c r="AJ31" s="3">
        <v>14</v>
      </c>
      <c r="AK31" s="9"/>
      <c r="AL31" s="3" t="s">
        <v>198</v>
      </c>
      <c r="AM31" s="3" t="s">
        <v>158</v>
      </c>
      <c r="AN31" s="3" t="s">
        <v>159</v>
      </c>
      <c r="AO31" s="3" t="s">
        <v>160</v>
      </c>
      <c r="AP31" s="3" t="s">
        <v>161</v>
      </c>
      <c r="AQ31" s="4">
        <v>60</v>
      </c>
      <c r="AR31" s="3" t="s">
        <v>200</v>
      </c>
      <c r="AS31" s="9"/>
      <c r="AT31" s="3" t="str">
        <f t="shared" ref="AT31:AT65" si="8">B31</f>
        <v>Diya Patel</v>
      </c>
    </row>
    <row r="32" spans="1:46" ht="14" customHeight="1" x14ac:dyDescent="0.2">
      <c r="A32" s="3" t="str">
        <f t="shared" si="4"/>
        <v>24500-001</v>
      </c>
      <c r="B32" s="24" t="str">
        <f t="shared" si="7"/>
        <v>Jonah Renfrow</v>
      </c>
      <c r="C32" s="3" t="str">
        <f t="shared" si="6"/>
        <v>Jonah</v>
      </c>
      <c r="E32" s="3" t="s">
        <v>336</v>
      </c>
      <c r="F32" s="4">
        <v>2</v>
      </c>
      <c r="G32" s="4">
        <v>5</v>
      </c>
      <c r="H32" s="8"/>
      <c r="I32" s="3" t="s">
        <v>382</v>
      </c>
      <c r="J32" s="5">
        <v>44319</v>
      </c>
      <c r="K32" s="6">
        <v>0.66666666666666663</v>
      </c>
      <c r="L32" s="3" t="s">
        <v>16</v>
      </c>
      <c r="M32" s="9"/>
      <c r="N32" s="3" t="s">
        <v>97</v>
      </c>
      <c r="O32" s="3">
        <v>607</v>
      </c>
      <c r="R32" s="11">
        <v>44307</v>
      </c>
      <c r="S32" s="11">
        <v>44300</v>
      </c>
      <c r="T32" s="11">
        <v>44293</v>
      </c>
      <c r="U32" s="11">
        <v>44286</v>
      </c>
      <c r="V32" s="11">
        <v>44279</v>
      </c>
      <c r="X32" s="11">
        <v>44265</v>
      </c>
      <c r="Z32" s="11">
        <v>44251</v>
      </c>
      <c r="AA32" s="11">
        <v>44244</v>
      </c>
      <c r="AB32" s="11">
        <v>44237</v>
      </c>
      <c r="AC32" s="11">
        <v>44230</v>
      </c>
      <c r="AD32" s="11">
        <v>44223</v>
      </c>
      <c r="AE32" s="14">
        <v>44216</v>
      </c>
      <c r="AF32" s="3" t="s">
        <v>199</v>
      </c>
      <c r="AG32" s="9"/>
      <c r="AH32" s="3" t="str">
        <f t="shared" si="5"/>
        <v>Renfrow, Jonah</v>
      </c>
      <c r="AI32" s="3">
        <v>35</v>
      </c>
      <c r="AJ32" s="3">
        <v>15</v>
      </c>
      <c r="AK32" s="9"/>
      <c r="AL32" s="3" t="s">
        <v>198</v>
      </c>
      <c r="AM32" s="3" t="s">
        <v>162</v>
      </c>
      <c r="AN32" s="3" t="s">
        <v>163</v>
      </c>
      <c r="AO32" s="3" t="s">
        <v>164</v>
      </c>
      <c r="AP32" s="3" t="s">
        <v>165</v>
      </c>
      <c r="AQ32" s="4">
        <v>45</v>
      </c>
      <c r="AS32" s="9"/>
      <c r="AT32" s="3" t="str">
        <f t="shared" si="8"/>
        <v>Jonah Renfrow</v>
      </c>
    </row>
    <row r="33" spans="1:46" ht="14" customHeight="1" x14ac:dyDescent="0.2">
      <c r="A33" s="3" t="str">
        <f t="shared" si="4"/>
        <v>24500-001</v>
      </c>
      <c r="B33" s="24" t="str">
        <f t="shared" si="7"/>
        <v>Ahmad Saleh</v>
      </c>
      <c r="C33" s="3" t="str">
        <f t="shared" si="6"/>
        <v>Ahmad</v>
      </c>
      <c r="E33" s="3" t="s">
        <v>336</v>
      </c>
      <c r="F33" s="4">
        <v>2</v>
      </c>
      <c r="G33" s="4">
        <v>4</v>
      </c>
      <c r="H33" s="8"/>
      <c r="I33" s="3" t="s">
        <v>382</v>
      </c>
      <c r="J33" s="5">
        <v>44319</v>
      </c>
      <c r="K33" s="6">
        <v>0.66666666666666663</v>
      </c>
      <c r="L33" s="3" t="s">
        <v>16</v>
      </c>
      <c r="M33" s="9"/>
      <c r="N33" s="3" t="s">
        <v>97</v>
      </c>
      <c r="O33" s="3">
        <v>619</v>
      </c>
      <c r="Z33" s="11">
        <v>44251</v>
      </c>
      <c r="AB33" s="11">
        <v>44237</v>
      </c>
      <c r="AF33" s="3" t="s">
        <v>199</v>
      </c>
      <c r="AG33" s="9"/>
      <c r="AH33" s="3" t="str">
        <f t="shared" si="5"/>
        <v>Saleh, Ahmad</v>
      </c>
      <c r="AI33" s="3">
        <v>36</v>
      </c>
      <c r="AJ33" s="3">
        <v>16</v>
      </c>
      <c r="AK33" s="9"/>
      <c r="AL33" s="3" t="s">
        <v>198</v>
      </c>
      <c r="AM33" s="3" t="s">
        <v>166</v>
      </c>
      <c r="AN33" s="3" t="s">
        <v>167</v>
      </c>
      <c r="AO33" s="3" t="s">
        <v>168</v>
      </c>
      <c r="AP33" s="3" t="s">
        <v>169</v>
      </c>
      <c r="AQ33" s="4">
        <v>96</v>
      </c>
      <c r="AS33" s="9"/>
      <c r="AT33" s="3" t="str">
        <f t="shared" si="8"/>
        <v>Ahmad Saleh</v>
      </c>
    </row>
    <row r="34" spans="1:46" ht="14" customHeight="1" x14ac:dyDescent="0.2">
      <c r="A34" s="3" t="str">
        <f t="shared" si="4"/>
        <v>24500-001</v>
      </c>
      <c r="B34" s="24" t="str">
        <f t="shared" si="7"/>
        <v>Grace Shotts</v>
      </c>
      <c r="C34" s="3" t="str">
        <f t="shared" si="6"/>
        <v>Grace</v>
      </c>
      <c r="E34" s="3" t="s">
        <v>349</v>
      </c>
      <c r="F34" s="4">
        <v>5</v>
      </c>
      <c r="G34" s="4">
        <v>2</v>
      </c>
      <c r="H34" s="8"/>
      <c r="I34" s="3" t="s">
        <v>405</v>
      </c>
      <c r="J34" s="5">
        <v>44319</v>
      </c>
      <c r="K34" s="6">
        <v>0.66666666666666663</v>
      </c>
      <c r="L34" s="3" t="s">
        <v>16</v>
      </c>
      <c r="M34" s="9"/>
      <c r="N34" s="3" t="s">
        <v>307</v>
      </c>
      <c r="AF34" s="3" t="s">
        <v>199</v>
      </c>
      <c r="AG34" s="9"/>
      <c r="AH34" s="3" t="str">
        <f t="shared" si="5"/>
        <v>Shotts, Grace</v>
      </c>
      <c r="AI34" s="3">
        <v>37</v>
      </c>
      <c r="AJ34" s="3">
        <v>17</v>
      </c>
      <c r="AK34" s="9"/>
      <c r="AL34" s="3" t="s">
        <v>198</v>
      </c>
      <c r="AM34" s="3" t="s">
        <v>170</v>
      </c>
      <c r="AN34" s="3" t="s">
        <v>171</v>
      </c>
      <c r="AO34" s="3" t="s">
        <v>172</v>
      </c>
      <c r="AP34" s="3" t="s">
        <v>173</v>
      </c>
      <c r="AQ34" s="4">
        <v>61</v>
      </c>
      <c r="AS34" s="9"/>
      <c r="AT34" s="3" t="str">
        <f t="shared" si="8"/>
        <v>Grace Shotts</v>
      </c>
    </row>
    <row r="35" spans="1:46" ht="14" customHeight="1" x14ac:dyDescent="0.2">
      <c r="A35" s="3" t="str">
        <f t="shared" si="4"/>
        <v>24500-001</v>
      </c>
      <c r="B35" s="24" t="str">
        <f t="shared" si="7"/>
        <v>Ryan Syed</v>
      </c>
      <c r="C35" s="3" t="str">
        <f t="shared" si="6"/>
        <v>Ryan</v>
      </c>
      <c r="E35" s="3" t="s">
        <v>350</v>
      </c>
      <c r="F35" s="4">
        <v>4</v>
      </c>
      <c r="G35" s="4">
        <v>5</v>
      </c>
      <c r="H35" s="8"/>
      <c r="I35" s="25" t="s">
        <v>386</v>
      </c>
      <c r="J35" s="5">
        <v>44319</v>
      </c>
      <c r="K35" s="6">
        <v>0.66666666666666663</v>
      </c>
      <c r="L35" s="3" t="s">
        <v>16</v>
      </c>
      <c r="M35" s="9"/>
      <c r="N35" s="3" t="s">
        <v>99</v>
      </c>
      <c r="O35" s="3">
        <v>605</v>
      </c>
      <c r="P35" s="11">
        <v>44319</v>
      </c>
      <c r="Q35" s="11">
        <v>44312</v>
      </c>
      <c r="R35" s="11">
        <v>44305</v>
      </c>
      <c r="S35" s="11">
        <v>44298</v>
      </c>
      <c r="U35" s="11">
        <v>44284</v>
      </c>
      <c r="X35" s="11">
        <v>44263</v>
      </c>
      <c r="Y35" s="11">
        <v>44256</v>
      </c>
      <c r="Z35" s="11">
        <v>44249</v>
      </c>
      <c r="AC35" s="11">
        <v>44228</v>
      </c>
      <c r="AD35" s="11">
        <v>44221</v>
      </c>
      <c r="AF35" s="3" t="s">
        <v>199</v>
      </c>
      <c r="AG35" s="9"/>
      <c r="AH35" s="3" t="str">
        <f t="shared" si="5"/>
        <v>Syed, Ryan</v>
      </c>
      <c r="AI35" s="3">
        <v>38</v>
      </c>
      <c r="AJ35" s="3">
        <v>18</v>
      </c>
      <c r="AK35" s="9"/>
      <c r="AL35" s="3" t="s">
        <v>198</v>
      </c>
      <c r="AM35" s="3" t="s">
        <v>174</v>
      </c>
      <c r="AN35" s="3" t="s">
        <v>175</v>
      </c>
      <c r="AO35" s="3" t="s">
        <v>176</v>
      </c>
      <c r="AP35" s="3" t="s">
        <v>177</v>
      </c>
      <c r="AQ35" s="4">
        <v>99</v>
      </c>
      <c r="AS35" s="9"/>
      <c r="AT35" s="3" t="str">
        <f t="shared" si="8"/>
        <v>Ryan Syed</v>
      </c>
    </row>
    <row r="36" spans="1:46" ht="14" customHeight="1" x14ac:dyDescent="0.2">
      <c r="A36" s="3" t="str">
        <f t="shared" si="4"/>
        <v>24500-001</v>
      </c>
      <c r="B36" s="24" t="str">
        <f t="shared" si="7"/>
        <v>Daniel Tujo</v>
      </c>
      <c r="C36" s="3" t="str">
        <f t="shared" si="6"/>
        <v>Daniel</v>
      </c>
      <c r="E36" s="3" t="s">
        <v>335</v>
      </c>
      <c r="F36" s="4">
        <v>1</v>
      </c>
      <c r="G36" s="4">
        <v>5</v>
      </c>
      <c r="H36" s="8"/>
      <c r="I36" s="3" t="s">
        <v>384</v>
      </c>
      <c r="J36" s="5">
        <v>44319</v>
      </c>
      <c r="K36" s="6">
        <v>0.66666666666666663</v>
      </c>
      <c r="L36" s="3" t="s">
        <v>16</v>
      </c>
      <c r="M36" s="9"/>
      <c r="N36" s="3" t="s">
        <v>97</v>
      </c>
      <c r="O36" s="3">
        <v>609</v>
      </c>
      <c r="AC36" s="11">
        <v>44230</v>
      </c>
      <c r="AD36" s="11">
        <v>44223</v>
      </c>
      <c r="AF36" s="3" t="s">
        <v>199</v>
      </c>
      <c r="AG36" s="9"/>
      <c r="AH36" s="3" t="str">
        <f t="shared" si="5"/>
        <v>Tujo, Daniel</v>
      </c>
      <c r="AI36" s="3">
        <v>39</v>
      </c>
      <c r="AJ36" s="3">
        <v>19</v>
      </c>
      <c r="AK36" s="9"/>
      <c r="AL36" s="3" t="s">
        <v>198</v>
      </c>
      <c r="AM36" s="3" t="s">
        <v>178</v>
      </c>
      <c r="AN36" s="3" t="s">
        <v>179</v>
      </c>
      <c r="AO36" s="3" t="s">
        <v>180</v>
      </c>
      <c r="AP36" s="3" t="s">
        <v>181</v>
      </c>
      <c r="AQ36" s="4">
        <v>21</v>
      </c>
      <c r="AS36" s="9"/>
      <c r="AT36" s="3" t="str">
        <f t="shared" si="8"/>
        <v>Daniel Tujo</v>
      </c>
    </row>
    <row r="37" spans="1:46" ht="14" customHeight="1" x14ac:dyDescent="0.2">
      <c r="A37" s="3" t="str">
        <f t="shared" si="4"/>
        <v>24500-001</v>
      </c>
      <c r="B37" s="19" t="str">
        <f t="shared" si="7"/>
        <v>Josh Zaker</v>
      </c>
      <c r="C37" s="3" t="s">
        <v>334</v>
      </c>
      <c r="D37" s="3" t="s">
        <v>312</v>
      </c>
      <c r="E37" s="3" t="s">
        <v>336</v>
      </c>
      <c r="F37" s="4">
        <v>2</v>
      </c>
      <c r="G37" s="4">
        <v>4</v>
      </c>
      <c r="H37" s="8"/>
      <c r="I37" s="3" t="s">
        <v>383</v>
      </c>
      <c r="J37" s="5">
        <v>44319</v>
      </c>
      <c r="K37" s="6">
        <v>0.66666666666666663</v>
      </c>
      <c r="L37" s="3" t="s">
        <v>16</v>
      </c>
      <c r="M37" s="9"/>
      <c r="N37" s="3" t="s">
        <v>97</v>
      </c>
      <c r="O37" s="3">
        <v>611</v>
      </c>
      <c r="Q37" s="11">
        <v>44314</v>
      </c>
      <c r="R37" s="11">
        <v>44307</v>
      </c>
      <c r="S37" s="11">
        <v>44300</v>
      </c>
      <c r="T37" s="11">
        <v>44293</v>
      </c>
      <c r="U37" s="11">
        <v>44286</v>
      </c>
      <c r="V37" s="11">
        <v>44279</v>
      </c>
      <c r="X37" s="11">
        <v>44265</v>
      </c>
      <c r="Y37" s="11">
        <v>44258</v>
      </c>
      <c r="Z37" s="11">
        <v>44251</v>
      </c>
      <c r="AA37" s="11">
        <v>44244</v>
      </c>
      <c r="AB37" s="3" t="s">
        <v>361</v>
      </c>
      <c r="AC37" s="11">
        <v>44230</v>
      </c>
      <c r="AD37" s="11">
        <v>44223</v>
      </c>
      <c r="AE37" s="14">
        <v>44216</v>
      </c>
      <c r="AF37" s="3" t="s">
        <v>199</v>
      </c>
      <c r="AG37" s="9"/>
      <c r="AH37" s="3" t="str">
        <f t="shared" si="5"/>
        <v>Zaker, Joshua</v>
      </c>
      <c r="AI37" s="3">
        <v>41</v>
      </c>
      <c r="AJ37" s="3">
        <v>21</v>
      </c>
      <c r="AK37" s="9"/>
      <c r="AL37" s="3" t="s">
        <v>198</v>
      </c>
      <c r="AM37" s="3" t="s">
        <v>186</v>
      </c>
      <c r="AN37" s="3" t="s">
        <v>187</v>
      </c>
      <c r="AO37" s="3" t="s">
        <v>188</v>
      </c>
      <c r="AP37" s="3" t="s">
        <v>189</v>
      </c>
      <c r="AQ37" s="4">
        <v>13</v>
      </c>
      <c r="AS37" s="9"/>
      <c r="AT37" s="3" t="str">
        <f t="shared" si="8"/>
        <v>Josh Zaker</v>
      </c>
    </row>
    <row r="38" spans="1:46" ht="14" customHeight="1" x14ac:dyDescent="0.2">
      <c r="A38" s="3" t="str">
        <f t="shared" si="4"/>
        <v>24500-001</v>
      </c>
      <c r="B38" s="24" t="str">
        <f t="shared" si="7"/>
        <v>Jon Zriny</v>
      </c>
      <c r="C38" s="3" t="s">
        <v>337</v>
      </c>
      <c r="D38" s="3" t="s">
        <v>312</v>
      </c>
      <c r="E38" s="3" t="s">
        <v>349</v>
      </c>
      <c r="F38" s="4">
        <v>5</v>
      </c>
      <c r="G38" s="4">
        <v>3</v>
      </c>
      <c r="H38" s="8"/>
      <c r="I38" s="3" t="s">
        <v>389</v>
      </c>
      <c r="J38" s="5">
        <v>44319</v>
      </c>
      <c r="K38" s="6">
        <v>0.66666666666666663</v>
      </c>
      <c r="L38" s="3" t="s">
        <v>16</v>
      </c>
      <c r="M38" s="9"/>
      <c r="N38" s="3" t="s">
        <v>307</v>
      </c>
      <c r="AF38" s="3" t="s">
        <v>199</v>
      </c>
      <c r="AG38" s="9"/>
      <c r="AH38" s="3" t="str">
        <f t="shared" si="5"/>
        <v>Zriny, Jonathan</v>
      </c>
      <c r="AI38" s="3">
        <v>42</v>
      </c>
      <c r="AJ38" s="3">
        <v>22</v>
      </c>
      <c r="AK38" s="9"/>
      <c r="AL38" s="3" t="s">
        <v>198</v>
      </c>
      <c r="AM38" s="3" t="s">
        <v>190</v>
      </c>
      <c r="AN38" s="3" t="s">
        <v>191</v>
      </c>
      <c r="AO38" s="3" t="s">
        <v>192</v>
      </c>
      <c r="AP38" s="3" t="s">
        <v>193</v>
      </c>
      <c r="AQ38" s="4">
        <v>67</v>
      </c>
      <c r="AS38" s="9"/>
      <c r="AT38" s="3" t="str">
        <f t="shared" si="8"/>
        <v>Jon Zriny</v>
      </c>
    </row>
    <row r="39" spans="1:46" ht="14" customHeight="1" x14ac:dyDescent="0.2">
      <c r="A39" s="3" t="str">
        <f t="shared" si="4"/>
        <v>24500-001</v>
      </c>
      <c r="B39" s="19" t="str">
        <f t="shared" si="7"/>
        <v>Adrian Zubek</v>
      </c>
      <c r="C39" s="3" t="str">
        <f>AN39</f>
        <v>Adrian</v>
      </c>
      <c r="E39" s="3" t="s">
        <v>349</v>
      </c>
      <c r="F39" s="4">
        <v>5</v>
      </c>
      <c r="G39" s="4">
        <v>7</v>
      </c>
      <c r="H39" s="8"/>
      <c r="J39" s="5">
        <v>44319</v>
      </c>
      <c r="K39" s="6">
        <v>0.66666666666666663</v>
      </c>
      <c r="L39" s="3" t="s">
        <v>16</v>
      </c>
      <c r="M39" s="9"/>
      <c r="N39" s="3" t="s">
        <v>307</v>
      </c>
      <c r="AF39" s="3" t="s">
        <v>199</v>
      </c>
      <c r="AG39" s="9"/>
      <c r="AH39" s="3" t="str">
        <f t="shared" si="5"/>
        <v>Zubek, Adrian</v>
      </c>
      <c r="AI39" s="3">
        <v>43</v>
      </c>
      <c r="AJ39" s="3">
        <v>23</v>
      </c>
      <c r="AK39" s="9"/>
      <c r="AL39" s="3" t="s">
        <v>198</v>
      </c>
      <c r="AM39" s="3" t="s">
        <v>194</v>
      </c>
      <c r="AN39" s="3" t="s">
        <v>195</v>
      </c>
      <c r="AO39" s="3" t="s">
        <v>196</v>
      </c>
      <c r="AP39" s="3" t="s">
        <v>197</v>
      </c>
      <c r="AQ39" s="4">
        <v>93</v>
      </c>
      <c r="AS39" s="9"/>
      <c r="AT39" s="3" t="str">
        <f t="shared" si="8"/>
        <v>Adrian Zubek</v>
      </c>
    </row>
    <row r="40" spans="1:46" ht="14" customHeight="1" x14ac:dyDescent="0.2">
      <c r="A40" s="3" t="str">
        <f t="shared" si="4"/>
        <v>36000-001</v>
      </c>
      <c r="B40" s="3" t="str">
        <f t="shared" si="7"/>
        <v>Kurt Dankovich</v>
      </c>
      <c r="C40" s="3" t="str">
        <f>AN40</f>
        <v>Kurt</v>
      </c>
      <c r="D40" s="12"/>
      <c r="E40" s="3" t="s">
        <v>322</v>
      </c>
      <c r="F40" s="4">
        <v>3</v>
      </c>
      <c r="G40" s="4">
        <v>1</v>
      </c>
      <c r="H40" s="8"/>
      <c r="I40" s="3" t="s">
        <v>372</v>
      </c>
      <c r="J40" s="5">
        <v>44322</v>
      </c>
      <c r="K40" s="6">
        <v>0.4375</v>
      </c>
      <c r="L40" s="3" t="s">
        <v>16</v>
      </c>
      <c r="M40" s="9"/>
      <c r="N40" s="3" t="s">
        <v>307</v>
      </c>
      <c r="AF40" s="3" t="s">
        <v>240</v>
      </c>
      <c r="AG40" s="9"/>
      <c r="AH40" s="3" t="str">
        <f t="shared" si="5"/>
        <v>Dankovich, Kurt</v>
      </c>
      <c r="AI40" s="3">
        <v>45</v>
      </c>
      <c r="AJ40" s="3">
        <v>2</v>
      </c>
      <c r="AK40" s="9"/>
      <c r="AL40" s="3" t="s">
        <v>235</v>
      </c>
      <c r="AM40" t="s">
        <v>207</v>
      </c>
      <c r="AN40" t="s">
        <v>208</v>
      </c>
      <c r="AO40" t="s">
        <v>209</v>
      </c>
      <c r="AP40" t="s">
        <v>210</v>
      </c>
      <c r="AQ40" s="4">
        <v>55</v>
      </c>
      <c r="AS40" s="9"/>
      <c r="AT40" s="3" t="str">
        <f t="shared" si="8"/>
        <v>Kurt Dankovich</v>
      </c>
    </row>
    <row r="41" spans="1:46" ht="14" customHeight="1" x14ac:dyDescent="0.2">
      <c r="A41" s="3" t="str">
        <f t="shared" si="4"/>
        <v>36000-001</v>
      </c>
      <c r="B41" s="3" t="str">
        <f t="shared" si="7"/>
        <v>Bryan Gabe</v>
      </c>
      <c r="C41" s="3" t="str">
        <f>AN41</f>
        <v>Bryan</v>
      </c>
      <c r="E41" s="3" t="s">
        <v>320</v>
      </c>
      <c r="F41" s="4">
        <v>2</v>
      </c>
      <c r="G41" s="4">
        <v>5</v>
      </c>
      <c r="H41" s="8"/>
      <c r="I41" s="3" t="s">
        <v>371</v>
      </c>
      <c r="J41" s="5">
        <v>44322</v>
      </c>
      <c r="K41" s="6">
        <v>0.4375</v>
      </c>
      <c r="L41" s="3" t="s">
        <v>16</v>
      </c>
      <c r="M41" s="9"/>
      <c r="N41" s="3" t="s">
        <v>238</v>
      </c>
      <c r="O41" s="3">
        <v>622</v>
      </c>
      <c r="V41" s="11">
        <v>44278</v>
      </c>
      <c r="W41" s="11">
        <v>42432</v>
      </c>
      <c r="Y41" s="11">
        <v>44257</v>
      </c>
      <c r="AB41" s="11">
        <v>44236</v>
      </c>
      <c r="AC41" s="11">
        <v>44229</v>
      </c>
      <c r="AD41" s="11">
        <v>44222</v>
      </c>
      <c r="AE41" s="11">
        <v>44215</v>
      </c>
      <c r="AF41" s="3" t="s">
        <v>240</v>
      </c>
      <c r="AG41" s="9"/>
      <c r="AH41" s="3" t="str">
        <f t="shared" si="5"/>
        <v>Gabe, Bryan</v>
      </c>
      <c r="AI41" s="3">
        <v>46</v>
      </c>
      <c r="AJ41" s="3">
        <v>3</v>
      </c>
      <c r="AK41" s="9"/>
      <c r="AL41" s="3" t="s">
        <v>235</v>
      </c>
      <c r="AM41" t="s">
        <v>211</v>
      </c>
      <c r="AN41" t="s">
        <v>212</v>
      </c>
      <c r="AO41" t="s">
        <v>213</v>
      </c>
      <c r="AP41" t="s">
        <v>214</v>
      </c>
      <c r="AQ41" s="4">
        <v>75</v>
      </c>
      <c r="AR41" s="3" t="s">
        <v>236</v>
      </c>
      <c r="AS41" s="9"/>
      <c r="AT41" s="3" t="str">
        <f t="shared" si="8"/>
        <v>Bryan Gabe</v>
      </c>
    </row>
    <row r="42" spans="1:46" ht="14" customHeight="1" x14ac:dyDescent="0.2">
      <c r="A42" s="3" t="str">
        <f t="shared" si="4"/>
        <v>36000-001</v>
      </c>
      <c r="B42" s="3" t="str">
        <f t="shared" si="7"/>
        <v>Rich Goluszka</v>
      </c>
      <c r="C42" s="3" t="s">
        <v>319</v>
      </c>
      <c r="D42" s="12"/>
      <c r="E42" s="3" t="s">
        <v>320</v>
      </c>
      <c r="F42" s="4">
        <v>2</v>
      </c>
      <c r="G42" s="4">
        <v>2</v>
      </c>
      <c r="H42" s="8"/>
      <c r="I42" s="3" t="s">
        <v>371</v>
      </c>
      <c r="J42" s="5">
        <v>44322</v>
      </c>
      <c r="K42" s="6">
        <v>0.4375</v>
      </c>
      <c r="L42" s="3" t="s">
        <v>16</v>
      </c>
      <c r="M42" s="9"/>
      <c r="N42" s="3" t="s">
        <v>238</v>
      </c>
      <c r="O42" s="3">
        <v>610</v>
      </c>
      <c r="V42" s="11">
        <v>44278</v>
      </c>
      <c r="W42" s="11">
        <v>42432</v>
      </c>
      <c r="Y42" s="11">
        <v>44257</v>
      </c>
      <c r="AB42" s="11">
        <v>44236</v>
      </c>
      <c r="AC42" s="11">
        <v>44229</v>
      </c>
      <c r="AD42" s="11">
        <v>44222</v>
      </c>
      <c r="AE42" s="11">
        <v>44215</v>
      </c>
      <c r="AF42" s="3" t="s">
        <v>240</v>
      </c>
      <c r="AG42" s="9"/>
      <c r="AH42" s="3" t="str">
        <f t="shared" si="5"/>
        <v>Goluszka, Richard</v>
      </c>
      <c r="AI42" s="3">
        <v>47</v>
      </c>
      <c r="AJ42" s="3">
        <v>4</v>
      </c>
      <c r="AK42" s="9"/>
      <c r="AL42" s="3" t="s">
        <v>235</v>
      </c>
      <c r="AM42" t="s">
        <v>215</v>
      </c>
      <c r="AN42" t="s">
        <v>216</v>
      </c>
      <c r="AO42" t="s">
        <v>217</v>
      </c>
      <c r="AP42" t="s">
        <v>218</v>
      </c>
      <c r="AQ42" s="4">
        <v>25</v>
      </c>
      <c r="AR42" s="3" t="s">
        <v>236</v>
      </c>
      <c r="AS42" s="9"/>
      <c r="AT42" s="3" t="str">
        <f t="shared" si="8"/>
        <v>Rich Goluszka</v>
      </c>
    </row>
    <row r="43" spans="1:46" ht="14" customHeight="1" x14ac:dyDescent="0.2">
      <c r="A43" s="3" t="str">
        <f t="shared" si="4"/>
        <v>36000-001</v>
      </c>
      <c r="B43" s="3" t="str">
        <f t="shared" si="7"/>
        <v>Colin Mcclintic</v>
      </c>
      <c r="C43" s="3" t="str">
        <f>AN43</f>
        <v>Colin</v>
      </c>
      <c r="D43" s="3" t="s">
        <v>312</v>
      </c>
      <c r="E43" s="3" t="s">
        <v>321</v>
      </c>
      <c r="F43" s="4">
        <v>1</v>
      </c>
      <c r="G43" s="4">
        <v>1</v>
      </c>
      <c r="H43" s="8"/>
      <c r="J43" s="5">
        <v>44322</v>
      </c>
      <c r="K43" s="6">
        <v>0.4375</v>
      </c>
      <c r="L43" s="3" t="s">
        <v>16</v>
      </c>
      <c r="M43" s="9"/>
      <c r="N43" s="3" t="s">
        <v>238</v>
      </c>
      <c r="AF43" s="3" t="s">
        <v>240</v>
      </c>
      <c r="AG43" s="9"/>
      <c r="AH43" s="3" t="str">
        <f t="shared" si="5"/>
        <v>Mcclintic, Colin</v>
      </c>
      <c r="AI43" s="3">
        <v>48</v>
      </c>
      <c r="AJ43" s="3">
        <v>5</v>
      </c>
      <c r="AK43" s="9"/>
      <c r="AL43" s="3" t="s">
        <v>235</v>
      </c>
      <c r="AM43" t="s">
        <v>219</v>
      </c>
      <c r="AN43" t="s">
        <v>220</v>
      </c>
      <c r="AO43" t="s">
        <v>221</v>
      </c>
      <c r="AP43" t="s">
        <v>222</v>
      </c>
      <c r="AQ43" s="4">
        <v>6</v>
      </c>
      <c r="AS43" s="9"/>
      <c r="AT43" s="3" t="str">
        <f t="shared" si="8"/>
        <v>Colin Mcclintic</v>
      </c>
    </row>
    <row r="44" spans="1:46" ht="14" customHeight="1" x14ac:dyDescent="0.2">
      <c r="A44" s="3" t="str">
        <f t="shared" si="4"/>
        <v>36000-001</v>
      </c>
      <c r="B44" s="3" t="str">
        <f t="shared" si="7"/>
        <v>Juan Moncada</v>
      </c>
      <c r="C44" s="3" t="str">
        <f>AN44</f>
        <v>Juan</v>
      </c>
      <c r="D44" s="3" t="s">
        <v>312</v>
      </c>
      <c r="E44" s="3" t="s">
        <v>320</v>
      </c>
      <c r="F44" s="4">
        <v>2</v>
      </c>
      <c r="G44" s="4">
        <v>5</v>
      </c>
      <c r="H44" s="8"/>
      <c r="I44" s="3" t="s">
        <v>371</v>
      </c>
      <c r="J44" s="5">
        <v>44322</v>
      </c>
      <c r="K44" s="6">
        <v>0.4375</v>
      </c>
      <c r="L44" s="3" t="s">
        <v>16</v>
      </c>
      <c r="M44" s="9"/>
      <c r="N44" s="3" t="s">
        <v>238</v>
      </c>
      <c r="O44" s="3">
        <v>618</v>
      </c>
      <c r="V44" s="11">
        <v>44278</v>
      </c>
      <c r="W44" s="11">
        <v>42432</v>
      </c>
      <c r="Y44" s="11">
        <v>44257</v>
      </c>
      <c r="AB44" s="11">
        <v>44236</v>
      </c>
      <c r="AD44" s="11">
        <v>44222</v>
      </c>
      <c r="AE44" s="11">
        <v>44217</v>
      </c>
      <c r="AF44" s="3" t="s">
        <v>240</v>
      </c>
      <c r="AG44" s="9"/>
      <c r="AH44" s="3" t="str">
        <f t="shared" si="5"/>
        <v>Moncada, Juan</v>
      </c>
      <c r="AI44" s="3">
        <v>49</v>
      </c>
      <c r="AJ44" s="3">
        <v>6</v>
      </c>
      <c r="AK44" s="9"/>
      <c r="AL44" s="3" t="s">
        <v>235</v>
      </c>
      <c r="AM44" t="s">
        <v>223</v>
      </c>
      <c r="AN44" t="s">
        <v>224</v>
      </c>
      <c r="AO44" t="s">
        <v>225</v>
      </c>
      <c r="AP44" t="s">
        <v>226</v>
      </c>
      <c r="AQ44" s="4">
        <v>62</v>
      </c>
      <c r="AR44" s="3" t="s">
        <v>237</v>
      </c>
      <c r="AS44" s="9"/>
      <c r="AT44" s="3" t="str">
        <f t="shared" si="8"/>
        <v>Juan Moncada</v>
      </c>
    </row>
    <row r="45" spans="1:46" ht="14" customHeight="1" x14ac:dyDescent="0.2">
      <c r="A45" s="3" t="str">
        <f t="shared" si="4"/>
        <v>36000-001</v>
      </c>
      <c r="B45" s="3" t="str">
        <f t="shared" si="7"/>
        <v>Bren Price</v>
      </c>
      <c r="C45" s="3" t="s">
        <v>327</v>
      </c>
      <c r="D45" s="19"/>
      <c r="E45" s="3" t="s">
        <v>322</v>
      </c>
      <c r="F45" s="4">
        <v>3</v>
      </c>
      <c r="G45" s="4">
        <v>4</v>
      </c>
      <c r="H45" s="8"/>
      <c r="I45" s="3" t="s">
        <v>372</v>
      </c>
      <c r="J45" s="5">
        <v>44322</v>
      </c>
      <c r="K45" s="6">
        <v>0.4375</v>
      </c>
      <c r="L45" s="3" t="s">
        <v>16</v>
      </c>
      <c r="M45" s="9"/>
      <c r="N45" s="3" t="s">
        <v>307</v>
      </c>
      <c r="AF45" s="3" t="s">
        <v>240</v>
      </c>
      <c r="AG45" s="9"/>
      <c r="AH45" s="3" t="str">
        <f t="shared" si="5"/>
        <v>Price, Brennan</v>
      </c>
      <c r="AI45" s="3">
        <v>49.1</v>
      </c>
      <c r="AJ45" s="3">
        <v>6.1</v>
      </c>
      <c r="AK45" s="9"/>
      <c r="AL45" s="3" t="s">
        <v>235</v>
      </c>
      <c r="AM45" t="s">
        <v>323</v>
      </c>
      <c r="AN45" t="s">
        <v>324</v>
      </c>
      <c r="AO45" t="s">
        <v>325</v>
      </c>
      <c r="AP45" t="s">
        <v>326</v>
      </c>
      <c r="AQ45" s="4">
        <v>20</v>
      </c>
      <c r="AS45" s="9"/>
      <c r="AT45" s="3" t="str">
        <f t="shared" si="8"/>
        <v>Bren Price</v>
      </c>
    </row>
    <row r="46" spans="1:46" ht="14" customHeight="1" x14ac:dyDescent="0.2">
      <c r="A46" s="3" t="str">
        <f t="shared" si="4"/>
        <v>36000-001</v>
      </c>
      <c r="B46" s="3" t="str">
        <f t="shared" si="7"/>
        <v>Maria Rodriguez Del Corral</v>
      </c>
      <c r="C46" s="3" t="str">
        <f>AN46</f>
        <v>Maria</v>
      </c>
      <c r="D46" s="3" t="s">
        <v>312</v>
      </c>
      <c r="E46" s="3" t="s">
        <v>322</v>
      </c>
      <c r="F46" s="4">
        <v>3</v>
      </c>
      <c r="G46" s="4">
        <v>3</v>
      </c>
      <c r="H46" s="8"/>
      <c r="I46" s="3" t="s">
        <v>372</v>
      </c>
      <c r="J46" s="5">
        <v>44322</v>
      </c>
      <c r="K46" s="6">
        <v>0.4375</v>
      </c>
      <c r="L46" s="3" t="s">
        <v>16</v>
      </c>
      <c r="M46" s="9"/>
      <c r="N46" s="3" t="s">
        <v>307</v>
      </c>
      <c r="AF46" s="3" t="s">
        <v>240</v>
      </c>
      <c r="AG46" s="9"/>
      <c r="AH46" s="3" t="str">
        <f t="shared" si="5"/>
        <v>Rodriguez Del Corral, Maria</v>
      </c>
      <c r="AI46" s="3">
        <v>50</v>
      </c>
      <c r="AJ46" s="3">
        <v>7</v>
      </c>
      <c r="AK46" s="9"/>
      <c r="AL46" s="3" t="s">
        <v>235</v>
      </c>
      <c r="AM46" t="s">
        <v>227</v>
      </c>
      <c r="AN46" t="s">
        <v>228</v>
      </c>
      <c r="AO46" t="s">
        <v>229</v>
      </c>
      <c r="AP46" t="s">
        <v>230</v>
      </c>
      <c r="AQ46" s="4">
        <v>86</v>
      </c>
      <c r="AS46" s="9"/>
      <c r="AT46" s="3" t="str">
        <f t="shared" si="8"/>
        <v>Maria Rodriguez Del Corral</v>
      </c>
    </row>
    <row r="47" spans="1:46" ht="14" customHeight="1" x14ac:dyDescent="0.2">
      <c r="A47" s="3" t="str">
        <f t="shared" si="4"/>
        <v>36000-001</v>
      </c>
      <c r="B47" s="3" t="str">
        <f t="shared" si="7"/>
        <v>Kevin Skulski</v>
      </c>
      <c r="C47" s="3" t="str">
        <f>AN47</f>
        <v>Kevin</v>
      </c>
      <c r="D47" s="12"/>
      <c r="E47" s="3" t="s">
        <v>321</v>
      </c>
      <c r="F47" s="4">
        <v>1</v>
      </c>
      <c r="G47" s="4">
        <v>7</v>
      </c>
      <c r="H47" s="8"/>
      <c r="J47" s="5">
        <v>44322</v>
      </c>
      <c r="K47" s="6">
        <v>0.4375</v>
      </c>
      <c r="L47" s="3" t="s">
        <v>16</v>
      </c>
      <c r="M47" s="9"/>
      <c r="N47" s="3" t="s">
        <v>307</v>
      </c>
      <c r="AF47" s="3" t="s">
        <v>240</v>
      </c>
      <c r="AG47" s="9"/>
      <c r="AH47" s="3" t="str">
        <f t="shared" si="5"/>
        <v>Skulski, Kevin</v>
      </c>
      <c r="AI47" s="3">
        <v>51</v>
      </c>
      <c r="AJ47" s="3">
        <v>8</v>
      </c>
      <c r="AK47" s="9"/>
      <c r="AL47" s="3" t="s">
        <v>235</v>
      </c>
      <c r="AM47" t="s">
        <v>231</v>
      </c>
      <c r="AN47" t="s">
        <v>232</v>
      </c>
      <c r="AO47" t="s">
        <v>233</v>
      </c>
      <c r="AP47" t="s">
        <v>234</v>
      </c>
      <c r="AQ47" s="4">
        <v>7</v>
      </c>
      <c r="AS47" s="9"/>
      <c r="AT47" s="3" t="str">
        <f t="shared" si="8"/>
        <v>Kevin Skulski</v>
      </c>
    </row>
    <row r="48" spans="1:46" ht="14" customHeight="1" x14ac:dyDescent="0.2">
      <c r="A48" s="3" t="str">
        <f t="shared" si="4"/>
        <v>44000-001</v>
      </c>
      <c r="B48" s="26" t="str">
        <f t="shared" si="7"/>
        <v>Henri Alvarez</v>
      </c>
      <c r="C48" s="3" t="str">
        <f>AN48</f>
        <v>Henri</v>
      </c>
      <c r="E48" s="3" t="s">
        <v>342</v>
      </c>
      <c r="F48" s="4">
        <v>1</v>
      </c>
      <c r="G48" s="4">
        <v>1</v>
      </c>
      <c r="H48" s="8"/>
      <c r="I48" s="3" t="s">
        <v>367</v>
      </c>
      <c r="J48" s="5">
        <v>44320</v>
      </c>
      <c r="K48" s="6">
        <v>0.4375</v>
      </c>
      <c r="L48" s="3" t="s">
        <v>16</v>
      </c>
      <c r="M48" s="9"/>
      <c r="N48" s="3" t="s">
        <v>307</v>
      </c>
      <c r="AF48" s="3" t="s">
        <v>303</v>
      </c>
      <c r="AG48" s="9"/>
      <c r="AH48" s="3" t="str">
        <f t="shared" si="5"/>
        <v>Alvarez, Henri</v>
      </c>
      <c r="AI48" s="3">
        <v>52</v>
      </c>
      <c r="AJ48" s="3">
        <v>1</v>
      </c>
      <c r="AK48" s="9"/>
      <c r="AL48" s="3" t="s">
        <v>302</v>
      </c>
      <c r="AM48" t="s">
        <v>241</v>
      </c>
      <c r="AN48" t="s">
        <v>242</v>
      </c>
      <c r="AO48" t="s">
        <v>243</v>
      </c>
      <c r="AP48" t="s">
        <v>244</v>
      </c>
      <c r="AQ48" s="4">
        <v>3</v>
      </c>
      <c r="AS48" s="9"/>
      <c r="AT48" s="3" t="str">
        <f t="shared" si="8"/>
        <v>Henri Alvarez</v>
      </c>
    </row>
    <row r="49" spans="1:46" ht="14" customHeight="1" x14ac:dyDescent="0.2">
      <c r="A49" s="3" t="str">
        <f t="shared" si="4"/>
        <v>44000-001</v>
      </c>
      <c r="B49" s="24" t="str">
        <f>CONCATENATE(C49," ",AM49)</f>
        <v>Billy Baatar</v>
      </c>
      <c r="C49" s="3" t="s">
        <v>313</v>
      </c>
      <c r="E49" s="3" t="s">
        <v>342</v>
      </c>
      <c r="F49" s="4">
        <v>1</v>
      </c>
      <c r="G49" s="4">
        <v>4</v>
      </c>
      <c r="H49" s="8"/>
      <c r="I49" s="3" t="s">
        <v>367</v>
      </c>
      <c r="J49" s="5">
        <v>44320</v>
      </c>
      <c r="K49" s="6">
        <v>0.4375</v>
      </c>
      <c r="L49" s="3" t="s">
        <v>16</v>
      </c>
      <c r="M49" s="9"/>
      <c r="N49" s="3" t="s">
        <v>307</v>
      </c>
      <c r="AF49" s="3" t="s">
        <v>303</v>
      </c>
      <c r="AG49" s="9"/>
      <c r="AH49" s="3" t="str">
        <f t="shared" si="5"/>
        <v>Baatar, Bileg</v>
      </c>
      <c r="AI49" s="3">
        <v>53</v>
      </c>
      <c r="AJ49" s="3">
        <v>2</v>
      </c>
      <c r="AK49" s="9"/>
      <c r="AL49" s="3" t="s">
        <v>302</v>
      </c>
      <c r="AM49" t="s">
        <v>245</v>
      </c>
      <c r="AN49" t="s">
        <v>246</v>
      </c>
      <c r="AO49" t="s">
        <v>247</v>
      </c>
      <c r="AP49" t="s">
        <v>248</v>
      </c>
      <c r="AQ49" s="4">
        <v>94</v>
      </c>
      <c r="AS49" s="9"/>
      <c r="AT49" s="3" t="str">
        <f t="shared" si="8"/>
        <v>Billy Baatar</v>
      </c>
    </row>
    <row r="50" spans="1:46" ht="14" customHeight="1" x14ac:dyDescent="0.2">
      <c r="A50" s="3" t="str">
        <f t="shared" si="4"/>
        <v>44000-001</v>
      </c>
      <c r="B50" s="12" t="str">
        <f t="shared" si="7"/>
        <v>Dom Bruno</v>
      </c>
      <c r="C50" s="3" t="s">
        <v>315</v>
      </c>
      <c r="D50" s="12"/>
      <c r="E50" s="3" t="s">
        <v>316</v>
      </c>
      <c r="F50" s="4">
        <v>3</v>
      </c>
      <c r="G50" s="4">
        <v>7</v>
      </c>
      <c r="H50" s="8"/>
      <c r="I50" s="3" t="s">
        <v>369</v>
      </c>
      <c r="J50" s="5" t="s">
        <v>419</v>
      </c>
      <c r="K50" s="6" t="s">
        <v>419</v>
      </c>
      <c r="L50" s="3" t="s">
        <v>419</v>
      </c>
      <c r="M50" s="9"/>
      <c r="N50" s="3" t="s">
        <v>307</v>
      </c>
      <c r="AF50" s="3" t="s">
        <v>303</v>
      </c>
      <c r="AG50" s="9"/>
      <c r="AH50" s="3" t="str">
        <f t="shared" si="5"/>
        <v>Bruno, Dominic</v>
      </c>
      <c r="AI50" s="3">
        <v>54</v>
      </c>
      <c r="AJ50" s="3">
        <v>3</v>
      </c>
      <c r="AK50" s="9"/>
      <c r="AL50" s="3" t="s">
        <v>302</v>
      </c>
      <c r="AM50" t="s">
        <v>249</v>
      </c>
      <c r="AN50" t="s">
        <v>250</v>
      </c>
      <c r="AO50" t="s">
        <v>251</v>
      </c>
      <c r="AP50" t="s">
        <v>252</v>
      </c>
      <c r="AQ50" s="4">
        <v>44</v>
      </c>
      <c r="AR50" s="3" t="s">
        <v>200</v>
      </c>
      <c r="AS50" s="9"/>
      <c r="AT50" s="3" t="str">
        <f t="shared" si="8"/>
        <v>Dom Bruno</v>
      </c>
    </row>
    <row r="51" spans="1:46" ht="14" customHeight="1" x14ac:dyDescent="0.2">
      <c r="A51" s="3" t="str">
        <f t="shared" si="4"/>
        <v>44000-001</v>
      </c>
      <c r="B51" s="26" t="str">
        <f t="shared" si="7"/>
        <v>Alex Burgess</v>
      </c>
      <c r="C51" s="3" t="s">
        <v>311</v>
      </c>
      <c r="E51" s="3" t="s">
        <v>342</v>
      </c>
      <c r="F51" s="4">
        <v>1</v>
      </c>
      <c r="G51" s="4">
        <v>2</v>
      </c>
      <c r="H51" s="8"/>
      <c r="I51" s="3" t="s">
        <v>391</v>
      </c>
      <c r="J51" s="5">
        <v>44320</v>
      </c>
      <c r="K51" s="6">
        <v>0.4375</v>
      </c>
      <c r="L51" s="3" t="s">
        <v>16</v>
      </c>
      <c r="M51" s="9"/>
      <c r="N51" s="3" t="s">
        <v>307</v>
      </c>
      <c r="AF51" s="3" t="s">
        <v>303</v>
      </c>
      <c r="AG51" s="9"/>
      <c r="AH51" s="3" t="str">
        <f t="shared" si="5"/>
        <v>Burgess, Alexander</v>
      </c>
      <c r="AI51" s="3">
        <v>55</v>
      </c>
      <c r="AJ51" s="3">
        <v>4</v>
      </c>
      <c r="AK51" s="9"/>
      <c r="AL51" s="3" t="s">
        <v>302</v>
      </c>
      <c r="AM51" t="s">
        <v>253</v>
      </c>
      <c r="AN51" t="s">
        <v>254</v>
      </c>
      <c r="AO51" t="s">
        <v>255</v>
      </c>
      <c r="AP51" t="s">
        <v>256</v>
      </c>
      <c r="AQ51" s="4">
        <v>80</v>
      </c>
      <c r="AS51" s="9"/>
      <c r="AT51" s="3" t="str">
        <f t="shared" si="8"/>
        <v>Alex Burgess</v>
      </c>
    </row>
    <row r="52" spans="1:46" ht="14" customHeight="1" x14ac:dyDescent="0.2">
      <c r="A52" s="3" t="str">
        <f t="shared" si="4"/>
        <v>44000-001</v>
      </c>
      <c r="B52" s="3" t="str">
        <f t="shared" si="7"/>
        <v>Carter Burzlaff</v>
      </c>
      <c r="C52" s="3" t="str">
        <f>AN52</f>
        <v>Carter</v>
      </c>
      <c r="D52" s="12" t="s">
        <v>409</v>
      </c>
      <c r="E52" s="3" t="s">
        <v>314</v>
      </c>
      <c r="F52" s="4">
        <v>2</v>
      </c>
      <c r="G52" s="4">
        <v>6</v>
      </c>
      <c r="H52" s="8"/>
      <c r="I52" s="3" t="s">
        <v>368</v>
      </c>
      <c r="J52" s="5">
        <v>44321</v>
      </c>
      <c r="K52" s="6">
        <v>0.375</v>
      </c>
      <c r="L52" s="3" t="s">
        <v>418</v>
      </c>
      <c r="M52" s="9"/>
      <c r="N52" s="3" t="s">
        <v>238</v>
      </c>
      <c r="O52" s="3">
        <v>605</v>
      </c>
      <c r="T52" s="11">
        <v>44292</v>
      </c>
      <c r="V52" s="11">
        <v>44278</v>
      </c>
      <c r="W52" s="11">
        <v>44271</v>
      </c>
      <c r="X52" s="11">
        <v>44264</v>
      </c>
      <c r="Y52" s="11">
        <v>44257</v>
      </c>
      <c r="Z52" s="11">
        <v>44250</v>
      </c>
      <c r="AC52" s="11">
        <v>44229</v>
      </c>
      <c r="AD52" s="16">
        <v>44222</v>
      </c>
      <c r="AE52" s="11">
        <v>44215</v>
      </c>
      <c r="AF52" s="3" t="s">
        <v>303</v>
      </c>
      <c r="AG52" s="9"/>
      <c r="AH52" s="3" t="str">
        <f t="shared" si="5"/>
        <v>Burzlaff, Carter</v>
      </c>
      <c r="AI52" s="3">
        <v>56</v>
      </c>
      <c r="AJ52" s="3">
        <v>5</v>
      </c>
      <c r="AK52" s="9"/>
      <c r="AL52" s="3" t="s">
        <v>302</v>
      </c>
      <c r="AM52" t="s">
        <v>257</v>
      </c>
      <c r="AN52" t="s">
        <v>258</v>
      </c>
      <c r="AO52" t="s">
        <v>259</v>
      </c>
      <c r="AP52" t="s">
        <v>260</v>
      </c>
      <c r="AQ52" s="4">
        <v>68</v>
      </c>
      <c r="AR52" s="3" t="s">
        <v>236</v>
      </c>
      <c r="AS52" s="9"/>
      <c r="AT52" s="3" t="str">
        <f t="shared" si="8"/>
        <v>Carter Burzlaff</v>
      </c>
    </row>
    <row r="53" spans="1:46" ht="14" customHeight="1" x14ac:dyDescent="0.2">
      <c r="A53" s="3" t="str">
        <f t="shared" si="4"/>
        <v>44000-001</v>
      </c>
      <c r="B53" s="25" t="str">
        <f t="shared" si="7"/>
        <v>Christian Escobarete</v>
      </c>
      <c r="C53" t="str">
        <f>AN53</f>
        <v>Christian</v>
      </c>
      <c r="D53" s="12" t="s">
        <v>410</v>
      </c>
      <c r="E53" s="3" t="s">
        <v>316</v>
      </c>
      <c r="F53" s="4">
        <v>3</v>
      </c>
      <c r="G53" s="4">
        <v>2</v>
      </c>
      <c r="H53" s="8"/>
      <c r="I53" s="3" t="s">
        <v>369</v>
      </c>
      <c r="J53" s="5">
        <v>44320</v>
      </c>
      <c r="K53" s="6">
        <v>0.4375</v>
      </c>
      <c r="L53" s="3" t="s">
        <v>16</v>
      </c>
      <c r="M53" s="9"/>
      <c r="N53" s="3" t="s">
        <v>307</v>
      </c>
      <c r="AD53" s="15"/>
      <c r="AF53" s="3" t="s">
        <v>303</v>
      </c>
      <c r="AG53" s="9"/>
      <c r="AH53" s="3" t="str">
        <f t="shared" si="5"/>
        <v>Escobarete, Christian</v>
      </c>
      <c r="AI53" s="3">
        <v>57</v>
      </c>
      <c r="AJ53" s="3">
        <v>6</v>
      </c>
      <c r="AK53" s="9"/>
      <c r="AL53" s="3" t="s">
        <v>302</v>
      </c>
      <c r="AM53" t="s">
        <v>261</v>
      </c>
      <c r="AN53" t="s">
        <v>262</v>
      </c>
      <c r="AO53" t="s">
        <v>263</v>
      </c>
      <c r="AP53" t="s">
        <v>264</v>
      </c>
      <c r="AQ53" s="4">
        <v>58</v>
      </c>
      <c r="AS53" s="9"/>
      <c r="AT53" s="3" t="str">
        <f t="shared" si="8"/>
        <v>Christian Escobarete</v>
      </c>
    </row>
    <row r="54" spans="1:46" ht="14" customHeight="1" x14ac:dyDescent="0.2">
      <c r="A54" s="3" t="str">
        <f t="shared" si="4"/>
        <v>44000-001</v>
      </c>
      <c r="B54" s="3" t="str">
        <f t="shared" si="7"/>
        <v>Ren Gernes</v>
      </c>
      <c r="C54" s="3" t="s">
        <v>318</v>
      </c>
      <c r="D54" s="3" t="s">
        <v>397</v>
      </c>
      <c r="E54" s="3" t="s">
        <v>314</v>
      </c>
      <c r="F54" s="4">
        <v>2</v>
      </c>
      <c r="G54" s="4">
        <v>5</v>
      </c>
      <c r="H54" s="8"/>
      <c r="I54" s="3" t="s">
        <v>368</v>
      </c>
      <c r="J54" s="5">
        <v>44321</v>
      </c>
      <c r="K54" s="6">
        <v>0.39583333333333331</v>
      </c>
      <c r="L54" s="3" t="s">
        <v>418</v>
      </c>
      <c r="M54" s="9"/>
      <c r="N54" s="3" t="s">
        <v>238</v>
      </c>
      <c r="O54" s="3">
        <v>607</v>
      </c>
      <c r="S54" s="11">
        <v>44299</v>
      </c>
      <c r="T54" s="11">
        <v>44292</v>
      </c>
      <c r="V54" s="11">
        <v>44278</v>
      </c>
      <c r="W54" s="11">
        <v>44271</v>
      </c>
      <c r="Y54" s="11">
        <v>44257</v>
      </c>
      <c r="Z54" s="11">
        <v>44250</v>
      </c>
      <c r="AB54" s="11">
        <v>44236</v>
      </c>
      <c r="AC54" s="11">
        <v>44229</v>
      </c>
      <c r="AD54" s="15"/>
      <c r="AE54" s="11">
        <v>44215</v>
      </c>
      <c r="AF54" s="3" t="s">
        <v>303</v>
      </c>
      <c r="AG54" s="9"/>
      <c r="AH54" s="3" t="str">
        <f t="shared" si="5"/>
        <v>Gernes, Lauren</v>
      </c>
      <c r="AI54" s="3">
        <v>58</v>
      </c>
      <c r="AJ54" s="3">
        <v>7</v>
      </c>
      <c r="AK54" s="9"/>
      <c r="AL54" s="3" t="s">
        <v>302</v>
      </c>
      <c r="AM54" t="s">
        <v>265</v>
      </c>
      <c r="AN54" t="s">
        <v>266</v>
      </c>
      <c r="AO54" t="s">
        <v>267</v>
      </c>
      <c r="AP54" t="s">
        <v>268</v>
      </c>
      <c r="AQ54" s="4">
        <v>74</v>
      </c>
      <c r="AR54" s="3" t="s">
        <v>304</v>
      </c>
      <c r="AS54" s="9"/>
      <c r="AT54" s="3" t="str">
        <f t="shared" si="8"/>
        <v>Ren Gernes</v>
      </c>
    </row>
    <row r="55" spans="1:46" ht="14" customHeight="1" x14ac:dyDescent="0.2">
      <c r="A55" s="3" t="str">
        <f t="shared" si="4"/>
        <v>44000-001</v>
      </c>
      <c r="B55" s="24" t="str">
        <f t="shared" si="7"/>
        <v>Gustavo Herrera</v>
      </c>
      <c r="C55" s="3" t="str">
        <f>AN55</f>
        <v>Gustavo</v>
      </c>
      <c r="D55" s="3" t="s">
        <v>93</v>
      </c>
      <c r="E55" s="3" t="s">
        <v>317</v>
      </c>
      <c r="F55" s="4">
        <v>4</v>
      </c>
      <c r="G55" s="4">
        <v>5</v>
      </c>
      <c r="H55" s="8"/>
      <c r="I55" s="3" t="s">
        <v>370</v>
      </c>
      <c r="J55" s="5">
        <v>44320</v>
      </c>
      <c r="K55" s="6">
        <v>0.4375</v>
      </c>
      <c r="L55" s="3" t="s">
        <v>16</v>
      </c>
      <c r="M55" s="9"/>
      <c r="N55" s="3" t="s">
        <v>239</v>
      </c>
      <c r="O55" s="3">
        <v>605</v>
      </c>
      <c r="AC55" s="11">
        <v>44231</v>
      </c>
      <c r="AD55" s="16">
        <v>44217</v>
      </c>
      <c r="AF55" s="3" t="s">
        <v>303</v>
      </c>
      <c r="AG55" s="9"/>
      <c r="AH55" s="3" t="str">
        <f t="shared" si="5"/>
        <v>Herrera, Gustavo</v>
      </c>
      <c r="AI55" s="3">
        <v>59</v>
      </c>
      <c r="AJ55" s="3">
        <v>8</v>
      </c>
      <c r="AK55" s="9"/>
      <c r="AL55" s="3" t="s">
        <v>302</v>
      </c>
      <c r="AM55" t="s">
        <v>269</v>
      </c>
      <c r="AN55" t="s">
        <v>270</v>
      </c>
      <c r="AO55" t="s">
        <v>271</v>
      </c>
      <c r="AP55" t="s">
        <v>272</v>
      </c>
      <c r="AQ55" s="4">
        <v>17</v>
      </c>
      <c r="AS55" s="9"/>
      <c r="AT55" s="3" t="str">
        <f t="shared" si="8"/>
        <v>Gustavo Herrera</v>
      </c>
    </row>
    <row r="56" spans="1:46" ht="14" customHeight="1" x14ac:dyDescent="0.2">
      <c r="A56" s="3" t="str">
        <f t="shared" si="4"/>
        <v>44000-001</v>
      </c>
      <c r="B56" s="24" t="str">
        <f t="shared" si="7"/>
        <v>Jesse Hoffmeyer</v>
      </c>
      <c r="C56" s="3" t="str">
        <f>AN56</f>
        <v>Jesse</v>
      </c>
      <c r="D56" s="3" t="s">
        <v>397</v>
      </c>
      <c r="E56" s="3" t="s">
        <v>317</v>
      </c>
      <c r="F56" s="4">
        <v>4</v>
      </c>
      <c r="G56" s="4">
        <v>3</v>
      </c>
      <c r="H56" s="8"/>
      <c r="I56" s="3" t="s">
        <v>370</v>
      </c>
      <c r="J56" s="5">
        <v>44320</v>
      </c>
      <c r="K56" s="6">
        <v>0.4375</v>
      </c>
      <c r="L56" s="3" t="s">
        <v>16</v>
      </c>
      <c r="M56" s="9"/>
      <c r="N56" s="3" t="s">
        <v>239</v>
      </c>
      <c r="O56" s="3">
        <v>609</v>
      </c>
      <c r="Q56" s="11">
        <v>44315</v>
      </c>
      <c r="R56" s="11">
        <v>44308</v>
      </c>
      <c r="V56" s="11">
        <v>44280</v>
      </c>
      <c r="Y56" s="11">
        <v>44259</v>
      </c>
      <c r="Z56" s="11">
        <v>44252</v>
      </c>
      <c r="AB56" s="11">
        <v>44238</v>
      </c>
      <c r="AC56" s="11">
        <v>44231</v>
      </c>
      <c r="AD56" s="16">
        <v>44217</v>
      </c>
      <c r="AF56" s="3" t="s">
        <v>303</v>
      </c>
      <c r="AG56" s="9"/>
      <c r="AH56" s="3" t="str">
        <f t="shared" si="5"/>
        <v>Hoffmeyer, Jesse</v>
      </c>
      <c r="AI56" s="3">
        <v>60</v>
      </c>
      <c r="AJ56" s="3">
        <v>9</v>
      </c>
      <c r="AK56" s="9"/>
      <c r="AL56" s="3" t="s">
        <v>302</v>
      </c>
      <c r="AM56" t="s">
        <v>273</v>
      </c>
      <c r="AN56" t="s">
        <v>274</v>
      </c>
      <c r="AO56" t="s">
        <v>275</v>
      </c>
      <c r="AP56" t="s">
        <v>276</v>
      </c>
      <c r="AQ56" s="4">
        <v>9</v>
      </c>
      <c r="AS56" s="9"/>
      <c r="AT56" s="3" t="str">
        <f t="shared" si="8"/>
        <v>Jesse Hoffmeyer</v>
      </c>
    </row>
    <row r="57" spans="1:46" ht="14" customHeight="1" x14ac:dyDescent="0.2">
      <c r="A57" s="3" t="str">
        <f t="shared" si="4"/>
        <v>44000-001</v>
      </c>
      <c r="B57" s="25" t="str">
        <f t="shared" si="7"/>
        <v>Sarah Mahram</v>
      </c>
      <c r="C57" s="3" t="str">
        <f>AN57</f>
        <v>Sarah</v>
      </c>
      <c r="D57" s="3" t="s">
        <v>397</v>
      </c>
      <c r="E57" s="3" t="s">
        <v>316</v>
      </c>
      <c r="F57" s="4">
        <v>3</v>
      </c>
      <c r="G57" s="4">
        <v>3</v>
      </c>
      <c r="H57" s="8"/>
      <c r="I57" s="3" t="s">
        <v>369</v>
      </c>
      <c r="J57" s="5">
        <v>44320</v>
      </c>
      <c r="K57" s="6">
        <v>0.4375</v>
      </c>
      <c r="L57" s="3" t="s">
        <v>16</v>
      </c>
      <c r="M57" s="9"/>
      <c r="N57" s="3" t="s">
        <v>307</v>
      </c>
      <c r="AD57" s="15"/>
      <c r="AF57" s="3" t="s">
        <v>303</v>
      </c>
      <c r="AG57" s="9"/>
      <c r="AH57" s="3" t="str">
        <f t="shared" si="5"/>
        <v>Mahram, Sarah</v>
      </c>
      <c r="AI57" s="3">
        <v>61</v>
      </c>
      <c r="AJ57" s="3">
        <v>10</v>
      </c>
      <c r="AK57" s="9"/>
      <c r="AL57" s="3" t="s">
        <v>302</v>
      </c>
      <c r="AM57" t="s">
        <v>277</v>
      </c>
      <c r="AN57" t="s">
        <v>278</v>
      </c>
      <c r="AO57" t="s">
        <v>279</v>
      </c>
      <c r="AP57" t="s">
        <v>280</v>
      </c>
      <c r="AQ57" s="4">
        <v>58</v>
      </c>
      <c r="AS57" s="9"/>
      <c r="AT57" s="3" t="str">
        <f t="shared" si="8"/>
        <v>Sarah Mahram</v>
      </c>
    </row>
    <row r="58" spans="1:46" ht="14" customHeight="1" x14ac:dyDescent="0.2">
      <c r="A58" s="3" t="str">
        <f t="shared" si="4"/>
        <v>44000-001</v>
      </c>
      <c r="B58" s="3" t="str">
        <f t="shared" si="7"/>
        <v>Erik Meyer</v>
      </c>
      <c r="C58" s="3" t="str">
        <f>AN58</f>
        <v>Erik</v>
      </c>
      <c r="E58" s="3" t="s">
        <v>314</v>
      </c>
      <c r="F58" s="4">
        <v>2</v>
      </c>
      <c r="G58" s="4">
        <v>4</v>
      </c>
      <c r="H58" s="8"/>
      <c r="I58" s="3" t="s">
        <v>368</v>
      </c>
      <c r="J58" s="5">
        <v>44321</v>
      </c>
      <c r="K58" s="6">
        <v>0.39583333333333331</v>
      </c>
      <c r="L58" s="3" t="s">
        <v>418</v>
      </c>
      <c r="M58" s="9"/>
      <c r="N58" s="3" t="s">
        <v>238</v>
      </c>
      <c r="O58" s="3">
        <v>613</v>
      </c>
      <c r="Q58" s="11">
        <v>44313</v>
      </c>
      <c r="R58" s="11">
        <v>44306</v>
      </c>
      <c r="S58" s="11">
        <v>44299</v>
      </c>
      <c r="T58" s="11">
        <v>44292</v>
      </c>
      <c r="U58" s="11">
        <v>44285</v>
      </c>
      <c r="V58" s="11">
        <v>44278</v>
      </c>
      <c r="W58" s="11">
        <v>44271</v>
      </c>
      <c r="X58" s="11">
        <v>44264</v>
      </c>
      <c r="Z58" s="11">
        <v>44250</v>
      </c>
      <c r="AB58" s="11">
        <v>44236</v>
      </c>
      <c r="AC58" s="11">
        <v>44229</v>
      </c>
      <c r="AD58" s="15"/>
      <c r="AF58" s="3" t="s">
        <v>303</v>
      </c>
      <c r="AG58" s="9"/>
      <c r="AH58" s="3" t="str">
        <f t="shared" si="5"/>
        <v>Meyer, Erik</v>
      </c>
      <c r="AI58" s="3">
        <v>62</v>
      </c>
      <c r="AJ58" s="3">
        <v>11</v>
      </c>
      <c r="AK58" s="9"/>
      <c r="AL58" s="3" t="s">
        <v>302</v>
      </c>
      <c r="AM58" t="s">
        <v>139</v>
      </c>
      <c r="AN58" t="s">
        <v>140</v>
      </c>
      <c r="AO58" t="s">
        <v>141</v>
      </c>
      <c r="AP58" t="s">
        <v>142</v>
      </c>
      <c r="AQ58" s="4">
        <v>15</v>
      </c>
      <c r="AR58" s="3" t="s">
        <v>305</v>
      </c>
      <c r="AS58" s="9"/>
      <c r="AT58" s="3" t="str">
        <f t="shared" si="8"/>
        <v>Erik Meyer</v>
      </c>
    </row>
    <row r="59" spans="1:46" ht="14" customHeight="1" x14ac:dyDescent="0.2">
      <c r="A59" s="3" t="str">
        <f t="shared" si="4"/>
        <v>44000-001</v>
      </c>
      <c r="B59" s="24" t="str">
        <f t="shared" si="7"/>
        <v>Tony Rispoli</v>
      </c>
      <c r="C59" s="3" t="s">
        <v>310</v>
      </c>
      <c r="D59" s="3" t="s">
        <v>408</v>
      </c>
      <c r="E59" s="3" t="s">
        <v>342</v>
      </c>
      <c r="F59" s="4">
        <v>1</v>
      </c>
      <c r="G59" s="4">
        <v>2</v>
      </c>
      <c r="H59" s="8"/>
      <c r="I59" s="3" t="s">
        <v>367</v>
      </c>
      <c r="J59" s="5">
        <v>44320</v>
      </c>
      <c r="K59" s="6">
        <v>0.4375</v>
      </c>
      <c r="L59" s="3" t="s">
        <v>16</v>
      </c>
      <c r="M59" s="9"/>
      <c r="N59" s="3" t="s">
        <v>307</v>
      </c>
      <c r="AD59" s="15"/>
      <c r="AF59" s="3" t="s">
        <v>303</v>
      </c>
      <c r="AG59" s="9"/>
      <c r="AH59" s="3" t="str">
        <f t="shared" si="5"/>
        <v>Rispoli, Anthony</v>
      </c>
      <c r="AI59" s="3">
        <v>63</v>
      </c>
      <c r="AJ59" s="3">
        <v>12</v>
      </c>
      <c r="AK59" s="9"/>
      <c r="AL59" s="3" t="s">
        <v>302</v>
      </c>
      <c r="AM59" t="s">
        <v>281</v>
      </c>
      <c r="AN59" t="s">
        <v>282</v>
      </c>
      <c r="AO59" t="s">
        <v>283</v>
      </c>
      <c r="AP59" t="s">
        <v>284</v>
      </c>
      <c r="AQ59" s="4">
        <v>4</v>
      </c>
      <c r="AS59" s="9"/>
      <c r="AT59" s="3" t="str">
        <f t="shared" si="8"/>
        <v>Tony Rispoli</v>
      </c>
    </row>
    <row r="60" spans="1:46" ht="14" customHeight="1" x14ac:dyDescent="0.2">
      <c r="A60" s="3" t="str">
        <f t="shared" ref="A60:A65" si="9">RIGHT(AL60,9)</f>
        <v>44000-001</v>
      </c>
      <c r="B60" s="24" t="str">
        <f t="shared" si="7"/>
        <v>Michael Sanchez</v>
      </c>
      <c r="C60" s="3" t="str">
        <f>AN60</f>
        <v>Michael</v>
      </c>
      <c r="D60" s="3" t="s">
        <v>93</v>
      </c>
      <c r="E60" s="3" t="s">
        <v>342</v>
      </c>
      <c r="F60" s="4">
        <v>1</v>
      </c>
      <c r="G60" s="4">
        <v>7</v>
      </c>
      <c r="H60" s="8"/>
      <c r="I60" s="3" t="s">
        <v>367</v>
      </c>
      <c r="J60" s="5">
        <v>44320</v>
      </c>
      <c r="K60" s="6">
        <v>0.4375</v>
      </c>
      <c r="L60" s="3" t="s">
        <v>16</v>
      </c>
      <c r="M60" s="9"/>
      <c r="N60" s="3" t="s">
        <v>307</v>
      </c>
      <c r="AD60" s="15"/>
      <c r="AF60" s="3" t="s">
        <v>303</v>
      </c>
      <c r="AG60" s="9"/>
      <c r="AH60" s="3" t="str">
        <f t="shared" ref="AH60:AH65" si="10">CONCATENATE(AM60,", ",AN60)</f>
        <v>Sanchez, Michael</v>
      </c>
      <c r="AI60" s="3">
        <v>64</v>
      </c>
      <c r="AJ60" s="3">
        <v>13</v>
      </c>
      <c r="AK60" s="9"/>
      <c r="AL60" s="3" t="s">
        <v>302</v>
      </c>
      <c r="AM60" t="s">
        <v>5</v>
      </c>
      <c r="AN60" t="s">
        <v>4</v>
      </c>
      <c r="AO60" t="s">
        <v>285</v>
      </c>
      <c r="AP60" t="s">
        <v>286</v>
      </c>
      <c r="AQ60" s="4">
        <v>34</v>
      </c>
      <c r="AS60" s="9"/>
      <c r="AT60" s="3" t="str">
        <f t="shared" si="8"/>
        <v>Michael Sanchez</v>
      </c>
    </row>
    <row r="61" spans="1:46" ht="14" customHeight="1" x14ac:dyDescent="0.2">
      <c r="A61" s="3" t="str">
        <f t="shared" si="9"/>
        <v>44000-001</v>
      </c>
      <c r="B61" s="25" t="str">
        <f t="shared" si="7"/>
        <v>Nick Spirakis</v>
      </c>
      <c r="C61" s="3" t="s">
        <v>309</v>
      </c>
      <c r="E61" s="3" t="s">
        <v>316</v>
      </c>
      <c r="F61" s="4">
        <v>3</v>
      </c>
      <c r="G61" s="4">
        <v>5</v>
      </c>
      <c r="H61" s="8"/>
      <c r="I61" s="3" t="s">
        <v>369</v>
      </c>
      <c r="J61" s="5">
        <v>44320</v>
      </c>
      <c r="K61" s="6">
        <v>0.4375</v>
      </c>
      <c r="L61" s="3" t="s">
        <v>16</v>
      </c>
      <c r="M61" s="9"/>
      <c r="N61" s="3" t="s">
        <v>307</v>
      </c>
      <c r="AD61" s="15"/>
      <c r="AF61" s="3" t="s">
        <v>303</v>
      </c>
      <c r="AG61" s="9"/>
      <c r="AH61" s="3" t="str">
        <f t="shared" si="10"/>
        <v>Spirakis, Nicholas</v>
      </c>
      <c r="AI61" s="3">
        <v>65</v>
      </c>
      <c r="AJ61" s="3">
        <v>14</v>
      </c>
      <c r="AK61" s="9"/>
      <c r="AL61" s="3" t="s">
        <v>302</v>
      </c>
      <c r="AM61" t="s">
        <v>287</v>
      </c>
      <c r="AN61" t="s">
        <v>288</v>
      </c>
      <c r="AO61" t="s">
        <v>289</v>
      </c>
      <c r="AP61" t="s">
        <v>290</v>
      </c>
      <c r="AQ61" s="4">
        <v>65</v>
      </c>
      <c r="AS61" s="9"/>
      <c r="AT61" s="3" t="str">
        <f t="shared" si="8"/>
        <v>Nick Spirakis</v>
      </c>
    </row>
    <row r="62" spans="1:46" ht="14" customHeight="1" x14ac:dyDescent="0.2">
      <c r="A62" s="3" t="str">
        <f t="shared" si="9"/>
        <v>44000-001</v>
      </c>
      <c r="B62" s="3" t="str">
        <f t="shared" si="7"/>
        <v>Matt Spreitzer</v>
      </c>
      <c r="C62" s="3" t="s">
        <v>308</v>
      </c>
      <c r="E62" s="3" t="s">
        <v>314</v>
      </c>
      <c r="F62" s="4">
        <v>2</v>
      </c>
      <c r="G62" s="4">
        <v>1</v>
      </c>
      <c r="H62" s="8"/>
      <c r="I62" s="3" t="s">
        <v>368</v>
      </c>
      <c r="J62" s="5">
        <v>44321</v>
      </c>
      <c r="K62" s="6">
        <v>0.39583333333333331</v>
      </c>
      <c r="L62" s="3" t="s">
        <v>418</v>
      </c>
      <c r="M62" s="9"/>
      <c r="N62" s="3" t="s">
        <v>238</v>
      </c>
      <c r="O62" s="3">
        <v>609</v>
      </c>
      <c r="V62" s="11">
        <v>44278</v>
      </c>
      <c r="W62" s="11">
        <v>44271</v>
      </c>
      <c r="Z62" s="11">
        <v>44250</v>
      </c>
      <c r="AB62" s="11">
        <v>44236</v>
      </c>
      <c r="AC62" s="11">
        <v>44229</v>
      </c>
      <c r="AD62" s="15"/>
      <c r="AE62" s="11">
        <v>44215</v>
      </c>
      <c r="AF62" s="3" t="s">
        <v>303</v>
      </c>
      <c r="AG62" s="9"/>
      <c r="AH62" s="3" t="str">
        <f t="shared" si="10"/>
        <v>Spreitzer, Matthew</v>
      </c>
      <c r="AI62" s="3">
        <v>66</v>
      </c>
      <c r="AJ62" s="3">
        <v>15</v>
      </c>
      <c r="AK62" s="9"/>
      <c r="AL62" s="3" t="s">
        <v>302</v>
      </c>
      <c r="AM62" t="s">
        <v>291</v>
      </c>
      <c r="AN62" t="s">
        <v>152</v>
      </c>
      <c r="AO62" t="s">
        <v>292</v>
      </c>
      <c r="AP62" t="s">
        <v>293</v>
      </c>
      <c r="AQ62" s="4">
        <v>56</v>
      </c>
      <c r="AR62" s="3" t="s">
        <v>306</v>
      </c>
      <c r="AS62" s="9"/>
      <c r="AT62" s="3" t="str">
        <f t="shared" si="8"/>
        <v>Matt Spreitzer</v>
      </c>
    </row>
    <row r="63" spans="1:46" ht="14" customHeight="1" x14ac:dyDescent="0.2">
      <c r="A63" s="3" t="str">
        <f t="shared" si="9"/>
        <v>44000-001</v>
      </c>
      <c r="B63" s="25" t="str">
        <f t="shared" ref="B63:B65" si="11">CONCATENATE(C63," ",AM63)</f>
        <v>Yasir Tahir</v>
      </c>
      <c r="C63" s="3" t="str">
        <f>AN63</f>
        <v>Yasir</v>
      </c>
      <c r="D63" s="3" t="s">
        <v>93</v>
      </c>
      <c r="E63" s="3" t="s">
        <v>316</v>
      </c>
      <c r="F63" s="4">
        <v>3</v>
      </c>
      <c r="G63" s="4">
        <v>5</v>
      </c>
      <c r="H63" s="8"/>
      <c r="I63" s="3" t="s">
        <v>369</v>
      </c>
      <c r="J63" s="5">
        <v>44320</v>
      </c>
      <c r="K63" s="6">
        <v>0.4375</v>
      </c>
      <c r="L63" s="3" t="s">
        <v>16</v>
      </c>
      <c r="M63" s="9"/>
      <c r="N63" s="3" t="s">
        <v>307</v>
      </c>
      <c r="AD63" s="15"/>
      <c r="AF63" s="3" t="s">
        <v>303</v>
      </c>
      <c r="AG63" s="9"/>
      <c r="AH63" s="3" t="str">
        <f t="shared" si="10"/>
        <v>Tahir, Yasir</v>
      </c>
      <c r="AI63" s="3">
        <v>67</v>
      </c>
      <c r="AJ63" s="3">
        <v>16</v>
      </c>
      <c r="AK63" s="9"/>
      <c r="AL63" s="3" t="s">
        <v>302</v>
      </c>
      <c r="AM63" t="s">
        <v>294</v>
      </c>
      <c r="AN63" t="s">
        <v>295</v>
      </c>
      <c r="AO63" t="s">
        <v>296</v>
      </c>
      <c r="AP63" t="s">
        <v>297</v>
      </c>
      <c r="AQ63" s="4">
        <v>58</v>
      </c>
      <c r="AS63" s="9"/>
      <c r="AT63" s="3" t="str">
        <f t="shared" si="8"/>
        <v>Yasir Tahir</v>
      </c>
    </row>
    <row r="64" spans="1:46" ht="14" customHeight="1" x14ac:dyDescent="0.2">
      <c r="A64" s="3" t="str">
        <f t="shared" si="9"/>
        <v>44000-001</v>
      </c>
      <c r="B64" s="24" t="str">
        <f t="shared" si="11"/>
        <v>Jake Wolniak</v>
      </c>
      <c r="C64" s="3" t="s">
        <v>144</v>
      </c>
      <c r="D64" s="12" t="s">
        <v>410</v>
      </c>
      <c r="E64" s="3" t="s">
        <v>317</v>
      </c>
      <c r="F64" s="4">
        <v>4</v>
      </c>
      <c r="G64" s="4">
        <v>3</v>
      </c>
      <c r="H64" s="8"/>
      <c r="I64" s="3" t="s">
        <v>370</v>
      </c>
      <c r="J64" s="5">
        <v>44320</v>
      </c>
      <c r="K64" s="6">
        <v>0.4375</v>
      </c>
      <c r="L64" s="3" t="s">
        <v>16</v>
      </c>
      <c r="M64" s="9"/>
      <c r="N64" s="3" t="s">
        <v>239</v>
      </c>
      <c r="O64" s="3">
        <v>613</v>
      </c>
      <c r="Q64" s="11">
        <v>44315</v>
      </c>
      <c r="R64" s="11">
        <v>44308</v>
      </c>
      <c r="S64" s="11">
        <v>44301</v>
      </c>
      <c r="T64" s="11">
        <v>44294</v>
      </c>
      <c r="V64" s="11">
        <v>44280</v>
      </c>
      <c r="Y64" s="11">
        <v>44259</v>
      </c>
      <c r="Z64" s="11">
        <v>44252</v>
      </c>
      <c r="AA64" s="11">
        <v>44245</v>
      </c>
      <c r="AB64" s="11">
        <v>44238</v>
      </c>
      <c r="AD64" s="11">
        <v>44224</v>
      </c>
      <c r="AE64" s="11">
        <v>44217</v>
      </c>
      <c r="AF64" s="3" t="s">
        <v>303</v>
      </c>
      <c r="AG64" s="9"/>
      <c r="AH64" s="3" t="str">
        <f t="shared" si="10"/>
        <v>Wolniak, Jacob</v>
      </c>
      <c r="AI64" s="3">
        <v>68</v>
      </c>
      <c r="AJ64" s="3">
        <v>17</v>
      </c>
      <c r="AK64" s="9"/>
      <c r="AL64" s="3" t="s">
        <v>302</v>
      </c>
      <c r="AM64" t="s">
        <v>298</v>
      </c>
      <c r="AN64" t="s">
        <v>299</v>
      </c>
      <c r="AO64" t="s">
        <v>300</v>
      </c>
      <c r="AP64" t="s">
        <v>301</v>
      </c>
      <c r="AQ64" s="4">
        <v>80</v>
      </c>
      <c r="AS64" s="9"/>
      <c r="AT64" s="3" t="str">
        <f t="shared" si="8"/>
        <v>Jake Wolniak</v>
      </c>
    </row>
    <row r="65" spans="1:46" ht="14" customHeight="1" x14ac:dyDescent="0.2">
      <c r="A65" s="3" t="str">
        <f t="shared" si="9"/>
        <v>44000-001</v>
      </c>
      <c r="B65" s="24" t="str">
        <f t="shared" si="11"/>
        <v>Tahj Yearby</v>
      </c>
      <c r="C65" s="3" t="str">
        <f>AN65</f>
        <v>Tahj</v>
      </c>
      <c r="E65" s="3" t="s">
        <v>317</v>
      </c>
      <c r="F65" s="4">
        <v>4</v>
      </c>
      <c r="G65" s="4">
        <v>6</v>
      </c>
      <c r="H65" s="8"/>
      <c r="I65" s="3" t="s">
        <v>370</v>
      </c>
      <c r="J65" s="5">
        <v>44320</v>
      </c>
      <c r="K65" s="6">
        <v>0.4375</v>
      </c>
      <c r="L65" s="3" t="s">
        <v>16</v>
      </c>
      <c r="M65" s="9"/>
      <c r="N65" s="3" t="s">
        <v>307</v>
      </c>
      <c r="AF65" s="3" t="s">
        <v>303</v>
      </c>
      <c r="AG65" s="9"/>
      <c r="AH65" s="3" t="str">
        <f t="shared" si="10"/>
        <v>Yearby, Tahj</v>
      </c>
      <c r="AI65" s="3">
        <v>68.099999999999994</v>
      </c>
      <c r="AJ65" s="3">
        <v>17.100000000000001</v>
      </c>
      <c r="AK65" s="9"/>
      <c r="AL65" s="3" t="s">
        <v>302</v>
      </c>
      <c r="AM65" t="s">
        <v>338</v>
      </c>
      <c r="AN65" t="s">
        <v>339</v>
      </c>
      <c r="AO65" t="s">
        <v>340</v>
      </c>
      <c r="AP65" t="s">
        <v>341</v>
      </c>
      <c r="AQ65" s="4">
        <v>8</v>
      </c>
      <c r="AS65" s="9"/>
      <c r="AT65" s="3" t="str">
        <f t="shared" si="8"/>
        <v>Tahj Yearby</v>
      </c>
    </row>
    <row r="66" spans="1:46" ht="14" customHeight="1" x14ac:dyDescent="0.2">
      <c r="AD66" s="17"/>
    </row>
    <row r="67" spans="1:46" ht="14" customHeight="1" x14ac:dyDescent="0.2">
      <c r="AA67" s="18"/>
    </row>
    <row r="68" spans="1:46" ht="14" customHeight="1" x14ac:dyDescent="0.2">
      <c r="Y68"/>
    </row>
  </sheetData>
  <autoFilter ref="A1:AT68" xr:uid="{9A71FFC6-28F0-414F-9136-055A39DE37DE}"/>
  <sortState xmlns:xlrd2="http://schemas.microsoft.com/office/spreadsheetml/2017/richdata2" ref="A2:AT66">
    <sortCondition ref="A2:A66"/>
    <sortCondition ref="AM2:AM66"/>
  </sortState>
  <phoneticPr fontId="18" type="noConversion"/>
  <pageMargins left="0.75" right="0.75" top="1" bottom="1" header="0.5" footer="0.5"/>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0660C-BD55-E943-A56B-6B29C8459E8B}">
  <dimension ref="A1:AQ7"/>
  <sheetViews>
    <sheetView workbookViewId="0">
      <selection activeCell="A7" sqref="A7:XFD7"/>
    </sheetView>
  </sheetViews>
  <sheetFormatPr baseColWidth="10" defaultRowHeight="15" x14ac:dyDescent="0.2"/>
  <cols>
    <col min="1" max="1" width="10.6640625" style="3" customWidth="1"/>
    <col min="2" max="2" width="22" style="3" bestFit="1" customWidth="1"/>
    <col min="3" max="3" width="8.6640625" style="3" bestFit="1" customWidth="1"/>
    <col min="4" max="4" width="12" style="4" customWidth="1"/>
    <col min="5" max="5" width="18.5" style="4" bestFit="1" customWidth="1"/>
    <col min="6" max="6" width="6.6640625" style="3" customWidth="1"/>
    <col min="7" max="7" width="8.6640625" style="3" customWidth="1"/>
    <col min="8" max="8" width="4" style="3" customWidth="1"/>
    <col min="9" max="9" width="10" style="3" bestFit="1" customWidth="1"/>
    <col min="10" max="10" width="5.6640625" style="3" customWidth="1"/>
    <col min="11" max="11" width="8.33203125" style="3" bestFit="1" customWidth="1"/>
    <col min="12" max="12" width="8.33203125" style="3" customWidth="1"/>
    <col min="13" max="13" width="14.1640625" style="3" customWidth="1"/>
    <col min="14" max="14" width="4" style="3" customWidth="1"/>
    <col min="15" max="15" width="16.33203125" style="3" customWidth="1"/>
    <col min="16" max="16" width="21" style="4" customWidth="1"/>
    <col min="17" max="17" width="9" style="3" customWidth="1"/>
    <col min="18" max="18" width="8" style="3" customWidth="1"/>
    <col min="19" max="19" width="4" style="3" customWidth="1"/>
    <col min="20" max="20" width="22.33203125" style="3" customWidth="1"/>
    <col min="21" max="21" width="5.1640625" style="3" bestFit="1" customWidth="1"/>
    <col min="22" max="22" width="7" style="3" customWidth="1"/>
    <col min="23" max="23" width="4" style="3" customWidth="1"/>
    <col min="24" max="24" width="18.6640625" style="3" customWidth="1"/>
    <col min="25" max="25" width="18" style="3" customWidth="1"/>
    <col min="26" max="26" width="9.5" style="3" customWidth="1"/>
    <col min="27" max="27" width="17.83203125" style="3" customWidth="1"/>
    <col min="28" max="28" width="10" style="3" customWidth="1"/>
    <col min="29" max="29" width="8.83203125" style="3" customWidth="1"/>
    <col min="30" max="30" width="21" style="3" bestFit="1" customWidth="1"/>
    <col min="31" max="31" width="4" style="3" customWidth="1"/>
    <col min="32" max="32" width="22" style="3" bestFit="1" customWidth="1"/>
    <col min="33" max="16384" width="10.83203125" style="3"/>
  </cols>
  <sheetData>
    <row r="1" spans="1:43" ht="14" customHeight="1" x14ac:dyDescent="0.2">
      <c r="A1" s="3" t="str">
        <f>RIGHT(X1,9)</f>
        <v>24500-001</v>
      </c>
      <c r="B1" s="3" t="str">
        <f>CONCATENATE(C1," ",Y1)</f>
        <v>Cory Turner</v>
      </c>
      <c r="C1" s="3" t="str">
        <f>Z1</f>
        <v>Cory</v>
      </c>
      <c r="D1" s="12"/>
      <c r="E1" s="12"/>
      <c r="F1" s="13"/>
      <c r="G1" s="4">
        <v>3</v>
      </c>
      <c r="H1" s="8"/>
      <c r="I1" s="3" t="s">
        <v>97</v>
      </c>
      <c r="M1" s="3" t="s">
        <v>199</v>
      </c>
      <c r="N1" s="9"/>
      <c r="P1" s="5">
        <v>44319</v>
      </c>
      <c r="Q1" s="6">
        <v>0.66666666666666663</v>
      </c>
      <c r="R1" s="3" t="s">
        <v>16</v>
      </c>
      <c r="S1" s="9"/>
      <c r="T1" s="3" t="str">
        <f>CONCATENATE(Y1,", ",Z1)</f>
        <v>Turner, Cory</v>
      </c>
      <c r="U1" s="3">
        <v>40</v>
      </c>
      <c r="V1" s="3">
        <v>20</v>
      </c>
      <c r="W1" s="9"/>
      <c r="X1" s="3" t="s">
        <v>198</v>
      </c>
      <c r="Y1" s="3" t="s">
        <v>182</v>
      </c>
      <c r="Z1" s="3" t="s">
        <v>183</v>
      </c>
      <c r="AA1" s="3" t="s">
        <v>184</v>
      </c>
      <c r="AB1" s="3" t="s">
        <v>185</v>
      </c>
      <c r="AC1" s="4">
        <v>26</v>
      </c>
      <c r="AE1" s="9"/>
      <c r="AF1" s="3" t="str">
        <f>B1</f>
        <v>Cory Turner</v>
      </c>
    </row>
    <row r="2" spans="1:43" ht="14" customHeight="1" x14ac:dyDescent="0.2">
      <c r="A2" s="3" t="str">
        <f t="shared" ref="A2" si="0">RIGHT(Y2,9)</f>
        <v>36000-001</v>
      </c>
      <c r="B2" s="3" t="str">
        <f t="shared" ref="B2" si="1">CONCATENATE(C2," ",Z2)</f>
        <v>Brandon Conrad</v>
      </c>
      <c r="C2" s="3" t="str">
        <f>AA2</f>
        <v>Brandon</v>
      </c>
      <c r="D2" s="3"/>
      <c r="E2" s="3" t="s">
        <v>321</v>
      </c>
      <c r="F2" s="4">
        <v>1</v>
      </c>
      <c r="G2" s="4">
        <v>3</v>
      </c>
      <c r="H2" s="8"/>
      <c r="I2" s="3" t="s">
        <v>307</v>
      </c>
      <c r="N2" s="3" t="s">
        <v>240</v>
      </c>
      <c r="O2" s="9"/>
      <c r="P2" s="3"/>
      <c r="Q2" s="5">
        <v>44322</v>
      </c>
      <c r="R2" s="6">
        <v>0.4375</v>
      </c>
      <c r="S2" s="3" t="s">
        <v>16</v>
      </c>
      <c r="T2" s="9"/>
      <c r="U2" s="3" t="str">
        <f t="shared" ref="U2" si="2">CONCATENATE(Z2,", ",AA2)</f>
        <v>Conrad, Brandon</v>
      </c>
      <c r="V2" s="3">
        <v>44</v>
      </c>
      <c r="W2" s="3">
        <v>1</v>
      </c>
      <c r="X2" s="9"/>
      <c r="Y2" s="3" t="s">
        <v>235</v>
      </c>
      <c r="Z2" t="s">
        <v>204</v>
      </c>
      <c r="AA2" t="s">
        <v>129</v>
      </c>
      <c r="AB2" t="s">
        <v>205</v>
      </c>
      <c r="AC2" t="s">
        <v>206</v>
      </c>
      <c r="AD2" s="4">
        <v>20</v>
      </c>
      <c r="AE2" s="3" t="s">
        <v>200</v>
      </c>
      <c r="AF2" s="9"/>
      <c r="AG2" s="3" t="str">
        <f t="shared" ref="AG2" si="3">B2</f>
        <v>Brandon Conrad</v>
      </c>
    </row>
    <row r="3" spans="1:43" ht="14" customHeight="1" x14ac:dyDescent="0.2">
      <c r="A3" s="3" t="str">
        <f>RIGHT(Z3,9)</f>
        <v>20000-002</v>
      </c>
      <c r="B3" s="3" t="str">
        <f>CONCATENATE(C3," ",AA3)</f>
        <v>Albert Lopez</v>
      </c>
      <c r="C3" s="3" t="str">
        <f>AB3</f>
        <v>Albert</v>
      </c>
      <c r="D3" s="3"/>
      <c r="E3" s="3" t="s">
        <v>332</v>
      </c>
      <c r="F3" s="4">
        <v>1</v>
      </c>
      <c r="G3" s="4">
        <v>3</v>
      </c>
      <c r="H3" s="8"/>
      <c r="I3" s="3" t="s">
        <v>97</v>
      </c>
      <c r="J3" s="3">
        <v>612</v>
      </c>
      <c r="M3" s="11">
        <v>44223</v>
      </c>
      <c r="N3" s="14">
        <v>44216</v>
      </c>
      <c r="O3" s="3" t="s">
        <v>90</v>
      </c>
      <c r="P3" s="9"/>
      <c r="R3" s="5">
        <v>44321</v>
      </c>
      <c r="S3" s="6">
        <v>0.5625</v>
      </c>
      <c r="T3" s="3" t="s">
        <v>16</v>
      </c>
      <c r="U3" s="9"/>
      <c r="V3" s="3" t="str">
        <f>CONCATENATE(AA3,", ",AB3)</f>
        <v>Lopez, Albert</v>
      </c>
      <c r="W3" s="3">
        <v>10</v>
      </c>
      <c r="X3" s="3">
        <v>10</v>
      </c>
      <c r="Y3" s="9"/>
      <c r="Z3" s="3" t="s">
        <v>88</v>
      </c>
      <c r="AA3" s="3" t="s">
        <v>52</v>
      </c>
      <c r="AB3" s="3" t="s">
        <v>12</v>
      </c>
      <c r="AC3" s="3" t="s">
        <v>53</v>
      </c>
      <c r="AD3" s="3" t="s">
        <v>54</v>
      </c>
      <c r="AE3" s="4">
        <v>17</v>
      </c>
      <c r="AF3" s="3" t="s">
        <v>97</v>
      </c>
      <c r="AG3" s="9"/>
      <c r="AH3" s="3" t="str">
        <f>B3</f>
        <v>Albert Lopez</v>
      </c>
    </row>
    <row r="4" spans="1:43" ht="14" customHeight="1" x14ac:dyDescent="0.2">
      <c r="A4" s="3" t="str">
        <f t="shared" ref="A4" si="4">RIGHT(AG4,9)</f>
        <v>20000-002</v>
      </c>
      <c r="B4" s="3" t="str">
        <f>CONCATENATE(C4," ",AH4)</f>
        <v>Erich Brand</v>
      </c>
      <c r="C4" s="3" t="str">
        <f>AI4</f>
        <v>Erich</v>
      </c>
      <c r="D4" s="3"/>
      <c r="E4" s="3" t="s">
        <v>343</v>
      </c>
      <c r="F4" s="4">
        <v>3</v>
      </c>
      <c r="G4" s="4">
        <v>7</v>
      </c>
      <c r="H4" s="8"/>
      <c r="J4" s="5">
        <v>44321</v>
      </c>
      <c r="K4" s="6">
        <v>0.5625</v>
      </c>
      <c r="L4" s="3" t="s">
        <v>16</v>
      </c>
      <c r="M4" s="9"/>
      <c r="N4" s="3" t="s">
        <v>99</v>
      </c>
      <c r="P4" s="3"/>
      <c r="AA4" s="3" t="s">
        <v>90</v>
      </c>
      <c r="AB4" s="9"/>
      <c r="AC4" s="3" t="str">
        <f t="shared" ref="AC4" si="5">CONCATENATE(AH4,", ",AI4)</f>
        <v>Brand, Erich</v>
      </c>
      <c r="AD4" s="3">
        <v>2</v>
      </c>
      <c r="AE4" s="3">
        <v>2</v>
      </c>
      <c r="AF4" s="9"/>
      <c r="AG4" s="3" t="s">
        <v>88</v>
      </c>
      <c r="AH4" s="3" t="s">
        <v>21</v>
      </c>
      <c r="AI4" s="3" t="s">
        <v>22</v>
      </c>
      <c r="AJ4" s="3" t="s">
        <v>23</v>
      </c>
      <c r="AK4" s="3" t="s">
        <v>24</v>
      </c>
      <c r="AL4" s="4">
        <v>36</v>
      </c>
      <c r="AN4" s="9"/>
      <c r="AO4" s="3" t="str">
        <f>B4</f>
        <v>Erich Brand</v>
      </c>
    </row>
    <row r="5" spans="1:43" ht="14" customHeight="1" x14ac:dyDescent="0.2">
      <c r="A5" s="3" t="str">
        <f t="shared" ref="A5:A7" si="6">RIGHT(AI5,9)</f>
        <v>20000-002</v>
      </c>
      <c r="B5" s="3" t="str">
        <f t="shared" ref="B5:B7" si="7">CONCATENATE(C5," ",AJ5)</f>
        <v>Noah Garrett</v>
      </c>
      <c r="C5" s="3" t="str">
        <f>AK5</f>
        <v>Noah</v>
      </c>
      <c r="D5" s="3"/>
      <c r="E5" s="3" t="s">
        <v>330</v>
      </c>
      <c r="F5" s="4">
        <v>2</v>
      </c>
      <c r="G5" s="4">
        <v>4</v>
      </c>
      <c r="H5" s="8"/>
      <c r="I5" s="12"/>
      <c r="J5" s="5">
        <v>44321</v>
      </c>
      <c r="K5" s="6">
        <v>0.5625</v>
      </c>
      <c r="L5" s="3" t="s">
        <v>16</v>
      </c>
      <c r="M5" s="9"/>
      <c r="N5" s="3" t="s">
        <v>307</v>
      </c>
      <c r="P5" s="3"/>
      <c r="AC5" s="3" t="s">
        <v>90</v>
      </c>
      <c r="AD5" s="9"/>
      <c r="AE5" s="3" t="str">
        <f t="shared" ref="AE5:AE7" si="8">CONCATENATE(AJ5,", ",AK5)</f>
        <v>Garrett, Noah</v>
      </c>
      <c r="AF5" s="3">
        <v>5</v>
      </c>
      <c r="AG5" s="3">
        <v>5</v>
      </c>
      <c r="AH5" s="9"/>
      <c r="AI5" s="3" t="s">
        <v>88</v>
      </c>
      <c r="AJ5" s="3" t="s">
        <v>33</v>
      </c>
      <c r="AK5" s="3" t="s">
        <v>34</v>
      </c>
      <c r="AL5" s="3" t="s">
        <v>35</v>
      </c>
      <c r="AM5" s="3" t="s">
        <v>36</v>
      </c>
      <c r="AN5" s="4">
        <v>29</v>
      </c>
      <c r="AO5" s="3" t="s">
        <v>102</v>
      </c>
      <c r="AP5" s="9"/>
      <c r="AQ5" s="3" t="str">
        <f t="shared" ref="AQ5:AQ7" si="9">B5</f>
        <v>Noah Garrett</v>
      </c>
    </row>
    <row r="6" spans="1:43" ht="14" customHeight="1" x14ac:dyDescent="0.2">
      <c r="A6" s="3" t="str">
        <f t="shared" si="6"/>
        <v>20000-002</v>
      </c>
      <c r="B6" s="3" t="str">
        <f t="shared" si="7"/>
        <v>Mike Kristoff</v>
      </c>
      <c r="C6" s="3" t="s">
        <v>348</v>
      </c>
      <c r="D6" s="3"/>
      <c r="E6" s="3" t="s">
        <v>332</v>
      </c>
      <c r="F6" s="4">
        <v>1</v>
      </c>
      <c r="G6" s="4">
        <v>3</v>
      </c>
      <c r="H6" s="8"/>
      <c r="I6" s="12"/>
      <c r="J6" s="5">
        <v>44321</v>
      </c>
      <c r="K6" s="6">
        <v>0.5625</v>
      </c>
      <c r="L6" s="3" t="s">
        <v>16</v>
      </c>
      <c r="M6" s="9"/>
      <c r="N6" s="3" t="s">
        <v>97</v>
      </c>
      <c r="O6" s="3">
        <v>614</v>
      </c>
      <c r="P6" s="3"/>
      <c r="W6" s="11">
        <v>44251</v>
      </c>
      <c r="X6" s="11">
        <v>44244</v>
      </c>
      <c r="Y6" s="11">
        <v>44237</v>
      </c>
      <c r="Z6" s="11">
        <v>44230</v>
      </c>
      <c r="AA6" s="11">
        <v>44223</v>
      </c>
      <c r="AB6" s="14">
        <v>44216</v>
      </c>
      <c r="AC6" s="3" t="s">
        <v>90</v>
      </c>
      <c r="AD6" s="9"/>
      <c r="AE6" s="3" t="str">
        <f t="shared" si="8"/>
        <v>Kristoff, Michael</v>
      </c>
      <c r="AF6" s="3">
        <v>9</v>
      </c>
      <c r="AG6" s="3">
        <v>9</v>
      </c>
      <c r="AH6" s="9"/>
      <c r="AI6" s="3" t="s">
        <v>88</v>
      </c>
      <c r="AJ6" s="3" t="s">
        <v>49</v>
      </c>
      <c r="AK6" s="3" t="s">
        <v>4</v>
      </c>
      <c r="AL6" s="3" t="s">
        <v>50</v>
      </c>
      <c r="AM6" s="3" t="s">
        <v>51</v>
      </c>
      <c r="AN6" s="4">
        <v>78</v>
      </c>
      <c r="AP6" s="9"/>
      <c r="AQ6" s="3" t="str">
        <f t="shared" si="9"/>
        <v>Mike Kristoff</v>
      </c>
    </row>
    <row r="7" spans="1:43" ht="14" customHeight="1" x14ac:dyDescent="0.2">
      <c r="A7" s="3" t="str">
        <f t="shared" si="6"/>
        <v>24500-001</v>
      </c>
      <c r="B7" s="3" t="str">
        <f t="shared" si="7"/>
        <v>Brandon Jawor</v>
      </c>
      <c r="C7" s="3" t="str">
        <f>AK7</f>
        <v>Brandon</v>
      </c>
      <c r="D7" s="3"/>
      <c r="E7" s="3" t="s">
        <v>347</v>
      </c>
      <c r="F7" s="4">
        <v>3</v>
      </c>
      <c r="G7" s="4">
        <v>6</v>
      </c>
      <c r="H7" s="8"/>
      <c r="J7" s="5">
        <v>44319</v>
      </c>
      <c r="K7" s="6">
        <v>0.66666666666666663</v>
      </c>
      <c r="L7" s="3" t="s">
        <v>16</v>
      </c>
      <c r="M7" s="9"/>
      <c r="N7" s="3" t="s">
        <v>307</v>
      </c>
      <c r="P7" s="3"/>
      <c r="AC7" s="3" t="s">
        <v>199</v>
      </c>
      <c r="AD7" s="9"/>
      <c r="AE7" s="3" t="str">
        <f t="shared" si="8"/>
        <v>Jawor, Brandon</v>
      </c>
      <c r="AF7" s="3">
        <v>26</v>
      </c>
      <c r="AG7" s="3">
        <v>6</v>
      </c>
      <c r="AH7" s="9"/>
      <c r="AI7" s="3" t="s">
        <v>198</v>
      </c>
      <c r="AJ7" s="3" t="s">
        <v>128</v>
      </c>
      <c r="AK7" s="3" t="s">
        <v>129</v>
      </c>
      <c r="AL7" s="3" t="s">
        <v>130</v>
      </c>
      <c r="AM7" s="3" t="s">
        <v>131</v>
      </c>
      <c r="AN7" s="4">
        <v>21</v>
      </c>
      <c r="AP7" s="9"/>
      <c r="AQ7" s="3" t="str">
        <f t="shared" si="9"/>
        <v>Brandon Jawor</v>
      </c>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fa-21</vt:lpstr>
      <vt:lpstr>Sheet2</vt:lpstr>
      <vt:lpstr>Sheet1</vt:lpstr>
      <vt:lpstr>sp-21-main</vt:lpstr>
      <vt:lpstr>sp-21-dropped</vt:lpstr>
      <vt:lpstr>'fa-21'!Print_Area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 Person</dc:title>
  <dc:creator>Microsoft Office User</dc:creator>
  <cp:keywords/>
  <cp:lastModifiedBy>Pogue, Eric</cp:lastModifiedBy>
  <cp:lastPrinted>2023-11-15T19:58:47Z</cp:lastPrinted>
  <dcterms:created xsi:type="dcterms:W3CDTF">2020-08-25T21:00:21Z</dcterms:created>
  <dcterms:modified xsi:type="dcterms:W3CDTF">2023-12-11T21:34:02Z</dcterms:modified>
</cp:coreProperties>
</file>