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B9DF1993-FA86-1B46-B3EA-FA3EF1C8E154}" xr6:coauthVersionLast="47" xr6:coauthVersionMax="47" xr10:uidLastSave="{00000000-0000-0000-0000-000000000000}"/>
  <bookViews>
    <workbookView xWindow="-44620" yWindow="22900" windowWidth="38400" windowHeight="21100" xr2:uid="{00000000-000D-0000-FFFF-FFFF00000000}"/>
  </bookViews>
  <sheets>
    <sheet name="24-spring" sheetId="6" r:id="rId1"/>
    <sheet name="23-fall" sheetId="4" r:id="rId2"/>
  </sheets>
  <definedNames>
    <definedName name="_xlnm._FilterDatabase" localSheetId="1" hidden="1">'23-fall'!$A$1:$AH$98</definedName>
    <definedName name="_xlnm._FilterDatabase" localSheetId="0" hidden="1">'24-spring'!$A$1:$U$66</definedName>
    <definedName name="_xlnm.Print_Area" localSheetId="1">'23-fall'!$A$1:$L$81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6" l="1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E20" i="6"/>
  <c r="D20" i="6" s="1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<sst xmlns="http://schemas.openxmlformats.org/spreadsheetml/2006/main" count="1535" uniqueCount="663">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</sst>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/>
  <dimension ref="A1:U66"/>
  <sheetViews>
    <sheetView tabSelected="1" zoomScale="170" zoomScaleNormal="170" workbookViewId="0">
      <selection activeCell="E16" sqref="E16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3.5" style="3" bestFit="1" customWidth="1"/>
    <col min="13" max="13" width="13.5" style="3" customWidth="1"/>
    <col min="14" max="14" width="14.83203125" style="3" bestFit="1" customWidth="1"/>
    <col min="15" max="15" width="4" style="3" customWidth="1"/>
    <col min="16" max="16" width="17.6640625" style="3" customWidth="1"/>
    <col min="17" max="17" width="4.5" style="3" bestFit="1" customWidth="1"/>
    <col min="18" max="18" width="12.5" style="3" bestFit="1" customWidth="1"/>
    <col min="19" max="19" width="12.1640625" style="3" bestFit="1" customWidth="1"/>
    <col min="20" max="20" width="12.83203125" style="3" bestFit="1" customWidth="1"/>
    <col min="21" max="21" width="10" style="3" customWidth="1"/>
    <col min="22" max="16384" width="10.83203125" style="3"/>
  </cols>
  <sheetData>
    <row r="1" spans="1:21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47</v>
      </c>
      <c r="N1" s="1" t="s">
        <v>629</v>
      </c>
      <c r="O1" s="5"/>
      <c r="P1" s="1" t="s">
        <v>8</v>
      </c>
      <c r="Q1" s="1" t="s">
        <v>95</v>
      </c>
      <c r="R1" s="1" t="s">
        <v>0</v>
      </c>
      <c r="S1" s="1" t="s">
        <v>1</v>
      </c>
      <c r="T1" s="1" t="s">
        <v>2</v>
      </c>
      <c r="U1" s="1" t="s">
        <v>3</v>
      </c>
    </row>
    <row r="2" spans="1:21" ht="15" hidden="1" customHeight="1" x14ac:dyDescent="0.2">
      <c r="A2" s="3" t="str">
        <f>RIGHT(P2,9)</f>
        <v>20000-002</v>
      </c>
      <c r="B2" s="4">
        <f>Q2</f>
        <v>1</v>
      </c>
      <c r="C2" s="3" t="s">
        <v>417</v>
      </c>
      <c r="D2" s="3" t="str">
        <f>CONCATENATE(E2," ",R2)</f>
        <v>Gene Anderson</v>
      </c>
      <c r="E2" s="3" t="str">
        <f>S2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5"/>
      <c r="P2" s="3" t="s">
        <v>513</v>
      </c>
      <c r="Q2" s="3">
        <v>1</v>
      </c>
      <c r="R2" s="3" t="s">
        <v>109</v>
      </c>
      <c r="S2" s="3" t="s">
        <v>182</v>
      </c>
      <c r="T2" s="3" t="s">
        <v>183</v>
      </c>
      <c r="U2" s="3" t="s">
        <v>184</v>
      </c>
    </row>
    <row r="3" spans="1:21" hidden="1" x14ac:dyDescent="0.2">
      <c r="A3" s="3" t="str">
        <f t="shared" ref="A3:A16" si="0">RIGHT(P3,9)</f>
        <v>20000-002</v>
      </c>
      <c r="B3" s="4">
        <f t="shared" ref="B3:B16" si="1">Q3</f>
        <v>2</v>
      </c>
      <c r="C3" s="3" t="s">
        <v>49</v>
      </c>
      <c r="D3" s="3" t="str">
        <f t="shared" ref="D3:D16" si="2">CONCATENATE(E3," ",R3)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/>
      <c r="O3" s="5"/>
      <c r="P3" s="3" t="s">
        <v>513</v>
      </c>
      <c r="Q3" s="3">
        <v>2</v>
      </c>
      <c r="R3" s="3" t="s">
        <v>464</v>
      </c>
      <c r="S3" s="3" t="s">
        <v>29</v>
      </c>
      <c r="T3" s="3" t="s">
        <v>465</v>
      </c>
      <c r="U3" s="3" t="s">
        <v>466</v>
      </c>
    </row>
    <row r="4" spans="1:2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/>
      <c r="O4" s="5"/>
      <c r="P4" s="3" t="s">
        <v>513</v>
      </c>
      <c r="Q4" s="3">
        <v>3</v>
      </c>
      <c r="R4" s="3" t="s">
        <v>467</v>
      </c>
      <c r="S4" s="3" t="s">
        <v>24</v>
      </c>
      <c r="T4" s="3" t="s">
        <v>468</v>
      </c>
      <c r="U4" s="3" t="s">
        <v>469</v>
      </c>
    </row>
    <row r="5" spans="1:21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>
        <v>1</v>
      </c>
      <c r="N5" s="10"/>
      <c r="O5" s="5"/>
      <c r="P5" s="3" t="s">
        <v>513</v>
      </c>
      <c r="Q5" s="3">
        <v>4</v>
      </c>
      <c r="R5" s="3" t="s">
        <v>470</v>
      </c>
      <c r="S5" s="3" t="s">
        <v>471</v>
      </c>
      <c r="T5" s="3" t="s">
        <v>472</v>
      </c>
      <c r="U5" s="3" t="s">
        <v>473</v>
      </c>
    </row>
    <row r="6" spans="1:21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/>
      <c r="O6" s="5"/>
      <c r="P6" s="3" t="s">
        <v>513</v>
      </c>
      <c r="Q6" s="3">
        <v>5</v>
      </c>
      <c r="R6" s="3" t="s">
        <v>474</v>
      </c>
      <c r="S6" s="3" t="s">
        <v>475</v>
      </c>
      <c r="T6" s="3" t="s">
        <v>476</v>
      </c>
      <c r="U6" s="3" t="s">
        <v>477</v>
      </c>
    </row>
    <row r="7" spans="1:21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S7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/>
      <c r="O7" s="5"/>
      <c r="P7" s="3" t="s">
        <v>513</v>
      </c>
      <c r="Q7" s="3">
        <v>6</v>
      </c>
      <c r="R7" s="3" t="s">
        <v>304</v>
      </c>
      <c r="S7" s="3" t="s">
        <v>478</v>
      </c>
      <c r="T7" s="3" t="s">
        <v>479</v>
      </c>
      <c r="U7" s="3" t="s">
        <v>480</v>
      </c>
    </row>
    <row r="8" spans="1:21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/>
      <c r="O8" s="5"/>
      <c r="P8" s="3" t="s">
        <v>513</v>
      </c>
      <c r="Q8" s="3">
        <v>7</v>
      </c>
      <c r="R8" s="3" t="s">
        <v>481</v>
      </c>
      <c r="S8" s="3" t="s">
        <v>482</v>
      </c>
      <c r="T8" s="3" t="s">
        <v>483</v>
      </c>
      <c r="U8" s="3" t="s">
        <v>484</v>
      </c>
    </row>
    <row r="9" spans="1:21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/>
      <c r="O9" s="5"/>
      <c r="P9" s="3" t="s">
        <v>513</v>
      </c>
      <c r="Q9" s="3">
        <v>8</v>
      </c>
      <c r="R9" s="3" t="s">
        <v>485</v>
      </c>
      <c r="S9" s="3" t="s">
        <v>486</v>
      </c>
      <c r="T9" s="3" t="s">
        <v>487</v>
      </c>
      <c r="U9" s="3" t="s">
        <v>488</v>
      </c>
    </row>
    <row r="10" spans="1:21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/>
      <c r="O10" s="5"/>
      <c r="P10" s="3" t="s">
        <v>513</v>
      </c>
      <c r="Q10" s="3">
        <v>9</v>
      </c>
      <c r="R10" s="3" t="s">
        <v>489</v>
      </c>
      <c r="S10" s="3" t="s">
        <v>4</v>
      </c>
      <c r="T10" s="3" t="s">
        <v>490</v>
      </c>
      <c r="U10" s="3" t="s">
        <v>491</v>
      </c>
    </row>
    <row r="11" spans="1:21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/>
      <c r="O11" s="5"/>
      <c r="P11" s="3" t="s">
        <v>513</v>
      </c>
      <c r="Q11" s="3">
        <v>10</v>
      </c>
      <c r="R11" s="3" t="s">
        <v>492</v>
      </c>
      <c r="S11" s="3" t="s">
        <v>24</v>
      </c>
      <c r="T11" s="3" t="s">
        <v>493</v>
      </c>
      <c r="U11" s="3" t="s">
        <v>494</v>
      </c>
    </row>
    <row r="12" spans="1:2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/>
      <c r="O12" s="5"/>
      <c r="P12" s="3" t="s">
        <v>513</v>
      </c>
      <c r="Q12" s="3">
        <v>11</v>
      </c>
      <c r="R12" s="3" t="s">
        <v>495</v>
      </c>
      <c r="S12" s="3" t="s">
        <v>186</v>
      </c>
      <c r="T12" s="3" t="s">
        <v>496</v>
      </c>
      <c r="U12" s="3" t="s">
        <v>497</v>
      </c>
    </row>
    <row r="13" spans="1:21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>
        <v>1</v>
      </c>
      <c r="N13" s="10"/>
      <c r="O13" s="5"/>
      <c r="P13" s="3" t="s">
        <v>513</v>
      </c>
      <c r="Q13" s="3">
        <v>12</v>
      </c>
      <c r="R13" s="3" t="s">
        <v>498</v>
      </c>
      <c r="S13" s="3" t="s">
        <v>499</v>
      </c>
      <c r="T13" s="3" t="s">
        <v>500</v>
      </c>
      <c r="U13" s="3" t="s">
        <v>501</v>
      </c>
    </row>
    <row r="14" spans="1:21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/>
      <c r="O14" s="5"/>
      <c r="P14" s="3" t="s">
        <v>513</v>
      </c>
      <c r="Q14" s="3">
        <v>13</v>
      </c>
      <c r="R14" s="3" t="s">
        <v>502</v>
      </c>
      <c r="S14" s="3" t="s">
        <v>503</v>
      </c>
      <c r="T14" s="3" t="s">
        <v>504</v>
      </c>
      <c r="U14" s="3" t="s">
        <v>505</v>
      </c>
    </row>
    <row r="15" spans="1:2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/>
      <c r="O15" s="5"/>
      <c r="P15" s="3" t="s">
        <v>513</v>
      </c>
      <c r="Q15" s="3">
        <v>14</v>
      </c>
      <c r="R15" s="3" t="s">
        <v>506</v>
      </c>
      <c r="S15" s="3" t="s">
        <v>32</v>
      </c>
      <c r="T15" s="3" t="s">
        <v>507</v>
      </c>
      <c r="U15" s="3" t="s">
        <v>508</v>
      </c>
    </row>
    <row r="16" spans="1:21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>
        <v>1</v>
      </c>
      <c r="N16" s="10"/>
      <c r="O16" s="5"/>
      <c r="P16" s="3" t="s">
        <v>513</v>
      </c>
      <c r="Q16" s="3">
        <v>15</v>
      </c>
      <c r="R16" s="3" t="s">
        <v>509</v>
      </c>
      <c r="S16" s="3" t="s">
        <v>510</v>
      </c>
      <c r="T16" s="3" t="s">
        <v>511</v>
      </c>
      <c r="U16" s="3" t="s">
        <v>512</v>
      </c>
    </row>
    <row r="17" spans="1:21" hidden="1" x14ac:dyDescent="0.2">
      <c r="A17" s="3" t="str">
        <f t="shared" ref="A17:A45" si="4">RIGHT(P17,9)</f>
        <v>44000-001</v>
      </c>
      <c r="B17" s="4">
        <f t="shared" ref="B17:B45" si="5">Q17</f>
        <v>16</v>
      </c>
      <c r="C17" s="3" t="s">
        <v>49</v>
      </c>
      <c r="D17" s="3" t="str">
        <f t="shared" ref="D17:D45" si="6">CONCATENATE(E17," ",R17)</f>
        <v>Olivia Adamic</v>
      </c>
      <c r="E17" s="3" t="str">
        <f t="shared" ref="E17:E45" si="7">S17</f>
        <v>Olivia</v>
      </c>
      <c r="F17" s="3">
        <v>5</v>
      </c>
      <c r="G17" s="3" t="s">
        <v>381</v>
      </c>
      <c r="I17" s="3" t="s">
        <v>646</v>
      </c>
      <c r="L17" s="10"/>
      <c r="M17" s="10"/>
      <c r="N17" s="10"/>
      <c r="O17" s="5"/>
      <c r="P17" s="3" t="s">
        <v>607</v>
      </c>
      <c r="Q17" s="3">
        <v>16</v>
      </c>
      <c r="R17" s="3" t="s">
        <v>514</v>
      </c>
      <c r="S17" s="3" t="s">
        <v>515</v>
      </c>
      <c r="T17" s="3" t="s">
        <v>516</v>
      </c>
      <c r="U17" s="3" t="s">
        <v>517</v>
      </c>
    </row>
    <row r="18" spans="1:21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/>
      <c r="M18" s="10"/>
      <c r="N18" s="10"/>
      <c r="O18" s="5"/>
      <c r="P18" s="3" t="s">
        <v>607</v>
      </c>
      <c r="Q18" s="3">
        <v>17</v>
      </c>
      <c r="R18" s="3" t="s">
        <v>518</v>
      </c>
      <c r="S18" s="3" t="s">
        <v>519</v>
      </c>
      <c r="T18" s="3" t="s">
        <v>520</v>
      </c>
      <c r="U18" s="3" t="s">
        <v>521</v>
      </c>
    </row>
    <row r="19" spans="1:21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/>
      <c r="M19" s="10"/>
      <c r="N19" s="10"/>
      <c r="O19" s="5"/>
      <c r="P19" s="3" t="s">
        <v>607</v>
      </c>
      <c r="Q19" s="3">
        <v>18</v>
      </c>
      <c r="R19" s="3" t="s">
        <v>522</v>
      </c>
      <c r="S19" s="3" t="s">
        <v>20</v>
      </c>
      <c r="T19" s="3" t="s">
        <v>523</v>
      </c>
      <c r="U19" s="3" t="s">
        <v>524</v>
      </c>
    </row>
    <row r="20" spans="1:21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tr">
        <f t="shared" si="7"/>
        <v>Joshua</v>
      </c>
      <c r="F20" s="3">
        <v>5</v>
      </c>
      <c r="G20" s="3" t="s">
        <v>384</v>
      </c>
      <c r="I20" s="3" t="s">
        <v>646</v>
      </c>
      <c r="L20" s="10"/>
      <c r="M20" s="10"/>
      <c r="N20" s="10"/>
      <c r="O20" s="5"/>
      <c r="P20" s="3" t="s">
        <v>607</v>
      </c>
      <c r="Q20" s="3">
        <v>19</v>
      </c>
      <c r="R20" s="3" t="s">
        <v>525</v>
      </c>
      <c r="S20" s="3" t="s">
        <v>25</v>
      </c>
      <c r="T20" s="3" t="s">
        <v>526</v>
      </c>
      <c r="U20" s="3" t="s">
        <v>527</v>
      </c>
    </row>
    <row r="21" spans="1:21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L21" s="10"/>
      <c r="M21" s="10"/>
      <c r="N21" s="10"/>
      <c r="O21" s="5"/>
      <c r="P21" s="3" t="s">
        <v>607</v>
      </c>
      <c r="Q21" s="3">
        <v>20</v>
      </c>
      <c r="R21" s="3" t="s">
        <v>528</v>
      </c>
      <c r="S21" s="3" t="s">
        <v>529</v>
      </c>
      <c r="T21" s="3" t="s">
        <v>530</v>
      </c>
      <c r="U21" s="3" t="s">
        <v>531</v>
      </c>
    </row>
    <row r="22" spans="1:21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/>
      <c r="M22" s="10"/>
      <c r="N22" s="10"/>
      <c r="O22" s="5"/>
      <c r="P22" s="3" t="s">
        <v>607</v>
      </c>
      <c r="Q22" s="3">
        <v>21</v>
      </c>
      <c r="R22" s="3" t="s">
        <v>532</v>
      </c>
      <c r="S22" s="3" t="s">
        <v>330</v>
      </c>
      <c r="T22" s="3" t="s">
        <v>533</v>
      </c>
      <c r="U22" s="3" t="s">
        <v>534</v>
      </c>
    </row>
    <row r="23" spans="1:21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J23" s="3" t="s">
        <v>14</v>
      </c>
      <c r="L23" s="10"/>
      <c r="M23" s="10"/>
      <c r="N23" s="10"/>
      <c r="O23" s="5"/>
      <c r="P23" s="3" t="s">
        <v>607</v>
      </c>
      <c r="Q23" s="3">
        <v>22</v>
      </c>
      <c r="R23" s="3" t="s">
        <v>535</v>
      </c>
      <c r="S23" s="3" t="s">
        <v>27</v>
      </c>
      <c r="T23" s="3" t="s">
        <v>536</v>
      </c>
      <c r="U23" s="3" t="s">
        <v>537</v>
      </c>
    </row>
    <row r="24" spans="1:21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/>
      <c r="M24" s="10"/>
      <c r="N24" s="10"/>
      <c r="O24" s="5"/>
      <c r="P24" s="3" t="s">
        <v>607</v>
      </c>
      <c r="Q24" s="3">
        <v>23</v>
      </c>
      <c r="R24" s="3" t="s">
        <v>538</v>
      </c>
      <c r="S24" s="3" t="s">
        <v>23</v>
      </c>
      <c r="T24" s="3" t="s">
        <v>539</v>
      </c>
      <c r="U24" s="3" t="s">
        <v>540</v>
      </c>
    </row>
    <row r="25" spans="1:21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J25" s="3" t="s">
        <v>14</v>
      </c>
      <c r="L25" s="10"/>
      <c r="M25" s="10"/>
      <c r="N25" s="10"/>
      <c r="O25" s="5"/>
      <c r="P25" s="3" t="s">
        <v>607</v>
      </c>
      <c r="Q25" s="3">
        <v>24</v>
      </c>
      <c r="R25" s="3" t="s">
        <v>52</v>
      </c>
      <c r="S25" s="3" t="s">
        <v>53</v>
      </c>
      <c r="T25" s="3" t="s">
        <v>54</v>
      </c>
      <c r="U25" s="3" t="s">
        <v>55</v>
      </c>
    </row>
    <row r="26" spans="1:21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L26" s="10"/>
      <c r="M26" s="10"/>
      <c r="N26" s="10"/>
      <c r="O26" s="5"/>
      <c r="P26" s="3" t="s">
        <v>607</v>
      </c>
      <c r="Q26" s="3">
        <v>25</v>
      </c>
      <c r="R26" s="3" t="s">
        <v>470</v>
      </c>
      <c r="S26" s="3" t="s">
        <v>541</v>
      </c>
      <c r="T26" s="3" t="s">
        <v>542</v>
      </c>
      <c r="U26" s="3" t="s">
        <v>543</v>
      </c>
    </row>
    <row r="27" spans="1:21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14</v>
      </c>
      <c r="L27" s="10"/>
      <c r="M27" s="10">
        <v>1</v>
      </c>
      <c r="N27" s="10"/>
      <c r="O27" s="5"/>
      <c r="P27" s="3" t="s">
        <v>607</v>
      </c>
      <c r="Q27" s="3">
        <v>26</v>
      </c>
      <c r="R27" s="3" t="s">
        <v>544</v>
      </c>
      <c r="S27" s="3" t="s">
        <v>51</v>
      </c>
      <c r="T27" s="3" t="s">
        <v>545</v>
      </c>
      <c r="U27" s="3" t="s">
        <v>546</v>
      </c>
    </row>
    <row r="28" spans="1:21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/>
      <c r="M28" s="10"/>
      <c r="N28" s="10"/>
      <c r="O28" s="5"/>
      <c r="P28" s="3" t="s">
        <v>607</v>
      </c>
      <c r="Q28" s="3">
        <v>27</v>
      </c>
      <c r="R28" s="3" t="s">
        <v>547</v>
      </c>
      <c r="S28" s="3" t="s">
        <v>23</v>
      </c>
      <c r="T28" s="3" t="s">
        <v>548</v>
      </c>
      <c r="U28" s="3" t="s">
        <v>549</v>
      </c>
    </row>
    <row r="29" spans="1:21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/>
      <c r="M29" s="10"/>
      <c r="N29" s="10"/>
      <c r="O29" s="5"/>
      <c r="P29" s="3" t="s">
        <v>607</v>
      </c>
      <c r="Q29" s="3">
        <v>28</v>
      </c>
      <c r="R29" s="3" t="s">
        <v>550</v>
      </c>
      <c r="S29" s="3" t="s">
        <v>24</v>
      </c>
      <c r="T29" s="3" t="s">
        <v>551</v>
      </c>
      <c r="U29" s="3" t="s">
        <v>552</v>
      </c>
    </row>
    <row r="30" spans="1:21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/>
      <c r="M30" s="10"/>
      <c r="N30" s="10"/>
      <c r="O30" s="5"/>
      <c r="P30" s="3" t="s">
        <v>607</v>
      </c>
      <c r="Q30" s="3">
        <v>29</v>
      </c>
      <c r="R30" s="3" t="s">
        <v>553</v>
      </c>
      <c r="S30" s="3" t="s">
        <v>554</v>
      </c>
      <c r="T30" s="3" t="s">
        <v>555</v>
      </c>
      <c r="U30" s="3" t="s">
        <v>556</v>
      </c>
    </row>
    <row r="31" spans="1:21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/>
      <c r="M31" s="10"/>
      <c r="N31" s="10"/>
      <c r="O31" s="5"/>
      <c r="P31" s="3" t="s">
        <v>607</v>
      </c>
      <c r="Q31" s="3">
        <v>30</v>
      </c>
      <c r="R31" s="3" t="s">
        <v>557</v>
      </c>
      <c r="S31" s="3" t="s">
        <v>558</v>
      </c>
      <c r="T31" s="3" t="s">
        <v>559</v>
      </c>
      <c r="U31" s="3" t="s">
        <v>560</v>
      </c>
    </row>
    <row r="32" spans="1:21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/>
      <c r="M32" s="10"/>
      <c r="N32" s="10"/>
      <c r="O32" s="5"/>
      <c r="P32" s="3" t="s">
        <v>607</v>
      </c>
      <c r="Q32" s="3">
        <v>31</v>
      </c>
      <c r="R32" s="3" t="s">
        <v>561</v>
      </c>
      <c r="S32" s="3" t="s">
        <v>562</v>
      </c>
      <c r="T32" s="3" t="s">
        <v>563</v>
      </c>
      <c r="U32" s="3" t="s">
        <v>564</v>
      </c>
    </row>
    <row r="33" spans="1:21" hidden="1" x14ac:dyDescent="0.2">
      <c r="A33" s="3" t="str">
        <f t="shared" si="4"/>
        <v>44000-001</v>
      </c>
      <c r="B33" s="4">
        <f t="shared" si="5"/>
        <v>32</v>
      </c>
      <c r="C33" s="3" t="s">
        <v>49</v>
      </c>
      <c r="D33" s="3" t="str">
        <f t="shared" si="6"/>
        <v>Ithalo Mercado</v>
      </c>
      <c r="E33" s="3" t="str">
        <f t="shared" si="7"/>
        <v>Ithalo</v>
      </c>
      <c r="F33" s="7"/>
      <c r="G33" s="7"/>
      <c r="L33" s="10"/>
      <c r="M33" s="10"/>
      <c r="N33" s="10"/>
      <c r="O33" s="5"/>
      <c r="P33" s="3" t="s">
        <v>607</v>
      </c>
      <c r="Q33" s="3">
        <v>32</v>
      </c>
      <c r="R33" s="3" t="s">
        <v>565</v>
      </c>
      <c r="S33" s="3" t="s">
        <v>566</v>
      </c>
      <c r="T33" s="3" t="s">
        <v>567</v>
      </c>
      <c r="U33" s="3" t="s">
        <v>568</v>
      </c>
    </row>
    <row r="34" spans="1:21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/>
      <c r="M34" s="10"/>
      <c r="N34" s="10"/>
      <c r="O34" s="5"/>
      <c r="P34" s="3" t="s">
        <v>607</v>
      </c>
      <c r="Q34" s="3">
        <v>33</v>
      </c>
      <c r="R34" s="3" t="s">
        <v>569</v>
      </c>
      <c r="S34" s="3" t="s">
        <v>570</v>
      </c>
      <c r="T34" s="3" t="s">
        <v>571</v>
      </c>
      <c r="U34" s="3" t="s">
        <v>572</v>
      </c>
    </row>
    <row r="35" spans="1:21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L35" s="10"/>
      <c r="M35" s="10">
        <v>2</v>
      </c>
      <c r="N35" s="10"/>
      <c r="O35" s="5"/>
      <c r="P35" s="3" t="s">
        <v>607</v>
      </c>
      <c r="Q35" s="3">
        <v>34</v>
      </c>
      <c r="R35" s="3" t="s">
        <v>573</v>
      </c>
      <c r="S35" s="3" t="s">
        <v>574</v>
      </c>
      <c r="T35" s="3" t="s">
        <v>575</v>
      </c>
      <c r="U35" s="3" t="s">
        <v>576</v>
      </c>
    </row>
    <row r="36" spans="1:21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10"/>
      <c r="M36" s="10"/>
      <c r="N36" s="10"/>
      <c r="O36" s="5"/>
      <c r="P36" s="3" t="s">
        <v>607</v>
      </c>
      <c r="Q36" s="3">
        <v>35</v>
      </c>
      <c r="R36" s="3" t="s">
        <v>577</v>
      </c>
      <c r="S36" s="3" t="s">
        <v>478</v>
      </c>
      <c r="T36" s="3" t="s">
        <v>578</v>
      </c>
      <c r="U36" s="3" t="s">
        <v>579</v>
      </c>
    </row>
    <row r="37" spans="1:21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L37" s="10"/>
      <c r="M37" s="10"/>
      <c r="N37" s="10"/>
      <c r="O37" s="5"/>
      <c r="P37" s="3" t="s">
        <v>607</v>
      </c>
      <c r="Q37" s="3">
        <v>36</v>
      </c>
      <c r="R37" s="3" t="s">
        <v>580</v>
      </c>
      <c r="S37" s="3" t="s">
        <v>581</v>
      </c>
      <c r="T37" s="3" t="s">
        <v>582</v>
      </c>
      <c r="U37" s="3" t="s">
        <v>583</v>
      </c>
    </row>
    <row r="38" spans="1:21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/>
      <c r="M38" s="10">
        <v>1</v>
      </c>
      <c r="N38" s="10"/>
      <c r="O38" s="5"/>
      <c r="P38" s="3" t="s">
        <v>607</v>
      </c>
      <c r="Q38" s="3">
        <v>37</v>
      </c>
      <c r="R38" s="3" t="s">
        <v>5</v>
      </c>
      <c r="S38" s="3" t="s">
        <v>584</v>
      </c>
      <c r="T38" s="3" t="s">
        <v>585</v>
      </c>
      <c r="U38" s="3" t="s">
        <v>586</v>
      </c>
    </row>
    <row r="39" spans="1:21" hidden="1" x14ac:dyDescent="0.2">
      <c r="A39" s="3" t="str">
        <f t="shared" si="4"/>
        <v>44000-001</v>
      </c>
      <c r="B39" s="4">
        <f t="shared" si="5"/>
        <v>38</v>
      </c>
      <c r="C39" s="3" t="s">
        <v>49</v>
      </c>
      <c r="D39" s="3" t="str">
        <f t="shared" si="6"/>
        <v>Moattar Siddiqui</v>
      </c>
      <c r="E39" s="3" t="str">
        <f t="shared" si="7"/>
        <v>Moattar</v>
      </c>
      <c r="F39" s="7"/>
      <c r="G39" s="7"/>
      <c r="L39" s="10"/>
      <c r="M39" s="10"/>
      <c r="N39" s="10"/>
      <c r="O39" s="5"/>
      <c r="P39" s="3" t="s">
        <v>607</v>
      </c>
      <c r="Q39" s="3">
        <v>38</v>
      </c>
      <c r="R39" s="3" t="s">
        <v>587</v>
      </c>
      <c r="S39" s="3" t="s">
        <v>588</v>
      </c>
      <c r="T39" s="3" t="s">
        <v>589</v>
      </c>
      <c r="U39" s="3" t="s">
        <v>590</v>
      </c>
    </row>
    <row r="40" spans="1:21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633</v>
      </c>
      <c r="L40" s="10"/>
      <c r="M40" s="10">
        <v>1</v>
      </c>
      <c r="N40" s="10"/>
      <c r="O40" s="5"/>
      <c r="P40" s="3" t="s">
        <v>607</v>
      </c>
      <c r="Q40" s="3">
        <v>39</v>
      </c>
      <c r="R40" s="3" t="s">
        <v>591</v>
      </c>
      <c r="S40" s="3" t="s">
        <v>510</v>
      </c>
      <c r="T40" s="3" t="s">
        <v>592</v>
      </c>
      <c r="U40" s="3" t="s">
        <v>593</v>
      </c>
    </row>
    <row r="41" spans="1:21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J41" s="3" t="s">
        <v>633</v>
      </c>
      <c r="L41" s="10"/>
      <c r="M41" s="10"/>
      <c r="N41" s="10"/>
      <c r="O41" s="5"/>
      <c r="P41" s="3" t="s">
        <v>607</v>
      </c>
      <c r="Q41" s="3">
        <v>40</v>
      </c>
      <c r="R41" s="3" t="s">
        <v>9</v>
      </c>
      <c r="S41" s="3" t="s">
        <v>140</v>
      </c>
      <c r="T41" s="3" t="s">
        <v>141</v>
      </c>
      <c r="U41" s="3" t="s">
        <v>142</v>
      </c>
    </row>
    <row r="42" spans="1:21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/>
      <c r="M42" s="10">
        <v>1</v>
      </c>
      <c r="N42" s="10"/>
      <c r="O42" s="5"/>
      <c r="P42" s="3" t="s">
        <v>607</v>
      </c>
      <c r="Q42" s="3">
        <v>41</v>
      </c>
      <c r="R42" s="3" t="s">
        <v>594</v>
      </c>
      <c r="S42" s="3" t="s">
        <v>4</v>
      </c>
      <c r="T42" s="3" t="s">
        <v>595</v>
      </c>
      <c r="U42" s="3" t="s">
        <v>596</v>
      </c>
    </row>
    <row r="43" spans="1:21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/>
      <c r="M43" s="10">
        <v>1</v>
      </c>
      <c r="N43" s="10"/>
      <c r="O43" s="5"/>
      <c r="P43" s="3" t="s">
        <v>607</v>
      </c>
      <c r="Q43" s="3">
        <v>42</v>
      </c>
      <c r="R43" s="3" t="s">
        <v>597</v>
      </c>
      <c r="S43" s="3" t="s">
        <v>598</v>
      </c>
      <c r="T43" s="3" t="s">
        <v>599</v>
      </c>
      <c r="U43" s="3" t="s">
        <v>600</v>
      </c>
    </row>
    <row r="44" spans="1:21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L44" s="10"/>
      <c r="M44" s="10"/>
      <c r="N44" s="10"/>
      <c r="O44" s="5"/>
      <c r="P44" s="3" t="s">
        <v>607</v>
      </c>
      <c r="Q44" s="3">
        <v>43</v>
      </c>
      <c r="R44" s="3" t="s">
        <v>601</v>
      </c>
      <c r="S44" s="3" t="s">
        <v>22</v>
      </c>
      <c r="T44" s="3" t="s">
        <v>602</v>
      </c>
      <c r="U44" s="3" t="s">
        <v>603</v>
      </c>
    </row>
    <row r="45" spans="1:21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10"/>
      <c r="M45" s="10"/>
      <c r="N45" s="10"/>
      <c r="O45" s="5"/>
      <c r="P45" s="3" t="s">
        <v>607</v>
      </c>
      <c r="Q45" s="3">
        <v>44</v>
      </c>
      <c r="R45" s="3" t="s">
        <v>604</v>
      </c>
      <c r="S45" s="3" t="s">
        <v>27</v>
      </c>
      <c r="T45" s="3" t="s">
        <v>605</v>
      </c>
      <c r="U45" s="3" t="s">
        <v>606</v>
      </c>
    </row>
    <row r="46" spans="1:21" hidden="1" x14ac:dyDescent="0.2">
      <c r="A46" s="3" t="str">
        <f t="shared" ref="A46:A49" si="8">RIGHT(P46,9)</f>
        <v>44500-001</v>
      </c>
      <c r="B46" s="4">
        <f t="shared" ref="B46:B49" si="9">Q46</f>
        <v>45</v>
      </c>
      <c r="C46" s="3" t="s">
        <v>49</v>
      </c>
      <c r="D46" s="3" t="str">
        <f t="shared" ref="D46:D49" si="10">CONCATENATE(E46," ",R46)</f>
        <v>Julie Dosher</v>
      </c>
      <c r="E46" s="3" t="str">
        <f t="shared" ref="E46:E49" si="11">S46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5"/>
      <c r="P46" s="3" t="s">
        <v>608</v>
      </c>
      <c r="Q46" s="3">
        <v>45</v>
      </c>
      <c r="R46" s="3" t="s">
        <v>56</v>
      </c>
      <c r="S46" s="3" t="s">
        <v>57</v>
      </c>
      <c r="T46" s="3" t="s">
        <v>58</v>
      </c>
      <c r="U46" s="3" t="s">
        <v>59</v>
      </c>
    </row>
    <row r="47" spans="1:21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10"/>
      <c r="O47" s="5"/>
      <c r="P47" s="3" t="s">
        <v>608</v>
      </c>
      <c r="Q47" s="3">
        <v>46</v>
      </c>
      <c r="R47" s="3" t="s">
        <v>66</v>
      </c>
      <c r="S47" s="3" t="s">
        <v>43</v>
      </c>
      <c r="T47" s="3" t="s">
        <v>67</v>
      </c>
      <c r="U47" s="3" t="s">
        <v>68</v>
      </c>
    </row>
    <row r="48" spans="1:21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10"/>
      <c r="O48" s="5"/>
      <c r="P48" s="3" t="s">
        <v>608</v>
      </c>
      <c r="Q48" s="3">
        <v>47</v>
      </c>
      <c r="R48" s="3" t="s">
        <v>10</v>
      </c>
      <c r="S48" s="3" t="s">
        <v>11</v>
      </c>
      <c r="T48" s="3" t="s">
        <v>12</v>
      </c>
      <c r="U48" s="3" t="s">
        <v>13</v>
      </c>
    </row>
    <row r="49" spans="1:21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10"/>
      <c r="O49" s="5"/>
      <c r="P49" s="3" t="s">
        <v>608</v>
      </c>
      <c r="Q49" s="3">
        <v>48</v>
      </c>
      <c r="R49" s="3" t="s">
        <v>69</v>
      </c>
      <c r="S49" s="3" t="s">
        <v>70</v>
      </c>
      <c r="T49" s="3" t="s">
        <v>71</v>
      </c>
      <c r="U49" s="3" t="s">
        <v>72</v>
      </c>
    </row>
    <row r="50" spans="1:21" ht="16" hidden="1" x14ac:dyDescent="0.2">
      <c r="A50" s="3" t="str">
        <f t="shared" ref="A50:A61" si="12">RIGHT(P50,9)</f>
        <v>49200-002</v>
      </c>
      <c r="B50" s="4">
        <f t="shared" ref="B50:B61" si="13">Q50</f>
        <v>49</v>
      </c>
      <c r="C50" s="3" t="s">
        <v>49</v>
      </c>
      <c r="D50" s="3" t="str">
        <f t="shared" ref="D50:D61" si="14">CONCATENATE(E50," ",R50)</f>
        <v>David Abrutis</v>
      </c>
      <c r="E50" s="3" t="str">
        <f t="shared" ref="E50:E61" si="15">S50</f>
        <v>David</v>
      </c>
      <c r="I50" s="3" t="s">
        <v>415</v>
      </c>
      <c r="J50" s="3" t="s">
        <v>44</v>
      </c>
      <c r="L50" s="3" t="s">
        <v>83</v>
      </c>
      <c r="N50" s="3" t="s">
        <v>630</v>
      </c>
      <c r="O50" s="5"/>
      <c r="P50" s="3" t="s">
        <v>625</v>
      </c>
      <c r="Q50" s="3">
        <v>49</v>
      </c>
      <c r="R50" t="s">
        <v>97</v>
      </c>
      <c r="S50" t="s">
        <v>98</v>
      </c>
      <c r="T50" t="s">
        <v>99</v>
      </c>
      <c r="U50" t="s">
        <v>100</v>
      </c>
    </row>
    <row r="51" spans="1:21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/>
      <c r="N51" s="22" t="s">
        <v>630</v>
      </c>
      <c r="O51" s="5"/>
      <c r="P51" s="3" t="s">
        <v>625</v>
      </c>
      <c r="Q51" s="3">
        <v>50</v>
      </c>
      <c r="R51" t="s">
        <v>101</v>
      </c>
      <c r="S51" t="s">
        <v>102</v>
      </c>
      <c r="T51" t="s">
        <v>103</v>
      </c>
      <c r="U51" t="s">
        <v>104</v>
      </c>
    </row>
    <row r="52" spans="1:21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N52" s="3" t="s">
        <v>630</v>
      </c>
      <c r="O52" s="5"/>
      <c r="P52" s="3" t="s">
        <v>625</v>
      </c>
      <c r="Q52" s="3">
        <v>51</v>
      </c>
      <c r="R52" t="s">
        <v>120</v>
      </c>
      <c r="S52" t="s">
        <v>121</v>
      </c>
      <c r="T52" t="s">
        <v>122</v>
      </c>
      <c r="U52" t="s">
        <v>123</v>
      </c>
    </row>
    <row r="53" spans="1:21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10"/>
      <c r="N53" s="3" t="s">
        <v>630</v>
      </c>
      <c r="O53" s="5"/>
      <c r="P53" s="3" t="s">
        <v>625</v>
      </c>
      <c r="Q53" s="3">
        <v>52</v>
      </c>
      <c r="R53" t="s">
        <v>152</v>
      </c>
      <c r="S53" t="s">
        <v>153</v>
      </c>
      <c r="T53" t="s">
        <v>154</v>
      </c>
      <c r="U53" t="s">
        <v>155</v>
      </c>
    </row>
    <row r="54" spans="1:21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10"/>
      <c r="N54" s="22" t="s">
        <v>630</v>
      </c>
      <c r="O54" s="5"/>
      <c r="P54" s="3" t="s">
        <v>625</v>
      </c>
      <c r="Q54" s="3">
        <v>53</v>
      </c>
      <c r="R54" t="s">
        <v>609</v>
      </c>
      <c r="S54" t="s">
        <v>610</v>
      </c>
      <c r="T54" t="s">
        <v>611</v>
      </c>
      <c r="U54" t="s">
        <v>612</v>
      </c>
    </row>
    <row r="55" spans="1:21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10"/>
      <c r="N55" s="22" t="s">
        <v>630</v>
      </c>
      <c r="O55" s="5"/>
      <c r="P55" s="3" t="s">
        <v>625</v>
      </c>
      <c r="Q55" s="3">
        <v>54</v>
      </c>
      <c r="R55" t="s">
        <v>304</v>
      </c>
      <c r="S55" t="s">
        <v>37</v>
      </c>
      <c r="T55" t="s">
        <v>613</v>
      </c>
      <c r="U55" t="s">
        <v>614</v>
      </c>
    </row>
    <row r="56" spans="1:21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10"/>
      <c r="N56" s="22" t="s">
        <v>630</v>
      </c>
      <c r="O56" s="5"/>
      <c r="P56" s="3" t="s">
        <v>625</v>
      </c>
      <c r="Q56" s="3">
        <v>55</v>
      </c>
      <c r="R56" t="s">
        <v>134</v>
      </c>
      <c r="S56" t="s">
        <v>37</v>
      </c>
      <c r="T56" t="s">
        <v>135</v>
      </c>
      <c r="U56" t="s">
        <v>136</v>
      </c>
    </row>
    <row r="57" spans="1:21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10"/>
      <c r="N57" s="22" t="s">
        <v>630</v>
      </c>
      <c r="O57" s="5"/>
      <c r="P57" s="3" t="s">
        <v>625</v>
      </c>
      <c r="Q57" s="3">
        <v>56</v>
      </c>
      <c r="R57" t="s">
        <v>137</v>
      </c>
      <c r="S57" t="s">
        <v>50</v>
      </c>
      <c r="T57" t="s">
        <v>138</v>
      </c>
      <c r="U57" t="s">
        <v>139</v>
      </c>
    </row>
    <row r="58" spans="1:21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23"/>
      <c r="N58" s="3" t="s">
        <v>630</v>
      </c>
      <c r="O58" s="5"/>
      <c r="P58" s="3" t="s">
        <v>625</v>
      </c>
      <c r="Q58" s="3">
        <v>57</v>
      </c>
      <c r="R58" t="s">
        <v>10</v>
      </c>
      <c r="S58" t="s">
        <v>11</v>
      </c>
      <c r="T58" t="s">
        <v>12</v>
      </c>
      <c r="U58" t="s">
        <v>13</v>
      </c>
    </row>
    <row r="59" spans="1:21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23"/>
      <c r="N59" s="3" t="s">
        <v>630</v>
      </c>
      <c r="O59" s="5"/>
      <c r="P59" s="3" t="s">
        <v>625</v>
      </c>
      <c r="Q59" s="3">
        <v>58</v>
      </c>
      <c r="R59" t="s">
        <v>615</v>
      </c>
      <c r="S59" t="s">
        <v>33</v>
      </c>
      <c r="T59" t="s">
        <v>616</v>
      </c>
      <c r="U59" t="s">
        <v>617</v>
      </c>
    </row>
    <row r="60" spans="1:21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/>
      <c r="N60" s="10" t="s">
        <v>630</v>
      </c>
      <c r="O60" s="5"/>
      <c r="P60" s="3" t="s">
        <v>625</v>
      </c>
      <c r="Q60" s="3">
        <v>59</v>
      </c>
      <c r="R60" t="s">
        <v>618</v>
      </c>
      <c r="S60" t="s">
        <v>478</v>
      </c>
      <c r="T60" t="s">
        <v>619</v>
      </c>
      <c r="U60" t="s">
        <v>620</v>
      </c>
    </row>
    <row r="61" spans="1:21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/>
      <c r="N61" s="10" t="s">
        <v>630</v>
      </c>
      <c r="O61" s="5"/>
      <c r="P61" s="3" t="s">
        <v>625</v>
      </c>
      <c r="Q61" s="3">
        <v>60</v>
      </c>
      <c r="R61" t="s">
        <v>621</v>
      </c>
      <c r="S61" t="s">
        <v>622</v>
      </c>
      <c r="T61" t="s">
        <v>623</v>
      </c>
      <c r="U61" t="s">
        <v>624</v>
      </c>
    </row>
    <row r="62" spans="1:21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</row>
    <row r="63" spans="1:21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</row>
    <row r="64" spans="1:21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</row>
    <row r="65" spans="1:9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</row>
    <row r="66" spans="1:9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</row>
  </sheetData>
  <autoFilter ref="A1:U66" xr:uid="{B1FFF453-E717-1D42-A537-18080064A0A2}">
    <filterColumn colId="0">
      <filters>
        <filter val="20000-002"/>
      </filters>
    </filterColumn>
    <filterColumn colId="2">
      <filters>
        <filter val="Active"/>
      </filters>
    </filterColumn>
    <filterColumn colId="5">
      <filters>
        <filter val="6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24-spring</vt:lpstr>
      <vt:lpstr>23-fall</vt:lpstr>
      <vt:lpstr>'23-fall'!Print_Area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2023-11-15T19:58:47Z</cp:lastPrinted>
  <dcterms:created xsi:type="dcterms:W3CDTF">2020-08-25T21:00:21Z</dcterms:created>
  <dcterms:modified xsi:type="dcterms:W3CDTF">2024-02-02T19:50:24Z</dcterms:modified>
</cp:coreProperties>
</file>