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066AF436-F4A8-3E42-A947-F0E4E90C67C6}" xr6:coauthVersionLast="47" xr6:coauthVersionMax="47" xr10:uidLastSave="{00000000-0000-0000-0000-000000000000}"/>
  <bookViews>
    <workbookView xWindow="-41180" yWindow="11500" windowWidth="35840" windowHeight="211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'fa-21'!$A$1:$AD$98</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1" i="4" l="1"/>
  <c r="D91" i="4" s="1"/>
  <c r="C91" i="4"/>
  <c r="A91" i="4"/>
  <c r="N91" i="4"/>
  <c r="A93" i="4"/>
  <c r="C93" i="4"/>
  <c r="N93" i="4"/>
  <c r="E93" i="4"/>
  <c r="D93"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2" i="4"/>
  <c r="C92" i="4"/>
  <c r="C90" i="4"/>
  <c r="C89" i="4"/>
  <c r="C88" i="4"/>
  <c r="C87" i="4"/>
  <c r="C86" i="4"/>
  <c r="C85" i="4"/>
  <c r="C84" i="4"/>
  <c r="C83" i="4"/>
  <c r="C82" i="4"/>
  <c r="C1" i="4"/>
  <c r="N92" i="4"/>
  <c r="E92" i="4"/>
  <c r="D92" i="4" s="1"/>
  <c r="A92"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<sst xmlns="http://schemas.openxmlformats.org/spreadsheetml/2006/main" count="1584" uniqueCount="797">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</sst>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8"/>
  <sheetViews>
    <sheetView tabSelected="1" zoomScale="201" zoomScaleNormal="201" workbookViewId="0">
      <selection activeCell="D88" sqref="D88"/>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5</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5</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4</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5</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J28" s="3" t="s">
        <v>93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4</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4</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4</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4</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2" t="s">
        <v>426</v>
      </c>
      <c r="C37" s="3">
        <f t="shared" si="6"/>
        <v>6</v>
      </c>
      <c r="D37" s="3" t="str">
        <f t="shared" si="8"/>
        <v>Chuckie Gentile</v>
      </c>
      <c r="E37" s="3" t="s">
        <v>769</v>
      </c>
      <c r="F37" s="3">
        <v>3</v>
      </c>
      <c r="G37" s="3" t="s">
        <v>765</v>
      </c>
      <c r="H37" s="30">
        <f t="shared" si="10"/>
        <v>3</v>
      </c>
      <c r="I37" s="3" t="s">
        <v>343</v>
      </c>
      <c r="J37" s="3" t="s">
        <v>93</v>
      </c>
      <c r="K37" s="4">
        <v>2</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2" t="s">
        <v>426</v>
      </c>
      <c r="C40" s="3">
        <f t="shared" si="6"/>
        <v>9</v>
      </c>
      <c r="D40" s="3" t="str">
        <f t="shared" si="8"/>
        <v>Joe Janda</v>
      </c>
      <c r="E40" s="32" t="s">
        <v>768</v>
      </c>
      <c r="F40" s="3">
        <v>2</v>
      </c>
      <c r="G40" s="3" t="s">
        <v>760</v>
      </c>
      <c r="H40" s="30">
        <f t="shared" si="10"/>
        <v>2</v>
      </c>
      <c r="I40" s="3" t="s">
        <v>770</v>
      </c>
      <c r="K40" s="4">
        <v>4</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4</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2"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5</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2" t="s">
        <v>426</v>
      </c>
      <c r="C52" s="3">
        <f t="shared" si="6"/>
        <v>21</v>
      </c>
      <c r="D52" s="3" t="str">
        <f t="shared" si="8"/>
        <v>Eric Rodriguez</v>
      </c>
      <c r="E52" s="3" t="str">
        <f t="shared" si="9"/>
        <v>Eric</v>
      </c>
      <c r="F52" s="3">
        <v>2</v>
      </c>
      <c r="G52" s="3" t="s">
        <v>764</v>
      </c>
      <c r="H52" s="30">
        <f t="shared" si="10"/>
        <v>2</v>
      </c>
      <c r="I52" s="3" t="s">
        <v>770</v>
      </c>
      <c r="J52" s="3" t="s">
        <v>93</v>
      </c>
      <c r="K52" s="4">
        <v>1</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2" t="s">
        <v>426</v>
      </c>
      <c r="C53" s="3">
        <f t="shared" si="6"/>
        <v>22</v>
      </c>
      <c r="D53" s="3" t="str">
        <f t="shared" si="8"/>
        <v>Gavin Schnowske</v>
      </c>
      <c r="E53" s="3" t="str">
        <f t="shared" si="9"/>
        <v>Gavin</v>
      </c>
      <c r="F53" s="3">
        <v>5</v>
      </c>
      <c r="G53" s="3" t="s">
        <v>761</v>
      </c>
      <c r="H53" s="30">
        <f t="shared" si="10"/>
        <v>5</v>
      </c>
      <c r="I53" s="3" t="s">
        <v>791</v>
      </c>
      <c r="J53" s="3" t="s">
        <v>93</v>
      </c>
      <c r="K53" s="4">
        <v>2</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4</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4</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4</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5</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 t="str">
        <f>CONCATENATE(E64," ",R64)</f>
        <v>Jose Montes De Oca Morfin</v>
      </c>
      <c r="E64" s="3"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3" si="12">Q65</f>
        <v>8</v>
      </c>
      <c r="D65" s="3" t="str">
        <f t="shared" si="8"/>
        <v>Rahul Patel</v>
      </c>
      <c r="E65" s="3" t="str">
        <f t="shared" si="9"/>
        <v>Rahul</v>
      </c>
      <c r="F65" s="3">
        <v>2</v>
      </c>
      <c r="G65" s="3" t="s">
        <v>760</v>
      </c>
      <c r="H65" s="30">
        <f t="shared" si="10"/>
        <v>2</v>
      </c>
      <c r="I65" s="3" t="s">
        <v>771</v>
      </c>
      <c r="K65" s="4">
        <v>5</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3" si="13">RIGHT(P66,9)</f>
        <v>24700-001</v>
      </c>
      <c r="B66" s="3" t="s">
        <v>426</v>
      </c>
      <c r="C66" s="3">
        <f t="shared" si="12"/>
        <v>9</v>
      </c>
      <c r="D66" s="3" t="str">
        <f t="shared" ref="D66:D93" si="14">CONCATENATE(E66," ",R66)</f>
        <v>Huzaifa Razzak</v>
      </c>
      <c r="E66" s="3" t="str">
        <f t="shared" ref="E66:E93" si="15">S66</f>
        <v>Huzaifa</v>
      </c>
      <c r="F66" s="3">
        <v>3</v>
      </c>
      <c r="G66" s="3" t="s">
        <v>759</v>
      </c>
      <c r="H66" s="30">
        <f t="shared" ref="H66:H92" si="16">F66</f>
        <v>3</v>
      </c>
      <c r="I66" s="3" t="s">
        <v>772</v>
      </c>
      <c r="J66" s="3" t="s">
        <v>93</v>
      </c>
      <c r="K66" s="4">
        <v>5</v>
      </c>
      <c r="L66" s="30"/>
      <c r="M66" s="9"/>
      <c r="N66" s="3" t="str">
        <f t="shared" ref="N66:N93"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 t="str">
        <f t="shared" si="14"/>
        <v>David Abrutis</v>
      </c>
      <c r="E68" s="3" t="str">
        <f t="shared" si="15"/>
        <v>David</v>
      </c>
      <c r="F68" s="3">
        <v>3</v>
      </c>
      <c r="G68" s="3" t="s">
        <v>765</v>
      </c>
      <c r="H68" s="30">
        <f t="shared" si="16"/>
        <v>3</v>
      </c>
      <c r="I68" s="3" t="s">
        <v>793</v>
      </c>
      <c r="J68" s="3" t="s">
        <v>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K69" s="4">
        <v>3</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J71" s="3" t="s">
        <v>397</v>
      </c>
      <c r="K71" s="4">
        <v>3</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J72" s="3" t="s">
        <v>93</v>
      </c>
      <c r="K72" s="4">
        <v>4</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4</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397</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J78" s="3" t="s">
        <v>397</v>
      </c>
      <c r="K78" s="4">
        <v>4</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2</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J81" s="3" t="s">
        <v>93</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ref="A91" si="18">RIGHT(P91,9)</f>
        <v>49200-001</v>
      </c>
      <c r="B91" s="3" t="s">
        <v>426</v>
      </c>
      <c r="C91" s="3">
        <f t="shared" ref="C91" si="19">Q91</f>
        <v>0</v>
      </c>
      <c r="D91" s="3" t="str">
        <f t="shared" ref="D91" si="20">CONCATENATE(E91," ",R91)</f>
        <v>Julie Dosher</v>
      </c>
      <c r="E91" s="3" t="str">
        <f t="shared" ref="E91" si="21">S91</f>
        <v>Julie</v>
      </c>
      <c r="K91" s="4">
        <v>3</v>
      </c>
      <c r="L91" s="30" t="s">
        <v>451</v>
      </c>
      <c r="M91" s="9"/>
      <c r="N91" s="3" t="str">
        <f t="shared" si="17"/>
        <v>Dosher, Julie</v>
      </c>
      <c r="O91" s="9"/>
      <c r="P91" s="3" t="s">
        <v>452</v>
      </c>
      <c r="R91" t="s">
        <v>433</v>
      </c>
      <c r="S91" t="s">
        <v>434</v>
      </c>
      <c r="T91" t="s">
        <v>435</v>
      </c>
      <c r="U91" t="s">
        <v>436</v>
      </c>
      <c r="V91" s="9"/>
    </row>
    <row r="92" spans="1:23" ht="14" hidden="1" customHeight="1" x14ac:dyDescent="0.2">
      <c r="A92" s="3" t="str">
        <f t="shared" si="13"/>
        <v>49200-001</v>
      </c>
      <c r="B92" s="3" t="s">
        <v>426</v>
      </c>
      <c r="C92" s="3">
        <f t="shared" si="12"/>
        <v>10</v>
      </c>
      <c r="D92" s="3" t="str">
        <f t="shared" si="14"/>
        <v>Tyler Zenisek</v>
      </c>
      <c r="E92" s="3" t="str">
        <f t="shared" si="15"/>
        <v>Tyler</v>
      </c>
      <c r="H92" s="30">
        <f t="shared" si="16"/>
        <v>0</v>
      </c>
      <c r="K92" s="4">
        <v>6</v>
      </c>
      <c r="L92" s="30" t="s">
        <v>451</v>
      </c>
      <c r="M92" s="9"/>
      <c r="N92" s="3" t="str">
        <f t="shared" si="17"/>
        <v>Zenisek, Tyler</v>
      </c>
      <c r="O92" s="9"/>
      <c r="P92" s="3" t="s">
        <v>452</v>
      </c>
      <c r="Q92" s="3">
        <v>10</v>
      </c>
      <c r="R92" t="s">
        <v>469</v>
      </c>
      <c r="S92" t="s">
        <v>470</v>
      </c>
      <c r="T92" t="s">
        <v>471</v>
      </c>
      <c r="U92" t="s">
        <v>472</v>
      </c>
      <c r="V92" s="9"/>
      <c r="W92" s="3">
        <v>90</v>
      </c>
    </row>
    <row r="93" spans="1:23" ht="14" hidden="1" customHeight="1" x14ac:dyDescent="0.2">
      <c r="A93" s="3" t="str">
        <f t="shared" si="13"/>
        <v>49200-001</v>
      </c>
      <c r="C93" s="3">
        <f t="shared" si="12"/>
        <v>11</v>
      </c>
      <c r="D93" s="3" t="str">
        <f t="shared" si="14"/>
        <v>Julie Dosher</v>
      </c>
      <c r="E93" s="3" t="str">
        <f t="shared" si="15"/>
        <v>Julie</v>
      </c>
      <c r="J93" s="3" t="s">
        <v>397</v>
      </c>
      <c r="L93" s="30" t="s">
        <v>451</v>
      </c>
      <c r="N93" s="3" t="str">
        <f t="shared" si="17"/>
        <v>Dosher, Julie</v>
      </c>
      <c r="P93" s="3" t="s">
        <v>452</v>
      </c>
      <c r="Q93" s="3">
        <v>11</v>
      </c>
      <c r="R93" s="3" t="s">
        <v>433</v>
      </c>
      <c r="S93" s="3" t="s">
        <v>434</v>
      </c>
    </row>
    <row r="94" spans="1:23" ht="14" hidden="1" customHeight="1" x14ac:dyDescent="0.2"/>
    <row r="95" spans="1:23" ht="14" hidden="1" customHeight="1" x14ac:dyDescent="0.2"/>
    <row r="96" spans="1:23" ht="14" hidden="1" customHeight="1" x14ac:dyDescent="0.2"/>
    <row r="97" ht="14" hidden="1" customHeight="1" x14ac:dyDescent="0.2"/>
    <row r="98" ht="14" hidden="1" customHeight="1" x14ac:dyDescent="0.2"/>
  </sheetData>
  <autoFilter ref="A1:AD98" xr:uid="{CE28DC9C-F631-D34D-9B23-3E25E0C6FE7B}">
    <filterColumn colId="0">
      <filters>
        <filter val="49200-001"/>
      </filters>
    </filterColumn>
    <filterColumn colId="1">
      <filters>
        <filter val="Active"/>
      </filters>
    </filterColumn>
    <filterColumn colId="11">
      <filters>
        <filter val="ECaMS Billboard"/>
      </filters>
    </filterColumn>
  </autoFilter>
  <sortState xmlns:xlrd2="http://schemas.microsoft.com/office/spreadsheetml/2017/richdata2" ref="A2:AO99">
    <sortCondition ref="A2:A99"/>
    <sortCondition ref="N2:N99"/>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2023-04-11T18:39:24Z</cp:lastPrinted>
  <dcterms:created xsi:type="dcterms:W3CDTF">2020-08-25T21:00:21Z</dcterms:created>
  <dcterms:modified xsi:type="dcterms:W3CDTF">2023-10-31T02:15:32Z</dcterms:modified>
</cp:coreProperties>
</file>