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" sheetId="1" state="visible" r:id="rId3"/>
    <sheet name="Inputs" sheetId="2" state="visible" r:id="rId4"/>
  </sheets>
  <definedNames>
    <definedName function="false" hidden="false" name="CoverComp" vbProcedure="false">Cover!$D$5</definedName>
    <definedName function="false" hidden="false" name="CoverStartYear" vbProcedure="false">cover!#ref!</definedName>
    <definedName function="false" hidden="false" name="CstHousingPrice" vbProcedure="false">Inputs!$E$16</definedName>
    <definedName function="false" hidden="false" name="CstHousingRate" vbProcedure="false">Inputs!$F$17:$O$17</definedName>
    <definedName function="false" hidden="false" name="CstLivingDaily" vbProcedure="false">Inputs!$F$12:$O$12</definedName>
    <definedName function="false" hidden="false" name="CstLivingLoose" vbProcedure="false">Inputs!$F$13:$O$13</definedName>
    <definedName function="false" hidden="false" name="ModelYear" vbProcedure="false">Inputs!$F$3:$O$3</definedName>
    <definedName function="false" hidden="false" name="NetCstHousing" vbProcedure="false">#REF!</definedName>
    <definedName function="false" hidden="false" name="NetCstLiving" vbProcedure="false">#REF!</definedName>
    <definedName function="false" hidden="false" name="NetIncome" vbProcedure="false">#REF!</definedName>
    <definedName function="false" hidden="false" name="NetRev" vbProcedure="false">#REF!</definedName>
    <definedName function="false" hidden="false" name="RevDownloads" vbProcedure="false">Inputs!$F$9:$O$9</definedName>
    <definedName function="false" hidden="false" name="RevTouring" vbProcedure="false">Inputs!$F$8:$O$8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<sst xmlns="http://schemas.openxmlformats.org/spreadsheetml/2006/main" count="28" uniqueCount="24">
  <si>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Competition ==&gt;</t>
  </si>
  <si>
    <t xml:space="preserve">Choose your game show!</t>
  </si>
  <si>
    <t xml:space="preserve">Model name ==&gt;</t>
  </si>
  <si>
    <t xml:space="preserve">Lifestyle management</t>
  </si>
  <si>
    <t xml:space="preserve">Version ==&gt;</t>
  </si>
  <si>
    <t xml:space="preserve">Status ==&gt;</t>
  </si>
  <si>
    <t xml:space="preserve">Untested</t>
  </si>
  <si>
    <t xml:space="preserve">Today's date ==&gt;</t>
  </si>
  <si>
    <t xml:space="preserve">Months of Model</t>
  </si>
  <si>
    <t xml:space="preserve">Start of month==&gt;</t>
  </si>
  <si>
    <t xml:space="preserve">End of month==&gt;</t>
  </si>
  <si>
    <t xml:space="preserve">Units</t>
  </si>
  <si>
    <t xml:space="preserve">Projected income</t>
  </si>
  <si>
    <t xml:space="preserve">Touring fees</t>
  </si>
  <si>
    <t xml:space="preserve">£'000</t>
  </si>
  <si>
    <t xml:space="preserve">Downloads</t>
  </si>
  <si>
    <t xml:space="preserve">Living expenses</t>
  </si>
  <si>
    <t xml:space="preserve">Day-to-day expenses</t>
  </si>
  <si>
    <t xml:space="preserve">Loose living</t>
  </si>
  <si>
    <t xml:space="preserve">Housing</t>
  </si>
  <si>
    <t xml:space="preserve">House price</t>
  </si>
  <si>
    <t xml:space="preserve">CstHousingPrice</t>
  </si>
  <si>
    <t xml:space="preserve">Mortgage rate</t>
  </si>
  <si>
    <t xml:space="preserve">%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</si>
</sst>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_);\(#,##0\)"/>
    <numFmt numFmtId="166" formatCode="0.0%"/>
    <numFmt numFmtId="167" formatCode="0.0"/>
    <numFmt numFmtId="168" formatCode="_-* #,##0.00_-;\-* #,##0.00_-;_-* \-??_-;_-@_-"/>
    <numFmt numFmtId="169" formatCode="dd\ mmmm\ yyyy"/>
    <numFmt numFmtId="170" formatCode="dd\ mmm\ 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9"/>
      <color theme="4" tint="-0.25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1" tint="0.0499"/>
        <bgColor rgb="FF00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theme="7" tint="-0.25"/>
      </left>
      <right/>
      <top style="medium">
        <color theme="7" tint="-0.25"/>
      </top>
      <bottom/>
      <diagonal/>
    </border>
    <border diagonalUp="false" diagonalDown="false">
      <left/>
      <right/>
      <top style="medium">
        <color theme="7" tint="-0.25"/>
      </top>
      <bottom/>
      <diagonal/>
    </border>
    <border diagonalUp="false" diagonalDown="false">
      <left/>
      <right style="medium">
        <color theme="7" tint="-0.25"/>
      </right>
      <top style="medium">
        <color theme="7" tint="-0.25"/>
      </top>
      <bottom/>
      <diagonal/>
    </border>
    <border diagonalUp="false" diagonalDown="false">
      <left style="medium">
        <color theme="7" tint="-0.25"/>
      </left>
      <right/>
      <top/>
      <bottom/>
      <diagonal/>
    </border>
    <border diagonalUp="false" diagonalDown="false">
      <left/>
      <right style="medium">
        <color theme="7" tint="-0.25"/>
      </right>
      <top/>
      <bottom/>
      <diagonal/>
    </border>
    <border diagonalUp="false" diagonalDown="false">
      <left style="medium">
        <color theme="7" tint="-0.25"/>
      </left>
      <right/>
      <top/>
      <bottom style="medium">
        <color theme="7" tint="-0.25"/>
      </bottom>
      <diagonal/>
    </border>
    <border diagonalUp="false" diagonalDown="false">
      <left/>
      <right/>
      <top/>
      <bottom style="medium">
        <color theme="7" tint="-0.25"/>
      </bottom>
      <diagonal/>
    </border>
    <border diagonalUp="false" diagonalDown="false">
      <left/>
      <right style="medium">
        <color theme="7" tint="-0.25"/>
      </right>
      <top/>
      <bottom style="medium">
        <color theme="7" tint="-0.25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5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7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2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70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0" fillId="3" borderId="1" xfId="24" applyFont="true" applyBorder="true" applyAlignment="true" applyProtection="false">
      <alignment horizontal="right" vertical="bottom" textRotation="0" wrapText="false" indent="1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Money" xfId="20"/>
    <cellStyle name="CoverCell" xfId="21"/>
    <cellStyle name="CoverLabel" xfId="22"/>
    <cellStyle name="InputMoney" xfId="23"/>
    <cellStyle name="InputPercent" xfId="24"/>
    <cellStyle name="LineItem" xfId="25"/>
    <cellStyle name="LineTitle" xfId="26"/>
    <cellStyle name="RangeName" xfId="27"/>
    <cellStyle name="Units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D0D0D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84375" defaultRowHeight="15" zeroHeight="tru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3.42"/>
    <col collapsed="false" customWidth="true" hidden="false" outlineLevel="0" max="3" min="3" style="0" width="16.43"/>
    <col collapsed="false" customWidth="true" hidden="false" outlineLevel="0" max="4" min="4" style="0" width="29.86"/>
    <col collapsed="false" customWidth="true" hidden="false" outlineLevel="0" max="5" min="5" style="0" width="3.57"/>
    <col collapsed="false" customWidth="true" hidden="false" outlineLevel="0" max="6" min="6" style="0" width="5"/>
    <col collapsed="false" customWidth="false" hidden="true" outlineLevel="0" max="16384" min="7" style="0" width="9.14"/>
  </cols>
  <sheetData>
    <row r="1" customFormat="false" ht="11.25" hidden="false" customHeight="true" outlineLevel="0" collapsed="false"/>
    <row r="2" customFormat="false" ht="9.75" hidden="false" customHeight="true" outlineLevel="0" collapsed="false">
      <c r="B2" s="1"/>
      <c r="C2" s="2"/>
      <c r="D2" s="2"/>
      <c r="E2" s="3"/>
    </row>
    <row r="3" customFormat="false" ht="1.5" hidden="false" customHeight="true" outlineLevel="0" collapsed="false">
      <c r="B3" s="4"/>
      <c r="E3" s="5"/>
    </row>
    <row r="4" customFormat="false" ht="0.75" hidden="false" customHeight="true" outlineLevel="0" collapsed="false">
      <c r="B4" s="4"/>
      <c r="E4" s="5"/>
    </row>
    <row r="5" customFormat="false" ht="18.75" hidden="false" customHeight="true" outlineLevel="0" collapsed="false">
      <c r="B5" s="4"/>
      <c r="C5" s="6" t="s">
        <v>0</v>
      </c>
      <c r="D5" s="7" t="s">
        <v>1</v>
      </c>
      <c r="E5" s="5"/>
    </row>
    <row r="6" customFormat="false" ht="15" hidden="false" customHeight="false" outlineLevel="0" collapsed="false">
      <c r="B6" s="4"/>
      <c r="C6" s="6"/>
      <c r="E6" s="5"/>
    </row>
    <row r="7" customFormat="false" ht="20.25" hidden="false" customHeight="true" outlineLevel="0" collapsed="false">
      <c r="B7" s="4"/>
      <c r="C7" s="6" t="s">
        <v>2</v>
      </c>
      <c r="D7" s="7" t="s">
        <v>3</v>
      </c>
      <c r="E7" s="5"/>
    </row>
    <row r="8" customFormat="false" ht="15" hidden="false" customHeight="false" outlineLevel="0" collapsed="false">
      <c r="B8" s="4"/>
      <c r="E8" s="5"/>
    </row>
    <row r="9" customFormat="false" ht="18.75" hidden="false" customHeight="true" outlineLevel="0" collapsed="false">
      <c r="B9" s="4"/>
      <c r="C9" s="8" t="s">
        <v>4</v>
      </c>
      <c r="D9" s="9" t="n">
        <v>1</v>
      </c>
      <c r="E9" s="5"/>
    </row>
    <row r="10" customFormat="false" ht="15" hidden="false" customHeight="false" outlineLevel="0" collapsed="false">
      <c r="B10" s="4"/>
      <c r="C10" s="8"/>
      <c r="E10" s="5"/>
    </row>
    <row r="11" customFormat="false" ht="19.5" hidden="false" customHeight="true" outlineLevel="0" collapsed="false">
      <c r="B11" s="4"/>
      <c r="C11" s="8" t="s">
        <v>5</v>
      </c>
      <c r="D11" s="7" t="s">
        <v>6</v>
      </c>
      <c r="E11" s="5"/>
    </row>
    <row r="12" customFormat="false" ht="15.75" hidden="false" customHeight="true" outlineLevel="0" collapsed="false">
      <c r="B12" s="4"/>
      <c r="C12" s="8"/>
      <c r="E12" s="5"/>
    </row>
    <row r="13" customFormat="false" ht="19.5" hidden="false" customHeight="true" outlineLevel="0" collapsed="false">
      <c r="B13" s="4"/>
      <c r="C13" s="8" t="s">
        <v>7</v>
      </c>
      <c r="D13" s="10" t="n">
        <f aca="true">TODAY()</f>
        <v>45702</v>
      </c>
      <c r="E13" s="5"/>
    </row>
    <row r="14" customFormat="false" ht="15" hidden="false" customHeight="false" outlineLevel="0" collapsed="false">
      <c r="B14" s="11"/>
      <c r="C14" s="12"/>
      <c r="D14" s="13"/>
      <c r="E14" s="14"/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15" width="19.38"/>
    <col collapsed="false" customWidth="true" hidden="false" outlineLevel="0" max="4" min="4" style="16" width="6.44"/>
    <col collapsed="false" customWidth="true" hidden="false" outlineLevel="0" max="5" min="5" style="0" width="17.01"/>
    <col collapsed="false" customWidth="true" hidden="false" outlineLevel="0" max="6" min="6" style="0" width="13.68"/>
    <col collapsed="false" customWidth="true" hidden="false" outlineLevel="0" max="7" min="7" style="0" width="10.33"/>
    <col collapsed="false" customWidth="true" hidden="false" outlineLevel="0" max="8" min="8" style="0" width="9.92"/>
    <col collapsed="false" customWidth="true" hidden="false" outlineLevel="0" max="9" min="9" style="0" width="10.61"/>
    <col collapsed="false" customWidth="true" hidden="false" outlineLevel="0" max="10" min="10" style="0" width="9.78"/>
    <col collapsed="false" customWidth="true" hidden="false" outlineLevel="0" max="11" min="11" style="0" width="9.08"/>
    <col collapsed="false" customWidth="true" hidden="false" outlineLevel="0" max="12" min="12" style="0" width="10.2"/>
    <col collapsed="false" customWidth="true" hidden="false" outlineLevel="0" max="13" min="13" style="0" width="9.92"/>
    <col collapsed="false" customWidth="true" hidden="false" outlineLevel="0" max="14" min="14" style="0" width="9.78"/>
    <col collapsed="false" customWidth="true" hidden="false" outlineLevel="0" max="15" min="15" style="0" width="10.33"/>
    <col collapsed="false" customWidth="false" hidden="false" outlineLevel="0" max="16" min="16" style="17" width="11.53"/>
  </cols>
  <sheetData>
    <row r="2" customFormat="false" ht="15" hidden="false" customHeight="false" outlineLevel="0" collapsed="false">
      <c r="F2" s="18" t="s">
        <v>8</v>
      </c>
      <c r="G2" s="18"/>
      <c r="H2" s="18"/>
      <c r="I2" s="18"/>
      <c r="J2" s="18"/>
      <c r="K2" s="18"/>
      <c r="L2" s="18"/>
      <c r="M2" s="18"/>
      <c r="N2" s="18"/>
      <c r="O2" s="18"/>
    </row>
    <row r="3" customFormat="false" ht="15" hidden="false" customHeight="false" outlineLevel="0" collapsed="false">
      <c r="E3" s="19" t="s">
        <v>9</v>
      </c>
      <c r="F3" s="20" t="n">
        <f aca="false">EOMONTH(EDATE(Cover!$D$13,-1), 0)+1</f>
        <v>45689</v>
      </c>
      <c r="G3" s="20" t="n">
        <f aca="false">EDATE(F3,1)</f>
        <v>45717</v>
      </c>
      <c r="H3" s="20" t="n">
        <f aca="false">EDATE(G3,1)</f>
        <v>45748</v>
      </c>
      <c r="I3" s="20" t="n">
        <f aca="false">EDATE(H3,1)</f>
        <v>45778</v>
      </c>
      <c r="J3" s="20" t="n">
        <f aca="false">EDATE(I3,1)</f>
        <v>45809</v>
      </c>
      <c r="K3" s="20" t="n">
        <f aca="false">EDATE(J3,1)</f>
        <v>45839</v>
      </c>
      <c r="L3" s="20" t="n">
        <f aca="false">EDATE(K3,1)</f>
        <v>45870</v>
      </c>
      <c r="M3" s="20" t="n">
        <f aca="false">EDATE(L3,1)</f>
        <v>45901</v>
      </c>
      <c r="N3" s="20" t="n">
        <f aca="false">EDATE(M3,1)</f>
        <v>45931</v>
      </c>
      <c r="O3" s="20" t="n">
        <f aca="false">EDATE(N3,1)</f>
        <v>45962</v>
      </c>
    </row>
    <row r="4" customFormat="false" ht="15" hidden="false" customHeight="false" outlineLevel="0" collapsed="false">
      <c r="E4" s="19" t="s">
        <v>10</v>
      </c>
      <c r="F4" s="21" t="n">
        <f aca="false">EOMONTH(F3, 0)</f>
        <v>45716</v>
      </c>
      <c r="G4" s="21" t="n">
        <f aca="false">EOMONTH(G3, 0)</f>
        <v>45747</v>
      </c>
      <c r="H4" s="21" t="n">
        <f aca="false">EOMONTH(H3, 0)</f>
        <v>45777</v>
      </c>
      <c r="I4" s="21" t="n">
        <f aca="false">EOMONTH(I3, 0)</f>
        <v>45808</v>
      </c>
      <c r="J4" s="21" t="n">
        <f aca="false">EOMONTH(J3, 0)</f>
        <v>45838</v>
      </c>
      <c r="K4" s="21" t="n">
        <f aca="false">EOMONTH(K3, 0)</f>
        <v>45869</v>
      </c>
      <c r="L4" s="21" t="n">
        <f aca="false">EOMONTH(L3, 0)</f>
        <v>45900</v>
      </c>
      <c r="M4" s="21" t="n">
        <f aca="false">EOMONTH(M3, 0)</f>
        <v>45930</v>
      </c>
      <c r="N4" s="21" t="n">
        <f aca="false">EOMONTH(N3, 0)</f>
        <v>45961</v>
      </c>
      <c r="O4" s="21" t="n">
        <f aca="false">EOMONTH(O3, 0)</f>
        <v>45991</v>
      </c>
    </row>
    <row r="5" customFormat="false" ht="15" hidden="false" customHeight="false" outlineLevel="0" collapsed="false">
      <c r="E5" s="19"/>
    </row>
    <row r="6" customFormat="false" ht="15" hidden="false" customHeight="false" outlineLevel="0" collapsed="false">
      <c r="D6" s="16" t="s">
        <v>11</v>
      </c>
      <c r="E6" s="16"/>
    </row>
    <row r="7" customFormat="false" ht="15" hidden="false" customHeight="false" outlineLevel="0" collapsed="false">
      <c r="A7" s="22" t="s">
        <v>12</v>
      </c>
    </row>
    <row r="8" customFormat="false" ht="15" hidden="false" customHeight="false" outlineLevel="0" collapsed="false">
      <c r="B8" s="15" t="s">
        <v>13</v>
      </c>
      <c r="D8" s="16" t="s">
        <v>14</v>
      </c>
      <c r="F8" s="23" t="n">
        <v>66.6666666666667</v>
      </c>
      <c r="G8" s="23" t="n">
        <v>50</v>
      </c>
      <c r="H8" s="23" t="n">
        <v>37.5</v>
      </c>
      <c r="I8" s="23" t="n">
        <v>28.0833333333333</v>
      </c>
      <c r="J8" s="23" t="n">
        <v>21.0833333333333</v>
      </c>
      <c r="K8" s="23" t="n">
        <v>15.8333333333333</v>
      </c>
      <c r="L8" s="23" t="n">
        <v>11.8333333333333</v>
      </c>
      <c r="M8" s="23" t="n">
        <v>8.83333333333333</v>
      </c>
      <c r="N8" s="23" t="n">
        <v>6.66666666666667</v>
      </c>
      <c r="O8" s="23" t="n">
        <v>5</v>
      </c>
    </row>
    <row r="9" customFormat="false" ht="15" hidden="false" customHeight="false" outlineLevel="0" collapsed="false">
      <c r="B9" s="15" t="s">
        <v>15</v>
      </c>
      <c r="D9" s="16" t="s">
        <v>14</v>
      </c>
      <c r="F9" s="23" t="n">
        <v>75</v>
      </c>
      <c r="G9" s="23" t="n">
        <v>70.8333333333333</v>
      </c>
      <c r="H9" s="23" t="n">
        <v>66.6666666666667</v>
      </c>
      <c r="I9" s="23" t="n">
        <v>62.5</v>
      </c>
      <c r="J9" s="23" t="n">
        <v>58.3333333333333</v>
      </c>
      <c r="K9" s="23" t="n">
        <v>54.1666666666667</v>
      </c>
      <c r="L9" s="23" t="n">
        <v>50</v>
      </c>
      <c r="M9" s="23" t="n">
        <v>45.8333333333333</v>
      </c>
      <c r="N9" s="23" t="n">
        <v>41.6666666666667</v>
      </c>
      <c r="O9" s="23" t="n">
        <v>37.5</v>
      </c>
    </row>
    <row r="11" customFormat="false" ht="15" hidden="false" customHeight="false" outlineLevel="0" collapsed="false">
      <c r="A11" s="22" t="s">
        <v>16</v>
      </c>
    </row>
    <row r="12" customFormat="false" ht="15" hidden="false" customHeight="false" outlineLevel="0" collapsed="false">
      <c r="B12" s="15" t="s">
        <v>17</v>
      </c>
      <c r="D12" s="16" t="s">
        <v>14</v>
      </c>
      <c r="F12" s="23" t="n">
        <v>-25</v>
      </c>
      <c r="G12" s="23" t="n">
        <v>-25</v>
      </c>
      <c r="H12" s="23" t="n">
        <v>-25</v>
      </c>
      <c r="I12" s="23" t="n">
        <v>-25</v>
      </c>
      <c r="J12" s="23" t="n">
        <v>-25</v>
      </c>
      <c r="K12" s="23" t="n">
        <v>-25</v>
      </c>
      <c r="L12" s="23" t="n">
        <v>-25</v>
      </c>
      <c r="M12" s="23" t="n">
        <v>-25</v>
      </c>
      <c r="N12" s="23" t="n">
        <v>-25</v>
      </c>
      <c r="O12" s="23" t="n">
        <v>-25</v>
      </c>
    </row>
    <row r="13" customFormat="false" ht="15" hidden="false" customHeight="false" outlineLevel="0" collapsed="false">
      <c r="B13" s="15" t="s">
        <v>18</v>
      </c>
      <c r="D13" s="16" t="s">
        <v>14</v>
      </c>
      <c r="F13" s="23" t="n">
        <v>-16.6666666666667</v>
      </c>
      <c r="G13" s="23" t="n">
        <v>-16.6666666666667</v>
      </c>
      <c r="H13" s="23" t="n">
        <v>-16.6666666666667</v>
      </c>
      <c r="I13" s="23" t="n">
        <v>-16.6666666666667</v>
      </c>
      <c r="J13" s="23" t="n">
        <v>-16.6666666666667</v>
      </c>
      <c r="K13" s="23" t="n">
        <v>-16.6666666666667</v>
      </c>
      <c r="L13" s="23" t="n">
        <v>-16.6666666666667</v>
      </c>
      <c r="M13" s="23" t="n">
        <v>-16.6666666666667</v>
      </c>
      <c r="N13" s="23" t="n">
        <v>-16.6666666666667</v>
      </c>
      <c r="O13" s="23" t="n">
        <v>-16.6666666666667</v>
      </c>
    </row>
    <row r="15" customFormat="false" ht="15" hidden="false" customHeight="false" outlineLevel="0" collapsed="false">
      <c r="A15" s="22" t="s">
        <v>19</v>
      </c>
    </row>
    <row r="16" customFormat="false" ht="15" hidden="false" customHeight="false" outlineLevel="0" collapsed="false">
      <c r="B16" s="15" t="s">
        <v>20</v>
      </c>
      <c r="D16" s="16" t="s">
        <v>14</v>
      </c>
      <c r="E16" s="23" t="n">
        <v>-166.666666666667</v>
      </c>
      <c r="F16" s="17" t="s">
        <v>21</v>
      </c>
    </row>
    <row r="17" customFormat="false" ht="15" hidden="false" customHeight="false" outlineLevel="0" collapsed="false">
      <c r="B17" s="15" t="s">
        <v>22</v>
      </c>
      <c r="D17" s="16" t="s">
        <v>23</v>
      </c>
      <c r="F17" s="24" t="n">
        <v>0.00333333333333333</v>
      </c>
      <c r="G17" s="24" t="n">
        <v>0.00375</v>
      </c>
      <c r="H17" s="24" t="n">
        <v>0.00416666666666667</v>
      </c>
      <c r="I17" s="24" t="n">
        <v>0.00458333333333333</v>
      </c>
      <c r="J17" s="24" t="n">
        <v>0.005</v>
      </c>
      <c r="K17" s="24" t="n">
        <v>0.00541666666666667</v>
      </c>
      <c r="L17" s="24" t="n">
        <v>0.00583333333333333</v>
      </c>
      <c r="M17" s="24" t="n">
        <v>0.00625</v>
      </c>
      <c r="N17" s="24" t="n">
        <v>0.00666666666666667</v>
      </c>
      <c r="O17" s="24" t="n">
        <v>0.00708333333333333</v>
      </c>
    </row>
  </sheetData>
  <mergeCells count="1">
    <mergeCell ref="F2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2010-10-18T13:56:07Z</dcterms:created>
  <dc:creator>Andy B</dc:creator>
  <dc:description/>
  <dc:language>en-US</dc:language>
  <cp:lastModifiedBy/>
  <dcterms:modified xsi:type="dcterms:W3CDTF">2025-02-14T20:17:30Z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