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Drive\Git\Eps2Fold\data\"/>
    </mc:Choice>
  </mc:AlternateContent>
  <xr:revisionPtr revIDLastSave="0" documentId="13_ncr:1_{584A3D72-D6CA-4840-8D11-C02DEE601C16}" xr6:coauthVersionLast="47" xr6:coauthVersionMax="47" xr10:uidLastSave="{00000000-0000-0000-0000-000000000000}"/>
  <bookViews>
    <workbookView xWindow="-120" yWindow="-120" windowWidth="51840" windowHeight="21120" xr2:uid="{3395EE85-F471-4538-B7A4-656CA40FA1BA}"/>
  </bookViews>
  <sheets>
    <sheet name="Sample information" sheetId="1" r:id="rId1"/>
    <sheet name="CD" sheetId="2" r:id="rId2"/>
    <sheet name="UV" sheetId="3" r:id="rId3"/>
    <sheet name="UV - no c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D4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</calcChain>
</file>

<file path=xl/sharedStrings.xml><?xml version="1.0" encoding="utf-8"?>
<sst xmlns="http://schemas.openxmlformats.org/spreadsheetml/2006/main" count="26" uniqueCount="11">
  <si>
    <t>oligo</t>
  </si>
  <si>
    <t>l</t>
  </si>
  <si>
    <t>seq</t>
  </si>
  <si>
    <t>222T-K+</t>
  </si>
  <si>
    <t>TGGGTTGGGTTGGGTTGGGT</t>
  </si>
  <si>
    <t>222T-Na+</t>
  </si>
  <si>
    <t>wl</t>
  </si>
  <si>
    <t>Concentration</t>
  </si>
  <si>
    <t>222T-mix</t>
  </si>
  <si>
    <t>141</t>
  </si>
  <si>
    <t>GGGTGGGTTTTGGGTGGG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</si>
</sst>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ourier New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26">
    <dxf>
      <fill>
        <patternFill patternType="none">
          <fgColor theme="0" tint="-0.14999847407452621"/>
          <bgColor auto="1"/>
        </patternFill>
      </fill>
    </dxf>
    <dxf>
      <numFmt numFmtId="0" formatCode="General"/>
      <fill>
        <patternFill patternType="none">
          <fgColor theme="0" tint="-0.14999847407452621"/>
          <bgColor auto="1"/>
        </patternFill>
      </fill>
    </dxf>
    <dxf>
      <fill>
        <patternFill patternType="none">
          <fgColor theme="0" tint="-0.14999847407452621"/>
          <bgColor auto="1"/>
        </patternFill>
      </fill>
    </dxf>
    <dxf>
      <fill>
        <patternFill patternType="none">
          <fgColor theme="0" tint="-0.14999847407452621"/>
          <bgColor auto="1"/>
        </patternFill>
      </fill>
    </dxf>
    <dxf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ill>
        <patternFill patternType="none">
          <fgColor theme="0" tint="-0.14999847407452621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numFmt numFmtId="2" formatCode="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69B95-ABD3-4BAC-BAA7-DDE222AAA451}" name="Table1" displayName="Table1" ref="A1:D5" totalsRowShown="0">
  <autoFilter ref="A1:D5" xr:uid="{C9369B95-ABD3-4BAC-BAA7-DDE222AAA451}"/>
  <tableColumns count="4">
    <tableColumn id="1" xr3:uid="{A58B8D85-3927-42F8-A775-6FEF41EA218C}" name="oligo" dataDxfId="25"/>
    <tableColumn id="2" xr3:uid="{9601735F-0B78-483B-830A-7F20E6EC20D6}" name="Concentration" dataDxfId="24"/>
    <tableColumn id="3" xr3:uid="{735AFCD3-888F-4E2E-AA62-F20DC2C69AA7}" name="l"/>
    <tableColumn id="4" xr3:uid="{050B4CB1-5A08-4B95-B8A3-FC82E7806370}" name="seq" dataDxfId="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6392D-CB89-4E77-AC2F-CB4063A99A12}" name="Table2" displayName="Table2" ref="A1:E132" totalsRowShown="0" dataDxfId="21" headerRowBorderDxfId="22" tableBorderDxfId="20">
  <autoFilter ref="A1:E132" xr:uid="{FC76392D-CB89-4E77-AC2F-CB4063A99A12}"/>
  <tableColumns count="5">
    <tableColumn id="1" xr3:uid="{93F68E62-521D-411B-846F-8D269A40BECD}" name="wl" dataDxfId="19"/>
    <tableColumn id="2" xr3:uid="{0452EAEF-5797-48F3-803C-4BD7B93CD56F}" name="222T-K+" dataDxfId="18"/>
    <tableColumn id="3" xr3:uid="{A6ED9620-1216-41A6-9F51-7A608344ED64}" name="222T-Na+" dataDxfId="17"/>
    <tableColumn id="4" xr3:uid="{A71E187B-1359-409D-815B-1855E63A7728}" name="222T-mix" dataDxfId="16">
      <calculatedColumnFormula>0.3*B2+0.7*C2+0.235+2</calculatedColumnFormula>
    </tableColumn>
    <tableColumn id="5" xr3:uid="{D142B44E-80A9-424C-833A-CBF9B5467DBF}" name="141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8EFEA0-0466-4D1A-98D9-D45104C73C1D}" name="Table3" displayName="Table3" ref="A1:E262" totalsRowShown="0" headerRowDxfId="14">
  <autoFilter ref="A1:E262" xr:uid="{AD8EFEA0-0466-4D1A-98D9-D45104C73C1D}"/>
  <tableColumns count="5">
    <tableColumn id="1" xr3:uid="{E312CB30-0B35-4C8D-8E4A-0EED1A4FF5E9}" name="wl" dataDxfId="13"/>
    <tableColumn id="2" xr3:uid="{E13CB5A5-2DBA-486F-AEAD-035C7FE53103}" name="222T-K+" dataDxfId="12"/>
    <tableColumn id="3" xr3:uid="{F4AD9E72-7532-46EB-93C9-94913C87C2F7}" name="222T-Na+" dataDxfId="11"/>
    <tableColumn id="4" xr3:uid="{C188306E-409E-4698-8AB9-2EFF909780D3}" name="222T-mix" dataDxfId="10">
      <calculatedColumnFormula>0.3*Table3[[#This Row],[222T-K+]]+0.7*Table3[[#This Row],[222T-Na+]]+0.0235</calculatedColumnFormula>
    </tableColumn>
    <tableColumn id="6" xr3:uid="{8A826D56-BF2C-4605-8BA0-DC68726D1CCC}" name="141" dataDxfId="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37F40D-15E0-4270-82FD-995E9EB0BCF3}" name="Table4" displayName="Table4" ref="A1:E262" totalsRowShown="0" headerRowDxfId="8" dataDxfId="6" headerRowBorderDxfId="7" tableBorderDxfId="5">
  <autoFilter ref="A1:E262" xr:uid="{6F37F40D-15E0-4270-82FD-995E9EB0BCF3}"/>
  <tableColumns count="5">
    <tableColumn id="1" xr3:uid="{4E7AB5CB-BEB3-40C9-AA82-88490A80EB1B}" name="wl" dataDxfId="4"/>
    <tableColumn id="2" xr3:uid="{A3253103-BC39-459F-9727-8470DE809C3A}" name="222T-K+" dataDxfId="3"/>
    <tableColumn id="3" xr3:uid="{8E7019C4-56DD-4362-ADF1-9F64864825E0}" name="222T-Na+" dataDxfId="2"/>
    <tableColumn id="4" xr3:uid="{C58BFB10-66B7-4A06-BB25-B4FEABA59C2A}" name="222T-mix" dataDxfId="1">
      <calculatedColumnFormula>0.3*Table4[[#This Row],[222T-K+]]+0.7*Table4[[#This Row],[222T-Na+]]+0.0135</calculatedColumnFormula>
    </tableColumn>
    <tableColumn id="5" xr3:uid="{58CB41E6-76FA-4520-9584-B2883EFE40D0}" name="14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224F-30CE-4282-9A22-0A8130483FC1}">
  <dimension ref="A1:D5"/>
  <sheetViews>
    <sheetView tabSelected="1" workbookViewId="0">
      <selection activeCell="C7" sqref="C7"/>
    </sheetView>
  </sheetViews>
  <sheetFormatPr defaultRowHeight="15" x14ac:dyDescent="0.25"/>
  <cols>
    <col min="4" max="4" width="30.28515625" bestFit="1" customWidth="1"/>
  </cols>
  <sheetData>
    <row r="1" spans="1:4" x14ac:dyDescent="0.25">
      <c r="A1" s="1" t="s">
        <v>0</v>
      </c>
      <c r="B1" t="s">
        <v>7</v>
      </c>
      <c r="C1" t="s">
        <v>1</v>
      </c>
      <c r="D1" t="s">
        <v>2</v>
      </c>
    </row>
    <row r="2" spans="1:4" x14ac:dyDescent="0.25">
      <c r="A2" s="1" t="s">
        <v>3</v>
      </c>
      <c r="B2" s="2">
        <v>10.74</v>
      </c>
      <c r="C2">
        <v>1</v>
      </c>
      <c r="D2" s="3" t="s">
        <v>4</v>
      </c>
    </row>
    <row r="3" spans="1:4" x14ac:dyDescent="0.25">
      <c r="A3" s="1" t="s">
        <v>5</v>
      </c>
      <c r="B3" s="2">
        <v>10.92</v>
      </c>
      <c r="C3">
        <v>1</v>
      </c>
      <c r="D3" s="3" t="s">
        <v>4</v>
      </c>
    </row>
    <row r="4" spans="1:4" x14ac:dyDescent="0.25">
      <c r="A4" s="1" t="s">
        <v>8</v>
      </c>
      <c r="B4" s="2">
        <f>0.3*B2+0.7*B3</f>
        <v>10.866</v>
      </c>
      <c r="C4">
        <v>1</v>
      </c>
      <c r="D4" s="3" t="str">
        <f>D3</f>
        <v>TGGGTTGGGTTGGGTTGGGT</v>
      </c>
    </row>
    <row r="5" spans="1:4" x14ac:dyDescent="0.25">
      <c r="A5" s="1" t="s">
        <v>9</v>
      </c>
      <c r="B5" s="2">
        <v>8.42</v>
      </c>
      <c r="C5">
        <v>1</v>
      </c>
      <c r="D5" s="3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EA77-2D70-40CF-ABE1-F6AD2EB1AC77}">
  <dimension ref="A1:E132"/>
  <sheetViews>
    <sheetView workbookViewId="0">
      <selection activeCell="E2" sqref="E2:E132"/>
    </sheetView>
  </sheetViews>
  <sheetFormatPr defaultRowHeight="15" x14ac:dyDescent="0.25"/>
  <cols>
    <col min="2" max="2" width="10" customWidth="1"/>
    <col min="3" max="3" width="11.28515625" customWidth="1"/>
    <col min="4" max="4" width="11.140625" customWidth="1"/>
  </cols>
  <sheetData>
    <row r="1" spans="1:5" x14ac:dyDescent="0.25">
      <c r="A1" s="5" t="s">
        <v>6</v>
      </c>
      <c r="B1" s="6" t="s">
        <v>3</v>
      </c>
      <c r="C1" s="6" t="s">
        <v>5</v>
      </c>
      <c r="D1" s="5" t="s">
        <v>8</v>
      </c>
      <c r="E1" s="7" t="s">
        <v>9</v>
      </c>
    </row>
    <row r="2" spans="1:5" x14ac:dyDescent="0.25">
      <c r="A2">
        <v>350</v>
      </c>
      <c r="B2">
        <v>-0.13564000000000001</v>
      </c>
      <c r="C2">
        <v>0.88778999999999997</v>
      </c>
      <c r="D2">
        <f>0.3*B2+0.7*C2+0.235+2</f>
        <v>2.8157610000000002</v>
      </c>
      <c r="E2">
        <v>3.4369100000000001</v>
      </c>
    </row>
    <row r="3" spans="1:5" x14ac:dyDescent="0.25">
      <c r="A3">
        <v>349</v>
      </c>
      <c r="B3">
        <v>-0.26862000000000003</v>
      </c>
      <c r="C3">
        <v>0.77244999999999997</v>
      </c>
      <c r="D3">
        <f t="shared" ref="D3:D66" si="0">0.3*B3+0.7*C3+0.235+2</f>
        <v>2.6951289999999997</v>
      </c>
      <c r="E3">
        <v>3.36754</v>
      </c>
    </row>
    <row r="4" spans="1:5" x14ac:dyDescent="0.25">
      <c r="A4">
        <v>348</v>
      </c>
      <c r="B4">
        <v>-0.36275000000000002</v>
      </c>
      <c r="C4">
        <v>0.79357999999999995</v>
      </c>
      <c r="D4">
        <f t="shared" si="0"/>
        <v>2.6816810000000002</v>
      </c>
      <c r="E4">
        <v>3.3287100000000001</v>
      </c>
    </row>
    <row r="5" spans="1:5" x14ac:dyDescent="0.25">
      <c r="A5">
        <v>347</v>
      </c>
      <c r="B5">
        <v>-0.32129000000000002</v>
      </c>
      <c r="C5">
        <v>0.43084</v>
      </c>
      <c r="D5">
        <f t="shared" si="0"/>
        <v>2.4402010000000001</v>
      </c>
      <c r="E5">
        <v>3.5415700000000001</v>
      </c>
    </row>
    <row r="6" spans="1:5" x14ac:dyDescent="0.25">
      <c r="A6">
        <v>346</v>
      </c>
      <c r="B6">
        <v>-5.6370000000000003E-2</v>
      </c>
      <c r="C6">
        <v>0.45627000000000001</v>
      </c>
      <c r="D6">
        <f t="shared" si="0"/>
        <v>2.5374780000000001</v>
      </c>
      <c r="E6">
        <v>3.4673500000000002</v>
      </c>
    </row>
    <row r="7" spans="1:5" x14ac:dyDescent="0.25">
      <c r="A7">
        <v>345</v>
      </c>
      <c r="B7">
        <v>-0.23805000000000001</v>
      </c>
      <c r="C7">
        <v>1.00725</v>
      </c>
      <c r="D7">
        <f t="shared" si="0"/>
        <v>2.8686599999999998</v>
      </c>
      <c r="E7">
        <v>3.29251</v>
      </c>
    </row>
    <row r="8" spans="1:5" x14ac:dyDescent="0.25">
      <c r="A8">
        <v>344</v>
      </c>
      <c r="B8">
        <v>-0.22078</v>
      </c>
      <c r="C8">
        <v>0.38352999999999998</v>
      </c>
      <c r="D8">
        <f t="shared" si="0"/>
        <v>2.4372370000000001</v>
      </c>
      <c r="E8">
        <v>3.2946399999999998</v>
      </c>
    </row>
    <row r="9" spans="1:5" x14ac:dyDescent="0.25">
      <c r="A9">
        <v>343</v>
      </c>
      <c r="B9">
        <v>-1.03176</v>
      </c>
      <c r="C9">
        <v>0.19528000000000001</v>
      </c>
      <c r="D9">
        <f t="shared" si="0"/>
        <v>2.0621679999999998</v>
      </c>
      <c r="E9">
        <v>3.1514600000000002</v>
      </c>
    </row>
    <row r="10" spans="1:5" x14ac:dyDescent="0.25">
      <c r="A10">
        <v>342</v>
      </c>
      <c r="B10">
        <v>-0.38159999999999999</v>
      </c>
      <c r="C10">
        <v>0.72489999999999999</v>
      </c>
      <c r="D10">
        <f t="shared" si="0"/>
        <v>2.6279499999999998</v>
      </c>
      <c r="E10">
        <v>2.7045499999999998</v>
      </c>
    </row>
    <row r="11" spans="1:5" x14ac:dyDescent="0.25">
      <c r="A11">
        <v>341</v>
      </c>
      <c r="B11">
        <v>-0.60333999999999999</v>
      </c>
      <c r="C11">
        <v>0.54339999999999999</v>
      </c>
      <c r="D11">
        <f t="shared" si="0"/>
        <v>2.4343780000000002</v>
      </c>
      <c r="E11">
        <v>3.1259299999999999</v>
      </c>
    </row>
    <row r="12" spans="1:5" x14ac:dyDescent="0.25">
      <c r="A12">
        <v>340</v>
      </c>
      <c r="B12">
        <v>-0.92678000000000005</v>
      </c>
      <c r="C12">
        <v>0.21173</v>
      </c>
      <c r="D12">
        <f t="shared" si="0"/>
        <v>2.1051769999999999</v>
      </c>
      <c r="E12">
        <v>3.2435200000000002</v>
      </c>
    </row>
    <row r="13" spans="1:5" x14ac:dyDescent="0.25">
      <c r="A13">
        <v>339</v>
      </c>
      <c r="B13">
        <v>-0.51688000000000001</v>
      </c>
      <c r="C13">
        <v>0.63836999999999999</v>
      </c>
      <c r="D13">
        <f t="shared" si="0"/>
        <v>2.5267949999999999</v>
      </c>
      <c r="E13">
        <v>3.1579700000000002</v>
      </c>
    </row>
    <row r="14" spans="1:5" x14ac:dyDescent="0.25">
      <c r="A14">
        <v>338</v>
      </c>
      <c r="B14">
        <v>-0.49375000000000002</v>
      </c>
      <c r="C14">
        <v>0.75536999999999999</v>
      </c>
      <c r="D14">
        <f t="shared" si="0"/>
        <v>2.615634</v>
      </c>
      <c r="E14">
        <v>2.9456699999999998</v>
      </c>
    </row>
    <row r="15" spans="1:5" x14ac:dyDescent="0.25">
      <c r="A15">
        <v>337</v>
      </c>
      <c r="B15">
        <v>-0.41170000000000001</v>
      </c>
      <c r="C15">
        <v>0.76976999999999995</v>
      </c>
      <c r="D15">
        <f t="shared" si="0"/>
        <v>2.6503290000000002</v>
      </c>
      <c r="E15">
        <v>3.16452</v>
      </c>
    </row>
    <row r="16" spans="1:5" x14ac:dyDescent="0.25">
      <c r="A16">
        <v>336</v>
      </c>
      <c r="B16">
        <v>-0.35265000000000002</v>
      </c>
      <c r="C16">
        <v>0.89242999999999995</v>
      </c>
      <c r="D16">
        <f t="shared" si="0"/>
        <v>2.7539059999999997</v>
      </c>
      <c r="E16">
        <v>3.1646899999999998</v>
      </c>
    </row>
    <row r="17" spans="1:5" x14ac:dyDescent="0.25">
      <c r="A17">
        <v>335</v>
      </c>
      <c r="B17">
        <v>-0.92679</v>
      </c>
      <c r="C17">
        <v>0.73956</v>
      </c>
      <c r="D17">
        <f t="shared" si="0"/>
        <v>2.4746549999999998</v>
      </c>
      <c r="E17">
        <v>3.2688600000000001</v>
      </c>
    </row>
    <row r="18" spans="1:5" x14ac:dyDescent="0.25">
      <c r="A18">
        <v>334</v>
      </c>
      <c r="B18">
        <v>-0.76590999999999998</v>
      </c>
      <c r="C18">
        <v>0.60938000000000003</v>
      </c>
      <c r="D18">
        <f t="shared" si="0"/>
        <v>2.4317929999999999</v>
      </c>
      <c r="E18">
        <v>3.1530999999999998</v>
      </c>
    </row>
    <row r="19" spans="1:5" x14ac:dyDescent="0.25">
      <c r="A19">
        <v>333</v>
      </c>
      <c r="B19">
        <v>-0.35897000000000001</v>
      </c>
      <c r="C19">
        <v>1.0753699999999999</v>
      </c>
      <c r="D19">
        <f t="shared" si="0"/>
        <v>2.8800680000000001</v>
      </c>
      <c r="E19">
        <v>3.03593</v>
      </c>
    </row>
    <row r="20" spans="1:5" x14ac:dyDescent="0.25">
      <c r="A20">
        <v>332</v>
      </c>
      <c r="B20">
        <v>-0.96079999999999999</v>
      </c>
      <c r="C20">
        <v>0.36015999999999998</v>
      </c>
      <c r="D20">
        <f t="shared" si="0"/>
        <v>2.1988719999999997</v>
      </c>
      <c r="E20">
        <v>2.9680800000000001</v>
      </c>
    </row>
    <row r="21" spans="1:5" x14ac:dyDescent="0.25">
      <c r="A21">
        <v>331</v>
      </c>
      <c r="B21">
        <v>-0.61936999999999998</v>
      </c>
      <c r="C21">
        <v>0.50031999999999999</v>
      </c>
      <c r="D21">
        <f t="shared" si="0"/>
        <v>2.399413</v>
      </c>
      <c r="E21">
        <v>3.2359599999999999</v>
      </c>
    </row>
    <row r="22" spans="1:5" x14ac:dyDescent="0.25">
      <c r="A22">
        <v>330</v>
      </c>
      <c r="B22">
        <v>-0.52446000000000004</v>
      </c>
      <c r="C22">
        <v>0.72511000000000003</v>
      </c>
      <c r="D22">
        <f t="shared" si="0"/>
        <v>2.5852390000000001</v>
      </c>
      <c r="E22">
        <v>3.11598</v>
      </c>
    </row>
    <row r="23" spans="1:5" x14ac:dyDescent="0.25">
      <c r="A23">
        <v>329</v>
      </c>
      <c r="B23">
        <v>-0.21267</v>
      </c>
      <c r="C23">
        <v>0.88936000000000004</v>
      </c>
      <c r="D23">
        <f t="shared" si="0"/>
        <v>2.7937509999999999</v>
      </c>
      <c r="E23">
        <v>3.3637299999999999</v>
      </c>
    </row>
    <row r="24" spans="1:5" x14ac:dyDescent="0.25">
      <c r="A24">
        <v>328</v>
      </c>
      <c r="B24">
        <v>-0.66640999999999995</v>
      </c>
      <c r="C24">
        <v>0.51010999999999995</v>
      </c>
      <c r="D24">
        <f t="shared" si="0"/>
        <v>2.3921539999999997</v>
      </c>
      <c r="E24">
        <v>3.2144599999999999</v>
      </c>
    </row>
    <row r="25" spans="1:5" x14ac:dyDescent="0.25">
      <c r="A25">
        <v>327</v>
      </c>
      <c r="B25">
        <v>-0.85823000000000005</v>
      </c>
      <c r="C25">
        <v>0.53608</v>
      </c>
      <c r="D25">
        <f t="shared" si="0"/>
        <v>2.3527870000000002</v>
      </c>
      <c r="E25">
        <v>3.0906500000000001</v>
      </c>
    </row>
    <row r="26" spans="1:5" x14ac:dyDescent="0.25">
      <c r="A26">
        <v>326</v>
      </c>
      <c r="B26">
        <v>-1.0084599999999999</v>
      </c>
      <c r="C26">
        <v>0.49057000000000001</v>
      </c>
      <c r="D26">
        <f t="shared" si="0"/>
        <v>2.2758609999999999</v>
      </c>
      <c r="E26">
        <v>3.3322500000000002</v>
      </c>
    </row>
    <row r="27" spans="1:5" x14ac:dyDescent="0.25">
      <c r="A27">
        <v>325</v>
      </c>
      <c r="B27">
        <v>-0.67586999999999997</v>
      </c>
      <c r="C27">
        <v>0.66610000000000003</v>
      </c>
      <c r="D27">
        <f t="shared" si="0"/>
        <v>2.4985089999999999</v>
      </c>
      <c r="E27">
        <v>3.1188899999999999</v>
      </c>
    </row>
    <row r="28" spans="1:5" x14ac:dyDescent="0.25">
      <c r="A28">
        <v>324</v>
      </c>
      <c r="B28">
        <v>-0.90602000000000005</v>
      </c>
      <c r="C28">
        <v>0.94021999999999994</v>
      </c>
      <c r="D28">
        <f t="shared" si="0"/>
        <v>2.6213479999999998</v>
      </c>
      <c r="E28">
        <v>2.8057699999999999</v>
      </c>
    </row>
    <row r="29" spans="1:5" x14ac:dyDescent="0.25">
      <c r="A29">
        <v>323</v>
      </c>
      <c r="B29">
        <v>-0.92288999999999999</v>
      </c>
      <c r="C29">
        <v>0.72248000000000001</v>
      </c>
      <c r="D29">
        <f t="shared" si="0"/>
        <v>2.4638689999999999</v>
      </c>
      <c r="E29">
        <v>3.0431699999999999</v>
      </c>
    </row>
    <row r="30" spans="1:5" x14ac:dyDescent="0.25">
      <c r="A30">
        <v>322</v>
      </c>
      <c r="B30">
        <v>-0.71403000000000005</v>
      </c>
      <c r="C30">
        <v>0.75831000000000004</v>
      </c>
      <c r="D30">
        <f t="shared" si="0"/>
        <v>2.5516079999999999</v>
      </c>
      <c r="E30">
        <v>2.9033899999999999</v>
      </c>
    </row>
    <row r="31" spans="1:5" x14ac:dyDescent="0.25">
      <c r="A31">
        <v>321</v>
      </c>
      <c r="B31">
        <v>-0.70079000000000002</v>
      </c>
      <c r="C31">
        <v>0.42102000000000001</v>
      </c>
      <c r="D31">
        <f t="shared" si="0"/>
        <v>2.319477</v>
      </c>
      <c r="E31">
        <v>3.3547600000000002</v>
      </c>
    </row>
    <row r="32" spans="1:5" x14ac:dyDescent="0.25">
      <c r="A32">
        <v>320</v>
      </c>
      <c r="B32">
        <v>-0.66405000000000003</v>
      </c>
      <c r="C32">
        <v>0.28736</v>
      </c>
      <c r="D32">
        <f t="shared" si="0"/>
        <v>2.2369370000000002</v>
      </c>
      <c r="E32">
        <v>3.2486199999999998</v>
      </c>
    </row>
    <row r="33" spans="1:5" x14ac:dyDescent="0.25">
      <c r="A33">
        <v>319</v>
      </c>
      <c r="B33">
        <v>-0.72819</v>
      </c>
      <c r="C33">
        <v>0.80278000000000005</v>
      </c>
      <c r="D33">
        <f t="shared" si="0"/>
        <v>2.5784889999999998</v>
      </c>
      <c r="E33">
        <v>3.3895</v>
      </c>
    </row>
    <row r="34" spans="1:5" x14ac:dyDescent="0.25">
      <c r="A34">
        <v>318</v>
      </c>
      <c r="B34">
        <v>-0.50260000000000005</v>
      </c>
      <c r="C34">
        <v>0.68815999999999999</v>
      </c>
      <c r="D34">
        <f t="shared" si="0"/>
        <v>2.5659320000000001</v>
      </c>
      <c r="E34">
        <v>3.3403200000000002</v>
      </c>
    </row>
    <row r="35" spans="1:5" x14ac:dyDescent="0.25">
      <c r="A35">
        <v>317</v>
      </c>
      <c r="B35">
        <v>-0.43212</v>
      </c>
      <c r="C35">
        <v>0.91978000000000004</v>
      </c>
      <c r="D35">
        <f t="shared" si="0"/>
        <v>2.7492100000000002</v>
      </c>
      <c r="E35">
        <v>3.1422500000000002</v>
      </c>
    </row>
    <row r="36" spans="1:5" x14ac:dyDescent="0.25">
      <c r="A36">
        <v>316</v>
      </c>
      <c r="B36">
        <v>-0.48662</v>
      </c>
      <c r="C36">
        <v>0.92781999999999998</v>
      </c>
      <c r="D36">
        <f t="shared" si="0"/>
        <v>2.7384879999999998</v>
      </c>
      <c r="E36">
        <v>3.3660700000000001</v>
      </c>
    </row>
    <row r="37" spans="1:5" x14ac:dyDescent="0.25">
      <c r="A37">
        <v>315</v>
      </c>
      <c r="B37">
        <v>-0.48729</v>
      </c>
      <c r="C37">
        <v>1.1126199999999999</v>
      </c>
      <c r="D37">
        <f t="shared" si="0"/>
        <v>2.8676469999999998</v>
      </c>
      <c r="E37">
        <v>3.5327299999999999</v>
      </c>
    </row>
    <row r="38" spans="1:5" x14ac:dyDescent="0.25">
      <c r="A38">
        <v>314</v>
      </c>
      <c r="B38">
        <v>-0.15229999999999999</v>
      </c>
      <c r="C38">
        <v>1.06847</v>
      </c>
      <c r="D38">
        <f t="shared" si="0"/>
        <v>2.9372389999999999</v>
      </c>
      <c r="E38">
        <v>3.3163800000000001</v>
      </c>
    </row>
    <row r="39" spans="1:5" x14ac:dyDescent="0.25">
      <c r="A39">
        <v>313</v>
      </c>
      <c r="B39">
        <v>-0.13095999999999999</v>
      </c>
      <c r="C39">
        <v>1.77671</v>
      </c>
      <c r="D39">
        <f t="shared" si="0"/>
        <v>3.4394089999999999</v>
      </c>
      <c r="E39">
        <v>3.7914500000000002</v>
      </c>
    </row>
    <row r="40" spans="1:5" x14ac:dyDescent="0.25">
      <c r="A40">
        <v>312</v>
      </c>
      <c r="B40">
        <v>0.25102999999999998</v>
      </c>
      <c r="C40">
        <v>1.8366899999999999</v>
      </c>
      <c r="D40">
        <f t="shared" si="0"/>
        <v>3.5959919999999999</v>
      </c>
      <c r="E40">
        <v>3.65916</v>
      </c>
    </row>
    <row r="41" spans="1:5" x14ac:dyDescent="0.25">
      <c r="A41">
        <v>311</v>
      </c>
      <c r="B41">
        <v>-0.21468000000000001</v>
      </c>
      <c r="C41">
        <v>1.6925399999999999</v>
      </c>
      <c r="D41">
        <f t="shared" si="0"/>
        <v>3.3553739999999999</v>
      </c>
      <c r="E41">
        <v>4.0184899999999999</v>
      </c>
    </row>
    <row r="42" spans="1:5" x14ac:dyDescent="0.25">
      <c r="A42">
        <v>310</v>
      </c>
      <c r="B42">
        <v>0.76868999999999998</v>
      </c>
      <c r="C42">
        <v>2.4976400000000001</v>
      </c>
      <c r="D42">
        <f t="shared" si="0"/>
        <v>4.2139550000000003</v>
      </c>
      <c r="E42">
        <v>4.1147099999999996</v>
      </c>
    </row>
    <row r="43" spans="1:5" x14ac:dyDescent="0.25">
      <c r="A43">
        <v>309</v>
      </c>
      <c r="B43">
        <v>1.39191</v>
      </c>
      <c r="C43">
        <v>3.4651399999999999</v>
      </c>
      <c r="D43">
        <f t="shared" si="0"/>
        <v>5.0781709999999993</v>
      </c>
      <c r="E43">
        <v>4.4366300000000001</v>
      </c>
    </row>
    <row r="44" spans="1:5" x14ac:dyDescent="0.25">
      <c r="A44">
        <v>308</v>
      </c>
      <c r="B44">
        <v>1.38609</v>
      </c>
      <c r="C44">
        <v>3.7674699999999999</v>
      </c>
      <c r="D44">
        <f t="shared" si="0"/>
        <v>5.2880559999999992</v>
      </c>
      <c r="E44">
        <v>4.7520100000000003</v>
      </c>
    </row>
    <row r="45" spans="1:5" x14ac:dyDescent="0.25">
      <c r="A45">
        <v>307</v>
      </c>
      <c r="B45">
        <v>1.70183</v>
      </c>
      <c r="C45">
        <v>4.79887</v>
      </c>
      <c r="D45">
        <f t="shared" si="0"/>
        <v>6.1047580000000004</v>
      </c>
      <c r="E45">
        <v>5.1730600000000004</v>
      </c>
    </row>
    <row r="46" spans="1:5" x14ac:dyDescent="0.25">
      <c r="A46">
        <v>306</v>
      </c>
      <c r="B46">
        <v>2.2481499999999999</v>
      </c>
      <c r="C46">
        <v>5.9604799999999996</v>
      </c>
      <c r="D46">
        <f t="shared" si="0"/>
        <v>7.0817810000000003</v>
      </c>
      <c r="E46">
        <v>5.5075700000000003</v>
      </c>
    </row>
    <row r="47" spans="1:5" x14ac:dyDescent="0.25">
      <c r="A47">
        <v>305</v>
      </c>
      <c r="B47">
        <v>2.7322500000000001</v>
      </c>
      <c r="C47">
        <v>7.3016300000000003</v>
      </c>
      <c r="D47">
        <f t="shared" si="0"/>
        <v>8.1658159999999995</v>
      </c>
      <c r="E47">
        <v>6.1327999999999996</v>
      </c>
    </row>
    <row r="48" spans="1:5" x14ac:dyDescent="0.25">
      <c r="A48">
        <v>304</v>
      </c>
      <c r="B48">
        <v>3.9564699999999999</v>
      </c>
      <c r="C48">
        <v>9.2929899999999996</v>
      </c>
      <c r="D48">
        <f t="shared" si="0"/>
        <v>9.927033999999999</v>
      </c>
      <c r="E48">
        <v>6.5669300000000002</v>
      </c>
    </row>
    <row r="49" spans="1:5" x14ac:dyDescent="0.25">
      <c r="A49">
        <v>303</v>
      </c>
      <c r="B49">
        <v>4.6430300000000004</v>
      </c>
      <c r="C49">
        <v>11.03814</v>
      </c>
      <c r="D49">
        <f t="shared" si="0"/>
        <v>11.354607</v>
      </c>
      <c r="E49">
        <v>6.8701299999999996</v>
      </c>
    </row>
    <row r="50" spans="1:5" x14ac:dyDescent="0.25">
      <c r="A50">
        <v>302</v>
      </c>
      <c r="B50">
        <v>5.0522200000000002</v>
      </c>
      <c r="C50">
        <v>12.90893</v>
      </c>
      <c r="D50">
        <f t="shared" si="0"/>
        <v>12.786916999999999</v>
      </c>
      <c r="E50">
        <v>7.11911</v>
      </c>
    </row>
    <row r="51" spans="1:5" x14ac:dyDescent="0.25">
      <c r="A51">
        <v>301</v>
      </c>
      <c r="B51">
        <v>6.1871299999999998</v>
      </c>
      <c r="C51">
        <v>16.665369999999999</v>
      </c>
      <c r="D51">
        <f t="shared" si="0"/>
        <v>15.756898</v>
      </c>
      <c r="E51">
        <v>7.2574399999999999</v>
      </c>
    </row>
    <row r="52" spans="1:5" x14ac:dyDescent="0.25">
      <c r="A52">
        <v>300</v>
      </c>
      <c r="B52">
        <v>6.6690699999999996</v>
      </c>
      <c r="C52">
        <v>18.43375</v>
      </c>
      <c r="D52">
        <f t="shared" si="0"/>
        <v>17.139346</v>
      </c>
      <c r="E52">
        <v>7.9245299999999999</v>
      </c>
    </row>
    <row r="53" spans="1:5" x14ac:dyDescent="0.25">
      <c r="A53">
        <v>299</v>
      </c>
      <c r="B53">
        <v>7.9857500000000003</v>
      </c>
      <c r="C53">
        <v>20.334109999999999</v>
      </c>
      <c r="D53">
        <f t="shared" si="0"/>
        <v>18.864601999999998</v>
      </c>
      <c r="E53">
        <v>7.9453399999999998</v>
      </c>
    </row>
    <row r="54" spans="1:5" x14ac:dyDescent="0.25">
      <c r="A54">
        <v>298</v>
      </c>
      <c r="B54">
        <v>8.7507999999999999</v>
      </c>
      <c r="C54">
        <v>22.365580000000001</v>
      </c>
      <c r="D54">
        <f t="shared" si="0"/>
        <v>20.516145999999999</v>
      </c>
      <c r="E54">
        <v>8.1380400000000002</v>
      </c>
    </row>
    <row r="55" spans="1:5" x14ac:dyDescent="0.25">
      <c r="A55">
        <v>297</v>
      </c>
      <c r="B55">
        <v>9.4973299999999998</v>
      </c>
      <c r="C55">
        <v>24.381029999999999</v>
      </c>
      <c r="D55">
        <f t="shared" si="0"/>
        <v>22.150919999999996</v>
      </c>
      <c r="E55">
        <v>8.2017299999999995</v>
      </c>
    </row>
    <row r="56" spans="1:5" x14ac:dyDescent="0.25">
      <c r="A56">
        <v>296</v>
      </c>
      <c r="B56">
        <v>9.6530699999999996</v>
      </c>
      <c r="C56">
        <v>25.555569999999999</v>
      </c>
      <c r="D56">
        <f t="shared" si="0"/>
        <v>23.019819999999999</v>
      </c>
      <c r="E56">
        <v>8.0322899999999997</v>
      </c>
    </row>
    <row r="57" spans="1:5" x14ac:dyDescent="0.25">
      <c r="A57">
        <v>295</v>
      </c>
      <c r="B57">
        <v>9.6286699999999996</v>
      </c>
      <c r="C57">
        <v>26.762270000000001</v>
      </c>
      <c r="D57">
        <f t="shared" si="0"/>
        <v>23.857189999999999</v>
      </c>
      <c r="E57">
        <v>7.6923700000000004</v>
      </c>
    </row>
    <row r="58" spans="1:5" x14ac:dyDescent="0.25">
      <c r="A58">
        <v>294</v>
      </c>
      <c r="B58">
        <v>9.7738300000000002</v>
      </c>
      <c r="C58">
        <v>25.972829999999998</v>
      </c>
      <c r="D58">
        <f t="shared" si="0"/>
        <v>23.348129999999998</v>
      </c>
      <c r="E58">
        <v>7.7940800000000001</v>
      </c>
    </row>
    <row r="59" spans="1:5" x14ac:dyDescent="0.25">
      <c r="A59">
        <v>293</v>
      </c>
      <c r="B59">
        <v>10.12111</v>
      </c>
      <c r="C59">
        <v>26.276910000000001</v>
      </c>
      <c r="D59">
        <f t="shared" si="0"/>
        <v>23.665169999999996</v>
      </c>
      <c r="E59">
        <v>7.4596900000000002</v>
      </c>
    </row>
    <row r="60" spans="1:5" x14ac:dyDescent="0.25">
      <c r="A60">
        <v>292</v>
      </c>
      <c r="B60">
        <v>9.6568799999999992</v>
      </c>
      <c r="C60">
        <v>25.412880000000001</v>
      </c>
      <c r="D60">
        <f t="shared" si="0"/>
        <v>22.92108</v>
      </c>
      <c r="E60">
        <v>7.0072799999999997</v>
      </c>
    </row>
    <row r="61" spans="1:5" x14ac:dyDescent="0.25">
      <c r="A61">
        <v>291</v>
      </c>
      <c r="B61">
        <v>10.472670000000001</v>
      </c>
      <c r="C61">
        <v>25.68207</v>
      </c>
      <c r="D61">
        <f t="shared" si="0"/>
        <v>23.35425</v>
      </c>
      <c r="E61">
        <v>7.2663200000000003</v>
      </c>
    </row>
    <row r="62" spans="1:5" x14ac:dyDescent="0.25">
      <c r="A62">
        <v>290</v>
      </c>
      <c r="B62">
        <v>10.99658</v>
      </c>
      <c r="C62">
        <v>24.108979999999999</v>
      </c>
      <c r="D62">
        <f t="shared" si="0"/>
        <v>22.410259999999997</v>
      </c>
      <c r="E62">
        <v>7.3063000000000002</v>
      </c>
    </row>
    <row r="63" spans="1:5" x14ac:dyDescent="0.25">
      <c r="A63">
        <v>289</v>
      </c>
      <c r="B63">
        <v>11.50881</v>
      </c>
      <c r="C63">
        <v>22.491109999999999</v>
      </c>
      <c r="D63">
        <f t="shared" si="0"/>
        <v>21.431419999999996</v>
      </c>
      <c r="E63">
        <v>7.7023700000000002</v>
      </c>
    </row>
    <row r="64" spans="1:5" x14ac:dyDescent="0.25">
      <c r="A64">
        <v>288</v>
      </c>
      <c r="B64">
        <v>11.828720000000001</v>
      </c>
      <c r="C64">
        <v>21.003620000000002</v>
      </c>
      <c r="D64">
        <f t="shared" si="0"/>
        <v>20.486149999999999</v>
      </c>
      <c r="E64">
        <v>7.9530200000000004</v>
      </c>
    </row>
    <row r="65" spans="1:5" x14ac:dyDescent="0.25">
      <c r="A65">
        <v>287</v>
      </c>
      <c r="B65">
        <v>14.317449999999999</v>
      </c>
      <c r="C65">
        <v>20.00535</v>
      </c>
      <c r="D65">
        <f t="shared" si="0"/>
        <v>20.53398</v>
      </c>
      <c r="E65">
        <v>8.4032599999999995</v>
      </c>
    </row>
    <row r="66" spans="1:5" x14ac:dyDescent="0.25">
      <c r="A66">
        <v>286</v>
      </c>
      <c r="B66">
        <v>14.70472</v>
      </c>
      <c r="C66">
        <v>18.305219999999998</v>
      </c>
      <c r="D66">
        <f t="shared" si="0"/>
        <v>19.460069999999998</v>
      </c>
      <c r="E66">
        <v>8.5409900000000007</v>
      </c>
    </row>
    <row r="67" spans="1:5" x14ac:dyDescent="0.25">
      <c r="A67">
        <v>285</v>
      </c>
      <c r="B67">
        <v>16.198840000000001</v>
      </c>
      <c r="C67">
        <v>16.510639999999999</v>
      </c>
      <c r="D67">
        <f t="shared" ref="D67:D130" si="1">0.3*B67+0.7*C67+0.235+2</f>
        <v>18.652099999999997</v>
      </c>
      <c r="E67">
        <v>8.9253</v>
      </c>
    </row>
    <row r="68" spans="1:5" x14ac:dyDescent="0.25">
      <c r="A68">
        <v>284</v>
      </c>
      <c r="B68">
        <v>17.895299999999999</v>
      </c>
      <c r="C68">
        <v>14.1091</v>
      </c>
      <c r="D68">
        <f t="shared" si="1"/>
        <v>17.479959999999998</v>
      </c>
      <c r="E68">
        <v>9.8803000000000001</v>
      </c>
    </row>
    <row r="69" spans="1:5" x14ac:dyDescent="0.25">
      <c r="A69">
        <v>283</v>
      </c>
      <c r="B69">
        <v>18.885590000000001</v>
      </c>
      <c r="C69">
        <v>11.93999</v>
      </c>
      <c r="D69">
        <f t="shared" si="1"/>
        <v>16.258669999999999</v>
      </c>
      <c r="E69">
        <v>9.7685999999999993</v>
      </c>
    </row>
    <row r="70" spans="1:5" x14ac:dyDescent="0.25">
      <c r="A70">
        <v>282</v>
      </c>
      <c r="B70">
        <v>21.0593</v>
      </c>
      <c r="C70">
        <v>10.2791</v>
      </c>
      <c r="D70">
        <f t="shared" si="1"/>
        <v>15.748159999999999</v>
      </c>
      <c r="E70">
        <v>10.8424</v>
      </c>
    </row>
    <row r="71" spans="1:5" x14ac:dyDescent="0.25">
      <c r="A71">
        <v>281</v>
      </c>
      <c r="B71">
        <v>22.178339999999999</v>
      </c>
      <c r="C71">
        <v>8.2924900000000008</v>
      </c>
      <c r="D71">
        <f t="shared" si="1"/>
        <v>14.693244999999999</v>
      </c>
      <c r="E71">
        <v>12.243399999999999</v>
      </c>
    </row>
    <row r="72" spans="1:5" x14ac:dyDescent="0.25">
      <c r="A72">
        <v>280</v>
      </c>
      <c r="B72">
        <v>26.320959999999999</v>
      </c>
      <c r="C72">
        <v>6.93513</v>
      </c>
      <c r="D72">
        <f t="shared" si="1"/>
        <v>14.985878999999999</v>
      </c>
      <c r="E72">
        <v>14.027900000000001</v>
      </c>
    </row>
    <row r="73" spans="1:5" x14ac:dyDescent="0.25">
      <c r="A73">
        <v>279</v>
      </c>
      <c r="B73">
        <v>29.707650000000001</v>
      </c>
      <c r="C73">
        <v>3.8890600000000002</v>
      </c>
      <c r="D73">
        <f t="shared" si="1"/>
        <v>13.869636999999999</v>
      </c>
      <c r="E73">
        <v>16.930099999999999</v>
      </c>
    </row>
    <row r="74" spans="1:5" x14ac:dyDescent="0.25">
      <c r="A74">
        <v>278</v>
      </c>
      <c r="B74">
        <v>32.95364</v>
      </c>
      <c r="C74">
        <v>2.9736600000000002</v>
      </c>
      <c r="D74">
        <f t="shared" si="1"/>
        <v>14.202653999999999</v>
      </c>
      <c r="E74">
        <v>18.5319</v>
      </c>
    </row>
    <row r="75" spans="1:5" x14ac:dyDescent="0.25">
      <c r="A75">
        <v>277</v>
      </c>
      <c r="B75">
        <v>37.819949999999999</v>
      </c>
      <c r="C75">
        <v>2.91391</v>
      </c>
      <c r="D75">
        <f t="shared" si="1"/>
        <v>15.620721999999997</v>
      </c>
      <c r="E75">
        <v>21.625800000000002</v>
      </c>
    </row>
    <row r="76" spans="1:5" x14ac:dyDescent="0.25">
      <c r="A76">
        <v>276</v>
      </c>
      <c r="B76">
        <v>42.559730000000002</v>
      </c>
      <c r="C76">
        <v>3.1255899999999999</v>
      </c>
      <c r="D76">
        <f t="shared" si="1"/>
        <v>17.190832</v>
      </c>
      <c r="E76">
        <v>24.9267</v>
      </c>
    </row>
    <row r="77" spans="1:5" x14ac:dyDescent="0.25">
      <c r="A77">
        <v>275</v>
      </c>
      <c r="B77">
        <v>46.138689999999997</v>
      </c>
      <c r="C77">
        <v>1.23821</v>
      </c>
      <c r="D77">
        <f t="shared" si="1"/>
        <v>16.943353999999999</v>
      </c>
      <c r="E77">
        <v>29.3477</v>
      </c>
    </row>
    <row r="78" spans="1:5" x14ac:dyDescent="0.25">
      <c r="A78">
        <v>274</v>
      </c>
      <c r="B78">
        <v>53.341250000000002</v>
      </c>
      <c r="C78">
        <v>-0.72721000000000002</v>
      </c>
      <c r="D78">
        <f t="shared" si="1"/>
        <v>17.728327999999998</v>
      </c>
      <c r="E78">
        <v>34.637999999999998</v>
      </c>
    </row>
    <row r="79" spans="1:5" x14ac:dyDescent="0.25">
      <c r="A79">
        <v>273</v>
      </c>
      <c r="B79">
        <v>58.360799999999998</v>
      </c>
      <c r="C79">
        <v>-1.9541299999999999</v>
      </c>
      <c r="D79">
        <f t="shared" si="1"/>
        <v>18.375348999999996</v>
      </c>
      <c r="E79">
        <v>38.057000000000002</v>
      </c>
    </row>
    <row r="80" spans="1:5" x14ac:dyDescent="0.25">
      <c r="A80">
        <v>272</v>
      </c>
      <c r="B80">
        <v>63.408250000000002</v>
      </c>
      <c r="C80">
        <v>-3.3253400000000002</v>
      </c>
      <c r="D80">
        <f t="shared" si="1"/>
        <v>18.929736999999999</v>
      </c>
      <c r="E80">
        <v>42.820099999999996</v>
      </c>
    </row>
    <row r="81" spans="1:5" x14ac:dyDescent="0.25">
      <c r="A81">
        <v>271</v>
      </c>
      <c r="B81">
        <v>69.463080000000005</v>
      </c>
      <c r="C81">
        <v>-0.75722</v>
      </c>
      <c r="D81">
        <f t="shared" si="1"/>
        <v>22.543870000000002</v>
      </c>
      <c r="E81">
        <v>47.339799999999997</v>
      </c>
    </row>
    <row r="82" spans="1:5" x14ac:dyDescent="0.25">
      <c r="A82">
        <v>270</v>
      </c>
      <c r="B82">
        <v>76.140060000000005</v>
      </c>
      <c r="C82">
        <v>-2.3656600000000001</v>
      </c>
      <c r="D82">
        <f t="shared" si="1"/>
        <v>23.421056</v>
      </c>
      <c r="E82">
        <v>51.4009</v>
      </c>
    </row>
    <row r="83" spans="1:5" x14ac:dyDescent="0.25">
      <c r="A83">
        <v>269</v>
      </c>
      <c r="B83">
        <v>81.017880000000005</v>
      </c>
      <c r="C83">
        <v>-3.3888699999999998</v>
      </c>
      <c r="D83">
        <f t="shared" si="1"/>
        <v>24.168154999999999</v>
      </c>
      <c r="E83">
        <v>57.179900000000004</v>
      </c>
    </row>
    <row r="84" spans="1:5" x14ac:dyDescent="0.25">
      <c r="A84">
        <v>268</v>
      </c>
      <c r="B84">
        <v>86.921719999999993</v>
      </c>
      <c r="C84">
        <v>-2.9573200000000002</v>
      </c>
      <c r="D84">
        <f t="shared" si="1"/>
        <v>26.241391999999998</v>
      </c>
      <c r="E84">
        <v>61.060600000000001</v>
      </c>
    </row>
    <row r="85" spans="1:5" x14ac:dyDescent="0.25">
      <c r="A85">
        <v>267</v>
      </c>
      <c r="B85">
        <v>93.416309999999996</v>
      </c>
      <c r="C85">
        <v>-5.0029300000000001</v>
      </c>
      <c r="D85">
        <f t="shared" si="1"/>
        <v>26.757841999999997</v>
      </c>
      <c r="E85">
        <v>64.546599999999998</v>
      </c>
    </row>
    <row r="86" spans="1:5" x14ac:dyDescent="0.25">
      <c r="A86">
        <v>266</v>
      </c>
      <c r="B86">
        <v>98.056290000000004</v>
      </c>
      <c r="C86">
        <v>-4.44015</v>
      </c>
      <c r="D86">
        <f t="shared" si="1"/>
        <v>28.543782</v>
      </c>
      <c r="E86">
        <v>69.670400000000001</v>
      </c>
    </row>
    <row r="87" spans="1:5" x14ac:dyDescent="0.25">
      <c r="A87">
        <v>265</v>
      </c>
      <c r="B87">
        <v>103.02076</v>
      </c>
      <c r="C87">
        <v>-4.0723000000000003</v>
      </c>
      <c r="D87">
        <f t="shared" si="1"/>
        <v>30.290617999999998</v>
      </c>
      <c r="E87">
        <v>73.041700000000006</v>
      </c>
    </row>
    <row r="88" spans="1:5" x14ac:dyDescent="0.25">
      <c r="A88">
        <v>264</v>
      </c>
      <c r="B88">
        <v>102.58015</v>
      </c>
      <c r="C88">
        <v>-3.2229899999999998</v>
      </c>
      <c r="D88">
        <f t="shared" si="1"/>
        <v>30.752952000000001</v>
      </c>
      <c r="E88">
        <v>76.240399999999994</v>
      </c>
    </row>
    <row r="89" spans="1:5" x14ac:dyDescent="0.25">
      <c r="A89">
        <v>263</v>
      </c>
      <c r="B89">
        <v>102.62307</v>
      </c>
      <c r="C89">
        <v>-2.23611</v>
      </c>
      <c r="D89">
        <f t="shared" si="1"/>
        <v>31.456643999999997</v>
      </c>
      <c r="E89">
        <v>76.370500000000007</v>
      </c>
    </row>
    <row r="90" spans="1:5" x14ac:dyDescent="0.25">
      <c r="A90">
        <v>262</v>
      </c>
      <c r="B90">
        <v>100.23116</v>
      </c>
      <c r="C90">
        <v>-1.6588700000000001</v>
      </c>
      <c r="D90">
        <f t="shared" si="1"/>
        <v>31.143138999999998</v>
      </c>
      <c r="E90">
        <v>77.057500000000005</v>
      </c>
    </row>
    <row r="91" spans="1:5" x14ac:dyDescent="0.25">
      <c r="A91">
        <v>261</v>
      </c>
      <c r="B91">
        <v>94.25461</v>
      </c>
      <c r="C91">
        <v>-0.77285000000000004</v>
      </c>
      <c r="D91">
        <f t="shared" si="1"/>
        <v>29.970388</v>
      </c>
      <c r="E91">
        <v>76.237300000000005</v>
      </c>
    </row>
    <row r="92" spans="1:5" x14ac:dyDescent="0.25">
      <c r="A92">
        <v>260</v>
      </c>
      <c r="B92">
        <v>89.870869999999996</v>
      </c>
      <c r="C92">
        <v>2.0227200000000001</v>
      </c>
      <c r="D92">
        <f t="shared" si="1"/>
        <v>30.612164999999997</v>
      </c>
      <c r="E92">
        <v>75.324399999999997</v>
      </c>
    </row>
    <row r="93" spans="1:5" x14ac:dyDescent="0.25">
      <c r="A93">
        <v>259</v>
      </c>
      <c r="B93">
        <v>81.630219999999994</v>
      </c>
      <c r="C93">
        <v>-0.86470999999999998</v>
      </c>
      <c r="D93">
        <f t="shared" si="1"/>
        <v>26.118768999999997</v>
      </c>
      <c r="E93">
        <v>72.612700000000004</v>
      </c>
    </row>
    <row r="94" spans="1:5" x14ac:dyDescent="0.25">
      <c r="A94">
        <v>258</v>
      </c>
      <c r="B94">
        <v>78.967439999999996</v>
      </c>
      <c r="C94">
        <v>2.7618100000000001</v>
      </c>
      <c r="D94">
        <f t="shared" si="1"/>
        <v>27.858498999999998</v>
      </c>
      <c r="E94">
        <v>67.509</v>
      </c>
    </row>
    <row r="95" spans="1:5" x14ac:dyDescent="0.25">
      <c r="A95">
        <v>257</v>
      </c>
      <c r="B95">
        <v>70.100099999999998</v>
      </c>
      <c r="C95">
        <v>4.9061199999999996</v>
      </c>
      <c r="D95">
        <f t="shared" si="1"/>
        <v>26.699313999999998</v>
      </c>
      <c r="E95">
        <v>63.169699999999999</v>
      </c>
    </row>
    <row r="96" spans="1:5" x14ac:dyDescent="0.25">
      <c r="A96">
        <v>256</v>
      </c>
      <c r="B96">
        <v>60.187779999999997</v>
      </c>
      <c r="C96">
        <v>3.2987600000000001</v>
      </c>
      <c r="D96">
        <f t="shared" si="1"/>
        <v>22.600465999999997</v>
      </c>
      <c r="E96">
        <v>57.885199999999998</v>
      </c>
    </row>
    <row r="97" spans="1:5" x14ac:dyDescent="0.25">
      <c r="A97">
        <v>255</v>
      </c>
      <c r="B97">
        <v>48.648879999999998</v>
      </c>
      <c r="C97">
        <v>4.5184199999999999</v>
      </c>
      <c r="D97">
        <f t="shared" si="1"/>
        <v>19.992557999999995</v>
      </c>
      <c r="E97">
        <v>53.283799999999999</v>
      </c>
    </row>
    <row r="98" spans="1:5" x14ac:dyDescent="0.25">
      <c r="A98">
        <v>254</v>
      </c>
      <c r="B98">
        <v>38.112909999999999</v>
      </c>
      <c r="C98">
        <v>7.6276999999999999</v>
      </c>
      <c r="D98">
        <f t="shared" si="1"/>
        <v>19.008262999999999</v>
      </c>
      <c r="E98">
        <v>43.470100000000002</v>
      </c>
    </row>
    <row r="99" spans="1:5" x14ac:dyDescent="0.25">
      <c r="A99">
        <v>253</v>
      </c>
      <c r="B99">
        <v>30.817969999999999</v>
      </c>
      <c r="C99">
        <v>5.3584199999999997</v>
      </c>
      <c r="D99">
        <f t="shared" si="1"/>
        <v>15.231285</v>
      </c>
      <c r="E99">
        <v>34.422899999999998</v>
      </c>
    </row>
    <row r="100" spans="1:5" x14ac:dyDescent="0.25">
      <c r="A100">
        <v>252</v>
      </c>
      <c r="B100">
        <v>16.570509999999999</v>
      </c>
      <c r="C100">
        <v>6.02203</v>
      </c>
      <c r="D100">
        <f t="shared" si="1"/>
        <v>11.421574</v>
      </c>
      <c r="E100">
        <v>28.277899999999999</v>
      </c>
    </row>
    <row r="101" spans="1:5" x14ac:dyDescent="0.25">
      <c r="A101">
        <v>251</v>
      </c>
      <c r="B101">
        <v>6.7059499999999996</v>
      </c>
      <c r="C101">
        <v>8.4340600000000006</v>
      </c>
      <c r="D101">
        <f t="shared" si="1"/>
        <v>10.150627</v>
      </c>
      <c r="E101">
        <v>20.520499999999998</v>
      </c>
    </row>
    <row r="102" spans="1:5" x14ac:dyDescent="0.25">
      <c r="A102">
        <v>250</v>
      </c>
      <c r="B102">
        <v>-1.8850899999999999</v>
      </c>
      <c r="C102">
        <v>8.71434</v>
      </c>
      <c r="D102">
        <f t="shared" si="1"/>
        <v>7.7695109999999996</v>
      </c>
      <c r="E102">
        <v>8.5252199999999991</v>
      </c>
    </row>
    <row r="103" spans="1:5" x14ac:dyDescent="0.25">
      <c r="A103">
        <v>249</v>
      </c>
      <c r="B103">
        <v>-9.5476700000000001</v>
      </c>
      <c r="C103">
        <v>10.15591</v>
      </c>
      <c r="D103">
        <f t="shared" si="1"/>
        <v>6.4798359999999997</v>
      </c>
      <c r="E103">
        <v>2.3638400000000002</v>
      </c>
    </row>
    <row r="104" spans="1:5" x14ac:dyDescent="0.25">
      <c r="A104">
        <v>248</v>
      </c>
      <c r="B104">
        <v>-15.43333</v>
      </c>
      <c r="C104">
        <v>8.6178899999999992</v>
      </c>
      <c r="D104">
        <f t="shared" si="1"/>
        <v>3.6375239999999995</v>
      </c>
      <c r="E104">
        <v>-2.4859599999999999</v>
      </c>
    </row>
    <row r="105" spans="1:5" x14ac:dyDescent="0.25">
      <c r="A105">
        <v>247</v>
      </c>
      <c r="B105">
        <v>-25.099419999999999</v>
      </c>
      <c r="C105">
        <v>8.6976999999999993</v>
      </c>
      <c r="D105">
        <f t="shared" si="1"/>
        <v>0.79356400000000038</v>
      </c>
      <c r="E105">
        <v>-9.8714700000000004</v>
      </c>
    </row>
    <row r="106" spans="1:5" x14ac:dyDescent="0.25">
      <c r="A106">
        <v>246</v>
      </c>
      <c r="B106">
        <v>-26.335599999999999</v>
      </c>
      <c r="C106">
        <v>9.7835400000000003</v>
      </c>
      <c r="D106">
        <f t="shared" si="1"/>
        <v>1.1827980000000005</v>
      </c>
      <c r="E106">
        <v>-14.1546</v>
      </c>
    </row>
    <row r="107" spans="1:5" x14ac:dyDescent="0.25">
      <c r="A107">
        <v>245</v>
      </c>
      <c r="B107">
        <v>-29.731349999999999</v>
      </c>
      <c r="C107">
        <v>8.2555200000000006</v>
      </c>
      <c r="D107">
        <f t="shared" si="1"/>
        <v>-0.90554099999999904</v>
      </c>
      <c r="E107">
        <v>-16.144100000000002</v>
      </c>
    </row>
    <row r="108" spans="1:5" x14ac:dyDescent="0.25">
      <c r="A108">
        <v>244</v>
      </c>
      <c r="B108">
        <v>-31.209350000000001</v>
      </c>
      <c r="C108">
        <v>7.5347600000000003</v>
      </c>
      <c r="D108">
        <f t="shared" si="1"/>
        <v>-1.8534729999999997</v>
      </c>
      <c r="E108">
        <v>-18.066400000000002</v>
      </c>
    </row>
    <row r="109" spans="1:5" x14ac:dyDescent="0.25">
      <c r="A109">
        <v>243</v>
      </c>
      <c r="B109">
        <v>-31.267109999999999</v>
      </c>
      <c r="C109">
        <v>10.44885</v>
      </c>
      <c r="D109">
        <f t="shared" si="1"/>
        <v>0.16906200000000071</v>
      </c>
      <c r="E109">
        <v>-20.2912</v>
      </c>
    </row>
    <row r="110" spans="1:5" x14ac:dyDescent="0.25">
      <c r="A110">
        <v>242</v>
      </c>
      <c r="B110">
        <v>-31.316189999999999</v>
      </c>
      <c r="C110">
        <v>7.2042400000000004</v>
      </c>
      <c r="D110">
        <f t="shared" si="1"/>
        <v>-2.1168889999999996</v>
      </c>
      <c r="E110">
        <v>-21.1206</v>
      </c>
    </row>
    <row r="111" spans="1:5" x14ac:dyDescent="0.25">
      <c r="A111">
        <v>241</v>
      </c>
      <c r="B111">
        <v>-31.855650000000001</v>
      </c>
      <c r="C111">
        <v>5.1489900000000004</v>
      </c>
      <c r="D111">
        <f t="shared" si="1"/>
        <v>-3.717401999999999</v>
      </c>
      <c r="E111">
        <v>-21.489000000000001</v>
      </c>
    </row>
    <row r="112" spans="1:5" x14ac:dyDescent="0.25">
      <c r="A112">
        <v>240</v>
      </c>
      <c r="B112">
        <v>-30.266480000000001</v>
      </c>
      <c r="C112">
        <v>5.9504900000000003</v>
      </c>
      <c r="D112">
        <f t="shared" si="1"/>
        <v>-2.679600999999999</v>
      </c>
      <c r="E112">
        <v>-21.1557</v>
      </c>
    </row>
    <row r="113" spans="1:5" x14ac:dyDescent="0.25">
      <c r="A113">
        <v>239</v>
      </c>
      <c r="B113">
        <v>-27.34432</v>
      </c>
      <c r="C113">
        <v>4.7831599999999996</v>
      </c>
      <c r="D113">
        <f t="shared" si="1"/>
        <v>-2.6200839999999994</v>
      </c>
      <c r="E113">
        <v>-20.2088</v>
      </c>
    </row>
    <row r="114" spans="1:5" x14ac:dyDescent="0.25">
      <c r="A114">
        <v>238</v>
      </c>
      <c r="B114">
        <v>-26.298290000000001</v>
      </c>
      <c r="C114">
        <v>3.93763</v>
      </c>
      <c r="D114">
        <f t="shared" si="1"/>
        <v>-2.8981459999999997</v>
      </c>
      <c r="E114">
        <v>-17.190799999999999</v>
      </c>
    </row>
    <row r="115" spans="1:5" x14ac:dyDescent="0.25">
      <c r="A115">
        <v>237</v>
      </c>
      <c r="B115">
        <v>-22.666170000000001</v>
      </c>
      <c r="C115">
        <v>1.9775799999999999</v>
      </c>
      <c r="D115">
        <f t="shared" si="1"/>
        <v>-3.1805450000000004</v>
      </c>
      <c r="E115">
        <v>-17.6526</v>
      </c>
    </row>
    <row r="116" spans="1:5" x14ac:dyDescent="0.25">
      <c r="A116">
        <v>236</v>
      </c>
      <c r="B116">
        <v>-20.95946</v>
      </c>
      <c r="C116">
        <v>1.0591999999999999</v>
      </c>
      <c r="D116">
        <f t="shared" si="1"/>
        <v>-3.3113979999999996</v>
      </c>
      <c r="E116">
        <v>-15.8672</v>
      </c>
    </row>
    <row r="117" spans="1:5" x14ac:dyDescent="0.25">
      <c r="A117">
        <v>235</v>
      </c>
      <c r="B117">
        <v>-19.58249</v>
      </c>
      <c r="C117">
        <v>0.55501</v>
      </c>
      <c r="D117">
        <f t="shared" si="1"/>
        <v>-3.2512400000000001</v>
      </c>
      <c r="E117">
        <v>-13.5296</v>
      </c>
    </row>
    <row r="118" spans="1:5" x14ac:dyDescent="0.25">
      <c r="A118">
        <v>234</v>
      </c>
      <c r="B118">
        <v>-15.63186</v>
      </c>
      <c r="C118">
        <v>0.51902999999999999</v>
      </c>
      <c r="D118">
        <f t="shared" si="1"/>
        <v>-2.0912369999999996</v>
      </c>
      <c r="E118">
        <v>-11.254099999999999</v>
      </c>
    </row>
    <row r="119" spans="1:5" x14ac:dyDescent="0.25">
      <c r="A119">
        <v>233</v>
      </c>
      <c r="B119">
        <v>-13.371930000000001</v>
      </c>
      <c r="C119">
        <v>-1.3979900000000001</v>
      </c>
      <c r="D119">
        <f t="shared" si="1"/>
        <v>-2.755172</v>
      </c>
      <c r="E119">
        <v>-9.1442499999999995</v>
      </c>
    </row>
    <row r="120" spans="1:5" x14ac:dyDescent="0.25">
      <c r="A120">
        <v>232</v>
      </c>
      <c r="B120">
        <v>-11.80879</v>
      </c>
      <c r="C120">
        <v>-0.14102999999999999</v>
      </c>
      <c r="D120">
        <f t="shared" si="1"/>
        <v>-1.406358</v>
      </c>
      <c r="E120">
        <v>-8.0102899999999995</v>
      </c>
    </row>
    <row r="121" spans="1:5" x14ac:dyDescent="0.25">
      <c r="A121">
        <v>231</v>
      </c>
      <c r="B121">
        <v>-8.3956199999999992</v>
      </c>
      <c r="C121">
        <v>-0.82252000000000003</v>
      </c>
      <c r="D121">
        <f t="shared" si="1"/>
        <v>-0.85944999999999983</v>
      </c>
      <c r="E121">
        <v>-6.65822</v>
      </c>
    </row>
    <row r="122" spans="1:5" x14ac:dyDescent="0.25">
      <c r="A122">
        <v>230</v>
      </c>
      <c r="B122">
        <v>-7.5519699999999998</v>
      </c>
      <c r="C122">
        <v>1.7139999999999999E-2</v>
      </c>
      <c r="D122">
        <f t="shared" si="1"/>
        <v>-1.8592999999999638E-2</v>
      </c>
      <c r="E122">
        <v>-5.2431200000000002</v>
      </c>
    </row>
    <row r="123" spans="1:5" x14ac:dyDescent="0.25">
      <c r="A123">
        <v>229</v>
      </c>
      <c r="B123">
        <v>-4.63293</v>
      </c>
      <c r="C123">
        <v>-3.1379999999999998E-2</v>
      </c>
      <c r="D123">
        <f t="shared" si="1"/>
        <v>0.8231550000000003</v>
      </c>
      <c r="E123">
        <v>-3.7305000000000001</v>
      </c>
    </row>
    <row r="124" spans="1:5" x14ac:dyDescent="0.25">
      <c r="A124">
        <v>228</v>
      </c>
      <c r="B124">
        <v>-3.1856200000000001</v>
      </c>
      <c r="C124">
        <v>0.78496999999999995</v>
      </c>
      <c r="D124">
        <f t="shared" si="1"/>
        <v>1.8287929999999999</v>
      </c>
      <c r="E124">
        <v>-3.29325</v>
      </c>
    </row>
    <row r="125" spans="1:5" x14ac:dyDescent="0.25">
      <c r="A125">
        <v>227</v>
      </c>
      <c r="B125">
        <v>-0.42582999999999999</v>
      </c>
      <c r="C125">
        <v>-0.28609000000000001</v>
      </c>
      <c r="D125">
        <f t="shared" si="1"/>
        <v>1.9069880000000001</v>
      </c>
      <c r="E125">
        <v>-0.309201</v>
      </c>
    </row>
    <row r="126" spans="1:5" x14ac:dyDescent="0.25">
      <c r="A126">
        <v>226</v>
      </c>
      <c r="B126">
        <v>2.01004</v>
      </c>
      <c r="C126">
        <v>0.65871999999999997</v>
      </c>
      <c r="D126">
        <f t="shared" si="1"/>
        <v>3.2991159999999997</v>
      </c>
      <c r="E126">
        <v>0.44192599999999999</v>
      </c>
    </row>
    <row r="127" spans="1:5" x14ac:dyDescent="0.25">
      <c r="A127">
        <v>225</v>
      </c>
      <c r="B127">
        <v>3.8153800000000002</v>
      </c>
      <c r="C127">
        <v>1.1665000000000001</v>
      </c>
      <c r="D127">
        <f t="shared" si="1"/>
        <v>4.1961639999999996</v>
      </c>
      <c r="E127">
        <v>1.40011</v>
      </c>
    </row>
    <row r="128" spans="1:5" x14ac:dyDescent="0.25">
      <c r="A128">
        <v>224</v>
      </c>
      <c r="B128">
        <v>7.1562000000000001</v>
      </c>
      <c r="C128">
        <v>2.03592</v>
      </c>
      <c r="D128">
        <f t="shared" si="1"/>
        <v>5.8070039999999992</v>
      </c>
      <c r="E128">
        <v>3.46332</v>
      </c>
    </row>
    <row r="129" spans="1:5" x14ac:dyDescent="0.25">
      <c r="A129">
        <v>223</v>
      </c>
      <c r="B129">
        <v>8.6912900000000004</v>
      </c>
      <c r="C129">
        <v>2.7158899999999999</v>
      </c>
      <c r="D129">
        <f t="shared" si="1"/>
        <v>6.7435100000000006</v>
      </c>
      <c r="E129">
        <v>4.4643899999999999</v>
      </c>
    </row>
    <row r="130" spans="1:5" x14ac:dyDescent="0.25">
      <c r="A130">
        <v>222</v>
      </c>
      <c r="B130">
        <v>11.76304</v>
      </c>
      <c r="C130">
        <v>3.0867599999999999</v>
      </c>
      <c r="D130">
        <f t="shared" si="1"/>
        <v>7.9246439999999998</v>
      </c>
      <c r="E130">
        <v>6.6248800000000001</v>
      </c>
    </row>
    <row r="131" spans="1:5" x14ac:dyDescent="0.25">
      <c r="A131">
        <v>221</v>
      </c>
      <c r="B131">
        <v>16.525839999999999</v>
      </c>
      <c r="C131">
        <v>5.4410499999999997</v>
      </c>
      <c r="D131">
        <f t="shared" ref="D131:D132" si="2">0.3*B131+0.7*C131+0.235+2</f>
        <v>11.001486999999997</v>
      </c>
      <c r="E131">
        <v>8.5709099999999996</v>
      </c>
    </row>
    <row r="132" spans="1:5" x14ac:dyDescent="0.25">
      <c r="A132">
        <v>220</v>
      </c>
      <c r="B132">
        <v>18.099029999999999</v>
      </c>
      <c r="C132">
        <v>4.6218700000000004</v>
      </c>
      <c r="D132">
        <f t="shared" si="2"/>
        <v>10.900017999999999</v>
      </c>
      <c r="E132">
        <v>12.013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2807-9E1B-405B-9218-996C7D111BF4}">
  <dimension ref="A1:E262"/>
  <sheetViews>
    <sheetView workbookViewId="0">
      <selection activeCell="J9" sqref="J9"/>
    </sheetView>
  </sheetViews>
  <sheetFormatPr defaultRowHeight="15" x14ac:dyDescent="0.25"/>
  <cols>
    <col min="2" max="2" width="10" customWidth="1"/>
    <col min="3" max="3" width="11.42578125" customWidth="1"/>
  </cols>
  <sheetData>
    <row r="1" spans="1:5" x14ac:dyDescent="0.25">
      <c r="A1" t="s">
        <v>6</v>
      </c>
      <c r="B1" t="s">
        <v>3</v>
      </c>
      <c r="C1" t="s">
        <v>5</v>
      </c>
      <c r="D1" t="s">
        <v>8</v>
      </c>
      <c r="E1" t="s">
        <v>9</v>
      </c>
    </row>
    <row r="2" spans="1:5" x14ac:dyDescent="0.25">
      <c r="A2">
        <v>220</v>
      </c>
      <c r="B2">
        <v>1.1397299999999999</v>
      </c>
      <c r="C2">
        <v>1.0292300000000001</v>
      </c>
      <c r="D2">
        <f>0.3*Table3[[#This Row],[222T-K+]]+0.7*Table3[[#This Row],[222T-Na+]]+0.0235</f>
        <v>1.0858800000000002</v>
      </c>
      <c r="E2">
        <v>0.82042580842971802</v>
      </c>
    </row>
    <row r="3" spans="1:5" x14ac:dyDescent="0.25">
      <c r="A3">
        <v>220.5</v>
      </c>
      <c r="B3">
        <v>1.10707</v>
      </c>
      <c r="C3">
        <v>1.00305</v>
      </c>
      <c r="D3">
        <f>0.3*Table3[[#This Row],[222T-K+]]+0.7*Table3[[#This Row],[222T-Na+]]+0.0235</f>
        <v>1.0577560000000001</v>
      </c>
    </row>
    <row r="4" spans="1:5" x14ac:dyDescent="0.25">
      <c r="A4">
        <v>221</v>
      </c>
      <c r="B4">
        <v>1.07504</v>
      </c>
      <c r="C4">
        <v>0.97755999999999998</v>
      </c>
      <c r="D4">
        <f>0.3*Table3[[#This Row],[222T-K+]]+0.7*Table3[[#This Row],[222T-Na+]]+0.0235</f>
        <v>1.0303039999999999</v>
      </c>
      <c r="E4">
        <v>0.76480555534362793</v>
      </c>
    </row>
    <row r="5" spans="1:5" x14ac:dyDescent="0.25">
      <c r="A5">
        <v>221.5</v>
      </c>
      <c r="B5">
        <v>1.0439000000000001</v>
      </c>
      <c r="C5">
        <v>0.95354000000000005</v>
      </c>
      <c r="D5">
        <f>0.3*Table3[[#This Row],[222T-K+]]+0.7*Table3[[#This Row],[222T-Na+]]+0.0235</f>
        <v>1.004148</v>
      </c>
    </row>
    <row r="6" spans="1:5" x14ac:dyDescent="0.25">
      <c r="A6">
        <v>222</v>
      </c>
      <c r="B6">
        <v>1.01495</v>
      </c>
      <c r="C6">
        <v>0.93081000000000003</v>
      </c>
      <c r="D6">
        <f>0.3*Table3[[#This Row],[222T-K+]]+0.7*Table3[[#This Row],[222T-Na+]]+0.0235</f>
        <v>0.97955199999999998</v>
      </c>
      <c r="E6">
        <v>0.71566754579544067</v>
      </c>
    </row>
    <row r="7" spans="1:5" x14ac:dyDescent="0.25">
      <c r="A7">
        <v>222.5</v>
      </c>
      <c r="B7">
        <v>0.98606000000000005</v>
      </c>
      <c r="C7">
        <v>0.90964</v>
      </c>
      <c r="D7">
        <f>0.3*Table3[[#This Row],[222T-K+]]+0.7*Table3[[#This Row],[222T-Na+]]+0.0235</f>
        <v>0.95606599999999997</v>
      </c>
    </row>
    <row r="8" spans="1:5" x14ac:dyDescent="0.25">
      <c r="A8">
        <v>223</v>
      </c>
      <c r="B8">
        <v>0.95830000000000004</v>
      </c>
      <c r="C8">
        <v>0.88982000000000006</v>
      </c>
      <c r="D8">
        <f>0.3*Table3[[#This Row],[222T-K+]]+0.7*Table3[[#This Row],[222T-Na+]]+0.0235</f>
        <v>0.93386400000000003</v>
      </c>
      <c r="E8">
        <v>0.67187595367431641</v>
      </c>
    </row>
    <row r="9" spans="1:5" x14ac:dyDescent="0.25">
      <c r="A9">
        <v>223.5</v>
      </c>
      <c r="B9">
        <v>0.93164000000000002</v>
      </c>
      <c r="C9">
        <v>0.87112999999999996</v>
      </c>
      <c r="D9">
        <f>0.3*Table3[[#This Row],[222T-K+]]+0.7*Table3[[#This Row],[222T-Na+]]+0.0235</f>
        <v>0.91278300000000001</v>
      </c>
    </row>
    <row r="10" spans="1:5" x14ac:dyDescent="0.25">
      <c r="A10">
        <v>224</v>
      </c>
      <c r="B10">
        <v>0.90651000000000004</v>
      </c>
      <c r="C10">
        <v>0.85345000000000004</v>
      </c>
      <c r="D10">
        <f>0.3*Table3[[#This Row],[222T-K+]]+0.7*Table3[[#This Row],[222T-Na+]]+0.0235</f>
        <v>0.89286799999999999</v>
      </c>
      <c r="E10">
        <v>0.63461172580718994</v>
      </c>
    </row>
    <row r="11" spans="1:5" x14ac:dyDescent="0.25">
      <c r="A11">
        <v>224.5</v>
      </c>
      <c r="B11">
        <v>0.88246999999999998</v>
      </c>
      <c r="C11">
        <v>0.83672999999999997</v>
      </c>
      <c r="D11">
        <f>0.3*Table3[[#This Row],[222T-K+]]+0.7*Table3[[#This Row],[222T-Na+]]+0.0235</f>
        <v>0.87395199999999995</v>
      </c>
    </row>
    <row r="12" spans="1:5" x14ac:dyDescent="0.25">
      <c r="A12">
        <v>225</v>
      </c>
      <c r="B12">
        <v>0.85999000000000003</v>
      </c>
      <c r="C12">
        <v>0.82094</v>
      </c>
      <c r="D12">
        <f>0.3*Table3[[#This Row],[222T-K+]]+0.7*Table3[[#This Row],[222T-Na+]]+0.0235</f>
        <v>0.85615499999999989</v>
      </c>
      <c r="E12">
        <v>0.60431480407714844</v>
      </c>
    </row>
    <row r="13" spans="1:5" x14ac:dyDescent="0.25">
      <c r="A13">
        <v>225.5</v>
      </c>
      <c r="B13">
        <v>0.83919999999999995</v>
      </c>
      <c r="C13">
        <v>0.80620000000000003</v>
      </c>
      <c r="D13">
        <f>0.3*Table3[[#This Row],[222T-K+]]+0.7*Table3[[#This Row],[222T-Na+]]+0.0235</f>
        <v>0.8395999999999999</v>
      </c>
    </row>
    <row r="14" spans="1:5" x14ac:dyDescent="0.25">
      <c r="A14">
        <v>226</v>
      </c>
      <c r="B14">
        <v>0.82016</v>
      </c>
      <c r="C14">
        <v>0.79278999999999999</v>
      </c>
      <c r="D14">
        <f>0.3*Table3[[#This Row],[222T-K+]]+0.7*Table3[[#This Row],[222T-Na+]]+0.0235</f>
        <v>0.82450099999999982</v>
      </c>
      <c r="E14">
        <v>0.57854872941970825</v>
      </c>
    </row>
    <row r="15" spans="1:5" x14ac:dyDescent="0.25">
      <c r="A15">
        <v>226.5</v>
      </c>
      <c r="B15">
        <v>0.80317000000000005</v>
      </c>
      <c r="C15">
        <v>0.78073000000000004</v>
      </c>
      <c r="D15">
        <f>0.3*Table3[[#This Row],[222T-K+]]+0.7*Table3[[#This Row],[222T-Na+]]+0.0235</f>
        <v>0.81096199999999996</v>
      </c>
    </row>
    <row r="16" spans="1:5" x14ac:dyDescent="0.25">
      <c r="A16">
        <v>227</v>
      </c>
      <c r="B16">
        <v>0.78851000000000004</v>
      </c>
      <c r="C16">
        <v>0.77024999999999999</v>
      </c>
      <c r="D16">
        <f>0.3*Table3[[#This Row],[222T-K+]]+0.7*Table3[[#This Row],[222T-Na+]]+0.0235</f>
        <v>0.79922799999999994</v>
      </c>
      <c r="E16">
        <v>0.55842047929763794</v>
      </c>
    </row>
    <row r="17" spans="1:5" x14ac:dyDescent="0.25">
      <c r="A17">
        <v>227.5</v>
      </c>
      <c r="B17">
        <v>0.77659</v>
      </c>
      <c r="C17">
        <v>0.76183000000000001</v>
      </c>
      <c r="D17">
        <f>0.3*Table3[[#This Row],[222T-K+]]+0.7*Table3[[#This Row],[222T-Na+]]+0.0235</f>
        <v>0.78975799999999996</v>
      </c>
    </row>
    <row r="18" spans="1:5" x14ac:dyDescent="0.25">
      <c r="A18">
        <v>228</v>
      </c>
      <c r="B18">
        <v>0.76746000000000003</v>
      </c>
      <c r="C18">
        <v>0.75563000000000002</v>
      </c>
      <c r="D18">
        <f>0.3*Table3[[#This Row],[222T-K+]]+0.7*Table3[[#This Row],[222T-Na+]]+0.0235</f>
        <v>0.78267900000000001</v>
      </c>
      <c r="E18">
        <v>0.54592674970626831</v>
      </c>
    </row>
    <row r="19" spans="1:5" x14ac:dyDescent="0.25">
      <c r="A19">
        <v>228.5</v>
      </c>
      <c r="B19">
        <v>0.76110999999999995</v>
      </c>
      <c r="C19">
        <v>0.75156000000000001</v>
      </c>
      <c r="D19">
        <f>0.3*Table3[[#This Row],[222T-K+]]+0.7*Table3[[#This Row],[222T-Na+]]+0.0235</f>
        <v>0.77792499999999998</v>
      </c>
    </row>
    <row r="20" spans="1:5" x14ac:dyDescent="0.25">
      <c r="A20">
        <v>229</v>
      </c>
      <c r="B20">
        <v>0.75743000000000005</v>
      </c>
      <c r="C20">
        <v>0.74966999999999995</v>
      </c>
      <c r="D20">
        <f>0.3*Table3[[#This Row],[222T-K+]]+0.7*Table3[[#This Row],[222T-Na+]]+0.0235</f>
        <v>0.77549799999999991</v>
      </c>
      <c r="E20">
        <v>0.53955835103988647</v>
      </c>
    </row>
    <row r="21" spans="1:5" x14ac:dyDescent="0.25">
      <c r="A21">
        <v>229.5</v>
      </c>
      <c r="B21">
        <v>0.75629000000000002</v>
      </c>
      <c r="C21">
        <v>0.74988999999999995</v>
      </c>
      <c r="D21">
        <f>0.3*Table3[[#This Row],[222T-K+]]+0.7*Table3[[#This Row],[222T-Na+]]+0.0235</f>
        <v>0.77530999999999983</v>
      </c>
    </row>
    <row r="22" spans="1:5" x14ac:dyDescent="0.25">
      <c r="A22">
        <v>230</v>
      </c>
      <c r="B22">
        <v>0.75749999999999995</v>
      </c>
      <c r="C22">
        <v>0.75202999999999998</v>
      </c>
      <c r="D22">
        <f>0.3*Table3[[#This Row],[222T-K+]]+0.7*Table3[[#This Row],[222T-Na+]]+0.0235</f>
        <v>0.77717099999999983</v>
      </c>
      <c r="E22">
        <v>0.5404706597328186</v>
      </c>
    </row>
    <row r="23" spans="1:5" x14ac:dyDescent="0.25">
      <c r="A23">
        <v>230.5</v>
      </c>
      <c r="B23">
        <v>0.76102000000000003</v>
      </c>
      <c r="C23">
        <v>0.75612000000000001</v>
      </c>
      <c r="D23">
        <f>0.3*Table3[[#This Row],[222T-K+]]+0.7*Table3[[#This Row],[222T-Na+]]+0.0235</f>
        <v>0.78108999999999995</v>
      </c>
    </row>
    <row r="24" spans="1:5" x14ac:dyDescent="0.25">
      <c r="A24">
        <v>231</v>
      </c>
      <c r="B24">
        <v>0.76700000000000002</v>
      </c>
      <c r="C24">
        <v>0.76227999999999996</v>
      </c>
      <c r="D24">
        <f>0.3*Table3[[#This Row],[222T-K+]]+0.7*Table3[[#This Row],[222T-Na+]]+0.0235</f>
        <v>0.7871959999999999</v>
      </c>
      <c r="E24">
        <v>0.54870873689651489</v>
      </c>
    </row>
    <row r="25" spans="1:5" x14ac:dyDescent="0.25">
      <c r="A25">
        <v>231.5</v>
      </c>
      <c r="B25">
        <v>0.77549999999999997</v>
      </c>
      <c r="C25">
        <v>0.77058000000000004</v>
      </c>
      <c r="D25">
        <f>0.3*Table3[[#This Row],[222T-K+]]+0.7*Table3[[#This Row],[222T-Na+]]+0.0235</f>
        <v>0.79555599999999982</v>
      </c>
    </row>
    <row r="26" spans="1:5" x14ac:dyDescent="0.25">
      <c r="A26">
        <v>232</v>
      </c>
      <c r="B26">
        <v>0.78659000000000001</v>
      </c>
      <c r="C26">
        <v>0.78110999999999997</v>
      </c>
      <c r="D26">
        <f>0.3*Table3[[#This Row],[222T-K+]]+0.7*Table3[[#This Row],[222T-Na+]]+0.0235</f>
        <v>0.80625399999999992</v>
      </c>
      <c r="E26">
        <v>0.56321871280670166</v>
      </c>
    </row>
    <row r="27" spans="1:5" x14ac:dyDescent="0.25">
      <c r="A27">
        <v>232.5</v>
      </c>
      <c r="B27">
        <v>0.80032999999999999</v>
      </c>
      <c r="C27">
        <v>0.79391999999999996</v>
      </c>
      <c r="D27">
        <f>0.3*Table3[[#This Row],[222T-K+]]+0.7*Table3[[#This Row],[222T-Na+]]+0.0235</f>
        <v>0.81934299999999982</v>
      </c>
    </row>
    <row r="28" spans="1:5" x14ac:dyDescent="0.25">
      <c r="A28">
        <v>233</v>
      </c>
      <c r="B28">
        <v>0.81682999999999995</v>
      </c>
      <c r="C28">
        <v>0.80911999999999995</v>
      </c>
      <c r="D28">
        <f>0.3*Table3[[#This Row],[222T-K+]]+0.7*Table3[[#This Row],[222T-Na+]]+0.0235</f>
        <v>0.83493299999999981</v>
      </c>
      <c r="E28">
        <v>0.58474767208099365</v>
      </c>
    </row>
    <row r="29" spans="1:5" x14ac:dyDescent="0.25">
      <c r="A29">
        <v>233.5</v>
      </c>
      <c r="B29">
        <v>0.83594000000000002</v>
      </c>
      <c r="C29">
        <v>0.82664000000000004</v>
      </c>
      <c r="D29">
        <f>0.3*Table3[[#This Row],[222T-K+]]+0.7*Table3[[#This Row],[222T-Na+]]+0.0235</f>
        <v>0.85292999999999985</v>
      </c>
    </row>
    <row r="30" spans="1:5" x14ac:dyDescent="0.25">
      <c r="A30">
        <v>234</v>
      </c>
      <c r="B30">
        <v>0.85760999999999998</v>
      </c>
      <c r="C30">
        <v>0.84643999999999997</v>
      </c>
      <c r="D30">
        <f>0.3*Table3[[#This Row],[222T-K+]]+0.7*Table3[[#This Row],[222T-Na+]]+0.0235</f>
        <v>0.87329099999999993</v>
      </c>
      <c r="E30">
        <v>0.61279809474945068</v>
      </c>
    </row>
    <row r="31" spans="1:5" x14ac:dyDescent="0.25">
      <c r="A31">
        <v>234.5</v>
      </c>
      <c r="B31">
        <v>0.88173999999999997</v>
      </c>
      <c r="C31">
        <v>0.86845000000000006</v>
      </c>
      <c r="D31">
        <f>0.3*Table3[[#This Row],[222T-K+]]+0.7*Table3[[#This Row],[222T-Na+]]+0.0235</f>
        <v>0.89593699999999987</v>
      </c>
    </row>
    <row r="32" spans="1:5" x14ac:dyDescent="0.25">
      <c r="A32">
        <v>235</v>
      </c>
      <c r="B32">
        <v>0.90832000000000002</v>
      </c>
      <c r="C32">
        <v>0.89271</v>
      </c>
      <c r="D32">
        <f>0.3*Table3[[#This Row],[222T-K+]]+0.7*Table3[[#This Row],[222T-Na+]]+0.0235</f>
        <v>0.92089299999999985</v>
      </c>
      <c r="E32">
        <v>0.6443866491317749</v>
      </c>
    </row>
    <row r="33" spans="1:5" x14ac:dyDescent="0.25">
      <c r="A33">
        <v>235.5</v>
      </c>
      <c r="B33">
        <v>0.93696000000000002</v>
      </c>
      <c r="C33">
        <v>0.91891</v>
      </c>
      <c r="D33">
        <f>0.3*Table3[[#This Row],[222T-K+]]+0.7*Table3[[#This Row],[222T-Na+]]+0.0235</f>
        <v>0.94782499999999992</v>
      </c>
    </row>
    <row r="34" spans="1:5" x14ac:dyDescent="0.25">
      <c r="A34">
        <v>236</v>
      </c>
      <c r="B34">
        <v>0.96760000000000002</v>
      </c>
      <c r="C34">
        <v>0.94691000000000003</v>
      </c>
      <c r="D34">
        <f>0.3*Table3[[#This Row],[222T-K+]]+0.7*Table3[[#This Row],[222T-Na+]]+0.0235</f>
        <v>0.97661699999999996</v>
      </c>
      <c r="E34">
        <v>0.68652242422103882</v>
      </c>
    </row>
    <row r="35" spans="1:5" x14ac:dyDescent="0.25">
      <c r="A35">
        <v>236.5</v>
      </c>
      <c r="B35">
        <v>1.00003</v>
      </c>
      <c r="C35">
        <v>0.97658</v>
      </c>
      <c r="D35">
        <f>0.3*Table3[[#This Row],[222T-K+]]+0.7*Table3[[#This Row],[222T-Na+]]+0.0235</f>
        <v>1.007115</v>
      </c>
    </row>
    <row r="36" spans="1:5" x14ac:dyDescent="0.25">
      <c r="A36">
        <v>237</v>
      </c>
      <c r="B36">
        <v>1.0341800000000001</v>
      </c>
      <c r="C36">
        <v>1.0078</v>
      </c>
      <c r="D36">
        <f>0.3*Table3[[#This Row],[222T-K+]]+0.7*Table3[[#This Row],[222T-Na+]]+0.0235</f>
        <v>1.0392140000000001</v>
      </c>
      <c r="E36">
        <v>0.73243153095245361</v>
      </c>
    </row>
    <row r="37" spans="1:5" x14ac:dyDescent="0.25">
      <c r="A37">
        <v>237.5</v>
      </c>
      <c r="B37">
        <v>1.06985</v>
      </c>
      <c r="C37">
        <v>1.0404199999999999</v>
      </c>
      <c r="D37">
        <f>0.3*Table3[[#This Row],[222T-K+]]+0.7*Table3[[#This Row],[222T-Na+]]+0.0235</f>
        <v>1.072749</v>
      </c>
    </row>
    <row r="38" spans="1:5" x14ac:dyDescent="0.25">
      <c r="A38">
        <v>238</v>
      </c>
      <c r="B38">
        <v>1.1070800000000001</v>
      </c>
      <c r="C38">
        <v>1.0744</v>
      </c>
      <c r="D38">
        <f>0.3*Table3[[#This Row],[222T-K+]]+0.7*Table3[[#This Row],[222T-Na+]]+0.0235</f>
        <v>1.107704</v>
      </c>
      <c r="E38">
        <v>0.78558236360549927</v>
      </c>
    </row>
    <row r="39" spans="1:5" x14ac:dyDescent="0.25">
      <c r="A39">
        <v>238.5</v>
      </c>
      <c r="B39">
        <v>1.14584</v>
      </c>
      <c r="C39">
        <v>1.10978</v>
      </c>
      <c r="D39">
        <f>0.3*Table3[[#This Row],[222T-K+]]+0.7*Table3[[#This Row],[222T-Na+]]+0.0235</f>
        <v>1.1440980000000001</v>
      </c>
    </row>
    <row r="40" spans="1:5" x14ac:dyDescent="0.25">
      <c r="A40">
        <v>239</v>
      </c>
      <c r="B40">
        <v>1.18607</v>
      </c>
      <c r="C40">
        <v>1.1464399999999999</v>
      </c>
      <c r="D40">
        <f>0.3*Table3[[#This Row],[222T-K+]]+0.7*Table3[[#This Row],[222T-Na+]]+0.0235</f>
        <v>1.181829</v>
      </c>
      <c r="E40">
        <v>0.84206146001815796</v>
      </c>
    </row>
    <row r="41" spans="1:5" x14ac:dyDescent="0.25">
      <c r="A41">
        <v>239.5</v>
      </c>
      <c r="B41">
        <v>1.22794</v>
      </c>
      <c r="C41">
        <v>1.1846099999999999</v>
      </c>
      <c r="D41">
        <f>0.3*Table3[[#This Row],[222T-K+]]+0.7*Table3[[#This Row],[222T-Na+]]+0.0235</f>
        <v>1.221109</v>
      </c>
    </row>
    <row r="42" spans="1:5" x14ac:dyDescent="0.25">
      <c r="A42">
        <v>240</v>
      </c>
      <c r="B42">
        <v>1.27115</v>
      </c>
      <c r="C42">
        <v>1.22393</v>
      </c>
      <c r="D42">
        <f>0.3*Table3[[#This Row],[222T-K+]]+0.7*Table3[[#This Row],[222T-Na+]]+0.0235</f>
        <v>1.2615959999999999</v>
      </c>
      <c r="E42">
        <v>0.90426719188690186</v>
      </c>
    </row>
    <row r="43" spans="1:5" x14ac:dyDescent="0.25">
      <c r="A43">
        <v>240.5</v>
      </c>
      <c r="B43">
        <v>1.31555</v>
      </c>
      <c r="C43">
        <v>1.2643500000000001</v>
      </c>
      <c r="D43">
        <f>0.3*Table3[[#This Row],[222T-K+]]+0.7*Table3[[#This Row],[222T-Na+]]+0.0235</f>
        <v>1.30321</v>
      </c>
    </row>
    <row r="44" spans="1:5" x14ac:dyDescent="0.25">
      <c r="A44">
        <v>241</v>
      </c>
      <c r="B44">
        <v>1.3608100000000001</v>
      </c>
      <c r="C44">
        <v>1.3055699999999999</v>
      </c>
      <c r="D44">
        <f>0.3*Table3[[#This Row],[222T-K+]]+0.7*Table3[[#This Row],[222T-Na+]]+0.0235</f>
        <v>1.345642</v>
      </c>
      <c r="E44">
        <v>0.97082698345184326</v>
      </c>
    </row>
    <row r="45" spans="1:5" x14ac:dyDescent="0.25">
      <c r="A45">
        <v>241.5</v>
      </c>
      <c r="B45">
        <v>1.4067000000000001</v>
      </c>
      <c r="C45">
        <v>1.3473900000000001</v>
      </c>
      <c r="D45">
        <f>0.3*Table3[[#This Row],[222T-K+]]+0.7*Table3[[#This Row],[222T-Na+]]+0.0235</f>
        <v>1.3886830000000001</v>
      </c>
    </row>
    <row r="46" spans="1:5" x14ac:dyDescent="0.25">
      <c r="A46">
        <v>242</v>
      </c>
      <c r="B46">
        <v>1.45252</v>
      </c>
      <c r="C46">
        <v>1.38913</v>
      </c>
      <c r="D46">
        <f>0.3*Table3[[#This Row],[222T-K+]]+0.7*Table3[[#This Row],[222T-Na+]]+0.0235</f>
        <v>1.4316469999999999</v>
      </c>
      <c r="E46">
        <v>1.0399929285049438</v>
      </c>
    </row>
    <row r="47" spans="1:5" x14ac:dyDescent="0.25">
      <c r="A47">
        <v>242.5</v>
      </c>
      <c r="B47">
        <v>1.4982800000000001</v>
      </c>
      <c r="C47">
        <v>1.4308099999999999</v>
      </c>
      <c r="D47">
        <f>0.3*Table3[[#This Row],[222T-K+]]+0.7*Table3[[#This Row],[222T-Na+]]+0.0235</f>
        <v>1.4745509999999999</v>
      </c>
    </row>
    <row r="48" spans="1:5" x14ac:dyDescent="0.25">
      <c r="A48">
        <v>243</v>
      </c>
      <c r="B48">
        <v>1.54375</v>
      </c>
      <c r="C48">
        <v>1.47231</v>
      </c>
      <c r="D48">
        <f>0.3*Table3[[#This Row],[222T-K+]]+0.7*Table3[[#This Row],[222T-Na+]]+0.0235</f>
        <v>1.517242</v>
      </c>
      <c r="E48">
        <v>1.1105694770812988</v>
      </c>
    </row>
    <row r="49" spans="1:5" x14ac:dyDescent="0.25">
      <c r="A49">
        <v>243.5</v>
      </c>
      <c r="B49">
        <v>1.5889500000000001</v>
      </c>
      <c r="C49">
        <v>1.5135700000000001</v>
      </c>
      <c r="D49">
        <f>0.3*Table3[[#This Row],[222T-K+]]+0.7*Table3[[#This Row],[222T-Na+]]+0.0235</f>
        <v>1.5596840000000001</v>
      </c>
    </row>
    <row r="50" spans="1:5" x14ac:dyDescent="0.25">
      <c r="A50">
        <v>244</v>
      </c>
      <c r="B50">
        <v>1.6337699999999999</v>
      </c>
      <c r="C50">
        <v>1.5546</v>
      </c>
      <c r="D50">
        <f>0.3*Table3[[#This Row],[222T-K+]]+0.7*Table3[[#This Row],[222T-Na+]]+0.0235</f>
        <v>1.6018510000000001</v>
      </c>
      <c r="E50">
        <v>1.1799368858337402</v>
      </c>
    </row>
    <row r="51" spans="1:5" x14ac:dyDescent="0.25">
      <c r="A51">
        <v>244.5</v>
      </c>
      <c r="B51">
        <v>1.6784399999999999</v>
      </c>
      <c r="C51">
        <v>1.5955600000000001</v>
      </c>
      <c r="D51">
        <f>0.3*Table3[[#This Row],[222T-K+]]+0.7*Table3[[#This Row],[222T-Na+]]+0.0235</f>
        <v>1.6439239999999999</v>
      </c>
    </row>
    <row r="52" spans="1:5" x14ac:dyDescent="0.25">
      <c r="A52">
        <v>245</v>
      </c>
      <c r="B52">
        <v>1.7228300000000001</v>
      </c>
      <c r="C52">
        <v>1.6364099999999999</v>
      </c>
      <c r="D52">
        <f>0.3*Table3[[#This Row],[222T-K+]]+0.7*Table3[[#This Row],[222T-Na+]]+0.0235</f>
        <v>1.6858359999999999</v>
      </c>
      <c r="E52">
        <v>1.2452881932258606</v>
      </c>
    </row>
    <row r="53" spans="1:5" x14ac:dyDescent="0.25">
      <c r="A53">
        <v>245.5</v>
      </c>
      <c r="B53">
        <v>1.7671300000000001</v>
      </c>
      <c r="C53">
        <v>1.67703</v>
      </c>
      <c r="D53">
        <f>0.3*Table3[[#This Row],[222T-K+]]+0.7*Table3[[#This Row],[222T-Na+]]+0.0235</f>
        <v>1.7275600000000002</v>
      </c>
    </row>
    <row r="54" spans="1:5" x14ac:dyDescent="0.25">
      <c r="A54">
        <v>246</v>
      </c>
      <c r="B54">
        <v>1.8112299999999999</v>
      </c>
      <c r="C54">
        <v>1.71732</v>
      </c>
      <c r="D54">
        <f>0.3*Table3[[#This Row],[222T-K+]]+0.7*Table3[[#This Row],[222T-Na+]]+0.0235</f>
        <v>1.768993</v>
      </c>
      <c r="E54">
        <v>1.3122366666793823</v>
      </c>
    </row>
    <row r="55" spans="1:5" x14ac:dyDescent="0.25">
      <c r="A55">
        <v>246.5</v>
      </c>
      <c r="B55">
        <v>1.8550500000000001</v>
      </c>
      <c r="C55">
        <v>1.7570699999999999</v>
      </c>
      <c r="D55">
        <f>0.3*Table3[[#This Row],[222T-K+]]+0.7*Table3[[#This Row],[222T-Na+]]+0.0235</f>
        <v>1.8099640000000001</v>
      </c>
    </row>
    <row r="56" spans="1:5" x14ac:dyDescent="0.25">
      <c r="A56">
        <v>247</v>
      </c>
      <c r="B56">
        <v>1.89829</v>
      </c>
      <c r="C56">
        <v>1.7962</v>
      </c>
      <c r="D56">
        <f>0.3*Table3[[#This Row],[222T-K+]]+0.7*Table3[[#This Row],[222T-Na+]]+0.0235</f>
        <v>1.8503269999999998</v>
      </c>
      <c r="E56">
        <v>1.3749854564666748</v>
      </c>
    </row>
    <row r="57" spans="1:5" x14ac:dyDescent="0.25">
      <c r="A57">
        <v>247.5</v>
      </c>
      <c r="B57">
        <v>1.94072</v>
      </c>
      <c r="C57">
        <v>1.8342400000000001</v>
      </c>
      <c r="D57">
        <f>0.3*Table3[[#This Row],[222T-K+]]+0.7*Table3[[#This Row],[222T-Na+]]+0.0235</f>
        <v>1.8896840000000001</v>
      </c>
    </row>
    <row r="58" spans="1:5" x14ac:dyDescent="0.25">
      <c r="A58">
        <v>248</v>
      </c>
      <c r="B58">
        <v>1.98166</v>
      </c>
      <c r="C58">
        <v>1.871</v>
      </c>
      <c r="D58">
        <f>0.3*Table3[[#This Row],[222T-K+]]+0.7*Table3[[#This Row],[222T-Na+]]+0.0235</f>
        <v>1.9276979999999999</v>
      </c>
      <c r="E58">
        <v>1.4343027472496033</v>
      </c>
    </row>
    <row r="59" spans="1:5" x14ac:dyDescent="0.25">
      <c r="A59">
        <v>248.5</v>
      </c>
      <c r="B59">
        <v>2.02074</v>
      </c>
      <c r="C59">
        <v>1.9062600000000001</v>
      </c>
      <c r="D59">
        <f>0.3*Table3[[#This Row],[222T-K+]]+0.7*Table3[[#This Row],[222T-Na+]]+0.0235</f>
        <v>1.9641040000000001</v>
      </c>
    </row>
    <row r="60" spans="1:5" x14ac:dyDescent="0.25">
      <c r="A60">
        <v>249</v>
      </c>
      <c r="B60">
        <v>2.0579499999999999</v>
      </c>
      <c r="C60">
        <v>1.9396899999999999</v>
      </c>
      <c r="D60">
        <f>0.3*Table3[[#This Row],[222T-K+]]+0.7*Table3[[#This Row],[222T-Na+]]+0.0235</f>
        <v>1.9986680000000001</v>
      </c>
      <c r="E60">
        <v>1.4888797402381897</v>
      </c>
    </row>
    <row r="61" spans="1:5" x14ac:dyDescent="0.25">
      <c r="A61">
        <v>249.5</v>
      </c>
      <c r="B61">
        <v>2.0927099999999998</v>
      </c>
      <c r="C61">
        <v>1.9708600000000001</v>
      </c>
      <c r="D61">
        <f>0.3*Table3[[#This Row],[222T-K+]]+0.7*Table3[[#This Row],[222T-Na+]]+0.0235</f>
        <v>2.0309149999999998</v>
      </c>
    </row>
    <row r="62" spans="1:5" x14ac:dyDescent="0.25">
      <c r="A62">
        <v>250</v>
      </c>
      <c r="B62">
        <v>2.1249400000000001</v>
      </c>
      <c r="C62">
        <v>2.0000300000000002</v>
      </c>
      <c r="D62">
        <f>0.3*Table3[[#This Row],[222T-K+]]+0.7*Table3[[#This Row],[222T-Na+]]+0.0235</f>
        <v>2.0610029999999999</v>
      </c>
      <c r="E62">
        <v>1.5358531475067139</v>
      </c>
    </row>
    <row r="63" spans="1:5" x14ac:dyDescent="0.25">
      <c r="A63">
        <v>250.5</v>
      </c>
      <c r="B63">
        <v>2.1549</v>
      </c>
      <c r="C63">
        <v>2.02704</v>
      </c>
      <c r="D63">
        <f>0.3*Table3[[#This Row],[222T-K+]]+0.7*Table3[[#This Row],[222T-Na+]]+0.0235</f>
        <v>2.0888979999999999</v>
      </c>
    </row>
    <row r="64" spans="1:5" x14ac:dyDescent="0.25">
      <c r="A64">
        <v>251</v>
      </c>
      <c r="B64">
        <v>2.1825299999999999</v>
      </c>
      <c r="C64">
        <v>2.0516100000000002</v>
      </c>
      <c r="D64">
        <f>0.3*Table3[[#This Row],[222T-K+]]+0.7*Table3[[#This Row],[222T-Na+]]+0.0235</f>
        <v>2.1143859999999997</v>
      </c>
      <c r="E64">
        <v>1.5771108269691467</v>
      </c>
    </row>
    <row r="65" spans="1:5" x14ac:dyDescent="0.25">
      <c r="A65">
        <v>251.5</v>
      </c>
      <c r="B65">
        <v>2.2073</v>
      </c>
      <c r="C65">
        <v>2.07416</v>
      </c>
      <c r="D65">
        <f>0.3*Table3[[#This Row],[222T-K+]]+0.7*Table3[[#This Row],[222T-Na+]]+0.0235</f>
        <v>2.1376019999999998</v>
      </c>
    </row>
    <row r="66" spans="1:5" x14ac:dyDescent="0.25">
      <c r="A66">
        <v>252</v>
      </c>
      <c r="B66">
        <v>2.2293799999999999</v>
      </c>
      <c r="C66">
        <v>2.0943000000000001</v>
      </c>
      <c r="D66">
        <f>0.3*Table3[[#This Row],[222T-K+]]+0.7*Table3[[#This Row],[222T-Na+]]+0.0235</f>
        <v>2.1583239999999999</v>
      </c>
      <c r="E66">
        <v>1.6090957522392273</v>
      </c>
    </row>
    <row r="67" spans="1:5" x14ac:dyDescent="0.25">
      <c r="A67">
        <v>252.5</v>
      </c>
      <c r="B67">
        <v>2.2491400000000001</v>
      </c>
      <c r="C67">
        <v>2.11232</v>
      </c>
      <c r="D67">
        <f>0.3*Table3[[#This Row],[222T-K+]]+0.7*Table3[[#This Row],[222T-Na+]]+0.0235</f>
        <v>2.176866</v>
      </c>
    </row>
    <row r="68" spans="1:5" x14ac:dyDescent="0.25">
      <c r="A68">
        <v>253</v>
      </c>
      <c r="B68">
        <v>2.2660900000000002</v>
      </c>
      <c r="C68">
        <v>2.1279599999999999</v>
      </c>
      <c r="D68">
        <f>0.3*Table3[[#This Row],[222T-K+]]+0.7*Table3[[#This Row],[222T-Na+]]+0.0235</f>
        <v>2.1928989999999997</v>
      </c>
      <c r="E68">
        <v>1.6346156597137451</v>
      </c>
    </row>
    <row r="69" spans="1:5" x14ac:dyDescent="0.25">
      <c r="A69">
        <v>253.5</v>
      </c>
      <c r="B69">
        <v>2.2801900000000002</v>
      </c>
      <c r="C69">
        <v>2.1415700000000002</v>
      </c>
      <c r="D69">
        <f>0.3*Table3[[#This Row],[222T-K+]]+0.7*Table3[[#This Row],[222T-Na+]]+0.0235</f>
        <v>2.2066559999999997</v>
      </c>
    </row>
    <row r="70" spans="1:5" x14ac:dyDescent="0.25">
      <c r="A70">
        <v>254</v>
      </c>
      <c r="B70">
        <v>2.2916799999999999</v>
      </c>
      <c r="C70">
        <v>2.1527599999999998</v>
      </c>
      <c r="D70">
        <f>0.3*Table3[[#This Row],[222T-K+]]+0.7*Table3[[#This Row],[222T-Na+]]+0.0235</f>
        <v>2.2179359999999995</v>
      </c>
      <c r="E70">
        <v>1.6518375873565674</v>
      </c>
    </row>
    <row r="71" spans="1:5" x14ac:dyDescent="0.25">
      <c r="A71">
        <v>254.5</v>
      </c>
      <c r="B71">
        <v>2.3010799999999998</v>
      </c>
      <c r="C71">
        <v>2.1625800000000002</v>
      </c>
      <c r="D71">
        <f>0.3*Table3[[#This Row],[222T-K+]]+0.7*Table3[[#This Row],[222T-Na+]]+0.0235</f>
        <v>2.22763</v>
      </c>
    </row>
    <row r="72" spans="1:5" x14ac:dyDescent="0.25">
      <c r="A72">
        <v>255</v>
      </c>
      <c r="B72">
        <v>2.3077000000000001</v>
      </c>
      <c r="C72">
        <v>2.17</v>
      </c>
      <c r="D72">
        <f>0.3*Table3[[#This Row],[222T-K+]]+0.7*Table3[[#This Row],[222T-Na+]]+0.0235</f>
        <v>2.23481</v>
      </c>
      <c r="E72">
        <v>1.6633392572402954</v>
      </c>
    </row>
    <row r="73" spans="1:5" x14ac:dyDescent="0.25">
      <c r="A73">
        <v>255.5</v>
      </c>
      <c r="B73">
        <v>2.3126799999999998</v>
      </c>
      <c r="C73">
        <v>2.1755</v>
      </c>
      <c r="D73">
        <f>0.3*Table3[[#This Row],[222T-K+]]+0.7*Table3[[#This Row],[222T-Na+]]+0.0235</f>
        <v>2.2401539999999995</v>
      </c>
    </row>
    <row r="74" spans="1:5" x14ac:dyDescent="0.25">
      <c r="A74">
        <v>256</v>
      </c>
      <c r="B74">
        <v>2.3161800000000001</v>
      </c>
      <c r="C74">
        <v>2.1791100000000001</v>
      </c>
      <c r="D74">
        <f>0.3*Table3[[#This Row],[222T-K+]]+0.7*Table3[[#This Row],[222T-Na+]]+0.0235</f>
        <v>2.2437309999999999</v>
      </c>
      <c r="E74">
        <v>1.6684107184410095</v>
      </c>
    </row>
    <row r="75" spans="1:5" x14ac:dyDescent="0.25">
      <c r="A75">
        <v>256.5</v>
      </c>
      <c r="B75">
        <v>2.31867</v>
      </c>
      <c r="C75">
        <v>2.1811199999999999</v>
      </c>
      <c r="D75">
        <f>0.3*Table3[[#This Row],[222T-K+]]+0.7*Table3[[#This Row],[222T-Na+]]+0.0235</f>
        <v>2.2458849999999999</v>
      </c>
    </row>
    <row r="76" spans="1:5" x14ac:dyDescent="0.25">
      <c r="A76">
        <v>257</v>
      </c>
      <c r="B76">
        <v>2.3199700000000001</v>
      </c>
      <c r="C76">
        <v>2.1810800000000001</v>
      </c>
      <c r="D76">
        <f>0.3*Table3[[#This Row],[222T-K+]]+0.7*Table3[[#This Row],[222T-Na+]]+0.0235</f>
        <v>2.2462469999999999</v>
      </c>
      <c r="E76">
        <v>1.669391930103302</v>
      </c>
    </row>
    <row r="77" spans="1:5" x14ac:dyDescent="0.25">
      <c r="A77">
        <v>257.5</v>
      </c>
      <c r="B77">
        <v>2.3205399999999998</v>
      </c>
      <c r="C77">
        <v>2.1795</v>
      </c>
      <c r="D77">
        <f>0.3*Table3[[#This Row],[222T-K+]]+0.7*Table3[[#This Row],[222T-Na+]]+0.0235</f>
        <v>2.2453119999999998</v>
      </c>
    </row>
    <row r="78" spans="1:5" x14ac:dyDescent="0.25">
      <c r="A78">
        <v>258</v>
      </c>
      <c r="B78">
        <v>2.3192900000000001</v>
      </c>
      <c r="C78">
        <v>2.1767099999999999</v>
      </c>
      <c r="D78">
        <f>0.3*Table3[[#This Row],[222T-K+]]+0.7*Table3[[#This Row],[222T-Na+]]+0.0235</f>
        <v>2.2429839999999999</v>
      </c>
      <c r="E78">
        <v>1.6664514541625977</v>
      </c>
    </row>
    <row r="79" spans="1:5" x14ac:dyDescent="0.25">
      <c r="A79">
        <v>258.5</v>
      </c>
      <c r="B79">
        <v>2.3161499999999999</v>
      </c>
      <c r="C79">
        <v>2.1722299999999999</v>
      </c>
      <c r="D79">
        <f>0.3*Table3[[#This Row],[222T-K+]]+0.7*Table3[[#This Row],[222T-Na+]]+0.0235</f>
        <v>2.2389059999999996</v>
      </c>
    </row>
    <row r="80" spans="1:5" x14ac:dyDescent="0.25">
      <c r="A80">
        <v>259</v>
      </c>
      <c r="B80">
        <v>2.3108</v>
      </c>
      <c r="C80">
        <v>2.1657899999999999</v>
      </c>
      <c r="D80">
        <f>0.3*Table3[[#This Row],[222T-K+]]+0.7*Table3[[#This Row],[222T-Na+]]+0.0235</f>
        <v>2.2327929999999996</v>
      </c>
      <c r="E80">
        <v>1.6601904034614563</v>
      </c>
    </row>
    <row r="81" spans="1:5" x14ac:dyDescent="0.25">
      <c r="A81">
        <v>259.5</v>
      </c>
      <c r="B81">
        <v>2.3036599999999998</v>
      </c>
      <c r="C81">
        <v>2.1574</v>
      </c>
      <c r="D81">
        <f>0.3*Table3[[#This Row],[222T-K+]]+0.7*Table3[[#This Row],[222T-Na+]]+0.0235</f>
        <v>2.2247779999999997</v>
      </c>
    </row>
    <row r="82" spans="1:5" x14ac:dyDescent="0.25">
      <c r="A82">
        <v>260</v>
      </c>
      <c r="B82">
        <v>2.2945600000000002</v>
      </c>
      <c r="C82">
        <v>2.1476500000000001</v>
      </c>
      <c r="D82">
        <f>0.3*Table3[[#This Row],[222T-K+]]+0.7*Table3[[#This Row],[222T-Na+]]+0.0235</f>
        <v>2.2152229999999999</v>
      </c>
      <c r="E82">
        <v>1.6474096775054932</v>
      </c>
    </row>
    <row r="83" spans="1:5" x14ac:dyDescent="0.25">
      <c r="A83">
        <v>260.5</v>
      </c>
      <c r="B83">
        <v>2.2839299999999998</v>
      </c>
      <c r="C83">
        <v>2.1355</v>
      </c>
      <c r="D83">
        <f>0.3*Table3[[#This Row],[222T-K+]]+0.7*Table3[[#This Row],[222T-Na+]]+0.0235</f>
        <v>2.2035289999999996</v>
      </c>
    </row>
    <row r="84" spans="1:5" x14ac:dyDescent="0.25">
      <c r="A84">
        <v>261</v>
      </c>
      <c r="B84">
        <v>2.2724700000000002</v>
      </c>
      <c r="C84">
        <v>2.1216699999999999</v>
      </c>
      <c r="D84">
        <f>0.3*Table3[[#This Row],[222T-K+]]+0.7*Table3[[#This Row],[222T-Na+]]+0.0235</f>
        <v>2.19041</v>
      </c>
      <c r="E84">
        <v>1.6310451626777649</v>
      </c>
    </row>
    <row r="85" spans="1:5" x14ac:dyDescent="0.25">
      <c r="A85">
        <v>261.5</v>
      </c>
      <c r="B85">
        <v>2.2596099999999999</v>
      </c>
      <c r="C85">
        <v>2.1063800000000001</v>
      </c>
      <c r="D85">
        <f>0.3*Table3[[#This Row],[222T-K+]]+0.7*Table3[[#This Row],[222T-Na+]]+0.0235</f>
        <v>2.1758489999999999</v>
      </c>
    </row>
    <row r="86" spans="1:5" x14ac:dyDescent="0.25">
      <c r="A86">
        <v>262</v>
      </c>
      <c r="B86">
        <v>2.24458</v>
      </c>
      <c r="C86">
        <v>2.0893600000000001</v>
      </c>
      <c r="D86">
        <f>0.3*Table3[[#This Row],[222T-K+]]+0.7*Table3[[#This Row],[222T-Na+]]+0.0235</f>
        <v>2.1594259999999998</v>
      </c>
      <c r="E86">
        <v>1.6078418493270874</v>
      </c>
    </row>
    <row r="87" spans="1:5" x14ac:dyDescent="0.25">
      <c r="A87">
        <v>262.5</v>
      </c>
      <c r="B87">
        <v>2.2274099999999999</v>
      </c>
      <c r="C87">
        <v>2.0702400000000001</v>
      </c>
      <c r="D87">
        <f>0.3*Table3[[#This Row],[222T-K+]]+0.7*Table3[[#This Row],[222T-Na+]]+0.0235</f>
        <v>2.1408909999999999</v>
      </c>
    </row>
    <row r="88" spans="1:5" x14ac:dyDescent="0.25">
      <c r="A88">
        <v>263</v>
      </c>
      <c r="B88">
        <v>2.2082299999999999</v>
      </c>
      <c r="C88">
        <v>2.05037</v>
      </c>
      <c r="D88">
        <f>0.3*Table3[[#This Row],[222T-K+]]+0.7*Table3[[#This Row],[222T-Na+]]+0.0235</f>
        <v>2.1212279999999999</v>
      </c>
      <c r="E88">
        <v>1.5807324051856995</v>
      </c>
    </row>
    <row r="89" spans="1:5" x14ac:dyDescent="0.25">
      <c r="A89">
        <v>263.5</v>
      </c>
      <c r="B89">
        <v>2.18649</v>
      </c>
      <c r="C89">
        <v>2.0291399999999999</v>
      </c>
      <c r="D89">
        <f>0.3*Table3[[#This Row],[222T-K+]]+0.7*Table3[[#This Row],[222T-Na+]]+0.0235</f>
        <v>2.0998449999999997</v>
      </c>
    </row>
    <row r="90" spans="1:5" x14ac:dyDescent="0.25">
      <c r="A90">
        <v>264</v>
      </c>
      <c r="B90">
        <v>2.1635200000000001</v>
      </c>
      <c r="C90">
        <v>2.0068000000000001</v>
      </c>
      <c r="D90">
        <f>0.3*Table3[[#This Row],[222T-K+]]+0.7*Table3[[#This Row],[222T-Na+]]+0.0235</f>
        <v>2.0773159999999997</v>
      </c>
      <c r="E90">
        <v>1.5450947284698486</v>
      </c>
    </row>
    <row r="91" spans="1:5" x14ac:dyDescent="0.25">
      <c r="A91">
        <v>264.5</v>
      </c>
      <c r="B91">
        <v>2.1394299999999999</v>
      </c>
      <c r="C91">
        <v>1.98376</v>
      </c>
      <c r="D91">
        <f>0.3*Table3[[#This Row],[222T-K+]]+0.7*Table3[[#This Row],[222T-Na+]]+0.0235</f>
        <v>2.0539609999999997</v>
      </c>
    </row>
    <row r="92" spans="1:5" x14ac:dyDescent="0.25">
      <c r="A92">
        <v>265</v>
      </c>
      <c r="B92">
        <v>2.1148400000000001</v>
      </c>
      <c r="C92">
        <v>1.9603299999999999</v>
      </c>
      <c r="D92">
        <f>0.3*Table3[[#This Row],[222T-K+]]+0.7*Table3[[#This Row],[222T-Na+]]+0.0235</f>
        <v>2.0301829999999996</v>
      </c>
      <c r="E92">
        <v>1.5058805346488953</v>
      </c>
    </row>
    <row r="93" spans="1:5" x14ac:dyDescent="0.25">
      <c r="A93">
        <v>265.5</v>
      </c>
      <c r="B93">
        <v>2.08988</v>
      </c>
      <c r="C93">
        <v>1.93563</v>
      </c>
      <c r="D93">
        <f>0.3*Table3[[#This Row],[222T-K+]]+0.7*Table3[[#This Row],[222T-Na+]]+0.0235</f>
        <v>2.0054049999999997</v>
      </c>
    </row>
    <row r="94" spans="1:5" x14ac:dyDescent="0.25">
      <c r="A94">
        <v>266</v>
      </c>
      <c r="B94">
        <v>2.0649000000000002</v>
      </c>
      <c r="C94">
        <v>1.91059</v>
      </c>
      <c r="D94">
        <f>0.3*Table3[[#This Row],[222T-K+]]+0.7*Table3[[#This Row],[222T-Na+]]+0.0235</f>
        <v>1.980383</v>
      </c>
      <c r="E94">
        <v>1.4639706611633301</v>
      </c>
    </row>
    <row r="95" spans="1:5" x14ac:dyDescent="0.25">
      <c r="A95">
        <v>266.5</v>
      </c>
      <c r="B95">
        <v>2.0394800000000002</v>
      </c>
      <c r="C95">
        <v>1.8852800000000001</v>
      </c>
      <c r="D95">
        <f>0.3*Table3[[#This Row],[222T-K+]]+0.7*Table3[[#This Row],[222T-Na+]]+0.0235</f>
        <v>1.9550400000000001</v>
      </c>
    </row>
    <row r="96" spans="1:5" x14ac:dyDescent="0.25">
      <c r="A96">
        <v>267</v>
      </c>
      <c r="B96">
        <v>2.0145400000000002</v>
      </c>
      <c r="C96">
        <v>1.8601000000000001</v>
      </c>
      <c r="D96">
        <f>0.3*Table3[[#This Row],[222T-K+]]+0.7*Table3[[#This Row],[222T-Na+]]+0.0235</f>
        <v>1.9299320000000002</v>
      </c>
      <c r="E96">
        <v>1.4191386699676514</v>
      </c>
    </row>
    <row r="97" spans="1:5" x14ac:dyDescent="0.25">
      <c r="A97">
        <v>267.5</v>
      </c>
      <c r="B97">
        <v>1.9900500000000001</v>
      </c>
      <c r="C97">
        <v>1.8349299999999999</v>
      </c>
      <c r="D97">
        <f>0.3*Table3[[#This Row],[222T-K+]]+0.7*Table3[[#This Row],[222T-Na+]]+0.0235</f>
        <v>1.9049659999999997</v>
      </c>
    </row>
    <row r="98" spans="1:5" x14ac:dyDescent="0.25">
      <c r="A98">
        <v>268</v>
      </c>
      <c r="B98">
        <v>1.9660299999999999</v>
      </c>
      <c r="C98">
        <v>1.81043</v>
      </c>
      <c r="D98">
        <f>0.3*Table3[[#This Row],[222T-K+]]+0.7*Table3[[#This Row],[222T-Na+]]+0.0235</f>
        <v>1.8806100000000001</v>
      </c>
      <c r="E98">
        <v>1.3786215782165527</v>
      </c>
    </row>
    <row r="99" spans="1:5" x14ac:dyDescent="0.25">
      <c r="A99">
        <v>268.5</v>
      </c>
      <c r="B99">
        <v>1.9423999999999999</v>
      </c>
      <c r="C99">
        <v>1.78634</v>
      </c>
      <c r="D99">
        <f>0.3*Table3[[#This Row],[222T-K+]]+0.7*Table3[[#This Row],[222T-Na+]]+0.0235</f>
        <v>1.8566579999999999</v>
      </c>
    </row>
    <row r="100" spans="1:5" x14ac:dyDescent="0.25">
      <c r="A100">
        <v>269</v>
      </c>
      <c r="B100">
        <v>1.91913</v>
      </c>
      <c r="C100">
        <v>1.7626299999999999</v>
      </c>
      <c r="D100">
        <f>0.3*Table3[[#This Row],[222T-K+]]+0.7*Table3[[#This Row],[222T-Na+]]+0.0235</f>
        <v>1.83308</v>
      </c>
      <c r="E100">
        <v>1.3393464088439941</v>
      </c>
    </row>
    <row r="101" spans="1:5" x14ac:dyDescent="0.25">
      <c r="A101">
        <v>269.5</v>
      </c>
      <c r="B101">
        <v>1.89585</v>
      </c>
      <c r="C101">
        <v>1.7390600000000001</v>
      </c>
      <c r="D101">
        <f>0.3*Table3[[#This Row],[222T-K+]]+0.7*Table3[[#This Row],[222T-Na+]]+0.0235</f>
        <v>1.8095969999999999</v>
      </c>
    </row>
    <row r="102" spans="1:5" x14ac:dyDescent="0.25">
      <c r="A102">
        <v>270</v>
      </c>
      <c r="B102">
        <v>1.87239</v>
      </c>
      <c r="C102">
        <v>1.71593</v>
      </c>
      <c r="D102">
        <f>0.3*Table3[[#This Row],[222T-K+]]+0.7*Table3[[#This Row],[222T-Na+]]+0.0235</f>
        <v>1.786368</v>
      </c>
      <c r="E102">
        <v>1.2995890378952026</v>
      </c>
    </row>
    <row r="103" spans="1:5" x14ac:dyDescent="0.25">
      <c r="A103">
        <v>270.5</v>
      </c>
      <c r="B103">
        <v>1.84894</v>
      </c>
      <c r="C103">
        <v>1.6930099999999999</v>
      </c>
      <c r="D103">
        <f>0.3*Table3[[#This Row],[222T-K+]]+0.7*Table3[[#This Row],[222T-Na+]]+0.0235</f>
        <v>1.7632890000000001</v>
      </c>
    </row>
    <row r="104" spans="1:5" x14ac:dyDescent="0.25">
      <c r="A104">
        <v>271</v>
      </c>
      <c r="B104">
        <v>1.8255399999999999</v>
      </c>
      <c r="C104">
        <v>1.6703300000000001</v>
      </c>
      <c r="D104">
        <f>0.3*Table3[[#This Row],[222T-K+]]+0.7*Table3[[#This Row],[222T-Na+]]+0.0235</f>
        <v>1.7403929999999999</v>
      </c>
      <c r="E104">
        <v>1.2631897926330566</v>
      </c>
    </row>
    <row r="105" spans="1:5" x14ac:dyDescent="0.25">
      <c r="A105">
        <v>271.5</v>
      </c>
      <c r="B105">
        <v>1.8023</v>
      </c>
      <c r="C105">
        <v>1.6478200000000001</v>
      </c>
      <c r="D105">
        <f>0.3*Table3[[#This Row],[222T-K+]]+0.7*Table3[[#This Row],[222T-Na+]]+0.0235</f>
        <v>1.7176639999999999</v>
      </c>
    </row>
    <row r="106" spans="1:5" x14ac:dyDescent="0.25">
      <c r="A106">
        <v>272</v>
      </c>
      <c r="B106">
        <v>1.7789200000000001</v>
      </c>
      <c r="C106">
        <v>1.62554</v>
      </c>
      <c r="D106">
        <f>0.3*Table3[[#This Row],[222T-K+]]+0.7*Table3[[#This Row],[222T-Na+]]+0.0235</f>
        <v>1.6950540000000001</v>
      </c>
      <c r="E106">
        <v>1.2280253767967224</v>
      </c>
    </row>
    <row r="107" spans="1:5" x14ac:dyDescent="0.25">
      <c r="A107">
        <v>272.5</v>
      </c>
      <c r="B107">
        <v>1.7554799999999999</v>
      </c>
      <c r="C107">
        <v>1.6032200000000001</v>
      </c>
      <c r="D107">
        <f>0.3*Table3[[#This Row],[222T-K+]]+0.7*Table3[[#This Row],[222T-Na+]]+0.0235</f>
        <v>1.6723980000000001</v>
      </c>
    </row>
    <row r="108" spans="1:5" x14ac:dyDescent="0.25">
      <c r="A108">
        <v>273</v>
      </c>
      <c r="B108">
        <v>1.73184</v>
      </c>
      <c r="C108">
        <v>1.5808899999999999</v>
      </c>
      <c r="D108">
        <f>0.3*Table3[[#This Row],[222T-K+]]+0.7*Table3[[#This Row],[222T-Na+]]+0.0235</f>
        <v>1.649675</v>
      </c>
      <c r="E108">
        <v>1.1941121220588684</v>
      </c>
    </row>
    <row r="109" spans="1:5" x14ac:dyDescent="0.25">
      <c r="A109">
        <v>273.5</v>
      </c>
      <c r="B109">
        <v>1.7079200000000001</v>
      </c>
      <c r="C109">
        <v>1.55833</v>
      </c>
      <c r="D109">
        <f>0.3*Table3[[#This Row],[222T-K+]]+0.7*Table3[[#This Row],[222T-Na+]]+0.0235</f>
        <v>1.6267069999999999</v>
      </c>
    </row>
    <row r="110" spans="1:5" x14ac:dyDescent="0.25">
      <c r="A110">
        <v>274</v>
      </c>
      <c r="B110">
        <v>1.68357</v>
      </c>
      <c r="C110">
        <v>1.53559</v>
      </c>
      <c r="D110">
        <f>0.3*Table3[[#This Row],[222T-K+]]+0.7*Table3[[#This Row],[222T-Na+]]+0.0235</f>
        <v>1.6034840000000001</v>
      </c>
      <c r="E110">
        <v>1.1598989367485046</v>
      </c>
    </row>
    <row r="111" spans="1:5" x14ac:dyDescent="0.25">
      <c r="A111">
        <v>274.5</v>
      </c>
      <c r="B111">
        <v>1.6592</v>
      </c>
      <c r="C111">
        <v>1.5127699999999999</v>
      </c>
      <c r="D111">
        <f>0.3*Table3[[#This Row],[222T-K+]]+0.7*Table3[[#This Row],[222T-Na+]]+0.0235</f>
        <v>1.5801989999999999</v>
      </c>
    </row>
    <row r="112" spans="1:5" x14ac:dyDescent="0.25">
      <c r="A112">
        <v>275</v>
      </c>
      <c r="B112">
        <v>1.63469</v>
      </c>
      <c r="C112">
        <v>1.4898199999999999</v>
      </c>
      <c r="D112">
        <f>0.3*Table3[[#This Row],[222T-K+]]+0.7*Table3[[#This Row],[222T-Na+]]+0.0235</f>
        <v>1.556781</v>
      </c>
      <c r="E112">
        <v>1.1260913610458374</v>
      </c>
    </row>
    <row r="113" spans="1:5" x14ac:dyDescent="0.25">
      <c r="A113">
        <v>275.5</v>
      </c>
      <c r="B113">
        <v>1.60982</v>
      </c>
      <c r="C113">
        <v>1.4667399999999999</v>
      </c>
      <c r="D113">
        <f>0.3*Table3[[#This Row],[222T-K+]]+0.7*Table3[[#This Row],[222T-Na+]]+0.0235</f>
        <v>1.533164</v>
      </c>
    </row>
    <row r="114" spans="1:5" x14ac:dyDescent="0.25">
      <c r="A114">
        <v>276</v>
      </c>
      <c r="B114">
        <v>1.5845499999999999</v>
      </c>
      <c r="C114">
        <v>1.4437199999999999</v>
      </c>
      <c r="D114">
        <f>0.3*Table3[[#This Row],[222T-K+]]+0.7*Table3[[#This Row],[222T-Na+]]+0.0235</f>
        <v>1.5094689999999999</v>
      </c>
      <c r="E114">
        <v>1.093026876449585</v>
      </c>
    </row>
    <row r="115" spans="1:5" x14ac:dyDescent="0.25">
      <c r="A115">
        <v>276.5</v>
      </c>
      <c r="B115">
        <v>1.5590999999999999</v>
      </c>
      <c r="C115">
        <v>1.42072</v>
      </c>
      <c r="D115">
        <f>0.3*Table3[[#This Row],[222T-K+]]+0.7*Table3[[#This Row],[222T-Na+]]+0.0235</f>
        <v>1.4857340000000001</v>
      </c>
    </row>
    <row r="116" spans="1:5" x14ac:dyDescent="0.25">
      <c r="A116">
        <v>277</v>
      </c>
      <c r="B116">
        <v>1.53311</v>
      </c>
      <c r="C116">
        <v>1.39758</v>
      </c>
      <c r="D116">
        <f>0.3*Table3[[#This Row],[222T-K+]]+0.7*Table3[[#This Row],[222T-Na+]]+0.0235</f>
        <v>1.4617390000000001</v>
      </c>
      <c r="E116">
        <v>1.0594989657402039</v>
      </c>
    </row>
    <row r="117" spans="1:5" x14ac:dyDescent="0.25">
      <c r="A117">
        <v>277.5</v>
      </c>
      <c r="B117">
        <v>1.5065299999999999</v>
      </c>
      <c r="C117">
        <v>1.3743399999999999</v>
      </c>
      <c r="D117">
        <f>0.3*Table3[[#This Row],[222T-K+]]+0.7*Table3[[#This Row],[222T-Na+]]+0.0235</f>
        <v>1.4374969999999998</v>
      </c>
    </row>
    <row r="118" spans="1:5" x14ac:dyDescent="0.25">
      <c r="A118">
        <v>278</v>
      </c>
      <c r="B118">
        <v>1.4794400000000001</v>
      </c>
      <c r="C118">
        <v>1.3510500000000001</v>
      </c>
      <c r="D118">
        <f>0.3*Table3[[#This Row],[222T-K+]]+0.7*Table3[[#This Row],[222T-Na+]]+0.0235</f>
        <v>1.4130670000000001</v>
      </c>
      <c r="E118">
        <v>1.0257749557495117</v>
      </c>
    </row>
    <row r="119" spans="1:5" x14ac:dyDescent="0.25">
      <c r="A119">
        <v>278.5</v>
      </c>
      <c r="B119">
        <v>1.45184</v>
      </c>
      <c r="C119">
        <v>1.32759</v>
      </c>
      <c r="D119">
        <f>0.3*Table3[[#This Row],[222T-K+]]+0.7*Table3[[#This Row],[222T-Na+]]+0.0235</f>
        <v>1.3883650000000001</v>
      </c>
    </row>
    <row r="120" spans="1:5" x14ac:dyDescent="0.25">
      <c r="A120">
        <v>279</v>
      </c>
      <c r="B120">
        <v>1.42337</v>
      </c>
      <c r="C120">
        <v>1.3039099999999999</v>
      </c>
      <c r="D120">
        <f>0.3*Table3[[#This Row],[222T-K+]]+0.7*Table3[[#This Row],[222T-Na+]]+0.0235</f>
        <v>1.363248</v>
      </c>
      <c r="E120">
        <v>0.99224704504013062</v>
      </c>
    </row>
    <row r="121" spans="1:5" x14ac:dyDescent="0.25">
      <c r="A121">
        <v>279.5</v>
      </c>
      <c r="B121">
        <v>1.39415</v>
      </c>
      <c r="C121">
        <v>1.27999</v>
      </c>
      <c r="D121">
        <f>0.3*Table3[[#This Row],[222T-K+]]+0.7*Table3[[#This Row],[222T-Na+]]+0.0235</f>
        <v>1.3377380000000001</v>
      </c>
    </row>
    <row r="122" spans="1:5" x14ac:dyDescent="0.25">
      <c r="A122">
        <v>280</v>
      </c>
      <c r="B122">
        <v>1.3642700000000001</v>
      </c>
      <c r="C122">
        <v>1.2557799999999999</v>
      </c>
      <c r="D122">
        <f>0.3*Table3[[#This Row],[222T-K+]]+0.7*Table3[[#This Row],[222T-Na+]]+0.0235</f>
        <v>1.3118269999999999</v>
      </c>
      <c r="E122">
        <v>0.9525572657585144</v>
      </c>
    </row>
    <row r="123" spans="1:5" x14ac:dyDescent="0.25">
      <c r="A123">
        <v>280.5</v>
      </c>
      <c r="B123">
        <v>1.33379</v>
      </c>
      <c r="C123">
        <v>1.2312099999999999</v>
      </c>
      <c r="D123">
        <f>0.3*Table3[[#This Row],[222T-K+]]+0.7*Table3[[#This Row],[222T-Na+]]+0.0235</f>
        <v>1.2854840000000001</v>
      </c>
    </row>
    <row r="124" spans="1:5" x14ac:dyDescent="0.25">
      <c r="A124">
        <v>281</v>
      </c>
      <c r="B124">
        <v>1.30274</v>
      </c>
      <c r="C124">
        <v>1.2063299999999999</v>
      </c>
      <c r="D124">
        <f>0.3*Table3[[#This Row],[222T-K+]]+0.7*Table3[[#This Row],[222T-Na+]]+0.0235</f>
        <v>1.258753</v>
      </c>
      <c r="E124">
        <v>0.91562718152999878</v>
      </c>
    </row>
    <row r="125" spans="1:5" x14ac:dyDescent="0.25">
      <c r="A125">
        <v>281.5</v>
      </c>
      <c r="B125">
        <v>1.2713699999999999</v>
      </c>
      <c r="C125">
        <v>1.1811499999999999</v>
      </c>
      <c r="D125">
        <f>0.3*Table3[[#This Row],[222T-K+]]+0.7*Table3[[#This Row],[222T-Na+]]+0.0235</f>
        <v>1.2317159999999998</v>
      </c>
    </row>
    <row r="126" spans="1:5" x14ac:dyDescent="0.25">
      <c r="A126">
        <v>282</v>
      </c>
      <c r="B126">
        <v>1.23973</v>
      </c>
      <c r="C126">
        <v>1.1557200000000001</v>
      </c>
      <c r="D126">
        <f>0.3*Table3[[#This Row],[222T-K+]]+0.7*Table3[[#This Row],[222T-Na+]]+0.0235</f>
        <v>1.204423</v>
      </c>
      <c r="E126">
        <v>0.87966263294219971</v>
      </c>
    </row>
    <row r="127" spans="1:5" x14ac:dyDescent="0.25">
      <c r="A127">
        <v>282.5</v>
      </c>
      <c r="B127">
        <v>1.2078</v>
      </c>
      <c r="C127">
        <v>1.13015</v>
      </c>
      <c r="D127">
        <f>0.3*Table3[[#This Row],[222T-K+]]+0.7*Table3[[#This Row],[222T-Na+]]+0.0235</f>
        <v>1.1769450000000001</v>
      </c>
    </row>
    <row r="128" spans="1:5" x14ac:dyDescent="0.25">
      <c r="A128">
        <v>283</v>
      </c>
      <c r="B128">
        <v>1.1756599999999999</v>
      </c>
      <c r="C128">
        <v>1.1044400000000001</v>
      </c>
      <c r="D128">
        <f>0.3*Table3[[#This Row],[222T-K+]]+0.7*Table3[[#This Row],[222T-Na+]]+0.0235</f>
        <v>1.1493059999999999</v>
      </c>
      <c r="E128">
        <v>0.83998417854309082</v>
      </c>
    </row>
    <row r="129" spans="1:5" x14ac:dyDescent="0.25">
      <c r="A129">
        <v>283.5</v>
      </c>
      <c r="B129">
        <v>1.1432800000000001</v>
      </c>
      <c r="C129">
        <v>1.07853</v>
      </c>
      <c r="D129">
        <f>0.3*Table3[[#This Row],[222T-K+]]+0.7*Table3[[#This Row],[222T-Na+]]+0.0235</f>
        <v>1.1214550000000001</v>
      </c>
    </row>
    <row r="130" spans="1:5" x14ac:dyDescent="0.25">
      <c r="A130">
        <v>284</v>
      </c>
      <c r="B130">
        <v>1.1105700000000001</v>
      </c>
      <c r="C130">
        <v>1.0524</v>
      </c>
      <c r="D130">
        <f>0.3*Table3[[#This Row],[222T-K+]]+0.7*Table3[[#This Row],[222T-Na+]]+0.0235</f>
        <v>1.093351</v>
      </c>
      <c r="E130">
        <v>0.79905217885971069</v>
      </c>
    </row>
    <row r="131" spans="1:5" x14ac:dyDescent="0.25">
      <c r="A131">
        <v>284.5</v>
      </c>
      <c r="B131">
        <v>1.07744</v>
      </c>
      <c r="C131">
        <v>1.0260899999999999</v>
      </c>
      <c r="D131">
        <f>0.3*Table3[[#This Row],[222T-K+]]+0.7*Table3[[#This Row],[222T-Na+]]+0.0235</f>
        <v>1.0649949999999999</v>
      </c>
    </row>
    <row r="132" spans="1:5" x14ac:dyDescent="0.25">
      <c r="A132">
        <v>285</v>
      </c>
      <c r="B132">
        <v>1.0439099999999999</v>
      </c>
      <c r="C132">
        <v>0.99941000000000002</v>
      </c>
      <c r="D132">
        <f>0.3*Table3[[#This Row],[222T-K+]]+0.7*Table3[[#This Row],[222T-Na+]]+0.0235</f>
        <v>1.03626</v>
      </c>
      <c r="E132">
        <v>0.75552892684936523</v>
      </c>
    </row>
    <row r="133" spans="1:5" x14ac:dyDescent="0.25">
      <c r="A133">
        <v>285.5</v>
      </c>
      <c r="B133">
        <v>1.0098800000000001</v>
      </c>
      <c r="C133">
        <v>0.97236</v>
      </c>
      <c r="D133">
        <f>0.3*Table3[[#This Row],[222T-K+]]+0.7*Table3[[#This Row],[222T-Na+]]+0.0235</f>
        <v>1.0071159999999999</v>
      </c>
    </row>
    <row r="134" spans="1:5" x14ac:dyDescent="0.25">
      <c r="A134">
        <v>286</v>
      </c>
      <c r="B134">
        <v>0.97558999999999996</v>
      </c>
      <c r="C134">
        <v>0.94504999999999995</v>
      </c>
      <c r="D134">
        <f>0.3*Table3[[#This Row],[222T-K+]]+0.7*Table3[[#This Row],[222T-Na+]]+0.0235</f>
        <v>0.9777119999999998</v>
      </c>
      <c r="E134">
        <v>0.71115076541900635</v>
      </c>
    </row>
    <row r="135" spans="1:5" x14ac:dyDescent="0.25">
      <c r="A135">
        <v>286.5</v>
      </c>
      <c r="B135">
        <v>0.94121999999999995</v>
      </c>
      <c r="C135">
        <v>0.91744000000000003</v>
      </c>
      <c r="D135">
        <f>0.3*Table3[[#This Row],[222T-K+]]+0.7*Table3[[#This Row],[222T-Na+]]+0.0235</f>
        <v>0.94807399999999997</v>
      </c>
    </row>
    <row r="136" spans="1:5" x14ac:dyDescent="0.25">
      <c r="A136">
        <v>287</v>
      </c>
      <c r="B136">
        <v>0.90702000000000005</v>
      </c>
      <c r="C136">
        <v>0.88954999999999995</v>
      </c>
      <c r="D136">
        <f>0.3*Table3[[#This Row],[222T-K+]]+0.7*Table3[[#This Row],[222T-Na+]]+0.0235</f>
        <v>0.91829099999999986</v>
      </c>
      <c r="E136">
        <v>0.66394191980361938</v>
      </c>
    </row>
    <row r="137" spans="1:5" x14ac:dyDescent="0.25">
      <c r="A137">
        <v>287.5</v>
      </c>
      <c r="B137">
        <v>0.87314000000000003</v>
      </c>
      <c r="C137">
        <v>0.86155999999999999</v>
      </c>
      <c r="D137">
        <f>0.3*Table3[[#This Row],[222T-K+]]+0.7*Table3[[#This Row],[222T-Na+]]+0.0235</f>
        <v>0.88853399999999993</v>
      </c>
    </row>
    <row r="138" spans="1:5" x14ac:dyDescent="0.25">
      <c r="A138">
        <v>288</v>
      </c>
      <c r="B138">
        <v>0.83980999999999995</v>
      </c>
      <c r="C138">
        <v>0.83352999999999999</v>
      </c>
      <c r="D138">
        <f>0.3*Table3[[#This Row],[222T-K+]]+0.7*Table3[[#This Row],[222T-Na+]]+0.0235</f>
        <v>0.85891399999999984</v>
      </c>
      <c r="E138">
        <v>0.61897379159927368</v>
      </c>
    </row>
    <row r="139" spans="1:5" x14ac:dyDescent="0.25">
      <c r="A139">
        <v>288.5</v>
      </c>
      <c r="B139">
        <v>0.80681000000000003</v>
      </c>
      <c r="C139">
        <v>0.80540999999999996</v>
      </c>
      <c r="D139">
        <f>0.3*Table3[[#This Row],[222T-K+]]+0.7*Table3[[#This Row],[222T-Na+]]+0.0235</f>
        <v>0.8293299999999999</v>
      </c>
    </row>
    <row r="140" spans="1:5" x14ac:dyDescent="0.25">
      <c r="A140">
        <v>289</v>
      </c>
      <c r="B140">
        <v>0.77412999999999998</v>
      </c>
      <c r="C140">
        <v>0.77734000000000003</v>
      </c>
      <c r="D140">
        <f>0.3*Table3[[#This Row],[222T-K+]]+0.7*Table3[[#This Row],[222T-Na+]]+0.0235</f>
        <v>0.79987699999999995</v>
      </c>
      <c r="E140">
        <v>0.57162630558013916</v>
      </c>
    </row>
    <row r="141" spans="1:5" x14ac:dyDescent="0.25">
      <c r="A141">
        <v>289.5</v>
      </c>
      <c r="B141">
        <v>0.74175000000000002</v>
      </c>
      <c r="C141">
        <v>0.74939</v>
      </c>
      <c r="D141">
        <f>0.3*Table3[[#This Row],[222T-K+]]+0.7*Table3[[#This Row],[222T-Na+]]+0.0235</f>
        <v>0.77059799999999989</v>
      </c>
    </row>
    <row r="142" spans="1:5" x14ac:dyDescent="0.25">
      <c r="A142">
        <v>290</v>
      </c>
      <c r="B142">
        <v>0.70959000000000005</v>
      </c>
      <c r="C142">
        <v>0.72157000000000004</v>
      </c>
      <c r="D142">
        <f>0.3*Table3[[#This Row],[222T-K+]]+0.7*Table3[[#This Row],[222T-Na+]]+0.0235</f>
        <v>0.74147599999999991</v>
      </c>
      <c r="E142">
        <v>0.52521312236785889</v>
      </c>
    </row>
    <row r="143" spans="1:5" x14ac:dyDescent="0.25">
      <c r="A143">
        <v>290.5</v>
      </c>
      <c r="B143">
        <v>0.67762999999999995</v>
      </c>
      <c r="C143">
        <v>0.69394</v>
      </c>
      <c r="D143">
        <f>0.3*Table3[[#This Row],[222T-K+]]+0.7*Table3[[#This Row],[222T-Na+]]+0.0235</f>
        <v>0.71254699999999993</v>
      </c>
    </row>
    <row r="144" spans="1:5" x14ac:dyDescent="0.25">
      <c r="A144">
        <v>291</v>
      </c>
      <c r="B144">
        <v>0.64602999999999999</v>
      </c>
      <c r="C144">
        <v>0.66657999999999995</v>
      </c>
      <c r="D144">
        <f>0.3*Table3[[#This Row],[222T-K+]]+0.7*Table3[[#This Row],[222T-Na+]]+0.0235</f>
        <v>0.68391499999999983</v>
      </c>
      <c r="E144">
        <v>0.481190025806427</v>
      </c>
    </row>
    <row r="145" spans="1:5" x14ac:dyDescent="0.25">
      <c r="A145">
        <v>291.5</v>
      </c>
      <c r="B145">
        <v>0.61485000000000001</v>
      </c>
      <c r="C145">
        <v>0.63951999999999998</v>
      </c>
      <c r="D145">
        <f>0.3*Table3[[#This Row],[222T-K+]]+0.7*Table3[[#This Row],[222T-Na+]]+0.0235</f>
        <v>0.65561899999999995</v>
      </c>
    </row>
    <row r="146" spans="1:5" x14ac:dyDescent="0.25">
      <c r="A146">
        <v>292</v>
      </c>
      <c r="B146">
        <v>0.58404999999999996</v>
      </c>
      <c r="C146">
        <v>0.61277000000000004</v>
      </c>
      <c r="D146">
        <f>0.3*Table3[[#This Row],[222T-K+]]+0.7*Table3[[#This Row],[222T-Na+]]+0.0235</f>
        <v>0.62765399999999993</v>
      </c>
      <c r="E146">
        <v>0.43740713596343994</v>
      </c>
    </row>
    <row r="147" spans="1:5" x14ac:dyDescent="0.25">
      <c r="A147">
        <v>292.5</v>
      </c>
      <c r="B147">
        <v>0.55376000000000003</v>
      </c>
      <c r="C147">
        <v>0.58642000000000005</v>
      </c>
      <c r="D147">
        <f>0.3*Table3[[#This Row],[222T-K+]]+0.7*Table3[[#This Row],[222T-Na+]]+0.0235</f>
        <v>0.60012199999999993</v>
      </c>
    </row>
    <row r="148" spans="1:5" x14ac:dyDescent="0.25">
      <c r="A148">
        <v>293</v>
      </c>
      <c r="B148">
        <v>0.52398</v>
      </c>
      <c r="C148">
        <v>0.56047000000000002</v>
      </c>
      <c r="D148">
        <f>0.3*Table3[[#This Row],[222T-K+]]+0.7*Table3[[#This Row],[222T-Na+]]+0.0235</f>
        <v>0.57302299999999995</v>
      </c>
      <c r="E148">
        <v>0.39572548866271973</v>
      </c>
    </row>
    <row r="149" spans="1:5" x14ac:dyDescent="0.25">
      <c r="A149">
        <v>293.5</v>
      </c>
      <c r="B149">
        <v>0.49473</v>
      </c>
      <c r="C149">
        <v>0.53488000000000002</v>
      </c>
      <c r="D149">
        <f>0.3*Table3[[#This Row],[222T-K+]]+0.7*Table3[[#This Row],[222T-Na+]]+0.0235</f>
        <v>0.5463349999999999</v>
      </c>
    </row>
    <row r="150" spans="1:5" x14ac:dyDescent="0.25">
      <c r="A150">
        <v>294</v>
      </c>
      <c r="B150">
        <v>0.46606999999999998</v>
      </c>
      <c r="C150">
        <v>0.50970000000000004</v>
      </c>
      <c r="D150">
        <f>0.3*Table3[[#This Row],[222T-K+]]+0.7*Table3[[#This Row],[222T-Na+]]+0.0235</f>
        <v>0.52011099999999999</v>
      </c>
      <c r="E150">
        <v>0.35715681314468384</v>
      </c>
    </row>
    <row r="151" spans="1:5" x14ac:dyDescent="0.25">
      <c r="A151">
        <v>294.5</v>
      </c>
      <c r="B151">
        <v>0.43812000000000001</v>
      </c>
      <c r="C151">
        <v>0.48493000000000003</v>
      </c>
      <c r="D151">
        <f>0.3*Table3[[#This Row],[222T-K+]]+0.7*Table3[[#This Row],[222T-Na+]]+0.0235</f>
        <v>0.49438700000000002</v>
      </c>
    </row>
    <row r="152" spans="1:5" x14ac:dyDescent="0.25">
      <c r="A152">
        <v>295</v>
      </c>
      <c r="B152">
        <v>0.41094000000000003</v>
      </c>
      <c r="C152">
        <v>0.46060000000000001</v>
      </c>
      <c r="D152">
        <f>0.3*Table3[[#This Row],[222T-K+]]+0.7*Table3[[#This Row],[222T-Na+]]+0.0235</f>
        <v>0.46920200000000001</v>
      </c>
      <c r="E152">
        <v>0.31971532106399536</v>
      </c>
    </row>
    <row r="153" spans="1:5" x14ac:dyDescent="0.25">
      <c r="A153">
        <v>295.5</v>
      </c>
      <c r="B153">
        <v>0.38464999999999999</v>
      </c>
      <c r="C153">
        <v>0.43679000000000001</v>
      </c>
      <c r="D153">
        <f>0.3*Table3[[#This Row],[222T-K+]]+0.7*Table3[[#This Row],[222T-Na+]]+0.0235</f>
        <v>0.44464799999999999</v>
      </c>
    </row>
    <row r="154" spans="1:5" x14ac:dyDescent="0.25">
      <c r="A154">
        <v>296</v>
      </c>
      <c r="B154">
        <v>0.35931000000000002</v>
      </c>
      <c r="C154">
        <v>0.41358</v>
      </c>
      <c r="D154">
        <f>0.3*Table3[[#This Row],[222T-K+]]+0.7*Table3[[#This Row],[222T-Na+]]+0.0235</f>
        <v>0.42079899999999998</v>
      </c>
      <c r="E154">
        <v>0.28407472372055054</v>
      </c>
    </row>
    <row r="155" spans="1:5" x14ac:dyDescent="0.25">
      <c r="A155">
        <v>296.5</v>
      </c>
      <c r="B155">
        <v>0.33496999999999999</v>
      </c>
      <c r="C155">
        <v>0.39105000000000001</v>
      </c>
      <c r="D155">
        <f>0.3*Table3[[#This Row],[222T-K+]]+0.7*Table3[[#This Row],[222T-Na+]]+0.0235</f>
        <v>0.39772600000000002</v>
      </c>
    </row>
    <row r="156" spans="1:5" x14ac:dyDescent="0.25">
      <c r="A156">
        <v>297</v>
      </c>
      <c r="B156">
        <v>0.31159999999999999</v>
      </c>
      <c r="C156">
        <v>0.36918000000000001</v>
      </c>
      <c r="D156">
        <f>0.3*Table3[[#This Row],[222T-K+]]+0.7*Table3[[#This Row],[222T-Na+]]+0.0235</f>
        <v>0.37540600000000002</v>
      </c>
      <c r="E156">
        <v>0.25037086009979248</v>
      </c>
    </row>
    <row r="157" spans="1:5" x14ac:dyDescent="0.25">
      <c r="A157">
        <v>297.5</v>
      </c>
      <c r="B157">
        <v>0.28917999999999999</v>
      </c>
      <c r="C157">
        <v>0.34797</v>
      </c>
      <c r="D157">
        <f>0.3*Table3[[#This Row],[222T-K+]]+0.7*Table3[[#This Row],[222T-Na+]]+0.0235</f>
        <v>0.35383300000000001</v>
      </c>
    </row>
    <row r="158" spans="1:5" x14ac:dyDescent="0.25">
      <c r="A158">
        <v>298</v>
      </c>
      <c r="B158">
        <v>0.26767000000000002</v>
      </c>
      <c r="C158">
        <v>0.32733000000000001</v>
      </c>
      <c r="D158">
        <f>0.3*Table3[[#This Row],[222T-K+]]+0.7*Table3[[#This Row],[222T-Na+]]+0.0235</f>
        <v>0.33293200000000001</v>
      </c>
      <c r="E158">
        <v>0.22236990928649902</v>
      </c>
    </row>
    <row r="159" spans="1:5" x14ac:dyDescent="0.25">
      <c r="A159">
        <v>298.5</v>
      </c>
      <c r="B159">
        <v>0.24709</v>
      </c>
      <c r="C159">
        <v>0.30724000000000001</v>
      </c>
      <c r="D159">
        <f>0.3*Table3[[#This Row],[222T-K+]]+0.7*Table3[[#This Row],[222T-Na+]]+0.0235</f>
        <v>0.312695</v>
      </c>
    </row>
    <row r="160" spans="1:5" x14ac:dyDescent="0.25">
      <c r="A160">
        <v>299</v>
      </c>
      <c r="B160">
        <v>0.22739999999999999</v>
      </c>
      <c r="C160">
        <v>0.28766000000000003</v>
      </c>
      <c r="D160">
        <f>0.3*Table3[[#This Row],[222T-K+]]+0.7*Table3[[#This Row],[222T-Na+]]+0.0235</f>
        <v>0.29308200000000001</v>
      </c>
      <c r="E160">
        <v>0.19487887620925903</v>
      </c>
    </row>
    <row r="161" spans="1:5" x14ac:dyDescent="0.25">
      <c r="A161">
        <v>299.5</v>
      </c>
      <c r="B161">
        <v>0.20862</v>
      </c>
      <c r="C161">
        <v>0.26862999999999998</v>
      </c>
      <c r="D161">
        <f>0.3*Table3[[#This Row],[222T-K+]]+0.7*Table3[[#This Row],[222T-Na+]]+0.0235</f>
        <v>0.27412700000000001</v>
      </c>
    </row>
    <row r="162" spans="1:5" x14ac:dyDescent="0.25">
      <c r="A162">
        <v>300</v>
      </c>
      <c r="B162">
        <v>0.19078000000000001</v>
      </c>
      <c r="C162">
        <v>0.25014999999999998</v>
      </c>
      <c r="D162">
        <f>0.3*Table3[[#This Row],[222T-K+]]+0.7*Table3[[#This Row],[222T-Na+]]+0.0235</f>
        <v>0.25583899999999998</v>
      </c>
      <c r="E162">
        <v>0.16875386238098145</v>
      </c>
    </row>
    <row r="163" spans="1:5" x14ac:dyDescent="0.25">
      <c r="A163">
        <v>300.5</v>
      </c>
      <c r="B163">
        <v>0.17388000000000001</v>
      </c>
      <c r="C163">
        <v>0.23225000000000001</v>
      </c>
      <c r="D163">
        <f>0.3*Table3[[#This Row],[222T-K+]]+0.7*Table3[[#This Row],[222T-Na+]]+0.0235</f>
        <v>0.23823900000000001</v>
      </c>
    </row>
    <row r="164" spans="1:5" x14ac:dyDescent="0.25">
      <c r="A164">
        <v>301</v>
      </c>
      <c r="B164">
        <v>0.15792999999999999</v>
      </c>
      <c r="C164">
        <v>0.215</v>
      </c>
      <c r="D164">
        <f>0.3*Table3[[#This Row],[222T-K+]]+0.7*Table3[[#This Row],[222T-Na+]]+0.0235</f>
        <v>0.22137899999999999</v>
      </c>
      <c r="E164">
        <v>0.145271897315979</v>
      </c>
    </row>
    <row r="165" spans="1:5" x14ac:dyDescent="0.25">
      <c r="A165">
        <v>301.5</v>
      </c>
      <c r="B165">
        <v>0.14299000000000001</v>
      </c>
      <c r="C165">
        <v>0.19844000000000001</v>
      </c>
      <c r="D165">
        <f>0.3*Table3[[#This Row],[222T-K+]]+0.7*Table3[[#This Row],[222T-Na+]]+0.0235</f>
        <v>0.20530499999999999</v>
      </c>
    </row>
    <row r="166" spans="1:5" x14ac:dyDescent="0.25">
      <c r="A166">
        <v>302</v>
      </c>
      <c r="B166">
        <v>0.12908</v>
      </c>
      <c r="C166">
        <v>0.18257999999999999</v>
      </c>
      <c r="D166">
        <f>0.3*Table3[[#This Row],[222T-K+]]+0.7*Table3[[#This Row],[222T-Na+]]+0.0235</f>
        <v>0.19002999999999998</v>
      </c>
      <c r="E166">
        <v>0.12583106756210327</v>
      </c>
    </row>
    <row r="167" spans="1:5" x14ac:dyDescent="0.25">
      <c r="A167">
        <v>302.5</v>
      </c>
      <c r="B167">
        <v>0.11623</v>
      </c>
      <c r="C167">
        <v>0.16752</v>
      </c>
      <c r="D167">
        <f>0.3*Table3[[#This Row],[222T-K+]]+0.7*Table3[[#This Row],[222T-Na+]]+0.0235</f>
        <v>0.17563299999999998</v>
      </c>
    </row>
    <row r="168" spans="1:5" x14ac:dyDescent="0.25">
      <c r="A168">
        <v>303</v>
      </c>
      <c r="B168">
        <v>0.10441</v>
      </c>
      <c r="C168">
        <v>0.15331</v>
      </c>
      <c r="D168">
        <f>0.3*Table3[[#This Row],[222T-K+]]+0.7*Table3[[#This Row],[222T-Na+]]+0.0235</f>
        <v>0.16213999999999998</v>
      </c>
      <c r="E168">
        <v>0.10602587461471558</v>
      </c>
    </row>
    <row r="169" spans="1:5" x14ac:dyDescent="0.25">
      <c r="A169">
        <v>303.5</v>
      </c>
      <c r="B169">
        <v>9.3579999999999997E-2</v>
      </c>
      <c r="C169">
        <v>0.13997000000000001</v>
      </c>
      <c r="D169">
        <f>0.3*Table3[[#This Row],[222T-K+]]+0.7*Table3[[#This Row],[222T-Na+]]+0.0235</f>
        <v>0.14955299999999999</v>
      </c>
    </row>
    <row r="170" spans="1:5" x14ac:dyDescent="0.25">
      <c r="A170">
        <v>304</v>
      </c>
      <c r="B170">
        <v>8.3640000000000006E-2</v>
      </c>
      <c r="C170">
        <v>0.12751999999999999</v>
      </c>
      <c r="D170">
        <f>0.3*Table3[[#This Row],[222T-K+]]+0.7*Table3[[#This Row],[222T-Na+]]+0.0235</f>
        <v>0.13785600000000001</v>
      </c>
      <c r="E170">
        <v>9.0330600738525391E-2</v>
      </c>
    </row>
    <row r="171" spans="1:5" x14ac:dyDescent="0.25">
      <c r="A171">
        <v>304.5</v>
      </c>
      <c r="B171">
        <v>7.4529999999999999E-2</v>
      </c>
      <c r="C171">
        <v>0.11597</v>
      </c>
      <c r="D171">
        <f>0.3*Table3[[#This Row],[222T-K+]]+0.7*Table3[[#This Row],[222T-Na+]]+0.0235</f>
        <v>0.12703800000000001</v>
      </c>
    </row>
    <row r="172" spans="1:5" x14ac:dyDescent="0.25">
      <c r="A172">
        <v>305</v>
      </c>
      <c r="B172">
        <v>6.6180000000000003E-2</v>
      </c>
      <c r="C172">
        <v>0.10526000000000001</v>
      </c>
      <c r="D172">
        <f>0.3*Table3[[#This Row],[222T-K+]]+0.7*Table3[[#This Row],[222T-Na+]]+0.0235</f>
        <v>0.117036</v>
      </c>
      <c r="E172">
        <v>7.4157893657684326E-2</v>
      </c>
    </row>
    <row r="173" spans="1:5" x14ac:dyDescent="0.25">
      <c r="A173">
        <v>305.5</v>
      </c>
      <c r="B173">
        <v>5.8540000000000002E-2</v>
      </c>
      <c r="C173">
        <v>9.536E-2</v>
      </c>
      <c r="D173">
        <f>0.3*Table3[[#This Row],[222T-K+]]+0.7*Table3[[#This Row],[222T-Na+]]+0.0235</f>
        <v>0.10781399999999999</v>
      </c>
    </row>
    <row r="174" spans="1:5" x14ac:dyDescent="0.25">
      <c r="A174">
        <v>306</v>
      </c>
      <c r="B174">
        <v>5.1580000000000001E-2</v>
      </c>
      <c r="C174">
        <v>8.6249999999999993E-2</v>
      </c>
      <c r="D174">
        <f>0.3*Table3[[#This Row],[222T-K+]]+0.7*Table3[[#This Row],[222T-Na+]]+0.0235</f>
        <v>9.9348999999999993E-2</v>
      </c>
      <c r="E174">
        <v>6.1426401138305664E-2</v>
      </c>
    </row>
    <row r="175" spans="1:5" x14ac:dyDescent="0.25">
      <c r="A175">
        <v>306.5</v>
      </c>
      <c r="B175">
        <v>4.5269999999999998E-2</v>
      </c>
      <c r="C175">
        <v>7.7890000000000001E-2</v>
      </c>
      <c r="D175">
        <f>0.3*Table3[[#This Row],[222T-K+]]+0.7*Table3[[#This Row],[222T-Na+]]+0.0235</f>
        <v>9.1603999999999991E-2</v>
      </c>
    </row>
    <row r="176" spans="1:5" x14ac:dyDescent="0.25">
      <c r="A176">
        <v>307</v>
      </c>
      <c r="B176">
        <v>3.9570000000000001E-2</v>
      </c>
      <c r="C176">
        <v>7.0260000000000003E-2</v>
      </c>
      <c r="D176">
        <f>0.3*Table3[[#This Row],[222T-K+]]+0.7*Table3[[#This Row],[222T-Na+]]+0.0235</f>
        <v>8.4552999999999989E-2</v>
      </c>
      <c r="E176">
        <v>5.0565659999847412E-2</v>
      </c>
    </row>
    <row r="177" spans="1:5" x14ac:dyDescent="0.25">
      <c r="A177">
        <v>307.5</v>
      </c>
      <c r="B177">
        <v>3.4470000000000001E-2</v>
      </c>
      <c r="C177">
        <v>6.3339999999999994E-2</v>
      </c>
      <c r="D177">
        <f>0.3*Table3[[#This Row],[222T-K+]]+0.7*Table3[[#This Row],[222T-Na+]]+0.0235</f>
        <v>7.8178999999999998E-2</v>
      </c>
    </row>
    <row r="178" spans="1:5" x14ac:dyDescent="0.25">
      <c r="A178">
        <v>308</v>
      </c>
      <c r="B178">
        <v>2.9909999999999999E-2</v>
      </c>
      <c r="C178">
        <v>5.7090000000000002E-2</v>
      </c>
      <c r="D178">
        <f>0.3*Table3[[#This Row],[222T-K+]]+0.7*Table3[[#This Row],[222T-Na+]]+0.0235</f>
        <v>7.2436E-2</v>
      </c>
      <c r="E178">
        <v>4.313957691192627E-2</v>
      </c>
    </row>
    <row r="179" spans="1:5" x14ac:dyDescent="0.25">
      <c r="A179">
        <v>308.5</v>
      </c>
      <c r="B179">
        <v>2.588E-2</v>
      </c>
      <c r="C179">
        <v>5.1459999999999999E-2</v>
      </c>
      <c r="D179">
        <f>0.3*Table3[[#This Row],[222T-K+]]+0.7*Table3[[#This Row],[222T-Na+]]+0.0235</f>
        <v>6.7285999999999999E-2</v>
      </c>
    </row>
    <row r="180" spans="1:5" x14ac:dyDescent="0.25">
      <c r="A180">
        <v>309</v>
      </c>
      <c r="B180">
        <v>2.2329999999999999E-2</v>
      </c>
      <c r="C180">
        <v>4.6420000000000003E-2</v>
      </c>
      <c r="D180">
        <f>0.3*Table3[[#This Row],[222T-K+]]+0.7*Table3[[#This Row],[222T-Na+]]+0.0235</f>
        <v>6.2692999999999999E-2</v>
      </c>
      <c r="E180">
        <v>3.4612894058227539E-2</v>
      </c>
    </row>
    <row r="181" spans="1:5" x14ac:dyDescent="0.25">
      <c r="A181">
        <v>309.5</v>
      </c>
      <c r="B181">
        <v>1.9220000000000001E-2</v>
      </c>
      <c r="C181">
        <v>4.1919999999999999E-2</v>
      </c>
      <c r="D181">
        <f>0.3*Table3[[#This Row],[222T-K+]]+0.7*Table3[[#This Row],[222T-Na+]]+0.0235</f>
        <v>5.8610000000000002E-2</v>
      </c>
    </row>
    <row r="182" spans="1:5" x14ac:dyDescent="0.25">
      <c r="A182">
        <v>310</v>
      </c>
      <c r="B182">
        <v>1.653E-2</v>
      </c>
      <c r="C182">
        <v>3.7909999999999999E-2</v>
      </c>
      <c r="D182">
        <f>0.3*Table3[[#This Row],[222T-K+]]+0.7*Table3[[#This Row],[222T-Na+]]+0.0235</f>
        <v>5.4995999999999996E-2</v>
      </c>
      <c r="E182">
        <v>2.9104530811309814E-2</v>
      </c>
    </row>
    <row r="183" spans="1:5" x14ac:dyDescent="0.25">
      <c r="A183">
        <v>310.5</v>
      </c>
      <c r="B183">
        <v>1.4189999999999999E-2</v>
      </c>
      <c r="C183">
        <v>3.4369999999999998E-2</v>
      </c>
      <c r="D183">
        <f>0.3*Table3[[#This Row],[222T-K+]]+0.7*Table3[[#This Row],[222T-Na+]]+0.0235</f>
        <v>5.1816000000000001E-2</v>
      </c>
    </row>
    <row r="184" spans="1:5" x14ac:dyDescent="0.25">
      <c r="A184">
        <v>311</v>
      </c>
      <c r="B184">
        <v>1.217E-2</v>
      </c>
      <c r="C184">
        <v>3.125E-2</v>
      </c>
      <c r="D184">
        <f>0.3*Table3[[#This Row],[222T-K+]]+0.7*Table3[[#This Row],[222T-Na+]]+0.0235</f>
        <v>4.9026E-2</v>
      </c>
      <c r="E184">
        <v>2.4116754531860352E-2</v>
      </c>
    </row>
    <row r="185" spans="1:5" x14ac:dyDescent="0.25">
      <c r="A185">
        <v>311.5</v>
      </c>
      <c r="B185">
        <v>1.042E-2</v>
      </c>
      <c r="C185">
        <v>2.8500000000000001E-2</v>
      </c>
      <c r="D185">
        <f>0.3*Table3[[#This Row],[222T-K+]]+0.7*Table3[[#This Row],[222T-Na+]]+0.0235</f>
        <v>4.6575999999999999E-2</v>
      </c>
    </row>
    <row r="186" spans="1:5" x14ac:dyDescent="0.25">
      <c r="A186">
        <v>312</v>
      </c>
      <c r="B186">
        <v>8.8900000000000003E-3</v>
      </c>
      <c r="C186">
        <v>2.6079999999999999E-2</v>
      </c>
      <c r="D186">
        <f>0.3*Table3[[#This Row],[222T-K+]]+0.7*Table3[[#This Row],[222T-Na+]]+0.0235</f>
        <v>4.4422999999999997E-2</v>
      </c>
      <c r="E186">
        <v>1.9881963729858398E-2</v>
      </c>
    </row>
    <row r="187" spans="1:5" x14ac:dyDescent="0.25">
      <c r="A187">
        <v>312.5</v>
      </c>
      <c r="B187">
        <v>7.5500000000000003E-3</v>
      </c>
      <c r="C187">
        <v>2.3939999999999999E-2</v>
      </c>
      <c r="D187">
        <f>0.3*Table3[[#This Row],[222T-K+]]+0.7*Table3[[#This Row],[222T-Na+]]+0.0235</f>
        <v>4.2522999999999998E-2</v>
      </c>
    </row>
    <row r="188" spans="1:5" x14ac:dyDescent="0.25">
      <c r="A188">
        <v>313</v>
      </c>
      <c r="B188">
        <v>6.4000000000000003E-3</v>
      </c>
      <c r="C188">
        <v>2.206E-2</v>
      </c>
      <c r="D188">
        <f>0.3*Table3[[#This Row],[222T-K+]]+0.7*Table3[[#This Row],[222T-Na+]]+0.0235</f>
        <v>4.0861999999999996E-2</v>
      </c>
      <c r="E188">
        <v>1.7515480518341064E-2</v>
      </c>
    </row>
    <row r="189" spans="1:5" x14ac:dyDescent="0.25">
      <c r="A189">
        <v>313.5</v>
      </c>
      <c r="B189">
        <v>5.4000000000000003E-3</v>
      </c>
      <c r="C189">
        <v>2.0410000000000001E-2</v>
      </c>
      <c r="D189">
        <f>0.3*Table3[[#This Row],[222T-K+]]+0.7*Table3[[#This Row],[222T-Na+]]+0.0235</f>
        <v>3.9406999999999998E-2</v>
      </c>
    </row>
    <row r="190" spans="1:5" x14ac:dyDescent="0.25">
      <c r="A190">
        <v>314</v>
      </c>
      <c r="B190">
        <v>4.5500000000000002E-3</v>
      </c>
      <c r="C190">
        <v>1.8970000000000001E-2</v>
      </c>
      <c r="D190">
        <f>0.3*Table3[[#This Row],[222T-K+]]+0.7*Table3[[#This Row],[222T-Na+]]+0.0235</f>
        <v>3.8143999999999997E-2</v>
      </c>
      <c r="E190">
        <v>1.5750765800476074E-2</v>
      </c>
    </row>
    <row r="191" spans="1:5" x14ac:dyDescent="0.25">
      <c r="A191">
        <v>314.5</v>
      </c>
      <c r="B191">
        <v>3.82E-3</v>
      </c>
      <c r="C191">
        <v>1.772E-2</v>
      </c>
      <c r="D191">
        <f>0.3*Table3[[#This Row],[222T-K+]]+0.7*Table3[[#This Row],[222T-Na+]]+0.0235</f>
        <v>3.705E-2</v>
      </c>
    </row>
    <row r="192" spans="1:5" x14ac:dyDescent="0.25">
      <c r="A192">
        <v>315</v>
      </c>
      <c r="B192">
        <v>3.2100000000000002E-3</v>
      </c>
      <c r="C192">
        <v>1.6639999999999999E-2</v>
      </c>
      <c r="D192">
        <f>0.3*Table3[[#This Row],[222T-K+]]+0.7*Table3[[#This Row],[222T-Na+]]+0.0235</f>
        <v>3.6110999999999997E-2</v>
      </c>
      <c r="E192">
        <v>1.4175772666931152E-2</v>
      </c>
    </row>
    <row r="193" spans="1:5" x14ac:dyDescent="0.25">
      <c r="A193">
        <v>315.5</v>
      </c>
      <c r="B193">
        <v>2.7000000000000001E-3</v>
      </c>
      <c r="C193">
        <v>1.5709999999999998E-2</v>
      </c>
      <c r="D193">
        <f>0.3*Table3[[#This Row],[222T-K+]]+0.7*Table3[[#This Row],[222T-Na+]]+0.0235</f>
        <v>3.5306999999999998E-2</v>
      </c>
    </row>
    <row r="194" spans="1:5" x14ac:dyDescent="0.25">
      <c r="A194">
        <v>316</v>
      </c>
      <c r="B194">
        <v>2.2699999999999999E-3</v>
      </c>
      <c r="C194">
        <v>1.491E-2</v>
      </c>
      <c r="D194">
        <f>0.3*Table3[[#This Row],[222T-K+]]+0.7*Table3[[#This Row],[222T-Na+]]+0.0235</f>
        <v>3.4617999999999996E-2</v>
      </c>
      <c r="E194">
        <v>1.321864128112793E-2</v>
      </c>
    </row>
    <row r="195" spans="1:5" x14ac:dyDescent="0.25">
      <c r="A195">
        <v>316.5</v>
      </c>
      <c r="B195">
        <v>1.92E-3</v>
      </c>
      <c r="C195">
        <v>1.421E-2</v>
      </c>
      <c r="D195">
        <f>0.3*Table3[[#This Row],[222T-K+]]+0.7*Table3[[#This Row],[222T-Na+]]+0.0235</f>
        <v>3.4022999999999998E-2</v>
      </c>
    </row>
    <row r="196" spans="1:5" x14ac:dyDescent="0.25">
      <c r="A196">
        <v>317</v>
      </c>
      <c r="B196">
        <v>1.6199999999999999E-3</v>
      </c>
      <c r="C196">
        <v>1.3599999999999999E-2</v>
      </c>
      <c r="D196">
        <f>0.3*Table3[[#This Row],[222T-K+]]+0.7*Table3[[#This Row],[222T-Na+]]+0.0235</f>
        <v>3.3506000000000001E-2</v>
      </c>
      <c r="E196">
        <v>1.1943161487579346E-2</v>
      </c>
    </row>
    <row r="197" spans="1:5" x14ac:dyDescent="0.25">
      <c r="A197">
        <v>317.5</v>
      </c>
      <c r="B197">
        <v>1.3500000000000001E-3</v>
      </c>
      <c r="C197">
        <v>1.308E-2</v>
      </c>
      <c r="D197">
        <f>0.3*Table3[[#This Row],[222T-K+]]+0.7*Table3[[#This Row],[222T-Na+]]+0.0235</f>
        <v>3.3061E-2</v>
      </c>
    </row>
    <row r="198" spans="1:5" x14ac:dyDescent="0.25">
      <c r="A198">
        <v>318</v>
      </c>
      <c r="B198">
        <v>1.1199999999999999E-3</v>
      </c>
      <c r="C198">
        <v>1.261E-2</v>
      </c>
      <c r="D198">
        <f>0.3*Table3[[#This Row],[222T-K+]]+0.7*Table3[[#This Row],[222T-Na+]]+0.0235</f>
        <v>3.2662999999999998E-2</v>
      </c>
      <c r="E198">
        <v>1.1075079441070557E-2</v>
      </c>
    </row>
    <row r="199" spans="1:5" x14ac:dyDescent="0.25">
      <c r="A199">
        <v>318.5</v>
      </c>
      <c r="B199" s="4">
        <v>9.3110000000000003E-4</v>
      </c>
      <c r="C199">
        <v>1.221E-2</v>
      </c>
      <c r="D199">
        <f>0.3*Table3[[#This Row],[222T-K+]]+0.7*Table3[[#This Row],[222T-Na+]]+0.0235</f>
        <v>3.232633E-2</v>
      </c>
    </row>
    <row r="200" spans="1:5" x14ac:dyDescent="0.25">
      <c r="A200">
        <v>319</v>
      </c>
      <c r="B200" s="4">
        <v>7.5710000000000003E-4</v>
      </c>
      <c r="C200">
        <v>1.1849999999999999E-2</v>
      </c>
      <c r="D200">
        <f>0.3*Table3[[#This Row],[222T-K+]]+0.7*Table3[[#This Row],[222T-Na+]]+0.0235</f>
        <v>3.2022129999999996E-2</v>
      </c>
      <c r="E200">
        <v>1.0977089405059814E-2</v>
      </c>
    </row>
    <row r="201" spans="1:5" x14ac:dyDescent="0.25">
      <c r="A201">
        <v>319.5</v>
      </c>
      <c r="B201" s="4">
        <v>6.1189999999999997E-4</v>
      </c>
      <c r="C201">
        <v>1.154E-2</v>
      </c>
      <c r="D201">
        <f>0.3*Table3[[#This Row],[222T-K+]]+0.7*Table3[[#This Row],[222T-Na+]]+0.0235</f>
        <v>3.1761570000000003E-2</v>
      </c>
    </row>
    <row r="202" spans="1:5" x14ac:dyDescent="0.25">
      <c r="A202">
        <v>320</v>
      </c>
      <c r="B202" s="4">
        <v>4.908E-4</v>
      </c>
      <c r="C202">
        <v>1.1270000000000001E-2</v>
      </c>
      <c r="D202">
        <f>0.3*Table3[[#This Row],[222T-K+]]+0.7*Table3[[#This Row],[222T-Na+]]+0.0235</f>
        <v>3.153624E-2</v>
      </c>
      <c r="E202">
        <v>1.0144174098968506E-2</v>
      </c>
    </row>
    <row r="203" spans="1:5" x14ac:dyDescent="0.25">
      <c r="A203">
        <v>320.5</v>
      </c>
      <c r="B203" s="4">
        <v>3.926E-4</v>
      </c>
      <c r="C203">
        <v>1.103E-2</v>
      </c>
      <c r="D203">
        <f>0.3*Table3[[#This Row],[222T-K+]]+0.7*Table3[[#This Row],[222T-Na+]]+0.0235</f>
        <v>3.1338779999999997E-2</v>
      </c>
    </row>
    <row r="204" spans="1:5" x14ac:dyDescent="0.25">
      <c r="A204">
        <v>321</v>
      </c>
      <c r="B204" s="4">
        <v>2.9849999999999999E-4</v>
      </c>
      <c r="C204">
        <v>1.081E-2</v>
      </c>
      <c r="D204">
        <f>0.3*Table3[[#This Row],[222T-K+]]+0.7*Table3[[#This Row],[222T-Na+]]+0.0235</f>
        <v>3.1156549999999998E-2</v>
      </c>
      <c r="E204">
        <v>9.5664858818054199E-3</v>
      </c>
    </row>
    <row r="205" spans="1:5" x14ac:dyDescent="0.25">
      <c r="A205">
        <v>321.5</v>
      </c>
      <c r="B205" s="4">
        <v>2.2379999999999999E-4</v>
      </c>
      <c r="C205">
        <v>1.061E-2</v>
      </c>
      <c r="D205">
        <f>0.3*Table3[[#This Row],[222T-K+]]+0.7*Table3[[#This Row],[222T-Na+]]+0.0235</f>
        <v>3.099414E-2</v>
      </c>
    </row>
    <row r="206" spans="1:5" x14ac:dyDescent="0.25">
      <c r="A206">
        <v>322</v>
      </c>
      <c r="B206" s="4">
        <v>1.5899999999999999E-4</v>
      </c>
      <c r="C206">
        <v>1.043E-2</v>
      </c>
      <c r="D206">
        <f>0.3*Table3[[#This Row],[222T-K+]]+0.7*Table3[[#This Row],[222T-Na+]]+0.0235</f>
        <v>3.08487E-2</v>
      </c>
      <c r="E206">
        <v>8.7569952011108398E-3</v>
      </c>
    </row>
    <row r="207" spans="1:5" x14ac:dyDescent="0.25">
      <c r="A207">
        <v>322.5</v>
      </c>
      <c r="B207" s="4">
        <v>1.011E-4</v>
      </c>
      <c r="C207">
        <v>1.027E-2</v>
      </c>
      <c r="D207">
        <f>0.3*Table3[[#This Row],[222T-K+]]+0.7*Table3[[#This Row],[222T-Na+]]+0.0235</f>
        <v>3.071933E-2</v>
      </c>
    </row>
    <row r="208" spans="1:5" x14ac:dyDescent="0.25">
      <c r="A208">
        <v>323</v>
      </c>
      <c r="B208" s="4">
        <v>4.71E-5</v>
      </c>
      <c r="C208">
        <v>1.013E-2</v>
      </c>
      <c r="D208">
        <f>0.3*Table3[[#This Row],[222T-K+]]+0.7*Table3[[#This Row],[222T-Na+]]+0.0235</f>
        <v>3.0605130000000001E-2</v>
      </c>
      <c r="E208">
        <v>8.9983344078063965E-3</v>
      </c>
    </row>
    <row r="209" spans="1:5" x14ac:dyDescent="0.25">
      <c r="A209">
        <v>323.5</v>
      </c>
      <c r="B209" s="4">
        <v>2.3999999999999999E-6</v>
      </c>
      <c r="C209">
        <v>1.001E-2</v>
      </c>
      <c r="D209">
        <f>0.3*Table3[[#This Row],[222T-K+]]+0.7*Table3[[#This Row],[222T-Na+]]+0.0235</f>
        <v>3.0507719999999999E-2</v>
      </c>
    </row>
    <row r="210" spans="1:5" x14ac:dyDescent="0.25">
      <c r="A210">
        <v>324</v>
      </c>
      <c r="B210" s="4">
        <v>-4.3900000000000003E-5</v>
      </c>
      <c r="C210">
        <v>9.9000000000000008E-3</v>
      </c>
      <c r="D210">
        <f>0.3*Table3[[#This Row],[222T-K+]]+0.7*Table3[[#This Row],[222T-Na+]]+0.0235</f>
        <v>3.0416829999999999E-2</v>
      </c>
      <c r="E210">
        <v>9.0296268463134766E-3</v>
      </c>
    </row>
    <row r="211" spans="1:5" x14ac:dyDescent="0.25">
      <c r="A211">
        <v>324.5</v>
      </c>
      <c r="B211" s="4">
        <v>-9.1799999999999995E-5</v>
      </c>
      <c r="C211">
        <v>9.7999999999999997E-3</v>
      </c>
      <c r="D211">
        <f>0.3*Table3[[#This Row],[222T-K+]]+0.7*Table3[[#This Row],[222T-Na+]]+0.0235</f>
        <v>3.0332459999999999E-2</v>
      </c>
    </row>
    <row r="212" spans="1:5" x14ac:dyDescent="0.25">
      <c r="A212">
        <v>325</v>
      </c>
      <c r="B212" s="4">
        <v>-1.4019999999999999E-4</v>
      </c>
      <c r="C212">
        <v>9.7000000000000003E-3</v>
      </c>
      <c r="D212">
        <f>0.3*Table3[[#This Row],[222T-K+]]+0.7*Table3[[#This Row],[222T-Na+]]+0.0235</f>
        <v>3.0247940000000001E-2</v>
      </c>
      <c r="E212">
        <v>8.681952953338623E-3</v>
      </c>
    </row>
    <row r="213" spans="1:5" x14ac:dyDescent="0.25">
      <c r="A213">
        <v>325.5</v>
      </c>
      <c r="B213" s="4">
        <v>-1.8929999999999999E-4</v>
      </c>
      <c r="C213">
        <v>9.6100000000000005E-3</v>
      </c>
      <c r="D213">
        <f>0.3*Table3[[#This Row],[222T-K+]]+0.7*Table3[[#This Row],[222T-Na+]]+0.0235</f>
        <v>3.0170209999999999E-2</v>
      </c>
    </row>
    <row r="214" spans="1:5" x14ac:dyDescent="0.25">
      <c r="A214">
        <v>326</v>
      </c>
      <c r="B214" s="4">
        <v>-2.407E-4</v>
      </c>
      <c r="C214">
        <v>9.5200000000000007E-3</v>
      </c>
      <c r="D214">
        <f>0.3*Table3[[#This Row],[222T-K+]]+0.7*Table3[[#This Row],[222T-Na+]]+0.0235</f>
        <v>3.009179E-2</v>
      </c>
      <c r="E214">
        <v>9.1077089309692383E-3</v>
      </c>
    </row>
    <row r="215" spans="1:5" x14ac:dyDescent="0.25">
      <c r="A215">
        <v>326.5</v>
      </c>
      <c r="B215" s="4">
        <v>-2.8380000000000001E-4</v>
      </c>
      <c r="C215">
        <v>9.4299999999999991E-3</v>
      </c>
      <c r="D215">
        <f>0.3*Table3[[#This Row],[222T-K+]]+0.7*Table3[[#This Row],[222T-Na+]]+0.0235</f>
        <v>3.0015859999999998E-2</v>
      </c>
    </row>
    <row r="216" spans="1:5" x14ac:dyDescent="0.25">
      <c r="A216">
        <v>327</v>
      </c>
      <c r="B216" s="4">
        <v>-3.1799999999999998E-4</v>
      </c>
      <c r="C216">
        <v>9.3399999999999993E-3</v>
      </c>
      <c r="D216">
        <f>0.3*Table3[[#This Row],[222T-K+]]+0.7*Table3[[#This Row],[222T-Na+]]+0.0235</f>
        <v>2.99426E-2</v>
      </c>
      <c r="E216">
        <v>8.9110136032104492E-3</v>
      </c>
    </row>
    <row r="217" spans="1:5" x14ac:dyDescent="0.25">
      <c r="A217">
        <v>327.5</v>
      </c>
      <c r="B217" s="4">
        <v>-3.4479999999999998E-4</v>
      </c>
      <c r="C217">
        <v>9.2700000000000005E-3</v>
      </c>
      <c r="D217">
        <f>0.3*Table3[[#This Row],[222T-K+]]+0.7*Table3[[#This Row],[222T-Na+]]+0.0235</f>
        <v>2.9885559999999999E-2</v>
      </c>
    </row>
    <row r="218" spans="1:5" x14ac:dyDescent="0.25">
      <c r="A218">
        <v>328</v>
      </c>
      <c r="B218" s="4">
        <v>-3.6289999999999998E-4</v>
      </c>
      <c r="C218">
        <v>9.1900000000000003E-3</v>
      </c>
      <c r="D218">
        <f>0.3*Table3[[#This Row],[222T-K+]]+0.7*Table3[[#This Row],[222T-Na+]]+0.0235</f>
        <v>2.9824130000000001E-2</v>
      </c>
      <c r="E218">
        <v>1.0356903076171875E-2</v>
      </c>
    </row>
    <row r="219" spans="1:5" x14ac:dyDescent="0.25">
      <c r="A219">
        <v>328.5</v>
      </c>
      <c r="B219" s="4">
        <v>-3.7219999999999999E-4</v>
      </c>
      <c r="C219">
        <v>9.1299999999999992E-3</v>
      </c>
      <c r="D219">
        <f>0.3*Table3[[#This Row],[222T-K+]]+0.7*Table3[[#This Row],[222T-Na+]]+0.0235</f>
        <v>2.9779339999999998E-2</v>
      </c>
    </row>
    <row r="220" spans="1:5" x14ac:dyDescent="0.25">
      <c r="A220">
        <v>329</v>
      </c>
      <c r="B220" s="4">
        <v>-3.745E-4</v>
      </c>
      <c r="C220">
        <v>9.0900000000000009E-3</v>
      </c>
      <c r="D220">
        <f>0.3*Table3[[#This Row],[222T-K+]]+0.7*Table3[[#This Row],[222T-Na+]]+0.0235</f>
        <v>2.975065E-2</v>
      </c>
      <c r="E220">
        <v>8.8207721710205078E-3</v>
      </c>
    </row>
    <row r="221" spans="1:5" x14ac:dyDescent="0.25">
      <c r="A221">
        <v>329.5</v>
      </c>
      <c r="B221" s="4">
        <v>-3.725E-4</v>
      </c>
      <c r="C221">
        <v>9.0600000000000003E-3</v>
      </c>
      <c r="D221">
        <f>0.3*Table3[[#This Row],[222T-K+]]+0.7*Table3[[#This Row],[222T-Na+]]+0.0235</f>
        <v>2.973025E-2</v>
      </c>
    </row>
    <row r="222" spans="1:5" x14ac:dyDescent="0.25">
      <c r="A222">
        <v>330</v>
      </c>
      <c r="B222" s="4">
        <v>-3.659E-4</v>
      </c>
      <c r="C222">
        <v>9.0399999999999994E-3</v>
      </c>
      <c r="D222">
        <f>0.3*Table3[[#This Row],[222T-K+]]+0.7*Table3[[#This Row],[222T-Na+]]+0.0235</f>
        <v>2.9718229999999998E-2</v>
      </c>
      <c r="E222">
        <v>8.6228251457214355E-3</v>
      </c>
    </row>
    <row r="223" spans="1:5" x14ac:dyDescent="0.25">
      <c r="A223">
        <v>330.5</v>
      </c>
      <c r="B223" s="4">
        <v>-3.5750000000000002E-4</v>
      </c>
      <c r="C223">
        <v>9.0200000000000002E-3</v>
      </c>
      <c r="D223">
        <f>0.3*Table3[[#This Row],[222T-K+]]+0.7*Table3[[#This Row],[222T-Na+]]+0.0235</f>
        <v>2.9706750000000001E-2</v>
      </c>
    </row>
    <row r="224" spans="1:5" x14ac:dyDescent="0.25">
      <c r="A224">
        <v>331</v>
      </c>
      <c r="B224" s="4">
        <v>-3.4900000000000003E-4</v>
      </c>
      <c r="C224">
        <v>8.9999999999999993E-3</v>
      </c>
      <c r="D224">
        <f>0.3*Table3[[#This Row],[222T-K+]]+0.7*Table3[[#This Row],[222T-Na+]]+0.0235</f>
        <v>2.9695300000000001E-2</v>
      </c>
      <c r="E224">
        <v>8.3243846893310547E-3</v>
      </c>
    </row>
    <row r="225" spans="1:5" x14ac:dyDescent="0.25">
      <c r="A225">
        <v>331.5</v>
      </c>
      <c r="B225" s="4">
        <v>-3.4880000000000002E-4</v>
      </c>
      <c r="C225">
        <v>8.9700000000000005E-3</v>
      </c>
      <c r="D225">
        <f>0.3*Table3[[#This Row],[222T-K+]]+0.7*Table3[[#This Row],[222T-Na+]]+0.0235</f>
        <v>2.967436E-2</v>
      </c>
    </row>
    <row r="226" spans="1:5" x14ac:dyDescent="0.25">
      <c r="A226">
        <v>332</v>
      </c>
      <c r="B226" s="4">
        <v>-3.5570000000000003E-4</v>
      </c>
      <c r="C226">
        <v>8.9300000000000004E-3</v>
      </c>
      <c r="D226">
        <f>0.3*Table3[[#This Row],[222T-K+]]+0.7*Table3[[#This Row],[222T-Na+]]+0.0235</f>
        <v>2.964429E-2</v>
      </c>
      <c r="E226">
        <v>8.1064701080322266E-3</v>
      </c>
    </row>
    <row r="227" spans="1:5" x14ac:dyDescent="0.25">
      <c r="A227">
        <v>332.5</v>
      </c>
      <c r="B227" s="4">
        <v>-3.6939999999999998E-4</v>
      </c>
      <c r="C227">
        <v>8.8900000000000003E-3</v>
      </c>
      <c r="D227">
        <f>0.3*Table3[[#This Row],[222T-K+]]+0.7*Table3[[#This Row],[222T-Na+]]+0.0235</f>
        <v>2.9612180000000002E-2</v>
      </c>
    </row>
    <row r="228" spans="1:5" x14ac:dyDescent="0.25">
      <c r="A228">
        <v>333</v>
      </c>
      <c r="B228" s="4">
        <v>-3.8729999999999998E-4</v>
      </c>
      <c r="C228">
        <v>8.8400000000000006E-3</v>
      </c>
      <c r="D228">
        <f>0.3*Table3[[#This Row],[222T-K+]]+0.7*Table3[[#This Row],[222T-Na+]]+0.0235</f>
        <v>2.957181E-2</v>
      </c>
      <c r="E228">
        <v>8.5700154304504395E-3</v>
      </c>
    </row>
    <row r="229" spans="1:5" x14ac:dyDescent="0.25">
      <c r="A229">
        <v>333.5</v>
      </c>
      <c r="B229" s="4">
        <v>-4.038E-4</v>
      </c>
      <c r="C229">
        <v>8.8000000000000005E-3</v>
      </c>
      <c r="D229">
        <f>0.3*Table3[[#This Row],[222T-K+]]+0.7*Table3[[#This Row],[222T-Na+]]+0.0235</f>
        <v>2.953886E-2</v>
      </c>
    </row>
    <row r="230" spans="1:5" x14ac:dyDescent="0.25">
      <c r="A230">
        <v>334</v>
      </c>
      <c r="B230" s="4">
        <v>-4.0999999999999999E-4</v>
      </c>
      <c r="C230">
        <v>8.7600000000000004E-3</v>
      </c>
      <c r="D230">
        <f>0.3*Table3[[#This Row],[222T-K+]]+0.7*Table3[[#This Row],[222T-Na+]]+0.0235</f>
        <v>2.9509000000000001E-2</v>
      </c>
      <c r="E230">
        <v>8.5732936859130859E-3</v>
      </c>
    </row>
    <row r="231" spans="1:5" x14ac:dyDescent="0.25">
      <c r="A231">
        <v>334.5</v>
      </c>
      <c r="B231" s="4">
        <v>-4.0749999999999998E-4</v>
      </c>
      <c r="C231">
        <v>8.7299999999999999E-3</v>
      </c>
      <c r="D231">
        <f>0.3*Table3[[#This Row],[222T-K+]]+0.7*Table3[[#This Row],[222T-Na+]]+0.0235</f>
        <v>2.9488750000000001E-2</v>
      </c>
    </row>
    <row r="232" spans="1:5" x14ac:dyDescent="0.25">
      <c r="A232">
        <v>335</v>
      </c>
      <c r="B232" s="4">
        <v>-3.968E-4</v>
      </c>
      <c r="C232">
        <v>8.7100000000000007E-3</v>
      </c>
      <c r="D232">
        <f>0.3*Table3[[#This Row],[222T-K+]]+0.7*Table3[[#This Row],[222T-Na+]]+0.0235</f>
        <v>2.9477960000000001E-2</v>
      </c>
      <c r="E232">
        <v>8.463740348815918E-3</v>
      </c>
    </row>
    <row r="233" spans="1:5" x14ac:dyDescent="0.25">
      <c r="A233">
        <v>335.5</v>
      </c>
      <c r="B233" s="4">
        <v>-3.814E-4</v>
      </c>
      <c r="C233">
        <v>8.6899999999999998E-3</v>
      </c>
      <c r="D233">
        <f>0.3*Table3[[#This Row],[222T-K+]]+0.7*Table3[[#This Row],[222T-Na+]]+0.0235</f>
        <v>2.9468580000000001E-2</v>
      </c>
    </row>
    <row r="234" spans="1:5" x14ac:dyDescent="0.25">
      <c r="A234">
        <v>336</v>
      </c>
      <c r="B234" s="4">
        <v>-3.7179999999999998E-4</v>
      </c>
      <c r="C234">
        <v>8.6700000000000006E-3</v>
      </c>
      <c r="D234">
        <f>0.3*Table3[[#This Row],[222T-K+]]+0.7*Table3[[#This Row],[222T-Na+]]+0.0235</f>
        <v>2.9457459999999998E-2</v>
      </c>
      <c r="E234">
        <v>8.9111924171447754E-3</v>
      </c>
    </row>
    <row r="235" spans="1:5" x14ac:dyDescent="0.25">
      <c r="A235">
        <v>336.5</v>
      </c>
      <c r="B235" s="4">
        <v>-3.7159999999999998E-4</v>
      </c>
      <c r="C235">
        <v>8.6400000000000001E-3</v>
      </c>
      <c r="D235">
        <f>0.3*Table3[[#This Row],[222T-K+]]+0.7*Table3[[#This Row],[222T-Na+]]+0.0235</f>
        <v>2.9436520000000001E-2</v>
      </c>
    </row>
    <row r="236" spans="1:5" x14ac:dyDescent="0.25">
      <c r="A236">
        <v>337</v>
      </c>
      <c r="B236" s="4">
        <v>-3.7570000000000002E-4</v>
      </c>
      <c r="C236">
        <v>8.6099999999999996E-3</v>
      </c>
      <c r="D236">
        <f>0.3*Table3[[#This Row],[222T-K+]]+0.7*Table3[[#This Row],[222T-Na+]]+0.0235</f>
        <v>2.9414289999999999E-2</v>
      </c>
      <c r="E236">
        <v>9.8823904991149902E-3</v>
      </c>
    </row>
    <row r="237" spans="1:5" x14ac:dyDescent="0.25">
      <c r="A237">
        <v>337.5</v>
      </c>
      <c r="B237" s="4">
        <v>-3.882E-4</v>
      </c>
      <c r="C237">
        <v>8.5699999999999995E-3</v>
      </c>
      <c r="D237">
        <f>0.3*Table3[[#This Row],[222T-K+]]+0.7*Table3[[#This Row],[222T-Na+]]+0.0235</f>
        <v>2.9382539999999999E-2</v>
      </c>
    </row>
    <row r="238" spans="1:5" x14ac:dyDescent="0.25">
      <c r="A238">
        <v>338</v>
      </c>
      <c r="B238" s="4">
        <v>-4.0430000000000002E-4</v>
      </c>
      <c r="C238">
        <v>8.5400000000000007E-3</v>
      </c>
      <c r="D238">
        <f>0.3*Table3[[#This Row],[222T-K+]]+0.7*Table3[[#This Row],[222T-Na+]]+0.0235</f>
        <v>2.9356710000000001E-2</v>
      </c>
      <c r="E238">
        <v>9.5581412315368652E-3</v>
      </c>
    </row>
    <row r="239" spans="1:5" x14ac:dyDescent="0.25">
      <c r="A239">
        <v>338.5</v>
      </c>
      <c r="B239" s="4">
        <v>-4.1750000000000001E-4</v>
      </c>
      <c r="C239">
        <v>8.5199999999999998E-3</v>
      </c>
      <c r="D239">
        <f>0.3*Table3[[#This Row],[222T-K+]]+0.7*Table3[[#This Row],[222T-Na+]]+0.0235</f>
        <v>2.933875E-2</v>
      </c>
    </row>
    <row r="240" spans="1:5" x14ac:dyDescent="0.25">
      <c r="A240">
        <v>339</v>
      </c>
      <c r="B240" s="4">
        <v>-4.28E-4</v>
      </c>
      <c r="C240">
        <v>8.5100000000000002E-3</v>
      </c>
      <c r="D240">
        <f>0.3*Table3[[#This Row],[222T-K+]]+0.7*Table3[[#This Row],[222T-Na+]]+0.0235</f>
        <v>2.93286E-2</v>
      </c>
      <c r="E240">
        <v>7.6774358749389648E-3</v>
      </c>
    </row>
    <row r="241" spans="1:5" x14ac:dyDescent="0.25">
      <c r="A241">
        <v>339.5</v>
      </c>
      <c r="B241" s="4">
        <v>-4.4190000000000001E-4</v>
      </c>
      <c r="C241">
        <v>8.5000000000000006E-3</v>
      </c>
      <c r="D241">
        <f>0.3*Table3[[#This Row],[222T-K+]]+0.7*Table3[[#This Row],[222T-Na+]]+0.0235</f>
        <v>2.9317429999999998E-2</v>
      </c>
    </row>
    <row r="242" spans="1:5" x14ac:dyDescent="0.25">
      <c r="A242">
        <v>340</v>
      </c>
      <c r="B242" s="4">
        <v>-4.4890000000000002E-4</v>
      </c>
      <c r="C242">
        <v>8.5000000000000006E-3</v>
      </c>
      <c r="D242">
        <f>0.3*Table3[[#This Row],[222T-K+]]+0.7*Table3[[#This Row],[222T-Na+]]+0.0235</f>
        <v>2.9315330000000001E-2</v>
      </c>
      <c r="E242">
        <v>7.9221725463867188E-3</v>
      </c>
    </row>
    <row r="243" spans="1:5" x14ac:dyDescent="0.25">
      <c r="A243">
        <v>340.5</v>
      </c>
      <c r="B243" s="4">
        <v>-4.551E-4</v>
      </c>
      <c r="C243">
        <v>8.4799999999999997E-3</v>
      </c>
      <c r="D243">
        <f>0.3*Table3[[#This Row],[222T-K+]]+0.7*Table3[[#This Row],[222T-Na+]]+0.0235</f>
        <v>2.9299470000000001E-2</v>
      </c>
    </row>
    <row r="244" spans="1:5" x14ac:dyDescent="0.25">
      <c r="A244">
        <v>341</v>
      </c>
      <c r="B244" s="4">
        <v>-4.618E-4</v>
      </c>
      <c r="C244">
        <v>8.4600000000000005E-3</v>
      </c>
      <c r="D244">
        <f>0.3*Table3[[#This Row],[222T-K+]]+0.7*Table3[[#This Row],[222T-Na+]]+0.0235</f>
        <v>2.9283460000000001E-2</v>
      </c>
      <c r="E244">
        <v>7.9770684242248535E-3</v>
      </c>
    </row>
    <row r="245" spans="1:5" x14ac:dyDescent="0.25">
      <c r="A245">
        <v>341.5</v>
      </c>
      <c r="B245" s="4">
        <v>-4.706E-4</v>
      </c>
      <c r="C245">
        <v>8.43E-3</v>
      </c>
      <c r="D245">
        <f>0.3*Table3[[#This Row],[222T-K+]]+0.7*Table3[[#This Row],[222T-Na+]]+0.0235</f>
        <v>2.9259819999999999E-2</v>
      </c>
    </row>
    <row r="246" spans="1:5" x14ac:dyDescent="0.25">
      <c r="A246">
        <v>342</v>
      </c>
      <c r="B246" s="4">
        <v>-4.752E-4</v>
      </c>
      <c r="C246">
        <v>8.4100000000000008E-3</v>
      </c>
      <c r="D246">
        <f>0.3*Table3[[#This Row],[222T-K+]]+0.7*Table3[[#This Row],[222T-Na+]]+0.0235</f>
        <v>2.924444E-2</v>
      </c>
      <c r="E246">
        <v>7.546544075012207E-3</v>
      </c>
    </row>
    <row r="247" spans="1:5" x14ac:dyDescent="0.25">
      <c r="A247">
        <v>342.5</v>
      </c>
      <c r="B247" s="4">
        <v>-4.8500000000000003E-4</v>
      </c>
      <c r="C247">
        <v>8.3700000000000007E-3</v>
      </c>
      <c r="D247">
        <f>0.3*Table3[[#This Row],[222T-K+]]+0.7*Table3[[#This Row],[222T-Na+]]+0.0235</f>
        <v>2.92135E-2</v>
      </c>
    </row>
    <row r="248" spans="1:5" x14ac:dyDescent="0.25">
      <c r="A248">
        <v>343</v>
      </c>
      <c r="B248" s="4">
        <v>-4.908E-4</v>
      </c>
      <c r="C248">
        <v>8.3499999999999998E-3</v>
      </c>
      <c r="D248">
        <f>0.3*Table3[[#This Row],[222T-K+]]+0.7*Table3[[#This Row],[222T-Na+]]+0.0235</f>
        <v>2.919776E-2</v>
      </c>
      <c r="E248">
        <v>6.6423416137695313E-3</v>
      </c>
    </row>
    <row r="249" spans="1:5" x14ac:dyDescent="0.25">
      <c r="A249">
        <v>343.5</v>
      </c>
      <c r="B249" s="4">
        <v>-4.9600000000000002E-4</v>
      </c>
      <c r="C249">
        <v>8.3199999999999993E-3</v>
      </c>
      <c r="D249">
        <f>0.3*Table3[[#This Row],[222T-K+]]+0.7*Table3[[#This Row],[222T-Na+]]+0.0235</f>
        <v>2.9175199999999998E-2</v>
      </c>
    </row>
    <row r="250" spans="1:5" x14ac:dyDescent="0.25">
      <c r="A250">
        <v>344</v>
      </c>
      <c r="B250" s="4">
        <v>-5.0299999999999997E-4</v>
      </c>
      <c r="C250">
        <v>8.3000000000000001E-3</v>
      </c>
      <c r="D250">
        <f>0.3*Table3[[#This Row],[222T-K+]]+0.7*Table3[[#This Row],[222T-Na+]]+0.0235</f>
        <v>2.91591E-2</v>
      </c>
      <c r="E250">
        <v>7.7992677688598633E-3</v>
      </c>
    </row>
    <row r="251" spans="1:5" x14ac:dyDescent="0.25">
      <c r="A251">
        <v>344.5</v>
      </c>
      <c r="B251" s="4">
        <v>-5.1630000000000003E-4</v>
      </c>
      <c r="C251">
        <v>8.2799999999999992E-3</v>
      </c>
      <c r="D251">
        <f>0.3*Table3[[#This Row],[222T-K+]]+0.7*Table3[[#This Row],[222T-Na+]]+0.0235</f>
        <v>2.9141109999999998E-2</v>
      </c>
    </row>
    <row r="252" spans="1:5" x14ac:dyDescent="0.25">
      <c r="A252">
        <v>345</v>
      </c>
      <c r="B252" s="4">
        <v>-5.3770000000000001E-4</v>
      </c>
      <c r="C252">
        <v>8.2400000000000008E-3</v>
      </c>
      <c r="D252">
        <f>0.3*Table3[[#This Row],[222T-K+]]+0.7*Table3[[#This Row],[222T-Na+]]+0.0235</f>
        <v>2.9106690000000001E-2</v>
      </c>
      <c r="E252">
        <v>8.1948041915893555E-3</v>
      </c>
    </row>
    <row r="253" spans="1:5" x14ac:dyDescent="0.25">
      <c r="A253">
        <v>345.5</v>
      </c>
      <c r="B253" s="4">
        <v>-5.7109999999999995E-4</v>
      </c>
      <c r="C253">
        <v>8.2100000000000003E-3</v>
      </c>
      <c r="D253">
        <f>0.3*Table3[[#This Row],[222T-K+]]+0.7*Table3[[#This Row],[222T-Na+]]+0.0235</f>
        <v>2.9075669999999998E-2</v>
      </c>
    </row>
    <row r="254" spans="1:5" x14ac:dyDescent="0.25">
      <c r="A254">
        <v>346</v>
      </c>
      <c r="B254" s="4">
        <v>-6.1010000000000003E-4</v>
      </c>
      <c r="C254">
        <v>8.1600000000000006E-3</v>
      </c>
      <c r="D254">
        <f>0.3*Table3[[#This Row],[222T-K+]]+0.7*Table3[[#This Row],[222T-Na+]]+0.0235</f>
        <v>2.9028970000000001E-2</v>
      </c>
      <c r="E254">
        <v>6.934821605682373E-3</v>
      </c>
    </row>
    <row r="255" spans="1:5" x14ac:dyDescent="0.25">
      <c r="A255">
        <v>346.5</v>
      </c>
      <c r="B255" s="4">
        <v>-6.5019999999999998E-4</v>
      </c>
      <c r="C255">
        <v>8.1099999999999992E-3</v>
      </c>
      <c r="D255">
        <f>0.3*Table3[[#This Row],[222T-K+]]+0.7*Table3[[#This Row],[222T-Na+]]+0.0235</f>
        <v>2.8981939999999998E-2</v>
      </c>
    </row>
    <row r="256" spans="1:5" x14ac:dyDescent="0.25">
      <c r="A256">
        <v>347</v>
      </c>
      <c r="B256" s="4">
        <v>-6.8789999999999997E-4</v>
      </c>
      <c r="C256">
        <v>8.0499999999999999E-3</v>
      </c>
      <c r="D256">
        <f>0.3*Table3[[#This Row],[222T-K+]]+0.7*Table3[[#This Row],[222T-Na+]]+0.0235</f>
        <v>2.892863E-2</v>
      </c>
      <c r="E256">
        <v>7.4430704116821289E-3</v>
      </c>
    </row>
    <row r="257" spans="1:5" x14ac:dyDescent="0.25">
      <c r="A257">
        <v>347.5</v>
      </c>
      <c r="B257" s="4">
        <v>-7.1290000000000004E-4</v>
      </c>
      <c r="C257">
        <v>8.0099999999999998E-3</v>
      </c>
      <c r="D257">
        <f>0.3*Table3[[#This Row],[222T-K+]]+0.7*Table3[[#This Row],[222T-Na+]]+0.0235</f>
        <v>2.889313E-2</v>
      </c>
    </row>
    <row r="258" spans="1:5" x14ac:dyDescent="0.25">
      <c r="A258">
        <v>348</v>
      </c>
      <c r="B258" s="4">
        <v>-7.2800000000000002E-4</v>
      </c>
      <c r="C258">
        <v>7.9699999999999997E-3</v>
      </c>
      <c r="D258">
        <f>0.3*Table3[[#This Row],[222T-K+]]+0.7*Table3[[#This Row],[222T-Na+]]+0.0235</f>
        <v>2.88606E-2</v>
      </c>
      <c r="E258">
        <v>7.287442684173584E-3</v>
      </c>
    </row>
    <row r="259" spans="1:5" x14ac:dyDescent="0.25">
      <c r="A259">
        <v>348.5</v>
      </c>
      <c r="B259" s="4">
        <v>-7.4019999999999999E-4</v>
      </c>
      <c r="C259">
        <v>7.9399999999999991E-3</v>
      </c>
      <c r="D259">
        <f>0.3*Table3[[#This Row],[222T-K+]]+0.7*Table3[[#This Row],[222T-Na+]]+0.0235</f>
        <v>2.8835939999999997E-2</v>
      </c>
    </row>
    <row r="260" spans="1:5" x14ac:dyDescent="0.25">
      <c r="A260">
        <v>349</v>
      </c>
      <c r="B260" s="4">
        <v>-7.4030000000000005E-4</v>
      </c>
      <c r="C260">
        <v>7.9299999999999995E-3</v>
      </c>
      <c r="D260">
        <f>0.3*Table3[[#This Row],[222T-K+]]+0.7*Table3[[#This Row],[222T-Na+]]+0.0235</f>
        <v>2.8828909999999999E-2</v>
      </c>
      <c r="E260">
        <v>6.4377784729003906E-3</v>
      </c>
    </row>
    <row r="261" spans="1:5" x14ac:dyDescent="0.25">
      <c r="A261">
        <v>349.5</v>
      </c>
      <c r="B261" s="4">
        <v>-7.3150000000000005E-4</v>
      </c>
      <c r="C261">
        <v>7.92E-3</v>
      </c>
      <c r="D261">
        <f>0.3*Table3[[#This Row],[222T-K+]]+0.7*Table3[[#This Row],[222T-Na+]]+0.0235</f>
        <v>2.8824549999999997E-2</v>
      </c>
    </row>
    <row r="262" spans="1:5" x14ac:dyDescent="0.25">
      <c r="A262">
        <v>350</v>
      </c>
      <c r="B262" s="4">
        <v>-7.2020000000000005E-4</v>
      </c>
      <c r="C262">
        <v>7.8799999999999999E-3</v>
      </c>
      <c r="D262">
        <f>0.3*Table3[[#This Row],[222T-K+]]+0.7*Table3[[#This Row],[222T-Na+]]+0.0235</f>
        <v>2.879994E-2</v>
      </c>
      <c r="E262">
        <v>6.9868564605712891E-3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AE49-595C-4406-9603-62A7DC78B0F0}">
  <dimension ref="A1:E262"/>
  <sheetViews>
    <sheetView workbookViewId="0">
      <selection activeCell="G20" sqref="G20"/>
    </sheetView>
  </sheetViews>
  <sheetFormatPr defaultRowHeight="15" x14ac:dyDescent="0.25"/>
  <cols>
    <col min="2" max="2" width="10" customWidth="1"/>
    <col min="3" max="3" width="11.28515625" customWidth="1"/>
  </cols>
  <sheetData>
    <row r="1" spans="1:5" x14ac:dyDescent="0.25">
      <c r="A1" s="5" t="s">
        <v>6</v>
      </c>
      <c r="B1" s="5" t="s">
        <v>3</v>
      </c>
      <c r="C1" s="5" t="s">
        <v>5</v>
      </c>
      <c r="D1" s="5" t="s">
        <v>8</v>
      </c>
      <c r="E1" s="5" t="s">
        <v>9</v>
      </c>
    </row>
    <row r="2" spans="1:5" x14ac:dyDescent="0.25">
      <c r="A2">
        <v>220</v>
      </c>
      <c r="B2">
        <v>0.93317000000000005</v>
      </c>
      <c r="C2">
        <v>0.97877999999999998</v>
      </c>
      <c r="D2">
        <f>0.3*Table4[[#This Row],[222T-K+]]+0.7*Table4[[#This Row],[222T-Na+]]+0.0135</f>
        <v>0.97859699999999983</v>
      </c>
      <c r="E2">
        <v>0.78652924299240112</v>
      </c>
    </row>
    <row r="3" spans="1:5" x14ac:dyDescent="0.25">
      <c r="A3">
        <v>220.5</v>
      </c>
      <c r="B3">
        <v>0.91459999999999997</v>
      </c>
      <c r="C3">
        <v>0.95484000000000002</v>
      </c>
      <c r="D3">
        <f>0.3*Table4[[#This Row],[222T-K+]]+0.7*Table4[[#This Row],[222T-Na+]]+0.0135</f>
        <v>0.9562679999999999</v>
      </c>
    </row>
    <row r="4" spans="1:5" x14ac:dyDescent="0.25">
      <c r="A4">
        <v>221</v>
      </c>
      <c r="B4">
        <v>0.89732999999999996</v>
      </c>
      <c r="C4">
        <v>0.92993000000000003</v>
      </c>
      <c r="D4">
        <f>0.3*Table4[[#This Row],[222T-K+]]+0.7*Table4[[#This Row],[222T-Na+]]+0.0135</f>
        <v>0.93364999999999987</v>
      </c>
      <c r="E4">
        <v>0.74721610546112061</v>
      </c>
    </row>
    <row r="5" spans="1:5" x14ac:dyDescent="0.25">
      <c r="A5">
        <v>221.5</v>
      </c>
      <c r="B5">
        <v>0.87846999999999997</v>
      </c>
      <c r="C5">
        <v>0.90808999999999995</v>
      </c>
      <c r="D5">
        <f>0.3*Table4[[#This Row],[222T-K+]]+0.7*Table4[[#This Row],[222T-Na+]]+0.0135</f>
        <v>0.91270399999999985</v>
      </c>
    </row>
    <row r="6" spans="1:5" x14ac:dyDescent="0.25">
      <c r="A6">
        <v>222</v>
      </c>
      <c r="B6">
        <v>0.86</v>
      </c>
      <c r="C6">
        <v>0.88795999999999997</v>
      </c>
      <c r="D6">
        <f>0.3*Table4[[#This Row],[222T-K+]]+0.7*Table4[[#This Row],[222T-Na+]]+0.0135</f>
        <v>0.89307199999999987</v>
      </c>
      <c r="E6">
        <v>0.714100182056427</v>
      </c>
    </row>
    <row r="7" spans="1:5" x14ac:dyDescent="0.25">
      <c r="A7">
        <v>222.5</v>
      </c>
      <c r="B7">
        <v>0.84145000000000003</v>
      </c>
      <c r="C7">
        <v>0.86965000000000003</v>
      </c>
      <c r="D7">
        <f>0.3*Table4[[#This Row],[222T-K+]]+0.7*Table4[[#This Row],[222T-Na+]]+0.0135</f>
        <v>0.87468999999999986</v>
      </c>
    </row>
    <row r="8" spans="1:5" x14ac:dyDescent="0.25">
      <c r="A8">
        <v>223</v>
      </c>
      <c r="B8">
        <v>0.82430999999999999</v>
      </c>
      <c r="C8">
        <v>0.85219</v>
      </c>
      <c r="D8">
        <f>0.3*Table4[[#This Row],[222T-K+]]+0.7*Table4[[#This Row],[222T-Na+]]+0.0135</f>
        <v>0.85732599999999992</v>
      </c>
      <c r="E8">
        <v>0.68618559837341309</v>
      </c>
    </row>
    <row r="9" spans="1:5" x14ac:dyDescent="0.25">
      <c r="A9">
        <v>223.5</v>
      </c>
      <c r="B9">
        <v>0.80803999999999998</v>
      </c>
      <c r="C9">
        <v>0.83567000000000002</v>
      </c>
      <c r="D9">
        <f>0.3*Table4[[#This Row],[222T-K+]]+0.7*Table4[[#This Row],[222T-Na+]]+0.0135</f>
        <v>0.84088099999999988</v>
      </c>
    </row>
    <row r="10" spans="1:5" x14ac:dyDescent="0.25">
      <c r="A10">
        <v>224</v>
      </c>
      <c r="B10">
        <v>0.79351000000000005</v>
      </c>
      <c r="C10">
        <v>0.82077</v>
      </c>
      <c r="D10">
        <f>0.3*Table4[[#This Row],[222T-K+]]+0.7*Table4[[#This Row],[222T-Na+]]+0.0135</f>
        <v>0.82609199999999994</v>
      </c>
      <c r="E10">
        <v>0.66302371025085449</v>
      </c>
    </row>
    <row r="11" spans="1:5" x14ac:dyDescent="0.25">
      <c r="A11">
        <v>224.5</v>
      </c>
      <c r="B11">
        <v>0.78049999999999997</v>
      </c>
      <c r="C11">
        <v>0.80718000000000001</v>
      </c>
      <c r="D11">
        <f>0.3*Table4[[#This Row],[222T-K+]]+0.7*Table4[[#This Row],[222T-Na+]]+0.0135</f>
        <v>0.81267599999999984</v>
      </c>
    </row>
    <row r="12" spans="1:5" x14ac:dyDescent="0.25">
      <c r="A12">
        <v>225</v>
      </c>
      <c r="B12">
        <v>0.76883000000000001</v>
      </c>
      <c r="C12">
        <v>0.79493999999999998</v>
      </c>
      <c r="D12">
        <f>0.3*Table4[[#This Row],[222T-K+]]+0.7*Table4[[#This Row],[222T-Na+]]+0.0135</f>
        <v>0.80060699999999985</v>
      </c>
      <c r="E12">
        <v>0.64477735757827759</v>
      </c>
    </row>
    <row r="13" spans="1:5" x14ac:dyDescent="0.25">
      <c r="A13">
        <v>225.5</v>
      </c>
      <c r="B13">
        <v>0.75849999999999995</v>
      </c>
      <c r="C13">
        <v>0.78412000000000004</v>
      </c>
      <c r="D13">
        <f>0.3*Table4[[#This Row],[222T-K+]]+0.7*Table4[[#This Row],[222T-Na+]]+0.0135</f>
        <v>0.78993400000000003</v>
      </c>
    </row>
    <row r="14" spans="1:5" x14ac:dyDescent="0.25">
      <c r="A14">
        <v>226</v>
      </c>
      <c r="B14">
        <v>0.74978</v>
      </c>
      <c r="C14">
        <v>0.77493000000000001</v>
      </c>
      <c r="D14">
        <f>0.3*Table4[[#This Row],[222T-K+]]+0.7*Table4[[#This Row],[222T-Na+]]+0.0135</f>
        <v>0.78088499999999994</v>
      </c>
      <c r="E14">
        <v>0.63143312931060791</v>
      </c>
    </row>
    <row r="15" spans="1:5" x14ac:dyDescent="0.25">
      <c r="A15">
        <v>226.5</v>
      </c>
      <c r="B15">
        <v>0.74268999999999996</v>
      </c>
      <c r="C15">
        <v>0.76729999999999998</v>
      </c>
      <c r="D15">
        <f>0.3*Table4[[#This Row],[222T-K+]]+0.7*Table4[[#This Row],[222T-Na+]]+0.0135</f>
        <v>0.77341699999999991</v>
      </c>
    </row>
    <row r="16" spans="1:5" x14ac:dyDescent="0.25">
      <c r="A16">
        <v>227</v>
      </c>
      <c r="B16">
        <v>0.73729999999999996</v>
      </c>
      <c r="C16">
        <v>0.76149999999999995</v>
      </c>
      <c r="D16">
        <f>0.3*Table4[[#This Row],[222T-K+]]+0.7*Table4[[#This Row],[222T-Na+]]+0.0135</f>
        <v>0.76773999999999987</v>
      </c>
      <c r="E16">
        <v>0.62289696931838989</v>
      </c>
    </row>
    <row r="17" spans="1:5" x14ac:dyDescent="0.25">
      <c r="A17">
        <v>227.5</v>
      </c>
      <c r="B17">
        <v>0.73372999999999999</v>
      </c>
      <c r="C17">
        <v>0.75751000000000002</v>
      </c>
      <c r="D17">
        <f>0.3*Table4[[#This Row],[222T-K+]]+0.7*Table4[[#This Row],[222T-Na+]]+0.0135</f>
        <v>0.76387599999999989</v>
      </c>
    </row>
    <row r="18" spans="1:5" x14ac:dyDescent="0.25">
      <c r="A18">
        <v>228</v>
      </c>
      <c r="B18">
        <v>0.73219999999999996</v>
      </c>
      <c r="C18">
        <v>0.75553000000000003</v>
      </c>
      <c r="D18">
        <f>0.3*Table4[[#This Row],[222T-K+]]+0.7*Table4[[#This Row],[222T-Na+]]+0.0135</f>
        <v>0.7620309999999999</v>
      </c>
      <c r="E18">
        <v>0.61972087621688843</v>
      </c>
    </row>
    <row r="19" spans="1:5" x14ac:dyDescent="0.25">
      <c r="A19">
        <v>228.5</v>
      </c>
      <c r="B19">
        <v>0.73263</v>
      </c>
      <c r="C19">
        <v>0.75551999999999997</v>
      </c>
      <c r="D19">
        <f>0.3*Table4[[#This Row],[222T-K+]]+0.7*Table4[[#This Row],[222T-Na+]]+0.0135</f>
        <v>0.76215299999999986</v>
      </c>
    </row>
    <row r="20" spans="1:5" x14ac:dyDescent="0.25">
      <c r="A20">
        <v>229</v>
      </c>
      <c r="B20">
        <v>0.73512</v>
      </c>
      <c r="C20">
        <v>0.75758999999999999</v>
      </c>
      <c r="D20">
        <f>0.3*Table4[[#This Row],[222T-K+]]+0.7*Table4[[#This Row],[222T-Na+]]+0.0135</f>
        <v>0.76434899999999983</v>
      </c>
      <c r="E20">
        <v>0.6228107213973999</v>
      </c>
    </row>
    <row r="21" spans="1:5" x14ac:dyDescent="0.25">
      <c r="A21">
        <v>229.5</v>
      </c>
      <c r="B21">
        <v>0.73965999999999998</v>
      </c>
      <c r="C21">
        <v>0.76175999999999999</v>
      </c>
      <c r="D21">
        <f>0.3*Table4[[#This Row],[222T-K+]]+0.7*Table4[[#This Row],[222T-Na+]]+0.0135</f>
        <v>0.76862999999999981</v>
      </c>
    </row>
    <row r="22" spans="1:5" x14ac:dyDescent="0.25">
      <c r="A22">
        <v>230</v>
      </c>
      <c r="B22">
        <v>0.74621999999999999</v>
      </c>
      <c r="C22">
        <v>0.76803999999999994</v>
      </c>
      <c r="D22">
        <f>0.3*Table4[[#This Row],[222T-K+]]+0.7*Table4[[#This Row],[222T-Na+]]+0.0135</f>
        <v>0.77499399999999985</v>
      </c>
      <c r="E22">
        <v>0.63236165046691895</v>
      </c>
    </row>
    <row r="23" spans="1:5" x14ac:dyDescent="0.25">
      <c r="A23">
        <v>230.5</v>
      </c>
      <c r="B23">
        <v>0.75483</v>
      </c>
      <c r="C23">
        <v>0.77642</v>
      </c>
      <c r="D23">
        <f>0.3*Table4[[#This Row],[222T-K+]]+0.7*Table4[[#This Row],[222T-Na+]]+0.0135</f>
        <v>0.78344299999999989</v>
      </c>
    </row>
    <row r="24" spans="1:5" x14ac:dyDescent="0.25">
      <c r="A24">
        <v>231</v>
      </c>
      <c r="B24">
        <v>0.76559999999999995</v>
      </c>
      <c r="C24">
        <v>0.78703999999999996</v>
      </c>
      <c r="D24">
        <f>0.3*Table4[[#This Row],[222T-K+]]+0.7*Table4[[#This Row],[222T-Na+]]+0.0135</f>
        <v>0.79410799999999993</v>
      </c>
      <c r="E24">
        <v>0.64820772409439087</v>
      </c>
    </row>
    <row r="25" spans="1:5" x14ac:dyDescent="0.25">
      <c r="A25">
        <v>231.5</v>
      </c>
      <c r="B25">
        <v>0.77854000000000001</v>
      </c>
      <c r="C25">
        <v>0.79988999999999999</v>
      </c>
      <c r="D25">
        <f>0.3*Table4[[#This Row],[222T-K+]]+0.7*Table4[[#This Row],[222T-Na+]]+0.0135</f>
        <v>0.80698499999999995</v>
      </c>
    </row>
    <row r="26" spans="1:5" x14ac:dyDescent="0.25">
      <c r="A26">
        <v>232</v>
      </c>
      <c r="B26">
        <v>0.79369000000000001</v>
      </c>
      <c r="C26">
        <v>0.81499999999999995</v>
      </c>
      <c r="D26">
        <f>0.3*Table4[[#This Row],[222T-K+]]+0.7*Table4[[#This Row],[222T-Na+]]+0.0135</f>
        <v>0.82210699999999981</v>
      </c>
      <c r="E26">
        <v>0.67117267847061157</v>
      </c>
    </row>
    <row r="27" spans="1:5" x14ac:dyDescent="0.25">
      <c r="A27">
        <v>232.5</v>
      </c>
      <c r="B27">
        <v>0.81113999999999997</v>
      </c>
      <c r="C27">
        <v>0.83240000000000003</v>
      </c>
      <c r="D27">
        <f>0.3*Table4[[#This Row],[222T-K+]]+0.7*Table4[[#This Row],[222T-Na+]]+0.0135</f>
        <v>0.83952199999999988</v>
      </c>
    </row>
    <row r="28" spans="1:5" x14ac:dyDescent="0.25">
      <c r="A28">
        <v>233</v>
      </c>
      <c r="B28">
        <v>0.83096000000000003</v>
      </c>
      <c r="C28">
        <v>0.85223000000000004</v>
      </c>
      <c r="D28">
        <f>0.3*Table4[[#This Row],[222T-K+]]+0.7*Table4[[#This Row],[222T-Na+]]+0.0135</f>
        <v>0.85934900000000003</v>
      </c>
      <c r="E28">
        <v>0.70091801881790161</v>
      </c>
    </row>
    <row r="29" spans="1:5" x14ac:dyDescent="0.25">
      <c r="A29">
        <v>233.5</v>
      </c>
      <c r="B29">
        <v>0.85297999999999996</v>
      </c>
      <c r="C29">
        <v>0.87426999999999999</v>
      </c>
      <c r="D29">
        <f>0.3*Table4[[#This Row],[222T-K+]]+0.7*Table4[[#This Row],[222T-Na+]]+0.0135</f>
        <v>0.88138299999999992</v>
      </c>
    </row>
    <row r="30" spans="1:5" x14ac:dyDescent="0.25">
      <c r="A30">
        <v>234</v>
      </c>
      <c r="B30">
        <v>0.87716000000000005</v>
      </c>
      <c r="C30">
        <v>0.89849999999999997</v>
      </c>
      <c r="D30">
        <f>0.3*Table4[[#This Row],[222T-K+]]+0.7*Table4[[#This Row],[222T-Na+]]+0.0135</f>
        <v>0.90559799999999979</v>
      </c>
      <c r="E30">
        <v>0.73655241727828979</v>
      </c>
    </row>
    <row r="31" spans="1:5" x14ac:dyDescent="0.25">
      <c r="A31">
        <v>234.5</v>
      </c>
      <c r="B31">
        <v>0.90342</v>
      </c>
      <c r="C31">
        <v>0.92484999999999995</v>
      </c>
      <c r="D31">
        <f>0.3*Table4[[#This Row],[222T-K+]]+0.7*Table4[[#This Row],[222T-Na+]]+0.0135</f>
        <v>0.93192099999999989</v>
      </c>
    </row>
    <row r="32" spans="1:5" x14ac:dyDescent="0.25">
      <c r="A32">
        <v>235</v>
      </c>
      <c r="B32">
        <v>0.93167999999999995</v>
      </c>
      <c r="C32">
        <v>0.95330999999999999</v>
      </c>
      <c r="D32">
        <f>0.3*Table4[[#This Row],[222T-K+]]+0.7*Table4[[#This Row],[222T-Na+]]+0.0135</f>
        <v>0.96032099999999987</v>
      </c>
      <c r="E32">
        <v>0.77661150693893433</v>
      </c>
    </row>
    <row r="33" spans="1:5" x14ac:dyDescent="0.25">
      <c r="A33">
        <v>235.5</v>
      </c>
      <c r="B33">
        <v>0.96155000000000002</v>
      </c>
      <c r="C33">
        <v>0.98345000000000005</v>
      </c>
      <c r="D33">
        <f>0.3*Table4[[#This Row],[222T-K+]]+0.7*Table4[[#This Row],[222T-Na+]]+0.0135</f>
        <v>0.99037999999999993</v>
      </c>
    </row>
    <row r="34" spans="1:5" x14ac:dyDescent="0.25">
      <c r="A34">
        <v>236</v>
      </c>
      <c r="B34">
        <v>0.99300999999999995</v>
      </c>
      <c r="C34">
        <v>1.0152099999999999</v>
      </c>
      <c r="D34">
        <f>0.3*Table4[[#This Row],[222T-K+]]+0.7*Table4[[#This Row],[222T-Na+]]+0.0135</f>
        <v>1.0220499999999999</v>
      </c>
      <c r="E34">
        <v>0.82729530334472656</v>
      </c>
    </row>
    <row r="35" spans="1:5" x14ac:dyDescent="0.25">
      <c r="A35">
        <v>236.5</v>
      </c>
      <c r="B35">
        <v>1.0259</v>
      </c>
      <c r="C35">
        <v>1.0484599999999999</v>
      </c>
      <c r="D35">
        <f>0.3*Table4[[#This Row],[222T-K+]]+0.7*Table4[[#This Row],[222T-Na+]]+0.0135</f>
        <v>1.0551919999999999</v>
      </c>
    </row>
    <row r="36" spans="1:5" x14ac:dyDescent="0.25">
      <c r="A36">
        <v>237</v>
      </c>
      <c r="B36">
        <v>1.0601100000000001</v>
      </c>
      <c r="C36">
        <v>1.08304</v>
      </c>
      <c r="D36">
        <f>0.3*Table4[[#This Row],[222T-K+]]+0.7*Table4[[#This Row],[222T-Na+]]+0.0135</f>
        <v>1.089661</v>
      </c>
      <c r="E36">
        <v>0.88173902034759521</v>
      </c>
    </row>
    <row r="37" spans="1:5" x14ac:dyDescent="0.25">
      <c r="A37">
        <v>237.5</v>
      </c>
      <c r="B37">
        <v>1.0954600000000001</v>
      </c>
      <c r="C37">
        <v>1.1187400000000001</v>
      </c>
      <c r="D37">
        <f>0.3*Table4[[#This Row],[222T-K+]]+0.7*Table4[[#This Row],[222T-Na+]]+0.0135</f>
        <v>1.125256</v>
      </c>
    </row>
    <row r="38" spans="1:5" x14ac:dyDescent="0.25">
      <c r="A38">
        <v>238</v>
      </c>
      <c r="B38">
        <v>1.1320300000000001</v>
      </c>
      <c r="C38">
        <v>1.1555599999999999</v>
      </c>
      <c r="D38">
        <f>0.3*Table4[[#This Row],[222T-K+]]+0.7*Table4[[#This Row],[222T-Na+]]+0.0135</f>
        <v>1.1620010000000001</v>
      </c>
      <c r="E38">
        <v>0.94145286083221436</v>
      </c>
    </row>
    <row r="39" spans="1:5" x14ac:dyDescent="0.25">
      <c r="A39">
        <v>238.5</v>
      </c>
      <c r="B39">
        <v>1.1696800000000001</v>
      </c>
      <c r="C39">
        <v>1.19336</v>
      </c>
      <c r="D39">
        <f>0.3*Table4[[#This Row],[222T-K+]]+0.7*Table4[[#This Row],[222T-Na+]]+0.0135</f>
        <v>1.199756</v>
      </c>
    </row>
    <row r="40" spans="1:5" x14ac:dyDescent="0.25">
      <c r="A40">
        <v>239</v>
      </c>
      <c r="B40">
        <v>1.2082999999999999</v>
      </c>
      <c r="C40">
        <v>1.2320899999999999</v>
      </c>
      <c r="D40">
        <f>0.3*Table4[[#This Row],[222T-K+]]+0.7*Table4[[#This Row],[222T-Na+]]+0.0135</f>
        <v>1.2384529999999998</v>
      </c>
      <c r="E40">
        <v>1.0070945620536804</v>
      </c>
    </row>
    <row r="41" spans="1:5" x14ac:dyDescent="0.25">
      <c r="A41">
        <v>239.5</v>
      </c>
      <c r="B41">
        <v>1.2480100000000001</v>
      </c>
      <c r="C41">
        <v>1.27186</v>
      </c>
      <c r="D41">
        <f>0.3*Table4[[#This Row],[222T-K+]]+0.7*Table4[[#This Row],[222T-Na+]]+0.0135</f>
        <v>1.278205</v>
      </c>
    </row>
    <row r="42" spans="1:5" x14ac:dyDescent="0.25">
      <c r="A42">
        <v>240</v>
      </c>
      <c r="B42">
        <v>1.28853</v>
      </c>
      <c r="C42">
        <v>1.31246</v>
      </c>
      <c r="D42">
        <f>0.3*Table4[[#This Row],[222T-K+]]+0.7*Table4[[#This Row],[222T-Na+]]+0.0135</f>
        <v>1.318781</v>
      </c>
      <c r="E42">
        <v>1.0757517218589783</v>
      </c>
    </row>
    <row r="43" spans="1:5" x14ac:dyDescent="0.25">
      <c r="A43">
        <v>240.5</v>
      </c>
      <c r="B43">
        <v>1.3297300000000001</v>
      </c>
      <c r="C43">
        <v>1.35385</v>
      </c>
      <c r="D43">
        <f>0.3*Table4[[#This Row],[222T-K+]]+0.7*Table4[[#This Row],[222T-Na+]]+0.0135</f>
        <v>1.360114</v>
      </c>
    </row>
    <row r="44" spans="1:5" x14ac:dyDescent="0.25">
      <c r="A44">
        <v>241</v>
      </c>
      <c r="B44">
        <v>1.37124</v>
      </c>
      <c r="C44">
        <v>1.3958600000000001</v>
      </c>
      <c r="D44">
        <f>0.3*Table4[[#This Row],[222T-K+]]+0.7*Table4[[#This Row],[222T-Na+]]+0.0135</f>
        <v>1.4019740000000001</v>
      </c>
      <c r="E44">
        <v>1.1470521688461304</v>
      </c>
    </row>
    <row r="45" spans="1:5" x14ac:dyDescent="0.25">
      <c r="A45">
        <v>241.5</v>
      </c>
      <c r="B45">
        <v>1.4130100000000001</v>
      </c>
      <c r="C45">
        <v>1.4382200000000001</v>
      </c>
      <c r="D45">
        <f>0.3*Table4[[#This Row],[222T-K+]]+0.7*Table4[[#This Row],[222T-Na+]]+0.0135</f>
        <v>1.4441570000000001</v>
      </c>
    </row>
    <row r="46" spans="1:5" x14ac:dyDescent="0.25">
      <c r="A46">
        <v>242</v>
      </c>
      <c r="B46">
        <v>1.45435</v>
      </c>
      <c r="C46">
        <v>1.4802299999999999</v>
      </c>
      <c r="D46">
        <f>0.3*Table4[[#This Row],[222T-K+]]+0.7*Table4[[#This Row],[222T-Na+]]+0.0135</f>
        <v>1.4859659999999999</v>
      </c>
      <c r="E46">
        <v>1.222020149230957</v>
      </c>
    </row>
    <row r="47" spans="1:5" x14ac:dyDescent="0.25">
      <c r="A47">
        <v>242.5</v>
      </c>
      <c r="B47">
        <v>1.49518</v>
      </c>
      <c r="C47">
        <v>1.52172</v>
      </c>
      <c r="D47">
        <f>0.3*Table4[[#This Row],[222T-K+]]+0.7*Table4[[#This Row],[222T-Na+]]+0.0135</f>
        <v>1.5272579999999998</v>
      </c>
    </row>
    <row r="48" spans="1:5" x14ac:dyDescent="0.25">
      <c r="A48">
        <v>243</v>
      </c>
      <c r="B48">
        <v>1.5353300000000001</v>
      </c>
      <c r="C48">
        <v>1.5625100000000001</v>
      </c>
      <c r="D48">
        <f>0.3*Table4[[#This Row],[222T-K+]]+0.7*Table4[[#This Row],[222T-Na+]]+0.0135</f>
        <v>1.5678559999999999</v>
      </c>
      <c r="E48">
        <v>1.2954971194267273</v>
      </c>
    </row>
    <row r="49" spans="1:5" x14ac:dyDescent="0.25">
      <c r="A49">
        <v>243.5</v>
      </c>
      <c r="B49">
        <v>1.5749299999999999</v>
      </c>
      <c r="C49">
        <v>1.6025700000000001</v>
      </c>
      <c r="D49">
        <f>0.3*Table4[[#This Row],[222T-K+]]+0.7*Table4[[#This Row],[222T-Na+]]+0.0135</f>
        <v>1.6077780000000002</v>
      </c>
    </row>
    <row r="50" spans="1:5" x14ac:dyDescent="0.25">
      <c r="A50">
        <v>244</v>
      </c>
      <c r="B50">
        <v>1.6137699999999999</v>
      </c>
      <c r="C50">
        <v>1.64171</v>
      </c>
      <c r="D50">
        <f>0.3*Table4[[#This Row],[222T-K+]]+0.7*Table4[[#This Row],[222T-Na+]]+0.0135</f>
        <v>1.6468280000000002</v>
      </c>
      <c r="E50">
        <v>1.3675016760826111</v>
      </c>
    </row>
    <row r="51" spans="1:5" x14ac:dyDescent="0.25">
      <c r="A51">
        <v>244.5</v>
      </c>
      <c r="B51">
        <v>1.65204</v>
      </c>
      <c r="C51">
        <v>1.6801999999999999</v>
      </c>
      <c r="D51">
        <f>0.3*Table4[[#This Row],[222T-K+]]+0.7*Table4[[#This Row],[222T-Na+]]+0.0135</f>
        <v>1.685252</v>
      </c>
    </row>
    <row r="52" spans="1:5" x14ac:dyDescent="0.25">
      <c r="A52">
        <v>245</v>
      </c>
      <c r="B52">
        <v>1.68977</v>
      </c>
      <c r="C52">
        <v>1.71804</v>
      </c>
      <c r="D52">
        <f>0.3*Table4[[#This Row],[222T-K+]]+0.7*Table4[[#This Row],[222T-Na+]]+0.0135</f>
        <v>1.7230590000000001</v>
      </c>
      <c r="E52">
        <v>1.4328051209449768</v>
      </c>
    </row>
    <row r="53" spans="1:5" x14ac:dyDescent="0.25">
      <c r="A53">
        <v>245.5</v>
      </c>
      <c r="B53">
        <v>1.7269699999999999</v>
      </c>
      <c r="C53">
        <v>1.7551300000000001</v>
      </c>
      <c r="D53">
        <f>0.3*Table4[[#This Row],[222T-K+]]+0.7*Table4[[#This Row],[222T-Na+]]+0.0135</f>
        <v>1.7601819999999999</v>
      </c>
    </row>
    <row r="54" spans="1:5" x14ac:dyDescent="0.25">
      <c r="A54">
        <v>246</v>
      </c>
      <c r="B54">
        <v>1.7634099999999999</v>
      </c>
      <c r="C54">
        <v>1.79122</v>
      </c>
      <c r="D54">
        <f>0.3*Table4[[#This Row],[222T-K+]]+0.7*Table4[[#This Row],[222T-Na+]]+0.0135</f>
        <v>1.7963770000000001</v>
      </c>
      <c r="E54">
        <v>1.5001601576805115</v>
      </c>
    </row>
    <row r="55" spans="1:5" x14ac:dyDescent="0.25">
      <c r="A55">
        <v>246.5</v>
      </c>
      <c r="B55">
        <v>1.7987899999999999</v>
      </c>
      <c r="C55">
        <v>1.8266100000000001</v>
      </c>
      <c r="D55">
        <f>0.3*Table4[[#This Row],[222T-K+]]+0.7*Table4[[#This Row],[222T-Na+]]+0.0135</f>
        <v>1.8317639999999999</v>
      </c>
    </row>
    <row r="56" spans="1:5" x14ac:dyDescent="0.25">
      <c r="A56">
        <v>247</v>
      </c>
      <c r="B56">
        <v>1.83284</v>
      </c>
      <c r="C56">
        <v>1.8608800000000001</v>
      </c>
      <c r="D56">
        <f>0.3*Table4[[#This Row],[222T-K+]]+0.7*Table4[[#This Row],[222T-Na+]]+0.0135</f>
        <v>1.8659680000000001</v>
      </c>
      <c r="E56">
        <v>1.5604727268218994</v>
      </c>
    </row>
    <row r="57" spans="1:5" x14ac:dyDescent="0.25">
      <c r="A57">
        <v>247.5</v>
      </c>
      <c r="B57">
        <v>1.8653299999999999</v>
      </c>
      <c r="C57">
        <v>1.89392</v>
      </c>
      <c r="D57">
        <f>0.3*Table4[[#This Row],[222T-K+]]+0.7*Table4[[#This Row],[222T-Na+]]+0.0135</f>
        <v>1.8988430000000001</v>
      </c>
    </row>
    <row r="58" spans="1:5" x14ac:dyDescent="0.25">
      <c r="A58">
        <v>248</v>
      </c>
      <c r="B58">
        <v>1.8959600000000001</v>
      </c>
      <c r="C58">
        <v>1.9250100000000001</v>
      </c>
      <c r="D58">
        <f>0.3*Table4[[#This Row],[222T-K+]]+0.7*Table4[[#This Row],[222T-Na+]]+0.0135</f>
        <v>1.9297949999999999</v>
      </c>
      <c r="E58">
        <v>1.6157391667366028</v>
      </c>
    </row>
    <row r="59" spans="1:5" x14ac:dyDescent="0.25">
      <c r="A59">
        <v>248.5</v>
      </c>
      <c r="B59">
        <v>1.9240299999999999</v>
      </c>
      <c r="C59">
        <v>1.9537</v>
      </c>
      <c r="D59">
        <f>0.3*Table4[[#This Row],[222T-K+]]+0.7*Table4[[#This Row],[222T-Na+]]+0.0135</f>
        <v>1.9582989999999998</v>
      </c>
    </row>
    <row r="60" spans="1:5" x14ac:dyDescent="0.25">
      <c r="A60">
        <v>249</v>
      </c>
      <c r="B60">
        <v>1.9499500000000001</v>
      </c>
      <c r="C60">
        <v>1.97946</v>
      </c>
      <c r="D60">
        <f>0.3*Table4[[#This Row],[222T-K+]]+0.7*Table4[[#This Row],[222T-Na+]]+0.0135</f>
        <v>1.9841069999999998</v>
      </c>
      <c r="E60">
        <v>1.6634259223937988</v>
      </c>
    </row>
    <row r="61" spans="1:5" x14ac:dyDescent="0.25">
      <c r="A61">
        <v>249.5</v>
      </c>
      <c r="B61">
        <v>1.9734100000000001</v>
      </c>
      <c r="C61">
        <v>2.0026199999999998</v>
      </c>
      <c r="D61">
        <f>0.3*Table4[[#This Row],[222T-K+]]+0.7*Table4[[#This Row],[222T-Na+]]+0.0135</f>
        <v>2.0073569999999998</v>
      </c>
    </row>
    <row r="62" spans="1:5" x14ac:dyDescent="0.25">
      <c r="A62">
        <v>250</v>
      </c>
      <c r="B62">
        <v>1.9942</v>
      </c>
      <c r="C62">
        <v>2.0225200000000001</v>
      </c>
      <c r="D62">
        <f>0.3*Table4[[#This Row],[222T-K+]]+0.7*Table4[[#This Row],[222T-Na+]]+0.0135</f>
        <v>2.0275240000000001</v>
      </c>
      <c r="E62">
        <v>1.7014523148536682</v>
      </c>
    </row>
    <row r="63" spans="1:5" x14ac:dyDescent="0.25">
      <c r="A63">
        <v>250.5</v>
      </c>
      <c r="B63">
        <v>2.0123700000000002</v>
      </c>
      <c r="C63">
        <v>2.0403600000000002</v>
      </c>
      <c r="D63">
        <f>0.3*Table4[[#This Row],[222T-K+]]+0.7*Table4[[#This Row],[222T-Na+]]+0.0135</f>
        <v>2.0454630000000003</v>
      </c>
    </row>
    <row r="64" spans="1:5" x14ac:dyDescent="0.25">
      <c r="A64">
        <v>251</v>
      </c>
      <c r="B64">
        <v>2.0285500000000001</v>
      </c>
      <c r="C64">
        <v>2.0566900000000001</v>
      </c>
      <c r="D64">
        <f>0.3*Table4[[#This Row],[222T-K+]]+0.7*Table4[[#This Row],[222T-Na+]]+0.0135</f>
        <v>2.0617480000000001</v>
      </c>
      <c r="E64">
        <v>1.7305835485458374</v>
      </c>
    </row>
    <row r="65" spans="1:5" x14ac:dyDescent="0.25">
      <c r="A65">
        <v>251.5</v>
      </c>
      <c r="B65">
        <v>2.0427</v>
      </c>
      <c r="C65">
        <v>2.0718100000000002</v>
      </c>
      <c r="D65">
        <f>0.3*Table4[[#This Row],[222T-K+]]+0.7*Table4[[#This Row],[222T-Na+]]+0.0135</f>
        <v>2.0765769999999999</v>
      </c>
    </row>
    <row r="66" spans="1:5" x14ac:dyDescent="0.25">
      <c r="A66">
        <v>252</v>
      </c>
      <c r="B66">
        <v>2.05511</v>
      </c>
      <c r="C66">
        <v>2.0851199999999999</v>
      </c>
      <c r="D66">
        <f>0.3*Table4[[#This Row],[222T-K+]]+0.7*Table4[[#This Row],[222T-Na+]]+0.0135</f>
        <v>2.0896170000000001</v>
      </c>
      <c r="E66">
        <v>1.7550346255302429</v>
      </c>
    </row>
    <row r="67" spans="1:5" x14ac:dyDescent="0.25">
      <c r="A67">
        <v>252.5</v>
      </c>
      <c r="B67">
        <v>2.0658500000000002</v>
      </c>
      <c r="C67">
        <v>2.0975600000000001</v>
      </c>
      <c r="D67">
        <f>0.3*Table4[[#This Row],[222T-K+]]+0.7*Table4[[#This Row],[222T-Na+]]+0.0135</f>
        <v>2.1015470000000001</v>
      </c>
    </row>
    <row r="68" spans="1:5" x14ac:dyDescent="0.25">
      <c r="A68">
        <v>253</v>
      </c>
      <c r="B68">
        <v>2.0753200000000001</v>
      </c>
      <c r="C68">
        <v>2.1081599999999998</v>
      </c>
      <c r="D68">
        <f>0.3*Table4[[#This Row],[222T-K+]]+0.7*Table4[[#This Row],[222T-Na+]]+0.0135</f>
        <v>2.1118079999999999</v>
      </c>
      <c r="E68">
        <v>1.7704501748085022</v>
      </c>
    </row>
    <row r="69" spans="1:5" x14ac:dyDescent="0.25">
      <c r="A69">
        <v>253.5</v>
      </c>
      <c r="B69">
        <v>2.0836600000000001</v>
      </c>
      <c r="C69">
        <v>2.1170100000000001</v>
      </c>
      <c r="D69">
        <f>0.3*Table4[[#This Row],[222T-K+]]+0.7*Table4[[#This Row],[222T-Na+]]+0.0135</f>
        <v>2.1205050000000001</v>
      </c>
    </row>
    <row r="70" spans="1:5" x14ac:dyDescent="0.25">
      <c r="A70">
        <v>254</v>
      </c>
      <c r="B70">
        <v>2.0904199999999999</v>
      </c>
      <c r="C70">
        <v>2.12385</v>
      </c>
      <c r="D70">
        <f>0.3*Table4[[#This Row],[222T-K+]]+0.7*Table4[[#This Row],[222T-Na+]]+0.0135</f>
        <v>2.1273209999999998</v>
      </c>
      <c r="E70">
        <v>1.7812868356704712</v>
      </c>
    </row>
    <row r="71" spans="1:5" x14ac:dyDescent="0.25">
      <c r="A71">
        <v>254.5</v>
      </c>
      <c r="B71">
        <v>2.09578</v>
      </c>
      <c r="C71">
        <v>2.1291500000000001</v>
      </c>
      <c r="D71">
        <f>0.3*Table4[[#This Row],[222T-K+]]+0.7*Table4[[#This Row],[222T-Na+]]+0.0135</f>
        <v>2.1326390000000002</v>
      </c>
    </row>
    <row r="72" spans="1:5" x14ac:dyDescent="0.25">
      <c r="A72">
        <v>255</v>
      </c>
      <c r="B72">
        <v>2.1000700000000001</v>
      </c>
      <c r="C72">
        <v>2.13273</v>
      </c>
      <c r="D72">
        <f>0.3*Table4[[#This Row],[222T-K+]]+0.7*Table4[[#This Row],[222T-Na+]]+0.0135</f>
        <v>2.1364320000000001</v>
      </c>
      <c r="E72">
        <v>1.7876225709915161</v>
      </c>
    </row>
    <row r="73" spans="1:5" x14ac:dyDescent="0.25">
      <c r="A73">
        <v>255.5</v>
      </c>
      <c r="B73">
        <v>2.1023299999999998</v>
      </c>
      <c r="C73">
        <v>2.1343200000000002</v>
      </c>
      <c r="D73">
        <f>0.3*Table4[[#This Row],[222T-K+]]+0.7*Table4[[#This Row],[222T-Na+]]+0.0135</f>
        <v>2.138223</v>
      </c>
    </row>
    <row r="74" spans="1:5" x14ac:dyDescent="0.25">
      <c r="A74">
        <v>256</v>
      </c>
      <c r="B74">
        <v>2.1025399999999999</v>
      </c>
      <c r="C74">
        <v>2.1341100000000002</v>
      </c>
      <c r="D74">
        <f>0.3*Table4[[#This Row],[222T-K+]]+0.7*Table4[[#This Row],[222T-Na+]]+0.0135</f>
        <v>2.1381390000000002</v>
      </c>
      <c r="E74">
        <v>1.789155900478363</v>
      </c>
    </row>
    <row r="75" spans="1:5" x14ac:dyDescent="0.25">
      <c r="A75">
        <v>256.5</v>
      </c>
      <c r="B75">
        <v>2.10101</v>
      </c>
      <c r="C75">
        <v>2.1321099999999999</v>
      </c>
      <c r="D75">
        <f>0.3*Table4[[#This Row],[222T-K+]]+0.7*Table4[[#This Row],[222T-Na+]]+0.0135</f>
        <v>2.1362799999999997</v>
      </c>
    </row>
    <row r="76" spans="1:5" x14ac:dyDescent="0.25">
      <c r="A76">
        <v>257</v>
      </c>
      <c r="B76">
        <v>2.0971500000000001</v>
      </c>
      <c r="C76">
        <v>2.1280899999999998</v>
      </c>
      <c r="D76">
        <f>0.3*Table4[[#This Row],[222T-K+]]+0.7*Table4[[#This Row],[222T-Na+]]+0.0135</f>
        <v>2.1323079999999996</v>
      </c>
      <c r="E76">
        <v>1.787097156047821</v>
      </c>
    </row>
    <row r="77" spans="1:5" x14ac:dyDescent="0.25">
      <c r="A77">
        <v>257.5</v>
      </c>
      <c r="B77">
        <v>2.09084</v>
      </c>
      <c r="C77">
        <v>2.12195</v>
      </c>
      <c r="D77">
        <f>0.3*Table4[[#This Row],[222T-K+]]+0.7*Table4[[#This Row],[222T-Na+]]+0.0135</f>
        <v>2.1261169999999998</v>
      </c>
    </row>
    <row r="78" spans="1:5" x14ac:dyDescent="0.25">
      <c r="A78">
        <v>258</v>
      </c>
      <c r="B78">
        <v>2.0825900000000002</v>
      </c>
      <c r="C78">
        <v>2.1143800000000001</v>
      </c>
      <c r="D78">
        <f>0.3*Table4[[#This Row],[222T-K+]]+0.7*Table4[[#This Row],[222T-Na+]]+0.0135</f>
        <v>2.1183430000000003</v>
      </c>
      <c r="E78">
        <v>1.7779492735862732</v>
      </c>
    </row>
    <row r="79" spans="1:5" x14ac:dyDescent="0.25">
      <c r="A79">
        <v>258.5</v>
      </c>
      <c r="B79">
        <v>2.0720999999999998</v>
      </c>
      <c r="C79">
        <v>2.1045199999999999</v>
      </c>
      <c r="D79">
        <f>0.3*Table4[[#This Row],[222T-K+]]+0.7*Table4[[#This Row],[222T-Na+]]+0.0135</f>
        <v>2.1082939999999999</v>
      </c>
    </row>
    <row r="80" spans="1:5" x14ac:dyDescent="0.25">
      <c r="A80">
        <v>259</v>
      </c>
      <c r="B80">
        <v>2.0590999999999999</v>
      </c>
      <c r="C80">
        <v>2.09266</v>
      </c>
      <c r="D80">
        <f>0.3*Table4[[#This Row],[222T-K+]]+0.7*Table4[[#This Row],[222T-Na+]]+0.0135</f>
        <v>2.0960920000000001</v>
      </c>
      <c r="E80">
        <v>1.7638106346130371</v>
      </c>
    </row>
    <row r="81" spans="1:5" x14ac:dyDescent="0.25">
      <c r="A81">
        <v>259.5</v>
      </c>
      <c r="B81">
        <v>2.0447000000000002</v>
      </c>
      <c r="C81">
        <v>2.0791400000000002</v>
      </c>
      <c r="D81">
        <f>0.3*Table4[[#This Row],[222T-K+]]+0.7*Table4[[#This Row],[222T-Na+]]+0.0135</f>
        <v>2.0823079999999998</v>
      </c>
    </row>
    <row r="82" spans="1:5" x14ac:dyDescent="0.25">
      <c r="A82">
        <v>260</v>
      </c>
      <c r="B82">
        <v>2.0289899999999998</v>
      </c>
      <c r="C82">
        <v>2.0638000000000001</v>
      </c>
      <c r="D82">
        <f>0.3*Table4[[#This Row],[222T-K+]]+0.7*Table4[[#This Row],[222T-Na+]]+0.0135</f>
        <v>2.0668570000000002</v>
      </c>
      <c r="E82">
        <v>1.7408443689346313</v>
      </c>
    </row>
    <row r="83" spans="1:5" x14ac:dyDescent="0.25">
      <c r="A83">
        <v>260.5</v>
      </c>
      <c r="B83">
        <v>2.0122499999999999</v>
      </c>
      <c r="C83">
        <v>2.0465599999999999</v>
      </c>
      <c r="D83">
        <f>0.3*Table4[[#This Row],[222T-K+]]+0.7*Table4[[#This Row],[222T-Na+]]+0.0135</f>
        <v>2.0497669999999997</v>
      </c>
    </row>
    <row r="84" spans="1:5" x14ac:dyDescent="0.25">
      <c r="A84">
        <v>261</v>
      </c>
      <c r="B84">
        <v>1.9948999999999999</v>
      </c>
      <c r="C84">
        <v>2.0281600000000002</v>
      </c>
      <c r="D84">
        <f>0.3*Table4[[#This Row],[222T-K+]]+0.7*Table4[[#This Row],[222T-Na+]]+0.0135</f>
        <v>2.031682</v>
      </c>
      <c r="E84">
        <v>1.7105973362922668</v>
      </c>
    </row>
    <row r="85" spans="1:5" x14ac:dyDescent="0.25">
      <c r="A85">
        <v>261.5</v>
      </c>
      <c r="B85">
        <v>1.9773799999999999</v>
      </c>
      <c r="C85">
        <v>2.00901</v>
      </c>
      <c r="D85">
        <f>0.3*Table4[[#This Row],[222T-K+]]+0.7*Table4[[#This Row],[222T-Na+]]+0.0135</f>
        <v>2.0130209999999997</v>
      </c>
    </row>
    <row r="86" spans="1:5" x14ac:dyDescent="0.25">
      <c r="A86">
        <v>262</v>
      </c>
      <c r="B86">
        <v>1.9595400000000001</v>
      </c>
      <c r="C86">
        <v>1.98892</v>
      </c>
      <c r="D86">
        <f>0.3*Table4[[#This Row],[222T-K+]]+0.7*Table4[[#This Row],[222T-Na+]]+0.0135</f>
        <v>1.9936060000000002</v>
      </c>
      <c r="E86">
        <v>1.6765652894973755</v>
      </c>
    </row>
    <row r="87" spans="1:5" x14ac:dyDescent="0.25">
      <c r="A87">
        <v>262.5</v>
      </c>
      <c r="B87">
        <v>1.94129</v>
      </c>
      <c r="C87">
        <v>1.9685699999999999</v>
      </c>
      <c r="D87">
        <f>0.3*Table4[[#This Row],[222T-K+]]+0.7*Table4[[#This Row],[222T-Na+]]+0.0135</f>
        <v>1.973886</v>
      </c>
    </row>
    <row r="88" spans="1:5" x14ac:dyDescent="0.25">
      <c r="A88">
        <v>263</v>
      </c>
      <c r="B88">
        <v>1.9229700000000001</v>
      </c>
      <c r="C88">
        <v>1.94895</v>
      </c>
      <c r="D88">
        <f>0.3*Table4[[#This Row],[222T-K+]]+0.7*Table4[[#This Row],[222T-Na+]]+0.0135</f>
        <v>1.9546559999999999</v>
      </c>
      <c r="E88">
        <v>1.6376093029975891</v>
      </c>
    </row>
    <row r="89" spans="1:5" x14ac:dyDescent="0.25">
      <c r="A89">
        <v>263.5</v>
      </c>
      <c r="B89">
        <v>1.9044399999999999</v>
      </c>
      <c r="C89">
        <v>1.9299299999999999</v>
      </c>
      <c r="D89">
        <f>0.3*Table4[[#This Row],[222T-K+]]+0.7*Table4[[#This Row],[222T-Na+]]+0.0135</f>
        <v>1.9357829999999998</v>
      </c>
    </row>
    <row r="90" spans="1:5" x14ac:dyDescent="0.25">
      <c r="A90">
        <v>264</v>
      </c>
      <c r="B90">
        <v>1.8862699999999999</v>
      </c>
      <c r="C90">
        <v>1.9113199999999999</v>
      </c>
      <c r="D90">
        <f>0.3*Table4[[#This Row],[222T-K+]]+0.7*Table4[[#This Row],[222T-Na+]]+0.0135</f>
        <v>1.9173049999999998</v>
      </c>
      <c r="E90">
        <v>1.5972995758056641</v>
      </c>
    </row>
    <row r="91" spans="1:5" x14ac:dyDescent="0.25">
      <c r="A91">
        <v>264.5</v>
      </c>
      <c r="B91">
        <v>1.86792</v>
      </c>
      <c r="C91">
        <v>1.8936200000000001</v>
      </c>
      <c r="D91">
        <f>0.3*Table4[[#This Row],[222T-K+]]+0.7*Table4[[#This Row],[222T-Na+]]+0.0135</f>
        <v>1.89941</v>
      </c>
    </row>
    <row r="92" spans="1:5" x14ac:dyDescent="0.25">
      <c r="A92">
        <v>265</v>
      </c>
      <c r="B92">
        <v>1.85</v>
      </c>
      <c r="C92">
        <v>1.8766099999999999</v>
      </c>
      <c r="D92">
        <f>0.3*Table4[[#This Row],[222T-K+]]+0.7*Table4[[#This Row],[222T-Na+]]+0.0135</f>
        <v>1.8821270000000001</v>
      </c>
      <c r="E92">
        <v>1.5585988759994507</v>
      </c>
    </row>
    <row r="93" spans="1:5" x14ac:dyDescent="0.25">
      <c r="A93">
        <v>265.5</v>
      </c>
      <c r="B93">
        <v>1.83239</v>
      </c>
      <c r="C93">
        <v>1.8596699999999999</v>
      </c>
      <c r="D93">
        <f>0.3*Table4[[#This Row],[222T-K+]]+0.7*Table4[[#This Row],[222T-Na+]]+0.0135</f>
        <v>1.864986</v>
      </c>
    </row>
    <row r="94" spans="1:5" x14ac:dyDescent="0.25">
      <c r="A94">
        <v>266</v>
      </c>
      <c r="B94">
        <v>1.81542</v>
      </c>
      <c r="C94">
        <v>1.8431900000000001</v>
      </c>
      <c r="D94">
        <f>0.3*Table4[[#This Row],[222T-K+]]+0.7*Table4[[#This Row],[222T-Na+]]+0.0135</f>
        <v>1.8483589999999999</v>
      </c>
      <c r="E94">
        <v>1.5212072730064392</v>
      </c>
    </row>
    <row r="95" spans="1:5" x14ac:dyDescent="0.25">
      <c r="A95">
        <v>266.5</v>
      </c>
      <c r="B95">
        <v>1.7986500000000001</v>
      </c>
      <c r="C95">
        <v>1.8272600000000001</v>
      </c>
      <c r="D95">
        <f>0.3*Table4[[#This Row],[222T-K+]]+0.7*Table4[[#This Row],[222T-Na+]]+0.0135</f>
        <v>1.8321770000000002</v>
      </c>
    </row>
    <row r="96" spans="1:5" x14ac:dyDescent="0.25">
      <c r="A96">
        <v>267</v>
      </c>
      <c r="B96">
        <v>1.7824800000000001</v>
      </c>
      <c r="C96">
        <v>1.8115699999999999</v>
      </c>
      <c r="D96">
        <f>0.3*Table4[[#This Row],[222T-K+]]+0.7*Table4[[#This Row],[222T-Na+]]+0.0135</f>
        <v>1.8163429999999998</v>
      </c>
      <c r="E96">
        <v>1.4871423244476318</v>
      </c>
    </row>
    <row r="97" spans="1:5" x14ac:dyDescent="0.25">
      <c r="A97">
        <v>267.5</v>
      </c>
      <c r="B97">
        <v>1.7664299999999999</v>
      </c>
      <c r="C97">
        <v>1.7962499999999999</v>
      </c>
      <c r="D97">
        <f>0.3*Table4[[#This Row],[222T-K+]]+0.7*Table4[[#This Row],[222T-Na+]]+0.0135</f>
        <v>1.8008039999999998</v>
      </c>
    </row>
    <row r="98" spans="1:5" x14ac:dyDescent="0.25">
      <c r="A98">
        <v>268</v>
      </c>
      <c r="B98">
        <v>1.7505999999999999</v>
      </c>
      <c r="C98">
        <v>1.7809299999999999</v>
      </c>
      <c r="D98">
        <f>0.3*Table4[[#This Row],[222T-K+]]+0.7*Table4[[#This Row],[222T-Na+]]+0.0135</f>
        <v>1.785331</v>
      </c>
      <c r="E98">
        <v>1.4587094783782959</v>
      </c>
    </row>
    <row r="99" spans="1:5" x14ac:dyDescent="0.25">
      <c r="A99">
        <v>268.5</v>
      </c>
      <c r="B99">
        <v>1.73488</v>
      </c>
      <c r="C99">
        <v>1.76539</v>
      </c>
      <c r="D99">
        <f>0.3*Table4[[#This Row],[222T-K+]]+0.7*Table4[[#This Row],[222T-Na+]]+0.0135</f>
        <v>1.7697370000000001</v>
      </c>
    </row>
    <row r="100" spans="1:5" x14ac:dyDescent="0.25">
      <c r="A100">
        <v>269</v>
      </c>
      <c r="B100">
        <v>1.7190700000000001</v>
      </c>
      <c r="C100">
        <v>1.7493700000000001</v>
      </c>
      <c r="D100">
        <f>0.3*Table4[[#This Row],[222T-K+]]+0.7*Table4[[#This Row],[222T-Na+]]+0.0135</f>
        <v>1.7537799999999999</v>
      </c>
      <c r="E100">
        <v>1.4291634559631348</v>
      </c>
    </row>
    <row r="101" spans="1:5" x14ac:dyDescent="0.25">
      <c r="A101">
        <v>269.5</v>
      </c>
      <c r="B101">
        <v>1.7032400000000001</v>
      </c>
      <c r="C101">
        <v>1.73312</v>
      </c>
      <c r="D101">
        <f>0.3*Table4[[#This Row],[222T-K+]]+0.7*Table4[[#This Row],[222T-Na+]]+0.0135</f>
        <v>1.7376559999999999</v>
      </c>
    </row>
    <row r="102" spans="1:5" x14ac:dyDescent="0.25">
      <c r="A102">
        <v>270</v>
      </c>
      <c r="B102">
        <v>1.6873800000000001</v>
      </c>
      <c r="C102">
        <v>1.7161299999999999</v>
      </c>
      <c r="D102">
        <f>0.3*Table4[[#This Row],[222T-K+]]+0.7*Table4[[#This Row],[222T-Na+]]+0.0135</f>
        <v>1.7210049999999999</v>
      </c>
      <c r="E102">
        <v>1.3994788527488708</v>
      </c>
    </row>
    <row r="103" spans="1:5" x14ac:dyDescent="0.25">
      <c r="A103">
        <v>270.5</v>
      </c>
      <c r="B103">
        <v>1.67103</v>
      </c>
      <c r="C103">
        <v>1.6988300000000001</v>
      </c>
      <c r="D103">
        <f>0.3*Table4[[#This Row],[222T-K+]]+0.7*Table4[[#This Row],[222T-Na+]]+0.0135</f>
        <v>1.7039900000000001</v>
      </c>
    </row>
    <row r="104" spans="1:5" x14ac:dyDescent="0.25">
      <c r="A104">
        <v>271</v>
      </c>
      <c r="B104">
        <v>1.65391</v>
      </c>
      <c r="C104">
        <v>1.68106</v>
      </c>
      <c r="D104">
        <f>0.3*Table4[[#This Row],[222T-K+]]+0.7*Table4[[#This Row],[222T-Na+]]+0.0135</f>
        <v>1.686415</v>
      </c>
      <c r="E104">
        <v>1.3710581660270691</v>
      </c>
    </row>
    <row r="105" spans="1:5" x14ac:dyDescent="0.25">
      <c r="A105">
        <v>271.5</v>
      </c>
      <c r="B105">
        <v>1.63619</v>
      </c>
      <c r="C105">
        <v>1.66282</v>
      </c>
      <c r="D105">
        <f>0.3*Table4[[#This Row],[222T-K+]]+0.7*Table4[[#This Row],[222T-Na+]]+0.0135</f>
        <v>1.6683309999999998</v>
      </c>
    </row>
    <row r="106" spans="1:5" x14ac:dyDescent="0.25">
      <c r="A106">
        <v>272</v>
      </c>
      <c r="B106">
        <v>1.6174900000000001</v>
      </c>
      <c r="C106">
        <v>1.64364</v>
      </c>
      <c r="D106">
        <f>0.3*Table4[[#This Row],[222T-K+]]+0.7*Table4[[#This Row],[222T-Na+]]+0.0135</f>
        <v>1.649295</v>
      </c>
      <c r="E106">
        <v>1.3409085273742676</v>
      </c>
    </row>
    <row r="107" spans="1:5" x14ac:dyDescent="0.25">
      <c r="A107">
        <v>272.5</v>
      </c>
      <c r="B107">
        <v>1.5979000000000001</v>
      </c>
      <c r="C107">
        <v>1.6240300000000001</v>
      </c>
      <c r="D107">
        <f>0.3*Table4[[#This Row],[222T-K+]]+0.7*Table4[[#This Row],[222T-Na+]]+0.0135</f>
        <v>1.6296910000000002</v>
      </c>
    </row>
    <row r="108" spans="1:5" x14ac:dyDescent="0.25">
      <c r="A108">
        <v>273</v>
      </c>
      <c r="B108">
        <v>1.5775699999999999</v>
      </c>
      <c r="C108">
        <v>1.6033500000000001</v>
      </c>
      <c r="D108">
        <f>0.3*Table4[[#This Row],[222T-K+]]+0.7*Table4[[#This Row],[222T-Na+]]+0.0135</f>
        <v>1.609116</v>
      </c>
      <c r="E108">
        <v>1.3098710775375366</v>
      </c>
    </row>
    <row r="109" spans="1:5" x14ac:dyDescent="0.25">
      <c r="A109">
        <v>273.5</v>
      </c>
      <c r="B109">
        <v>1.5564899999999999</v>
      </c>
      <c r="C109">
        <v>1.58186</v>
      </c>
      <c r="D109">
        <f>0.3*Table4[[#This Row],[222T-K+]]+0.7*Table4[[#This Row],[222T-Na+]]+0.0135</f>
        <v>1.5877490000000001</v>
      </c>
    </row>
    <row r="110" spans="1:5" x14ac:dyDescent="0.25">
      <c r="A110">
        <v>274</v>
      </c>
      <c r="B110">
        <v>1.5345899999999999</v>
      </c>
      <c r="C110">
        <v>1.55949</v>
      </c>
      <c r="D110">
        <f>0.3*Table4[[#This Row],[222T-K+]]+0.7*Table4[[#This Row],[222T-Na+]]+0.0135</f>
        <v>1.5655199999999998</v>
      </c>
      <c r="E110">
        <v>1.2753829956054688</v>
      </c>
    </row>
    <row r="111" spans="1:5" x14ac:dyDescent="0.25">
      <c r="A111">
        <v>274.5</v>
      </c>
      <c r="B111">
        <v>1.51207</v>
      </c>
      <c r="C111">
        <v>1.53654</v>
      </c>
      <c r="D111">
        <f>0.3*Table4[[#This Row],[222T-K+]]+0.7*Table4[[#This Row],[222T-Na+]]+0.0135</f>
        <v>1.542699</v>
      </c>
    </row>
    <row r="112" spans="1:5" x14ac:dyDescent="0.25">
      <c r="A112">
        <v>275</v>
      </c>
      <c r="B112">
        <v>1.48858</v>
      </c>
      <c r="C112">
        <v>1.51275</v>
      </c>
      <c r="D112">
        <f>0.3*Table4[[#This Row],[222T-K+]]+0.7*Table4[[#This Row],[222T-Na+]]+0.0135</f>
        <v>1.518999</v>
      </c>
      <c r="E112">
        <v>1.240289032459259</v>
      </c>
    </row>
    <row r="113" spans="1:5" x14ac:dyDescent="0.25">
      <c r="A113">
        <v>275.5</v>
      </c>
      <c r="B113">
        <v>1.46445</v>
      </c>
      <c r="C113">
        <v>1.48858</v>
      </c>
      <c r="D113">
        <f>0.3*Table4[[#This Row],[222T-K+]]+0.7*Table4[[#This Row],[222T-Na+]]+0.0135</f>
        <v>1.4948410000000001</v>
      </c>
    </row>
    <row r="114" spans="1:5" x14ac:dyDescent="0.25">
      <c r="A114">
        <v>276</v>
      </c>
      <c r="B114">
        <v>1.43974</v>
      </c>
      <c r="C114">
        <v>1.4636400000000001</v>
      </c>
      <c r="D114">
        <f>0.3*Table4[[#This Row],[222T-K+]]+0.7*Table4[[#This Row],[222T-Na+]]+0.0135</f>
        <v>1.46997</v>
      </c>
      <c r="E114">
        <v>1.2027822136878967</v>
      </c>
    </row>
    <row r="115" spans="1:5" x14ac:dyDescent="0.25">
      <c r="A115">
        <v>276.5</v>
      </c>
      <c r="B115">
        <v>1.4144000000000001</v>
      </c>
      <c r="C115">
        <v>1.43824</v>
      </c>
      <c r="D115">
        <f>0.3*Table4[[#This Row],[222T-K+]]+0.7*Table4[[#This Row],[222T-Na+]]+0.0135</f>
        <v>1.444588</v>
      </c>
    </row>
    <row r="116" spans="1:5" x14ac:dyDescent="0.25">
      <c r="A116">
        <v>277</v>
      </c>
      <c r="B116">
        <v>1.3883700000000001</v>
      </c>
      <c r="C116">
        <v>1.4122699999999999</v>
      </c>
      <c r="D116">
        <f>0.3*Table4[[#This Row],[222T-K+]]+0.7*Table4[[#This Row],[222T-Na+]]+0.0135</f>
        <v>1.4185999999999999</v>
      </c>
      <c r="E116">
        <v>1.164152204990387</v>
      </c>
    </row>
    <row r="117" spans="1:5" x14ac:dyDescent="0.25">
      <c r="A117">
        <v>277.5</v>
      </c>
      <c r="B117">
        <v>1.36209</v>
      </c>
      <c r="C117">
        <v>1.3856900000000001</v>
      </c>
      <c r="D117">
        <f>0.3*Table4[[#This Row],[222T-K+]]+0.7*Table4[[#This Row],[222T-Na+]]+0.0135</f>
        <v>1.3921100000000002</v>
      </c>
    </row>
    <row r="118" spans="1:5" x14ac:dyDescent="0.25">
      <c r="A118">
        <v>278</v>
      </c>
      <c r="B118">
        <v>1.3351500000000001</v>
      </c>
      <c r="C118">
        <v>1.3584799999999999</v>
      </c>
      <c r="D118">
        <f>0.3*Table4[[#This Row],[222T-K+]]+0.7*Table4[[#This Row],[222T-Na+]]+0.0135</f>
        <v>1.364981</v>
      </c>
      <c r="E118">
        <v>1.1234496235847473</v>
      </c>
    </row>
    <row r="119" spans="1:5" x14ac:dyDescent="0.25">
      <c r="A119">
        <v>278.5</v>
      </c>
      <c r="B119">
        <v>1.3075600000000001</v>
      </c>
      <c r="C119">
        <v>1.3309800000000001</v>
      </c>
      <c r="D119">
        <f>0.3*Table4[[#This Row],[222T-K+]]+0.7*Table4[[#This Row],[222T-Na+]]+0.0135</f>
        <v>1.3374540000000001</v>
      </c>
    </row>
    <row r="120" spans="1:5" x14ac:dyDescent="0.25">
      <c r="A120">
        <v>279</v>
      </c>
      <c r="B120">
        <v>1.27948</v>
      </c>
      <c r="C120">
        <v>1.3028500000000001</v>
      </c>
      <c r="D120">
        <f>0.3*Table4[[#This Row],[222T-K+]]+0.7*Table4[[#This Row],[222T-Na+]]+0.0135</f>
        <v>1.309339</v>
      </c>
      <c r="E120">
        <v>1.0828778147697449</v>
      </c>
    </row>
    <row r="121" spans="1:5" x14ac:dyDescent="0.25">
      <c r="A121">
        <v>279.5</v>
      </c>
      <c r="B121">
        <v>1.25092</v>
      </c>
      <c r="C121">
        <v>1.27416</v>
      </c>
      <c r="D121">
        <f>0.3*Table4[[#This Row],[222T-K+]]+0.7*Table4[[#This Row],[222T-Na+]]+0.0135</f>
        <v>1.280688</v>
      </c>
    </row>
    <row r="122" spans="1:5" x14ac:dyDescent="0.25">
      <c r="A122">
        <v>280</v>
      </c>
      <c r="B122">
        <v>1.22174</v>
      </c>
      <c r="C122">
        <v>1.24491</v>
      </c>
      <c r="D122">
        <f>0.3*Table4[[#This Row],[222T-K+]]+0.7*Table4[[#This Row],[222T-Na+]]+0.0135</f>
        <v>1.2514590000000001</v>
      </c>
      <c r="E122">
        <v>1.0353065729141235</v>
      </c>
    </row>
    <row r="123" spans="1:5" x14ac:dyDescent="0.25">
      <c r="A123">
        <v>280.5</v>
      </c>
      <c r="B123">
        <v>1.1922299999999999</v>
      </c>
      <c r="C123">
        <v>1.2152400000000001</v>
      </c>
      <c r="D123">
        <f>0.3*Table4[[#This Row],[222T-K+]]+0.7*Table4[[#This Row],[222T-Na+]]+0.0135</f>
        <v>1.2218370000000001</v>
      </c>
    </row>
    <row r="124" spans="1:5" x14ac:dyDescent="0.25">
      <c r="A124">
        <v>281</v>
      </c>
      <c r="B124">
        <v>1.16248</v>
      </c>
      <c r="C124">
        <v>1.1849499999999999</v>
      </c>
      <c r="D124">
        <f>0.3*Table4[[#This Row],[222T-K+]]+0.7*Table4[[#This Row],[222T-Na+]]+0.0135</f>
        <v>1.1917089999999999</v>
      </c>
      <c r="E124">
        <v>0.99137634038925171</v>
      </c>
    </row>
    <row r="125" spans="1:5" x14ac:dyDescent="0.25">
      <c r="A125">
        <v>281.5</v>
      </c>
      <c r="B125">
        <v>1.13249</v>
      </c>
      <c r="C125">
        <v>1.1544000000000001</v>
      </c>
      <c r="D125">
        <f>0.3*Table4[[#This Row],[222T-K+]]+0.7*Table4[[#This Row],[222T-Na+]]+0.0135</f>
        <v>1.161327</v>
      </c>
    </row>
    <row r="126" spans="1:5" x14ac:dyDescent="0.25">
      <c r="A126">
        <v>282</v>
      </c>
      <c r="B126">
        <v>1.10232</v>
      </c>
      <c r="C126">
        <v>1.1236200000000001</v>
      </c>
      <c r="D126">
        <f>0.3*Table4[[#This Row],[222T-K+]]+0.7*Table4[[#This Row],[222T-Na+]]+0.0135</f>
        <v>1.13073</v>
      </c>
      <c r="E126">
        <v>0.94790655374526978</v>
      </c>
    </row>
    <row r="127" spans="1:5" x14ac:dyDescent="0.25">
      <c r="A127">
        <v>282.5</v>
      </c>
      <c r="B127">
        <v>1.07203</v>
      </c>
      <c r="C127">
        <v>1.09274</v>
      </c>
      <c r="D127">
        <f>0.3*Table4[[#This Row],[222T-K+]]+0.7*Table4[[#This Row],[222T-Na+]]+0.0135</f>
        <v>1.1000270000000001</v>
      </c>
    </row>
    <row r="128" spans="1:5" x14ac:dyDescent="0.25">
      <c r="A128">
        <v>283</v>
      </c>
      <c r="B128">
        <v>1.0414699999999999</v>
      </c>
      <c r="C128">
        <v>1.06166</v>
      </c>
      <c r="D128">
        <f>0.3*Table4[[#This Row],[222T-K+]]+0.7*Table4[[#This Row],[222T-Na+]]+0.0135</f>
        <v>1.0691030000000001</v>
      </c>
      <c r="E128">
        <v>0.90118968486785889</v>
      </c>
    </row>
    <row r="129" spans="1:5" x14ac:dyDescent="0.25">
      <c r="A129">
        <v>283.5</v>
      </c>
      <c r="B129">
        <v>1.01067</v>
      </c>
      <c r="C129">
        <v>1.0304599999999999</v>
      </c>
      <c r="D129">
        <f>0.3*Table4[[#This Row],[222T-K+]]+0.7*Table4[[#This Row],[222T-Na+]]+0.0135</f>
        <v>1.0380229999999999</v>
      </c>
    </row>
    <row r="130" spans="1:5" x14ac:dyDescent="0.25">
      <c r="A130">
        <v>284</v>
      </c>
      <c r="B130">
        <v>0.97950999999999999</v>
      </c>
      <c r="C130">
        <v>0.99897000000000002</v>
      </c>
      <c r="D130">
        <f>0.3*Table4[[#This Row],[222T-K+]]+0.7*Table4[[#This Row],[222T-Na+]]+0.0135</f>
        <v>1.006632</v>
      </c>
      <c r="E130">
        <v>0.85454052686691284</v>
      </c>
    </row>
    <row r="131" spans="1:5" x14ac:dyDescent="0.25">
      <c r="A131">
        <v>284.5</v>
      </c>
      <c r="B131">
        <v>0.94784999999999997</v>
      </c>
      <c r="C131">
        <v>0.96711999999999998</v>
      </c>
      <c r="D131">
        <f>0.3*Table4[[#This Row],[222T-K+]]+0.7*Table4[[#This Row],[222T-Na+]]+0.0135</f>
        <v>0.9748389999999999</v>
      </c>
    </row>
    <row r="132" spans="1:5" x14ac:dyDescent="0.25">
      <c r="A132">
        <v>285</v>
      </c>
      <c r="B132">
        <v>0.91563000000000005</v>
      </c>
      <c r="C132">
        <v>0.93479000000000001</v>
      </c>
      <c r="D132">
        <f>0.3*Table4[[#This Row],[222T-K+]]+0.7*Table4[[#This Row],[222T-Na+]]+0.0135</f>
        <v>0.94254199999999988</v>
      </c>
      <c r="E132">
        <v>0.80720847845077515</v>
      </c>
    </row>
    <row r="133" spans="1:5" x14ac:dyDescent="0.25">
      <c r="A133">
        <v>285.5</v>
      </c>
      <c r="B133">
        <v>0.88282000000000005</v>
      </c>
      <c r="C133">
        <v>0.90190000000000003</v>
      </c>
      <c r="D133">
        <f>0.3*Table4[[#This Row],[222T-K+]]+0.7*Table4[[#This Row],[222T-Na+]]+0.0135</f>
        <v>0.90967599999999993</v>
      </c>
    </row>
    <row r="134" spans="1:5" x14ac:dyDescent="0.25">
      <c r="A134">
        <v>286</v>
      </c>
      <c r="B134">
        <v>0.84950999999999999</v>
      </c>
      <c r="C134">
        <v>0.86858000000000002</v>
      </c>
      <c r="D134">
        <f>0.3*Table4[[#This Row],[222T-K+]]+0.7*Table4[[#This Row],[222T-Na+]]+0.0135</f>
        <v>0.87635899999999989</v>
      </c>
      <c r="E134">
        <v>0.7543259859085083</v>
      </c>
    </row>
    <row r="135" spans="1:5" x14ac:dyDescent="0.25">
      <c r="A135">
        <v>286.5</v>
      </c>
      <c r="B135">
        <v>0.81581000000000004</v>
      </c>
      <c r="C135">
        <v>0.83479000000000003</v>
      </c>
      <c r="D135">
        <f>0.3*Table4[[#This Row],[222T-K+]]+0.7*Table4[[#This Row],[222T-Na+]]+0.0135</f>
        <v>0.84259600000000001</v>
      </c>
    </row>
    <row r="136" spans="1:5" x14ac:dyDescent="0.25">
      <c r="A136">
        <v>287</v>
      </c>
      <c r="B136">
        <v>0.78193000000000001</v>
      </c>
      <c r="C136">
        <v>0.80069999999999997</v>
      </c>
      <c r="D136">
        <f>0.3*Table4[[#This Row],[222T-K+]]+0.7*Table4[[#This Row],[222T-Na+]]+0.0135</f>
        <v>0.80856899999999987</v>
      </c>
      <c r="E136">
        <v>0.7039649486541748</v>
      </c>
    </row>
    <row r="137" spans="1:5" x14ac:dyDescent="0.25">
      <c r="A137">
        <v>287.5</v>
      </c>
      <c r="B137">
        <v>0.74805999999999995</v>
      </c>
      <c r="C137">
        <v>0.76642999999999994</v>
      </c>
      <c r="D137">
        <f>0.3*Table4[[#This Row],[222T-K+]]+0.7*Table4[[#This Row],[222T-Na+]]+0.0135</f>
        <v>0.77441899999999986</v>
      </c>
    </row>
    <row r="138" spans="1:5" x14ac:dyDescent="0.25">
      <c r="A138">
        <v>288</v>
      </c>
      <c r="B138">
        <v>0.71430000000000005</v>
      </c>
      <c r="C138">
        <v>0.73214000000000001</v>
      </c>
      <c r="D138">
        <f>0.3*Table4[[#This Row],[222T-K+]]+0.7*Table4[[#This Row],[222T-Na+]]+0.0135</f>
        <v>0.74028799999999995</v>
      </c>
      <c r="E138">
        <v>0.65055710077285767</v>
      </c>
    </row>
    <row r="139" spans="1:5" x14ac:dyDescent="0.25">
      <c r="A139">
        <v>288.5</v>
      </c>
      <c r="B139">
        <v>0.68049000000000004</v>
      </c>
      <c r="C139">
        <v>0.69769999999999999</v>
      </c>
      <c r="D139">
        <f>0.3*Table4[[#This Row],[222T-K+]]+0.7*Table4[[#This Row],[222T-Na+]]+0.0135</f>
        <v>0.70603699999999991</v>
      </c>
    </row>
    <row r="140" spans="1:5" x14ac:dyDescent="0.25">
      <c r="A140">
        <v>289</v>
      </c>
      <c r="B140">
        <v>0.64668000000000003</v>
      </c>
      <c r="C140">
        <v>0.66327999999999998</v>
      </c>
      <c r="D140">
        <f>0.3*Table4[[#This Row],[222T-K+]]+0.7*Table4[[#This Row],[222T-Na+]]+0.0135</f>
        <v>0.67179999999999984</v>
      </c>
      <c r="E140">
        <v>0.59634524583816528</v>
      </c>
    </row>
    <row r="141" spans="1:5" x14ac:dyDescent="0.25">
      <c r="A141">
        <v>289.5</v>
      </c>
      <c r="B141">
        <v>0.61282000000000003</v>
      </c>
      <c r="C141">
        <v>0.62890999999999997</v>
      </c>
      <c r="D141">
        <f>0.3*Table4[[#This Row],[222T-K+]]+0.7*Table4[[#This Row],[222T-Na+]]+0.0135</f>
        <v>0.6375829999999999</v>
      </c>
    </row>
    <row r="142" spans="1:5" x14ac:dyDescent="0.25">
      <c r="A142">
        <v>290</v>
      </c>
      <c r="B142">
        <v>0.57894999999999996</v>
      </c>
      <c r="C142">
        <v>0.59467000000000003</v>
      </c>
      <c r="D142">
        <f>0.3*Table4[[#This Row],[222T-K+]]+0.7*Table4[[#This Row],[222T-Na+]]+0.0135</f>
        <v>0.60345399999999993</v>
      </c>
      <c r="E142">
        <v>0.54077672958374023</v>
      </c>
    </row>
    <row r="143" spans="1:5" x14ac:dyDescent="0.25">
      <c r="A143">
        <v>290.5</v>
      </c>
      <c r="B143">
        <v>0.54518</v>
      </c>
      <c r="C143">
        <v>0.56061000000000005</v>
      </c>
      <c r="D143">
        <f>0.3*Table4[[#This Row],[222T-K+]]+0.7*Table4[[#This Row],[222T-Na+]]+0.0135</f>
        <v>0.56948100000000001</v>
      </c>
    </row>
    <row r="144" spans="1:5" x14ac:dyDescent="0.25">
      <c r="A144">
        <v>291</v>
      </c>
      <c r="B144">
        <v>0.51176999999999995</v>
      </c>
      <c r="C144">
        <v>0.52695999999999998</v>
      </c>
      <c r="D144">
        <f>0.3*Table4[[#This Row],[222T-K+]]+0.7*Table4[[#This Row],[222T-Na+]]+0.0135</f>
        <v>0.53590299999999991</v>
      </c>
      <c r="E144">
        <v>0.48635071516036987</v>
      </c>
    </row>
    <row r="145" spans="1:5" x14ac:dyDescent="0.25">
      <c r="A145">
        <v>291.5</v>
      </c>
      <c r="B145">
        <v>0.47883999999999999</v>
      </c>
      <c r="C145">
        <v>0.49380000000000002</v>
      </c>
      <c r="D145">
        <f>0.3*Table4[[#This Row],[222T-K+]]+0.7*Table4[[#This Row],[222T-Na+]]+0.0135</f>
        <v>0.50281199999999993</v>
      </c>
    </row>
    <row r="146" spans="1:5" x14ac:dyDescent="0.25">
      <c r="A146">
        <v>292</v>
      </c>
      <c r="B146">
        <v>0.44657000000000002</v>
      </c>
      <c r="C146">
        <v>0.46127000000000001</v>
      </c>
      <c r="D146">
        <f>0.3*Table4[[#This Row],[222T-K+]]+0.7*Table4[[#This Row],[222T-Na+]]+0.0135</f>
        <v>0.47036</v>
      </c>
      <c r="E146">
        <v>0.43270176649093628</v>
      </c>
    </row>
    <row r="147" spans="1:5" x14ac:dyDescent="0.25">
      <c r="A147">
        <v>292.5</v>
      </c>
      <c r="B147">
        <v>0.41510999999999998</v>
      </c>
      <c r="C147">
        <v>0.42953000000000002</v>
      </c>
      <c r="D147">
        <f>0.3*Table4[[#This Row],[222T-K+]]+0.7*Table4[[#This Row],[222T-Na+]]+0.0135</f>
        <v>0.43870400000000004</v>
      </c>
    </row>
    <row r="148" spans="1:5" x14ac:dyDescent="0.25">
      <c r="A148">
        <v>293</v>
      </c>
      <c r="B148">
        <v>0.38455</v>
      </c>
      <c r="C148">
        <v>0.39867999999999998</v>
      </c>
      <c r="D148">
        <f>0.3*Table4[[#This Row],[222T-K+]]+0.7*Table4[[#This Row],[222T-Na+]]+0.0135</f>
        <v>0.407941</v>
      </c>
      <c r="E148">
        <v>0.38022172451019287</v>
      </c>
    </row>
    <row r="149" spans="1:5" x14ac:dyDescent="0.25">
      <c r="A149">
        <v>293.5</v>
      </c>
      <c r="B149">
        <v>0.35498000000000002</v>
      </c>
      <c r="C149">
        <v>0.36881999999999998</v>
      </c>
      <c r="D149">
        <f>0.3*Table4[[#This Row],[222T-K+]]+0.7*Table4[[#This Row],[222T-Na+]]+0.0135</f>
        <v>0.378168</v>
      </c>
    </row>
    <row r="150" spans="1:5" x14ac:dyDescent="0.25">
      <c r="A150">
        <v>294</v>
      </c>
      <c r="B150">
        <v>0.32656000000000002</v>
      </c>
      <c r="C150">
        <v>0.34006999999999998</v>
      </c>
      <c r="D150">
        <f>0.3*Table4[[#This Row],[222T-K+]]+0.7*Table4[[#This Row],[222T-Na+]]+0.0135</f>
        <v>0.34951700000000002</v>
      </c>
      <c r="E150">
        <v>0.33137345314025879</v>
      </c>
    </row>
    <row r="151" spans="1:5" x14ac:dyDescent="0.25">
      <c r="A151">
        <v>294.5</v>
      </c>
      <c r="B151">
        <v>0.29938999999999999</v>
      </c>
      <c r="C151">
        <v>0.31253999999999998</v>
      </c>
      <c r="D151">
        <f>0.3*Table4[[#This Row],[222T-K+]]+0.7*Table4[[#This Row],[222T-Na+]]+0.0135</f>
        <v>0.32209499999999996</v>
      </c>
    </row>
    <row r="152" spans="1:5" x14ac:dyDescent="0.25">
      <c r="A152">
        <v>295</v>
      </c>
      <c r="B152">
        <v>0.27361999999999997</v>
      </c>
      <c r="C152">
        <v>0.28634999999999999</v>
      </c>
      <c r="D152">
        <f>0.3*Table4[[#This Row],[222T-K+]]+0.7*Table4[[#This Row],[222T-Na+]]+0.0135</f>
        <v>0.29603099999999999</v>
      </c>
      <c r="E152">
        <v>0.28296160697937012</v>
      </c>
    </row>
    <row r="153" spans="1:5" x14ac:dyDescent="0.25">
      <c r="A153">
        <v>295.5</v>
      </c>
      <c r="B153">
        <v>0.24934000000000001</v>
      </c>
      <c r="C153">
        <v>0.26164999999999999</v>
      </c>
      <c r="D153">
        <f>0.3*Table4[[#This Row],[222T-K+]]+0.7*Table4[[#This Row],[222T-Na+]]+0.0135</f>
        <v>0.271457</v>
      </c>
    </row>
    <row r="154" spans="1:5" x14ac:dyDescent="0.25">
      <c r="A154">
        <v>296</v>
      </c>
      <c r="B154">
        <v>0.22667000000000001</v>
      </c>
      <c r="C154">
        <v>0.23857</v>
      </c>
      <c r="D154">
        <f>0.3*Table4[[#This Row],[222T-K+]]+0.7*Table4[[#This Row],[222T-Na+]]+0.0135</f>
        <v>0.2485</v>
      </c>
      <c r="E154">
        <v>0.2415468692779541</v>
      </c>
    </row>
    <row r="155" spans="1:5" x14ac:dyDescent="0.25">
      <c r="A155">
        <v>296.5</v>
      </c>
      <c r="B155">
        <v>0.2056</v>
      </c>
      <c r="C155">
        <v>0.21711</v>
      </c>
      <c r="D155">
        <f>0.3*Table4[[#This Row],[222T-K+]]+0.7*Table4[[#This Row],[222T-Na+]]+0.0135</f>
        <v>0.227157</v>
      </c>
    </row>
    <row r="156" spans="1:5" x14ac:dyDescent="0.25">
      <c r="A156">
        <v>297</v>
      </c>
      <c r="B156">
        <v>0.18608</v>
      </c>
      <c r="C156">
        <v>0.1973</v>
      </c>
      <c r="D156">
        <f>0.3*Table4[[#This Row],[222T-K+]]+0.7*Table4[[#This Row],[222T-Na+]]+0.0135</f>
        <v>0.20743400000000001</v>
      </c>
      <c r="E156">
        <v>0.20361435413360596</v>
      </c>
    </row>
    <row r="157" spans="1:5" x14ac:dyDescent="0.25">
      <c r="A157">
        <v>297.5</v>
      </c>
      <c r="B157">
        <v>0.16803000000000001</v>
      </c>
      <c r="C157">
        <v>0.17901</v>
      </c>
      <c r="D157">
        <f>0.3*Table4[[#This Row],[222T-K+]]+0.7*Table4[[#This Row],[222T-Na+]]+0.0135</f>
        <v>0.18921600000000002</v>
      </c>
    </row>
    <row r="158" spans="1:5" x14ac:dyDescent="0.25">
      <c r="A158">
        <v>298</v>
      </c>
      <c r="B158">
        <v>0.15134</v>
      </c>
      <c r="C158">
        <v>0.16216</v>
      </c>
      <c r="D158">
        <f>0.3*Table4[[#This Row],[222T-K+]]+0.7*Table4[[#This Row],[222T-Na+]]+0.0135</f>
        <v>0.17241400000000001</v>
      </c>
      <c r="E158">
        <v>0.17175918817520142</v>
      </c>
    </row>
    <row r="159" spans="1:5" x14ac:dyDescent="0.25">
      <c r="A159">
        <v>298.5</v>
      </c>
      <c r="B159">
        <v>0.13596</v>
      </c>
      <c r="C159">
        <v>0.14663999999999999</v>
      </c>
      <c r="D159">
        <f>0.3*Table4[[#This Row],[222T-K+]]+0.7*Table4[[#This Row],[222T-Na+]]+0.0135</f>
        <v>0.15693599999999999</v>
      </c>
    </row>
    <row r="160" spans="1:5" x14ac:dyDescent="0.25">
      <c r="A160">
        <v>299</v>
      </c>
      <c r="B160">
        <v>0.12182</v>
      </c>
      <c r="C160">
        <v>0.13239999999999999</v>
      </c>
      <c r="D160">
        <f>0.3*Table4[[#This Row],[222T-K+]]+0.7*Table4[[#This Row],[222T-Na+]]+0.0135</f>
        <v>0.14272599999999999</v>
      </c>
      <c r="E160">
        <v>0.14459985494613647</v>
      </c>
    </row>
    <row r="161" spans="1:5" x14ac:dyDescent="0.25">
      <c r="A161">
        <v>299.5</v>
      </c>
      <c r="B161">
        <v>0.10886</v>
      </c>
      <c r="C161">
        <v>0.11935</v>
      </c>
      <c r="D161">
        <f>0.3*Table4[[#This Row],[222T-K+]]+0.7*Table4[[#This Row],[222T-Na+]]+0.0135</f>
        <v>0.12970300000000001</v>
      </c>
    </row>
    <row r="162" spans="1:5" x14ac:dyDescent="0.25">
      <c r="A162">
        <v>300</v>
      </c>
      <c r="B162">
        <v>9.7049999999999997E-2</v>
      </c>
      <c r="C162">
        <v>0.10746</v>
      </c>
      <c r="D162">
        <f>0.3*Table4[[#This Row],[222T-K+]]+0.7*Table4[[#This Row],[222T-Na+]]+0.0135</f>
        <v>0.117837</v>
      </c>
      <c r="E162">
        <v>0.12048685550689697</v>
      </c>
    </row>
    <row r="163" spans="1:5" x14ac:dyDescent="0.25">
      <c r="A163">
        <v>300.5</v>
      </c>
      <c r="B163">
        <v>8.634E-2</v>
      </c>
      <c r="C163">
        <v>9.6659999999999996E-2</v>
      </c>
      <c r="D163">
        <f>0.3*Table4[[#This Row],[222T-K+]]+0.7*Table4[[#This Row],[222T-Na+]]+0.0135</f>
        <v>0.10706399999999998</v>
      </c>
    </row>
    <row r="164" spans="1:5" x14ac:dyDescent="0.25">
      <c r="A164">
        <v>301</v>
      </c>
      <c r="B164">
        <v>7.6649999999999996E-2</v>
      </c>
      <c r="C164">
        <v>8.6870000000000003E-2</v>
      </c>
      <c r="D164">
        <f>0.3*Table4[[#This Row],[222T-K+]]+0.7*Table4[[#This Row],[222T-Na+]]+0.0135</f>
        <v>9.7303999999999988E-2</v>
      </c>
      <c r="E164">
        <v>0.10145354270935059</v>
      </c>
    </row>
    <row r="165" spans="1:5" x14ac:dyDescent="0.25">
      <c r="A165">
        <v>301.5</v>
      </c>
      <c r="B165">
        <v>6.794E-2</v>
      </c>
      <c r="C165">
        <v>7.8049999999999994E-2</v>
      </c>
      <c r="D165">
        <f>0.3*Table4[[#This Row],[222T-K+]]+0.7*Table4[[#This Row],[222T-Na+]]+0.0135</f>
        <v>8.8516999999999998E-2</v>
      </c>
    </row>
    <row r="166" spans="1:5" x14ac:dyDescent="0.25">
      <c r="A166">
        <v>302</v>
      </c>
      <c r="B166">
        <v>6.0170000000000001E-2</v>
      </c>
      <c r="C166">
        <v>7.016E-2</v>
      </c>
      <c r="D166">
        <f>0.3*Table4[[#This Row],[222T-K+]]+0.7*Table4[[#This Row],[222T-Na+]]+0.0135</f>
        <v>8.0662999999999999E-2</v>
      </c>
      <c r="E166">
        <v>8.5078418254852295E-2</v>
      </c>
    </row>
    <row r="167" spans="1:5" x14ac:dyDescent="0.25">
      <c r="A167">
        <v>302.5</v>
      </c>
      <c r="B167">
        <v>5.3289999999999997E-2</v>
      </c>
      <c r="C167">
        <v>6.3119999999999996E-2</v>
      </c>
      <c r="D167">
        <f>0.3*Table4[[#This Row],[222T-K+]]+0.7*Table4[[#This Row],[222T-Na+]]+0.0135</f>
        <v>7.3670999999999986E-2</v>
      </c>
    </row>
    <row r="168" spans="1:5" x14ac:dyDescent="0.25">
      <c r="A168">
        <v>303</v>
      </c>
      <c r="B168">
        <v>4.7210000000000002E-2</v>
      </c>
      <c r="C168">
        <v>5.6890000000000003E-2</v>
      </c>
      <c r="D168">
        <f>0.3*Table4[[#This Row],[222T-K+]]+0.7*Table4[[#This Row],[222T-Na+]]+0.0135</f>
        <v>6.7486000000000004E-2</v>
      </c>
      <c r="E168">
        <v>7.1267664432525635E-2</v>
      </c>
    </row>
    <row r="169" spans="1:5" x14ac:dyDescent="0.25">
      <c r="A169">
        <v>303.5</v>
      </c>
      <c r="B169">
        <v>4.1849999999999998E-2</v>
      </c>
      <c r="C169">
        <v>5.1409999999999997E-2</v>
      </c>
      <c r="D169">
        <f>0.3*Table4[[#This Row],[222T-K+]]+0.7*Table4[[#This Row],[222T-Na+]]+0.0135</f>
        <v>6.2041999999999993E-2</v>
      </c>
    </row>
    <row r="170" spans="1:5" x14ac:dyDescent="0.25">
      <c r="A170">
        <v>304</v>
      </c>
      <c r="B170">
        <v>3.712E-2</v>
      </c>
      <c r="C170">
        <v>4.6559999999999997E-2</v>
      </c>
      <c r="D170">
        <f>0.3*Table4[[#This Row],[222T-K+]]+0.7*Table4[[#This Row],[222T-Na+]]+0.0135</f>
        <v>5.7227999999999994E-2</v>
      </c>
      <c r="E170">
        <v>6.0532510280609131E-2</v>
      </c>
    </row>
    <row r="171" spans="1:5" x14ac:dyDescent="0.25">
      <c r="A171">
        <v>304.5</v>
      </c>
      <c r="B171">
        <v>3.295E-2</v>
      </c>
      <c r="C171">
        <v>4.2290000000000001E-2</v>
      </c>
      <c r="D171">
        <f>0.3*Table4[[#This Row],[222T-K+]]+0.7*Table4[[#This Row],[222T-Na+]]+0.0135</f>
        <v>5.2987999999999993E-2</v>
      </c>
    </row>
    <row r="172" spans="1:5" x14ac:dyDescent="0.25">
      <c r="A172">
        <v>305</v>
      </c>
      <c r="B172">
        <v>2.9250000000000002E-2</v>
      </c>
      <c r="C172">
        <v>3.8530000000000002E-2</v>
      </c>
      <c r="D172">
        <f>0.3*Table4[[#This Row],[222T-K+]]+0.7*Table4[[#This Row],[222T-Na+]]+0.0135</f>
        <v>4.9245999999999998E-2</v>
      </c>
      <c r="E172">
        <v>5.3697824478149414E-2</v>
      </c>
    </row>
    <row r="173" spans="1:5" x14ac:dyDescent="0.25">
      <c r="A173">
        <v>305.5</v>
      </c>
      <c r="B173">
        <v>2.597E-2</v>
      </c>
      <c r="C173">
        <v>3.5209999999999998E-2</v>
      </c>
      <c r="D173">
        <f>0.3*Table4[[#This Row],[222T-K+]]+0.7*Table4[[#This Row],[222T-Na+]]+0.0135</f>
        <v>4.5937999999999993E-2</v>
      </c>
    </row>
    <row r="174" spans="1:5" x14ac:dyDescent="0.25">
      <c r="A174">
        <v>306</v>
      </c>
      <c r="B174">
        <v>2.3089999999999999E-2</v>
      </c>
      <c r="C174">
        <v>3.2259999999999997E-2</v>
      </c>
      <c r="D174">
        <f>0.3*Table4[[#This Row],[222T-K+]]+0.7*Table4[[#This Row],[222T-Na+]]+0.0135</f>
        <v>4.3008999999999999E-2</v>
      </c>
      <c r="E174">
        <v>4.5078635215759277E-2</v>
      </c>
    </row>
    <row r="175" spans="1:5" x14ac:dyDescent="0.25">
      <c r="A175">
        <v>306.5</v>
      </c>
      <c r="B175">
        <v>2.0559999999999998E-2</v>
      </c>
      <c r="C175">
        <v>2.9680000000000002E-2</v>
      </c>
      <c r="D175">
        <f>0.3*Table4[[#This Row],[222T-K+]]+0.7*Table4[[#This Row],[222T-Na+]]+0.0135</f>
        <v>4.0444000000000001E-2</v>
      </c>
    </row>
    <row r="176" spans="1:5" x14ac:dyDescent="0.25">
      <c r="A176">
        <v>307</v>
      </c>
      <c r="B176">
        <v>1.8339999999999999E-2</v>
      </c>
      <c r="C176">
        <v>2.742E-2</v>
      </c>
      <c r="D176">
        <f>0.3*Table4[[#This Row],[222T-K+]]+0.7*Table4[[#This Row],[222T-Na+]]+0.0135</f>
        <v>3.8196000000000001E-2</v>
      </c>
      <c r="E176">
        <v>4.0594220161437988E-2</v>
      </c>
    </row>
    <row r="177" spans="1:5" x14ac:dyDescent="0.25">
      <c r="A177">
        <v>307.5</v>
      </c>
      <c r="B177">
        <v>1.6410000000000001E-2</v>
      </c>
      <c r="C177">
        <v>2.545E-2</v>
      </c>
      <c r="D177">
        <f>0.3*Table4[[#This Row],[222T-K+]]+0.7*Table4[[#This Row],[222T-Na+]]+0.0135</f>
        <v>3.6237999999999999E-2</v>
      </c>
    </row>
    <row r="178" spans="1:5" x14ac:dyDescent="0.25">
      <c r="A178">
        <v>308</v>
      </c>
      <c r="B178">
        <v>1.473E-2</v>
      </c>
      <c r="C178">
        <v>2.3730000000000001E-2</v>
      </c>
      <c r="D178">
        <f>0.3*Table4[[#This Row],[222T-K+]]+0.7*Table4[[#This Row],[222T-Na+]]+0.0135</f>
        <v>3.4529999999999998E-2</v>
      </c>
      <c r="E178">
        <v>3.486943244934082E-2</v>
      </c>
    </row>
    <row r="179" spans="1:5" x14ac:dyDescent="0.25">
      <c r="A179">
        <v>308.5</v>
      </c>
      <c r="B179">
        <v>1.3270000000000001E-2</v>
      </c>
      <c r="C179">
        <v>2.2249999999999999E-2</v>
      </c>
      <c r="D179">
        <f>0.3*Table4[[#This Row],[222T-K+]]+0.7*Table4[[#This Row],[222T-Na+]]+0.0135</f>
        <v>3.3055999999999995E-2</v>
      </c>
    </row>
    <row r="180" spans="1:5" x14ac:dyDescent="0.25">
      <c r="A180">
        <v>309</v>
      </c>
      <c r="B180">
        <v>1.201E-2</v>
      </c>
      <c r="C180">
        <v>2.0959999999999999E-2</v>
      </c>
      <c r="D180">
        <f>0.3*Table4[[#This Row],[222T-K+]]+0.7*Table4[[#This Row],[222T-Na+]]+0.0135</f>
        <v>3.1774999999999998E-2</v>
      </c>
      <c r="E180">
        <v>3.2603085041046143E-2</v>
      </c>
    </row>
    <row r="181" spans="1:5" x14ac:dyDescent="0.25">
      <c r="A181">
        <v>309.5</v>
      </c>
      <c r="B181">
        <v>1.094E-2</v>
      </c>
      <c r="C181">
        <v>1.9859999999999999E-2</v>
      </c>
      <c r="D181">
        <f>0.3*Table4[[#This Row],[222T-K+]]+0.7*Table4[[#This Row],[222T-Na+]]+0.0135</f>
        <v>3.0683999999999996E-2</v>
      </c>
    </row>
    <row r="182" spans="1:5" x14ac:dyDescent="0.25">
      <c r="A182">
        <v>310</v>
      </c>
      <c r="B182">
        <v>1.001E-2</v>
      </c>
      <c r="C182">
        <v>1.89E-2</v>
      </c>
      <c r="D182">
        <f>0.3*Table4[[#This Row],[222T-K+]]+0.7*Table4[[#This Row],[222T-Na+]]+0.0135</f>
        <v>2.9732999999999996E-2</v>
      </c>
      <c r="E182">
        <v>2.9713213443756104E-2</v>
      </c>
    </row>
    <row r="183" spans="1:5" x14ac:dyDescent="0.25">
      <c r="A183">
        <v>310.5</v>
      </c>
      <c r="B183">
        <v>9.2099999999999994E-3</v>
      </c>
      <c r="C183">
        <v>1.8069999999999999E-2</v>
      </c>
      <c r="D183">
        <f>0.3*Table4[[#This Row],[222T-K+]]+0.7*Table4[[#This Row],[222T-Na+]]+0.0135</f>
        <v>2.8912E-2</v>
      </c>
    </row>
    <row r="184" spans="1:5" x14ac:dyDescent="0.25">
      <c r="A184">
        <v>311</v>
      </c>
      <c r="B184">
        <v>8.5199999999999998E-3</v>
      </c>
      <c r="C184">
        <v>1.7340000000000001E-2</v>
      </c>
      <c r="D184">
        <f>0.3*Table4[[#This Row],[222T-K+]]+0.7*Table4[[#This Row],[222T-Na+]]+0.0135</f>
        <v>2.8193999999999997E-2</v>
      </c>
      <c r="E184">
        <v>2.6635229587554932E-2</v>
      </c>
    </row>
    <row r="185" spans="1:5" x14ac:dyDescent="0.25">
      <c r="A185">
        <v>311.5</v>
      </c>
      <c r="B185">
        <v>7.9299999999999995E-3</v>
      </c>
      <c r="C185">
        <v>1.6719999999999999E-2</v>
      </c>
      <c r="D185">
        <f>0.3*Table4[[#This Row],[222T-K+]]+0.7*Table4[[#This Row],[222T-Na+]]+0.0135</f>
        <v>2.7582999999999996E-2</v>
      </c>
    </row>
    <row r="186" spans="1:5" x14ac:dyDescent="0.25">
      <c r="A186">
        <v>312</v>
      </c>
      <c r="B186">
        <v>7.3899999999999999E-3</v>
      </c>
      <c r="C186">
        <v>1.6160000000000001E-2</v>
      </c>
      <c r="D186">
        <f>0.3*Table4[[#This Row],[222T-K+]]+0.7*Table4[[#This Row],[222T-Na+]]+0.0135</f>
        <v>2.7028999999999997E-2</v>
      </c>
      <c r="E186">
        <v>2.4787783622741699E-2</v>
      </c>
    </row>
    <row r="187" spans="1:5" x14ac:dyDescent="0.25">
      <c r="A187">
        <v>312.5</v>
      </c>
      <c r="B187">
        <v>6.9199999999999999E-3</v>
      </c>
      <c r="C187">
        <v>1.5679999999999999E-2</v>
      </c>
      <c r="D187">
        <f>0.3*Table4[[#This Row],[222T-K+]]+0.7*Table4[[#This Row],[222T-Na+]]+0.0135</f>
        <v>2.6551999999999999E-2</v>
      </c>
    </row>
    <row r="188" spans="1:5" x14ac:dyDescent="0.25">
      <c r="A188">
        <v>313</v>
      </c>
      <c r="B188">
        <v>6.5100000000000002E-3</v>
      </c>
      <c r="C188">
        <v>1.5270000000000001E-2</v>
      </c>
      <c r="D188">
        <f>0.3*Table4[[#This Row],[222T-K+]]+0.7*Table4[[#This Row],[222T-Na+]]+0.0135</f>
        <v>2.6141999999999999E-2</v>
      </c>
      <c r="E188">
        <v>2.4444401264190674E-2</v>
      </c>
    </row>
    <row r="189" spans="1:5" x14ac:dyDescent="0.25">
      <c r="A189">
        <v>313.5</v>
      </c>
      <c r="B189">
        <v>6.1500000000000001E-3</v>
      </c>
      <c r="C189">
        <v>1.49E-2</v>
      </c>
      <c r="D189">
        <f>0.3*Table4[[#This Row],[222T-K+]]+0.7*Table4[[#This Row],[222T-Na+]]+0.0135</f>
        <v>2.5774999999999999E-2</v>
      </c>
    </row>
    <row r="190" spans="1:5" x14ac:dyDescent="0.25">
      <c r="A190">
        <v>314</v>
      </c>
      <c r="B190">
        <v>5.8399999999999997E-3</v>
      </c>
      <c r="C190">
        <v>1.4590000000000001E-2</v>
      </c>
      <c r="D190">
        <f>0.3*Table4[[#This Row],[222T-K+]]+0.7*Table4[[#This Row],[222T-Na+]]+0.0135</f>
        <v>2.5465000000000002E-2</v>
      </c>
      <c r="E190">
        <v>2.3588001728057861E-2</v>
      </c>
    </row>
    <row r="191" spans="1:5" x14ac:dyDescent="0.25">
      <c r="A191">
        <v>314.5</v>
      </c>
      <c r="B191">
        <v>5.5900000000000004E-3</v>
      </c>
      <c r="C191">
        <v>1.4319999999999999E-2</v>
      </c>
      <c r="D191">
        <f>0.3*Table4[[#This Row],[222T-K+]]+0.7*Table4[[#This Row],[222T-Na+]]+0.0135</f>
        <v>2.5200999999999998E-2</v>
      </c>
    </row>
    <row r="192" spans="1:5" x14ac:dyDescent="0.25">
      <c r="A192">
        <v>315</v>
      </c>
      <c r="B192">
        <v>5.3699999999999998E-3</v>
      </c>
      <c r="C192">
        <v>1.41E-2</v>
      </c>
      <c r="D192">
        <f>0.3*Table4[[#This Row],[222T-K+]]+0.7*Table4[[#This Row],[222T-Na+]]+0.0135</f>
        <v>2.4980999999999996E-2</v>
      </c>
      <c r="E192">
        <v>2.3182988166809082E-2</v>
      </c>
    </row>
    <row r="193" spans="1:5" x14ac:dyDescent="0.25">
      <c r="A193">
        <v>315.5</v>
      </c>
      <c r="B193">
        <v>5.1799999999999997E-3</v>
      </c>
      <c r="C193">
        <v>1.389E-2</v>
      </c>
      <c r="D193">
        <f>0.3*Table4[[#This Row],[222T-K+]]+0.7*Table4[[#This Row],[222T-Na+]]+0.0135</f>
        <v>2.4777E-2</v>
      </c>
    </row>
    <row r="194" spans="1:5" x14ac:dyDescent="0.25">
      <c r="A194">
        <v>316</v>
      </c>
      <c r="B194">
        <v>5.0200000000000002E-3</v>
      </c>
      <c r="C194">
        <v>1.37E-2</v>
      </c>
      <c r="D194">
        <f>0.3*Table4[[#This Row],[222T-K+]]+0.7*Table4[[#This Row],[222T-Na+]]+0.0135</f>
        <v>2.4596E-2</v>
      </c>
      <c r="E194">
        <v>2.2807598114013672E-2</v>
      </c>
    </row>
    <row r="195" spans="1:5" x14ac:dyDescent="0.25">
      <c r="A195">
        <v>316.5</v>
      </c>
      <c r="B195">
        <v>4.8700000000000002E-3</v>
      </c>
      <c r="C195">
        <v>1.354E-2</v>
      </c>
      <c r="D195">
        <f>0.3*Table4[[#This Row],[222T-K+]]+0.7*Table4[[#This Row],[222T-Na+]]+0.0135</f>
        <v>2.4438999999999999E-2</v>
      </c>
    </row>
    <row r="196" spans="1:5" x14ac:dyDescent="0.25">
      <c r="A196">
        <v>317</v>
      </c>
      <c r="B196">
        <v>4.7299999999999998E-3</v>
      </c>
      <c r="C196">
        <v>1.3390000000000001E-2</v>
      </c>
      <c r="D196">
        <f>0.3*Table4[[#This Row],[222T-K+]]+0.7*Table4[[#This Row],[222T-Na+]]+0.0135</f>
        <v>2.4292000000000001E-2</v>
      </c>
      <c r="E196">
        <v>2.1475255489349365E-2</v>
      </c>
    </row>
    <row r="197" spans="1:5" x14ac:dyDescent="0.25">
      <c r="A197">
        <v>317.5</v>
      </c>
      <c r="B197">
        <v>4.5999999999999999E-3</v>
      </c>
      <c r="C197">
        <v>1.3259999999999999E-2</v>
      </c>
      <c r="D197">
        <f>0.3*Table4[[#This Row],[222T-K+]]+0.7*Table4[[#This Row],[222T-Na+]]+0.0135</f>
        <v>2.4161999999999996E-2</v>
      </c>
    </row>
    <row r="198" spans="1:5" x14ac:dyDescent="0.25">
      <c r="A198">
        <v>318</v>
      </c>
      <c r="B198">
        <v>4.47E-3</v>
      </c>
      <c r="C198">
        <v>1.3140000000000001E-2</v>
      </c>
      <c r="D198">
        <f>0.3*Table4[[#This Row],[222T-K+]]+0.7*Table4[[#This Row],[222T-Na+]]+0.0135</f>
        <v>2.4038999999999998E-2</v>
      </c>
      <c r="E198">
        <v>2.1237611770629883E-2</v>
      </c>
    </row>
    <row r="199" spans="1:5" x14ac:dyDescent="0.25">
      <c r="A199">
        <v>318.5</v>
      </c>
      <c r="B199">
        <v>4.3600000000000002E-3</v>
      </c>
      <c r="C199">
        <v>1.303E-2</v>
      </c>
      <c r="D199">
        <f>0.3*Table4[[#This Row],[222T-K+]]+0.7*Table4[[#This Row],[222T-Na+]]+0.0135</f>
        <v>2.3928999999999999E-2</v>
      </c>
    </row>
    <row r="200" spans="1:5" x14ac:dyDescent="0.25">
      <c r="A200">
        <v>319</v>
      </c>
      <c r="B200">
        <v>4.2399999999999998E-3</v>
      </c>
      <c r="C200">
        <v>1.2919999999999999E-2</v>
      </c>
      <c r="D200">
        <f>0.3*Table4[[#This Row],[222T-K+]]+0.7*Table4[[#This Row],[222T-Na+]]+0.0135</f>
        <v>2.3815999999999997E-2</v>
      </c>
      <c r="E200">
        <v>2.0764529705047607E-2</v>
      </c>
    </row>
    <row r="201" spans="1:5" x14ac:dyDescent="0.25">
      <c r="A201">
        <v>319.5</v>
      </c>
      <c r="B201">
        <v>4.15E-3</v>
      </c>
      <c r="C201">
        <v>1.2829999999999999E-2</v>
      </c>
      <c r="D201">
        <f>0.3*Table4[[#This Row],[222T-K+]]+0.7*Table4[[#This Row],[222T-Na+]]+0.0135</f>
        <v>2.3725999999999997E-2</v>
      </c>
    </row>
    <row r="202" spans="1:5" x14ac:dyDescent="0.25">
      <c r="A202">
        <v>320</v>
      </c>
      <c r="B202">
        <v>4.0699999999999998E-3</v>
      </c>
      <c r="C202">
        <v>1.273E-2</v>
      </c>
      <c r="D202">
        <f>0.3*Table4[[#This Row],[222T-K+]]+0.7*Table4[[#This Row],[222T-Na+]]+0.0135</f>
        <v>2.3632E-2</v>
      </c>
      <c r="E202">
        <v>2.0228326320648193E-2</v>
      </c>
    </row>
    <row r="203" spans="1:5" x14ac:dyDescent="0.25">
      <c r="A203">
        <v>320.5</v>
      </c>
      <c r="B203">
        <v>4.0099999999999997E-3</v>
      </c>
      <c r="C203">
        <v>1.2659999999999999E-2</v>
      </c>
      <c r="D203">
        <f>0.3*Table4[[#This Row],[222T-K+]]+0.7*Table4[[#This Row],[222T-Na+]]+0.0135</f>
        <v>2.3564999999999996E-2</v>
      </c>
    </row>
    <row r="204" spans="1:5" x14ac:dyDescent="0.25">
      <c r="A204">
        <v>321</v>
      </c>
      <c r="B204">
        <v>3.9699999999999996E-3</v>
      </c>
      <c r="C204">
        <v>1.261E-2</v>
      </c>
      <c r="D204">
        <f>0.3*Table4[[#This Row],[222T-K+]]+0.7*Table4[[#This Row],[222T-Na+]]+0.0135</f>
        <v>2.3517999999999997E-2</v>
      </c>
      <c r="E204">
        <v>1.9458770751953125E-2</v>
      </c>
    </row>
    <row r="205" spans="1:5" x14ac:dyDescent="0.25">
      <c r="A205">
        <v>321.5</v>
      </c>
      <c r="B205">
        <v>3.9300000000000003E-3</v>
      </c>
      <c r="C205">
        <v>1.256E-2</v>
      </c>
      <c r="D205">
        <f>0.3*Table4[[#This Row],[222T-K+]]+0.7*Table4[[#This Row],[222T-Na+]]+0.0135</f>
        <v>2.3470999999999999E-2</v>
      </c>
    </row>
    <row r="206" spans="1:5" x14ac:dyDescent="0.25">
      <c r="A206">
        <v>322</v>
      </c>
      <c r="B206">
        <v>3.8999999999999998E-3</v>
      </c>
      <c r="C206">
        <v>1.252E-2</v>
      </c>
      <c r="D206">
        <f>0.3*Table4[[#This Row],[222T-K+]]+0.7*Table4[[#This Row],[222T-Na+]]+0.0135</f>
        <v>2.3433999999999996E-2</v>
      </c>
      <c r="E206">
        <v>1.9749701023101807E-2</v>
      </c>
    </row>
    <row r="207" spans="1:5" x14ac:dyDescent="0.25">
      <c r="A207">
        <v>322.5</v>
      </c>
      <c r="B207">
        <v>3.8700000000000002E-3</v>
      </c>
      <c r="C207">
        <v>1.2489999999999999E-2</v>
      </c>
      <c r="D207">
        <f>0.3*Table4[[#This Row],[222T-K+]]+0.7*Table4[[#This Row],[222T-Na+]]+0.0135</f>
        <v>2.3404000000000001E-2</v>
      </c>
    </row>
    <row r="208" spans="1:5" x14ac:dyDescent="0.25">
      <c r="A208">
        <v>323</v>
      </c>
      <c r="B208">
        <v>3.8300000000000001E-3</v>
      </c>
      <c r="C208">
        <v>1.2449999999999999E-2</v>
      </c>
      <c r="D208">
        <f>0.3*Table4[[#This Row],[222T-K+]]+0.7*Table4[[#This Row],[222T-Na+]]+0.0135</f>
        <v>2.3363999999999999E-2</v>
      </c>
      <c r="E208">
        <v>1.9683003425598145E-2</v>
      </c>
    </row>
    <row r="209" spans="1:5" x14ac:dyDescent="0.25">
      <c r="A209">
        <v>323.5</v>
      </c>
      <c r="B209">
        <v>3.79E-3</v>
      </c>
      <c r="C209">
        <v>1.2409999999999999E-2</v>
      </c>
      <c r="D209">
        <f>0.3*Table4[[#This Row],[222T-K+]]+0.7*Table4[[#This Row],[222T-Na+]]+0.0135</f>
        <v>2.3323999999999998E-2</v>
      </c>
    </row>
    <row r="210" spans="1:5" x14ac:dyDescent="0.25">
      <c r="A210">
        <v>324</v>
      </c>
      <c r="B210">
        <v>3.7499999999999999E-3</v>
      </c>
      <c r="C210">
        <v>1.2370000000000001E-2</v>
      </c>
      <c r="D210">
        <f>0.3*Table4[[#This Row],[222T-K+]]+0.7*Table4[[#This Row],[222T-Na+]]+0.0135</f>
        <v>2.3283999999999999E-2</v>
      </c>
      <c r="E210">
        <v>2.0199477672576904E-2</v>
      </c>
    </row>
    <row r="211" spans="1:5" x14ac:dyDescent="0.25">
      <c r="A211">
        <v>324.5</v>
      </c>
      <c r="B211">
        <v>3.6900000000000001E-3</v>
      </c>
      <c r="C211">
        <v>1.2319999999999999E-2</v>
      </c>
      <c r="D211">
        <f>0.3*Table4[[#This Row],[222T-K+]]+0.7*Table4[[#This Row],[222T-Na+]]+0.0135</f>
        <v>2.3231000000000002E-2</v>
      </c>
    </row>
    <row r="212" spans="1:5" x14ac:dyDescent="0.25">
      <c r="A212">
        <v>325</v>
      </c>
      <c r="B212">
        <v>3.64E-3</v>
      </c>
      <c r="C212">
        <v>1.227E-2</v>
      </c>
      <c r="D212">
        <f>0.3*Table4[[#This Row],[222T-K+]]+0.7*Table4[[#This Row],[222T-Na+]]+0.0135</f>
        <v>2.3181E-2</v>
      </c>
      <c r="E212">
        <v>1.9902229309082031E-2</v>
      </c>
    </row>
    <row r="213" spans="1:5" x14ac:dyDescent="0.25">
      <c r="A213">
        <v>325.5</v>
      </c>
      <c r="B213">
        <v>3.5899999999999999E-3</v>
      </c>
      <c r="C213">
        <v>1.222E-2</v>
      </c>
      <c r="D213">
        <f>0.3*Table4[[#This Row],[222T-K+]]+0.7*Table4[[#This Row],[222T-Na+]]+0.0135</f>
        <v>2.3130999999999999E-2</v>
      </c>
    </row>
    <row r="214" spans="1:5" x14ac:dyDescent="0.25">
      <c r="A214">
        <v>326</v>
      </c>
      <c r="B214">
        <v>3.5300000000000002E-3</v>
      </c>
      <c r="C214">
        <v>1.217E-2</v>
      </c>
      <c r="D214">
        <f>0.3*Table4[[#This Row],[222T-K+]]+0.7*Table4[[#This Row],[222T-Na+]]+0.0135</f>
        <v>2.3078000000000001E-2</v>
      </c>
      <c r="E214">
        <v>1.9393205642700195E-2</v>
      </c>
    </row>
    <row r="215" spans="1:5" x14ac:dyDescent="0.25">
      <c r="A215">
        <v>326.5</v>
      </c>
      <c r="B215">
        <v>3.5000000000000001E-3</v>
      </c>
      <c r="C215">
        <v>1.2120000000000001E-2</v>
      </c>
      <c r="D215">
        <f>0.3*Table4[[#This Row],[222T-K+]]+0.7*Table4[[#This Row],[222T-Na+]]+0.0135</f>
        <v>2.3033999999999999E-2</v>
      </c>
    </row>
    <row r="216" spans="1:5" x14ac:dyDescent="0.25">
      <c r="A216">
        <v>327</v>
      </c>
      <c r="B216">
        <v>3.47E-3</v>
      </c>
      <c r="C216">
        <v>1.208E-2</v>
      </c>
      <c r="D216">
        <f>0.3*Table4[[#This Row],[222T-K+]]+0.7*Table4[[#This Row],[222T-Na+]]+0.0135</f>
        <v>2.2997E-2</v>
      </c>
      <c r="E216">
        <v>1.966249942779541E-2</v>
      </c>
    </row>
    <row r="217" spans="1:5" x14ac:dyDescent="0.25">
      <c r="A217">
        <v>327.5</v>
      </c>
      <c r="B217">
        <v>3.4499999999999999E-3</v>
      </c>
      <c r="C217">
        <v>1.204E-2</v>
      </c>
      <c r="D217">
        <f>0.3*Table4[[#This Row],[222T-K+]]+0.7*Table4[[#This Row],[222T-Na+]]+0.0135</f>
        <v>2.2962999999999997E-2</v>
      </c>
    </row>
    <row r="218" spans="1:5" x14ac:dyDescent="0.25">
      <c r="A218">
        <v>328</v>
      </c>
      <c r="B218">
        <v>3.4399999999999999E-3</v>
      </c>
      <c r="C218">
        <v>1.2019999999999999E-2</v>
      </c>
      <c r="D218">
        <f>0.3*Table4[[#This Row],[222T-K+]]+0.7*Table4[[#This Row],[222T-Na+]]+0.0135</f>
        <v>2.2946000000000001E-2</v>
      </c>
      <c r="E218">
        <v>2.0503759384155273E-2</v>
      </c>
    </row>
    <row r="219" spans="1:5" x14ac:dyDescent="0.25">
      <c r="A219">
        <v>328.5</v>
      </c>
      <c r="B219">
        <v>3.4399999999999999E-3</v>
      </c>
      <c r="C219">
        <v>1.1990000000000001E-2</v>
      </c>
      <c r="D219">
        <f>0.3*Table4[[#This Row],[222T-K+]]+0.7*Table4[[#This Row],[222T-Na+]]+0.0135</f>
        <v>2.2925000000000001E-2</v>
      </c>
    </row>
    <row r="220" spans="1:5" x14ac:dyDescent="0.25">
      <c r="A220">
        <v>329</v>
      </c>
      <c r="B220">
        <v>3.4299999999999999E-3</v>
      </c>
      <c r="C220">
        <v>1.1979999999999999E-2</v>
      </c>
      <c r="D220">
        <f>0.3*Table4[[#This Row],[222T-K+]]+0.7*Table4[[#This Row],[222T-Na+]]+0.0135</f>
        <v>2.2914999999999998E-2</v>
      </c>
      <c r="E220">
        <v>1.9152820110321045E-2</v>
      </c>
    </row>
    <row r="221" spans="1:5" x14ac:dyDescent="0.25">
      <c r="A221">
        <v>329.5</v>
      </c>
      <c r="B221">
        <v>3.4299999999999999E-3</v>
      </c>
      <c r="C221">
        <v>1.197E-2</v>
      </c>
      <c r="D221">
        <f>0.3*Table4[[#This Row],[222T-K+]]+0.7*Table4[[#This Row],[222T-Na+]]+0.0135</f>
        <v>2.2907999999999998E-2</v>
      </c>
    </row>
    <row r="222" spans="1:5" x14ac:dyDescent="0.25">
      <c r="A222">
        <v>330</v>
      </c>
      <c r="B222">
        <v>3.4299999999999999E-3</v>
      </c>
      <c r="C222">
        <v>1.1950000000000001E-2</v>
      </c>
      <c r="D222">
        <f>0.3*Table4[[#This Row],[222T-K+]]+0.7*Table4[[#This Row],[222T-Na+]]+0.0135</f>
        <v>2.2893999999999998E-2</v>
      </c>
      <c r="E222">
        <v>1.9418776035308838E-2</v>
      </c>
    </row>
    <row r="223" spans="1:5" x14ac:dyDescent="0.25">
      <c r="A223">
        <v>330.5</v>
      </c>
      <c r="B223">
        <v>3.4299999999999999E-3</v>
      </c>
      <c r="C223">
        <v>1.1939999999999999E-2</v>
      </c>
      <c r="D223">
        <f>0.3*Table4[[#This Row],[222T-K+]]+0.7*Table4[[#This Row],[222T-Na+]]+0.0135</f>
        <v>2.2886999999999998E-2</v>
      </c>
    </row>
    <row r="224" spans="1:5" x14ac:dyDescent="0.25">
      <c r="A224">
        <v>331</v>
      </c>
      <c r="B224">
        <v>3.4199999999999999E-3</v>
      </c>
      <c r="C224">
        <v>1.192E-2</v>
      </c>
      <c r="D224">
        <f>0.3*Table4[[#This Row],[222T-K+]]+0.7*Table4[[#This Row],[222T-Na+]]+0.0135</f>
        <v>2.2870000000000001E-2</v>
      </c>
      <c r="E224">
        <v>1.923835277557373E-2</v>
      </c>
    </row>
    <row r="225" spans="1:5" x14ac:dyDescent="0.25">
      <c r="A225">
        <v>331.5</v>
      </c>
      <c r="B225">
        <v>3.3999999999999998E-3</v>
      </c>
      <c r="C225">
        <v>1.1900000000000001E-2</v>
      </c>
      <c r="D225">
        <f>0.3*Table4[[#This Row],[222T-K+]]+0.7*Table4[[#This Row],[222T-Na+]]+0.0135</f>
        <v>2.2850000000000002E-2</v>
      </c>
    </row>
    <row r="226" spans="1:5" x14ac:dyDescent="0.25">
      <c r="A226">
        <v>332</v>
      </c>
      <c r="B226">
        <v>3.3800000000000002E-3</v>
      </c>
      <c r="C226">
        <v>1.1860000000000001E-2</v>
      </c>
      <c r="D226">
        <f>0.3*Table4[[#This Row],[222T-K+]]+0.7*Table4[[#This Row],[222T-Na+]]+0.0135</f>
        <v>2.2815999999999999E-2</v>
      </c>
      <c r="E226">
        <v>1.8583416938781738E-2</v>
      </c>
    </row>
    <row r="227" spans="1:5" x14ac:dyDescent="0.25">
      <c r="A227">
        <v>332.5</v>
      </c>
      <c r="B227">
        <v>3.3600000000000001E-3</v>
      </c>
      <c r="C227">
        <v>1.184E-2</v>
      </c>
      <c r="D227">
        <f>0.3*Table4[[#This Row],[222T-K+]]+0.7*Table4[[#This Row],[222T-Na+]]+0.0135</f>
        <v>2.2795999999999997E-2</v>
      </c>
    </row>
    <row r="228" spans="1:5" x14ac:dyDescent="0.25">
      <c r="A228">
        <v>333</v>
      </c>
      <c r="B228">
        <v>3.3300000000000001E-3</v>
      </c>
      <c r="C228">
        <v>1.1809999999999999E-2</v>
      </c>
      <c r="D228">
        <f>0.3*Table4[[#This Row],[222T-K+]]+0.7*Table4[[#This Row],[222T-Na+]]+0.0135</f>
        <v>2.2765999999999998E-2</v>
      </c>
      <c r="E228">
        <v>1.8853843212127686E-2</v>
      </c>
    </row>
    <row r="229" spans="1:5" x14ac:dyDescent="0.25">
      <c r="A229">
        <v>333.5</v>
      </c>
      <c r="B229">
        <v>3.3E-3</v>
      </c>
      <c r="C229">
        <v>1.179E-2</v>
      </c>
      <c r="D229">
        <f>0.3*Table4[[#This Row],[222T-K+]]+0.7*Table4[[#This Row],[222T-Na+]]+0.0135</f>
        <v>2.2742999999999999E-2</v>
      </c>
    </row>
    <row r="230" spans="1:5" x14ac:dyDescent="0.25">
      <c r="A230">
        <v>334</v>
      </c>
      <c r="B230">
        <v>3.2799999999999999E-3</v>
      </c>
      <c r="C230">
        <v>1.176E-2</v>
      </c>
      <c r="D230">
        <f>0.3*Table4[[#This Row],[222T-K+]]+0.7*Table4[[#This Row],[222T-Na+]]+0.0135</f>
        <v>2.2716E-2</v>
      </c>
      <c r="E230">
        <v>1.9436776638031006E-2</v>
      </c>
    </row>
    <row r="231" spans="1:5" x14ac:dyDescent="0.25">
      <c r="A231">
        <v>334.5</v>
      </c>
      <c r="B231">
        <v>3.2699999999999999E-3</v>
      </c>
      <c r="C231">
        <v>1.175E-2</v>
      </c>
      <c r="D231">
        <f>0.3*Table4[[#This Row],[222T-K+]]+0.7*Table4[[#This Row],[222T-Na+]]+0.0135</f>
        <v>2.2705999999999997E-2</v>
      </c>
    </row>
    <row r="232" spans="1:5" x14ac:dyDescent="0.25">
      <c r="A232">
        <v>335</v>
      </c>
      <c r="B232">
        <v>3.2599999999999999E-3</v>
      </c>
      <c r="C232">
        <v>1.1730000000000001E-2</v>
      </c>
      <c r="D232">
        <f>0.3*Table4[[#This Row],[222T-K+]]+0.7*Table4[[#This Row],[222T-Na+]]+0.0135</f>
        <v>2.2689000000000001E-2</v>
      </c>
      <c r="E232">
        <v>1.8271803855895996E-2</v>
      </c>
    </row>
    <row r="233" spans="1:5" x14ac:dyDescent="0.25">
      <c r="A233">
        <v>335.5</v>
      </c>
      <c r="B233">
        <v>3.2499999999999999E-3</v>
      </c>
      <c r="C233">
        <v>1.171E-2</v>
      </c>
      <c r="D233">
        <f>0.3*Table4[[#This Row],[222T-K+]]+0.7*Table4[[#This Row],[222T-Na+]]+0.0135</f>
        <v>2.2671999999999998E-2</v>
      </c>
    </row>
    <row r="234" spans="1:5" x14ac:dyDescent="0.25">
      <c r="A234">
        <v>336</v>
      </c>
      <c r="B234">
        <v>3.2499999999999999E-3</v>
      </c>
      <c r="C234">
        <v>1.1679999999999999E-2</v>
      </c>
      <c r="D234">
        <f>0.3*Table4[[#This Row],[222T-K+]]+0.7*Table4[[#This Row],[222T-Na+]]+0.0135</f>
        <v>2.2650999999999998E-2</v>
      </c>
      <c r="E234">
        <v>1.9883215427398682E-2</v>
      </c>
    </row>
    <row r="235" spans="1:5" x14ac:dyDescent="0.25">
      <c r="A235">
        <v>336.5</v>
      </c>
      <c r="B235">
        <v>3.2399999999999998E-3</v>
      </c>
      <c r="C235">
        <v>1.166E-2</v>
      </c>
      <c r="D235">
        <f>0.3*Table4[[#This Row],[222T-K+]]+0.7*Table4[[#This Row],[222T-Na+]]+0.0135</f>
        <v>2.2634000000000001E-2</v>
      </c>
    </row>
    <row r="236" spans="1:5" x14ac:dyDescent="0.25">
      <c r="A236">
        <v>337</v>
      </c>
      <c r="B236">
        <v>3.2200000000000002E-3</v>
      </c>
      <c r="C236">
        <v>1.1639999999999999E-2</v>
      </c>
      <c r="D236">
        <f>0.3*Table4[[#This Row],[222T-K+]]+0.7*Table4[[#This Row],[222T-Na+]]+0.0135</f>
        <v>2.2613999999999999E-2</v>
      </c>
      <c r="E236">
        <v>1.8423080444335938E-2</v>
      </c>
    </row>
    <row r="237" spans="1:5" x14ac:dyDescent="0.25">
      <c r="A237">
        <v>337.5</v>
      </c>
      <c r="B237">
        <v>3.2100000000000002E-3</v>
      </c>
      <c r="C237">
        <v>1.162E-2</v>
      </c>
      <c r="D237">
        <f>0.3*Table4[[#This Row],[222T-K+]]+0.7*Table4[[#This Row],[222T-Na+]]+0.0135</f>
        <v>2.2596999999999999E-2</v>
      </c>
    </row>
    <row r="238" spans="1:5" x14ac:dyDescent="0.25">
      <c r="A238">
        <v>338</v>
      </c>
      <c r="B238">
        <v>3.1900000000000001E-3</v>
      </c>
      <c r="C238">
        <v>1.1599999999999999E-2</v>
      </c>
      <c r="D238">
        <f>0.3*Table4[[#This Row],[222T-K+]]+0.7*Table4[[#This Row],[222T-Na+]]+0.0135</f>
        <v>2.2577E-2</v>
      </c>
      <c r="E238">
        <v>1.8030226230621338E-2</v>
      </c>
    </row>
    <row r="239" spans="1:5" x14ac:dyDescent="0.25">
      <c r="A239">
        <v>338.5</v>
      </c>
      <c r="B239">
        <v>3.1700000000000001E-3</v>
      </c>
      <c r="C239">
        <v>1.158E-2</v>
      </c>
      <c r="D239">
        <f>0.3*Table4[[#This Row],[222T-K+]]+0.7*Table4[[#This Row],[222T-Na+]]+0.0135</f>
        <v>2.2557000000000001E-2</v>
      </c>
    </row>
    <row r="240" spans="1:5" x14ac:dyDescent="0.25">
      <c r="A240">
        <v>339</v>
      </c>
      <c r="B240">
        <v>3.15E-3</v>
      </c>
      <c r="C240">
        <v>1.1560000000000001E-2</v>
      </c>
      <c r="D240">
        <f>0.3*Table4[[#This Row],[222T-K+]]+0.7*Table4[[#This Row],[222T-Na+]]+0.0135</f>
        <v>2.2537000000000001E-2</v>
      </c>
      <c r="E240">
        <v>1.6881406307220459E-2</v>
      </c>
    </row>
    <row r="241" spans="1:5" x14ac:dyDescent="0.25">
      <c r="A241">
        <v>339.5</v>
      </c>
      <c r="B241">
        <v>3.13E-3</v>
      </c>
      <c r="C241">
        <v>1.153E-2</v>
      </c>
      <c r="D241">
        <f>0.3*Table4[[#This Row],[222T-K+]]+0.7*Table4[[#This Row],[222T-Na+]]+0.0135</f>
        <v>2.2510000000000002E-2</v>
      </c>
    </row>
    <row r="242" spans="1:5" x14ac:dyDescent="0.25">
      <c r="A242">
        <v>340</v>
      </c>
      <c r="B242">
        <v>3.0999999999999999E-3</v>
      </c>
      <c r="C242">
        <v>1.15E-2</v>
      </c>
      <c r="D242">
        <f>0.3*Table4[[#This Row],[222T-K+]]+0.7*Table4[[#This Row],[222T-Na+]]+0.0135</f>
        <v>2.248E-2</v>
      </c>
      <c r="E242">
        <v>1.740419864654541E-2</v>
      </c>
    </row>
    <row r="243" spans="1:5" x14ac:dyDescent="0.25">
      <c r="A243">
        <v>340.5</v>
      </c>
      <c r="B243">
        <v>3.0799999999999998E-3</v>
      </c>
      <c r="C243">
        <v>1.1480000000000001E-2</v>
      </c>
      <c r="D243">
        <f>0.3*Table4[[#This Row],[222T-K+]]+0.7*Table4[[#This Row],[222T-Na+]]+0.0135</f>
        <v>2.2460000000000001E-2</v>
      </c>
    </row>
    <row r="244" spans="1:5" x14ac:dyDescent="0.25">
      <c r="A244">
        <v>341</v>
      </c>
      <c r="B244">
        <v>3.0599999999999998E-3</v>
      </c>
      <c r="C244">
        <v>1.146E-2</v>
      </c>
      <c r="D244">
        <f>0.3*Table4[[#This Row],[222T-K+]]+0.7*Table4[[#This Row],[222T-Na+]]+0.0135</f>
        <v>2.2440000000000002E-2</v>
      </c>
      <c r="E244">
        <v>1.703256368637085E-2</v>
      </c>
    </row>
    <row r="245" spans="1:5" x14ac:dyDescent="0.25">
      <c r="A245">
        <v>341.5</v>
      </c>
      <c r="B245">
        <v>3.0500000000000002E-3</v>
      </c>
      <c r="C245">
        <v>1.1440000000000001E-2</v>
      </c>
      <c r="D245">
        <f>0.3*Table4[[#This Row],[222T-K+]]+0.7*Table4[[#This Row],[222T-Na+]]+0.0135</f>
        <v>2.2422999999999998E-2</v>
      </c>
    </row>
    <row r="246" spans="1:5" x14ac:dyDescent="0.25">
      <c r="A246">
        <v>342</v>
      </c>
      <c r="B246">
        <v>3.0500000000000002E-3</v>
      </c>
      <c r="C246">
        <v>1.142E-2</v>
      </c>
      <c r="D246">
        <f>0.3*Table4[[#This Row],[222T-K+]]+0.7*Table4[[#This Row],[222T-Na+]]+0.0135</f>
        <v>2.2408999999999998E-2</v>
      </c>
      <c r="E246">
        <v>1.7557740211486816E-2</v>
      </c>
    </row>
    <row r="247" spans="1:5" x14ac:dyDescent="0.25">
      <c r="A247">
        <v>342.5</v>
      </c>
      <c r="B247">
        <v>3.0400000000000002E-3</v>
      </c>
      <c r="C247">
        <v>1.141E-2</v>
      </c>
      <c r="D247">
        <f>0.3*Table4[[#This Row],[222T-K+]]+0.7*Table4[[#This Row],[222T-Na+]]+0.0135</f>
        <v>2.2398999999999999E-2</v>
      </c>
    </row>
    <row r="248" spans="1:5" x14ac:dyDescent="0.25">
      <c r="A248">
        <v>343</v>
      </c>
      <c r="B248">
        <v>3.0400000000000002E-3</v>
      </c>
      <c r="C248">
        <v>1.1390000000000001E-2</v>
      </c>
      <c r="D248">
        <f>0.3*Table4[[#This Row],[222T-K+]]+0.7*Table4[[#This Row],[222T-Na+]]+0.0135</f>
        <v>2.2385000000000002E-2</v>
      </c>
      <c r="E248">
        <v>1.7230451107025146E-2</v>
      </c>
    </row>
    <row r="249" spans="1:5" x14ac:dyDescent="0.25">
      <c r="A249">
        <v>343.5</v>
      </c>
      <c r="B249">
        <v>3.0300000000000001E-3</v>
      </c>
      <c r="C249">
        <v>1.137E-2</v>
      </c>
      <c r="D249">
        <f>0.3*Table4[[#This Row],[222T-K+]]+0.7*Table4[[#This Row],[222T-Na+]]+0.0135</f>
        <v>2.2367999999999999E-2</v>
      </c>
    </row>
    <row r="250" spans="1:5" x14ac:dyDescent="0.25">
      <c r="A250">
        <v>344</v>
      </c>
      <c r="B250">
        <v>3.0100000000000001E-3</v>
      </c>
      <c r="C250">
        <v>1.133E-2</v>
      </c>
      <c r="D250">
        <f>0.3*Table4[[#This Row],[222T-K+]]+0.7*Table4[[#This Row],[222T-Na+]]+0.0135</f>
        <v>2.2334E-2</v>
      </c>
      <c r="E250">
        <v>1.6909241676330566E-2</v>
      </c>
    </row>
    <row r="251" spans="1:5" x14ac:dyDescent="0.25">
      <c r="A251">
        <v>344.5</v>
      </c>
      <c r="B251">
        <v>3.0000000000000001E-3</v>
      </c>
      <c r="C251">
        <v>1.1299999999999999E-2</v>
      </c>
      <c r="D251">
        <f>0.3*Table4[[#This Row],[222T-K+]]+0.7*Table4[[#This Row],[222T-Na+]]+0.0135</f>
        <v>2.2309999999999997E-2</v>
      </c>
    </row>
    <row r="252" spans="1:5" x14ac:dyDescent="0.25">
      <c r="A252">
        <v>345</v>
      </c>
      <c r="B252">
        <v>2.98E-3</v>
      </c>
      <c r="C252">
        <v>1.1270000000000001E-2</v>
      </c>
      <c r="D252">
        <f>0.3*Table4[[#This Row],[222T-K+]]+0.7*Table4[[#This Row],[222T-Na+]]+0.0135</f>
        <v>2.2283000000000001E-2</v>
      </c>
      <c r="E252">
        <v>1.5652775764465332E-2</v>
      </c>
    </row>
    <row r="253" spans="1:5" x14ac:dyDescent="0.25">
      <c r="A253">
        <v>345.5</v>
      </c>
      <c r="B253">
        <v>2.9399999999999999E-3</v>
      </c>
      <c r="C253">
        <v>1.1220000000000001E-2</v>
      </c>
      <c r="D253">
        <f>0.3*Table4[[#This Row],[222T-K+]]+0.7*Table4[[#This Row],[222T-Na+]]+0.0135</f>
        <v>2.2235999999999999E-2</v>
      </c>
    </row>
    <row r="254" spans="1:5" x14ac:dyDescent="0.25">
      <c r="A254">
        <v>346</v>
      </c>
      <c r="B254">
        <v>2.9099999999999998E-3</v>
      </c>
      <c r="C254">
        <v>1.1180000000000001E-2</v>
      </c>
      <c r="D254">
        <f>0.3*Table4[[#This Row],[222T-K+]]+0.7*Table4[[#This Row],[222T-Na+]]+0.0135</f>
        <v>2.2199E-2</v>
      </c>
      <c r="E254">
        <v>1.5359699726104736E-2</v>
      </c>
    </row>
    <row r="255" spans="1:5" x14ac:dyDescent="0.25">
      <c r="A255">
        <v>346.5</v>
      </c>
      <c r="B255">
        <v>2.8800000000000002E-3</v>
      </c>
      <c r="C255">
        <v>1.1140000000000001E-2</v>
      </c>
      <c r="D255">
        <f>0.3*Table4[[#This Row],[222T-K+]]+0.7*Table4[[#This Row],[222T-Na+]]+0.0135</f>
        <v>2.2162000000000001E-2</v>
      </c>
    </row>
    <row r="256" spans="1:5" x14ac:dyDescent="0.25">
      <c r="A256">
        <v>347</v>
      </c>
      <c r="B256">
        <v>2.8500000000000001E-3</v>
      </c>
      <c r="C256">
        <v>1.111E-2</v>
      </c>
      <c r="D256">
        <f>0.3*Table4[[#This Row],[222T-K+]]+0.7*Table4[[#This Row],[222T-Na+]]+0.0135</f>
        <v>2.2131999999999999E-2</v>
      </c>
      <c r="E256">
        <v>1.6789913177490234E-2</v>
      </c>
    </row>
    <row r="257" spans="1:5" x14ac:dyDescent="0.25">
      <c r="A257">
        <v>347.5</v>
      </c>
      <c r="B257">
        <v>2.82E-3</v>
      </c>
      <c r="C257">
        <v>1.1089999999999999E-2</v>
      </c>
      <c r="D257">
        <f>0.3*Table4[[#This Row],[222T-K+]]+0.7*Table4[[#This Row],[222T-Na+]]+0.0135</f>
        <v>2.2108999999999997E-2</v>
      </c>
    </row>
    <row r="258" spans="1:5" x14ac:dyDescent="0.25">
      <c r="A258">
        <v>348</v>
      </c>
      <c r="B258">
        <v>2.81E-3</v>
      </c>
      <c r="C258">
        <v>1.106E-2</v>
      </c>
      <c r="D258">
        <f>0.3*Table4[[#This Row],[222T-K+]]+0.7*Table4[[#This Row],[222T-Na+]]+0.0135</f>
        <v>2.2085E-2</v>
      </c>
      <c r="E258">
        <v>1.6303300857543945E-2</v>
      </c>
    </row>
    <row r="259" spans="1:5" x14ac:dyDescent="0.25">
      <c r="A259">
        <v>348.5</v>
      </c>
      <c r="B259">
        <v>2.7899999999999999E-3</v>
      </c>
      <c r="C259">
        <v>1.1050000000000001E-2</v>
      </c>
      <c r="D259">
        <f>0.3*Table4[[#This Row],[222T-K+]]+0.7*Table4[[#This Row],[222T-Na+]]+0.0135</f>
        <v>2.2072000000000001E-2</v>
      </c>
    </row>
    <row r="260" spans="1:5" x14ac:dyDescent="0.25">
      <c r="A260">
        <v>349</v>
      </c>
      <c r="B260">
        <v>2.7599999999999999E-3</v>
      </c>
      <c r="C260">
        <v>1.103E-2</v>
      </c>
      <c r="D260">
        <f>0.3*Table4[[#This Row],[222T-K+]]+0.7*Table4[[#This Row],[222T-Na+]]+0.0135</f>
        <v>2.2048999999999999E-2</v>
      </c>
      <c r="E260">
        <v>1.622539758682251E-2</v>
      </c>
    </row>
    <row r="261" spans="1:5" x14ac:dyDescent="0.25">
      <c r="A261">
        <v>349.5</v>
      </c>
      <c r="B261">
        <v>2.7100000000000002E-3</v>
      </c>
      <c r="C261">
        <v>1.099E-2</v>
      </c>
      <c r="D261">
        <f>0.3*Table4[[#This Row],[222T-K+]]+0.7*Table4[[#This Row],[222T-Na+]]+0.0135</f>
        <v>2.2005999999999998E-2</v>
      </c>
    </row>
    <row r="262" spans="1:5" x14ac:dyDescent="0.25">
      <c r="A262">
        <v>350</v>
      </c>
      <c r="B262">
        <v>2.6800000000000001E-3</v>
      </c>
      <c r="C262">
        <v>1.095E-2</v>
      </c>
      <c r="D262">
        <f>0.3*Table4[[#This Row],[222T-K+]]+0.7*Table4[[#This Row],[222T-Na+]]+0.0135</f>
        <v>2.1968999999999999E-2</v>
      </c>
      <c r="E262">
        <v>1.6528904438018799E-2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information</vt:lpstr>
      <vt:lpstr>CD</vt:lpstr>
      <vt:lpstr>UV</vt:lpstr>
      <vt:lpstr>UV - no 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Largy</dc:creator>
  <cp:lastModifiedBy>Eric Largy</cp:lastModifiedBy>
  <dcterms:created xsi:type="dcterms:W3CDTF">2025-03-10T10:40:28Z</dcterms:created>
  <dcterms:modified xsi:type="dcterms:W3CDTF">2025-03-20T17:01:17Z</dcterms:modified>
</cp:coreProperties>
</file>