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9BB037BA-F864-4A52-9C5C-105F60CE687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分类帐" sheetId="1" r:id="rId1"/>
  </sheets>
  <externalReferences>
    <externalReference r:id="rId2"/>
  </externalReferences>
  <definedNames>
    <definedName name="ColumnTitle1">分类帐[[#Headers],[编号]]</definedName>
    <definedName name="_xlnm.Print_Titles" localSheetId="0">分类帐!$6:$6</definedName>
    <definedName name="RowTitleRegion1..G4">[1]Ledger!$F$3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6" i="1"/>
  <c r="G17" i="1"/>
  <c r="G4" i="1"/>
  <c r="G8" i="1" l="1"/>
  <c r="G36" i="1" l="1"/>
  <c r="H36" i="1"/>
  <c r="G12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5" i="1"/>
  <c r="G13" i="1"/>
  <c r="G11" i="1"/>
  <c r="G10" i="1"/>
  <c r="G9" i="1"/>
  <c r="G3" i="1" l="1"/>
  <c r="B28" i="1" l="1"/>
  <c r="B30" i="1" s="1"/>
  <c r="B32" i="1" s="1"/>
  <c r="B34" i="1" s="1"/>
  <c r="B36" i="1" s="1"/>
  <c r="B26" i="1"/>
  <c r="B24" i="1"/>
  <c r="B22" i="1"/>
  <c r="B20" i="1"/>
  <c r="B18" i="1"/>
  <c r="B16" i="1"/>
  <c r="B14" i="1"/>
  <c r="B12" i="1"/>
  <c r="B10" i="1"/>
  <c r="B8" i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l="1"/>
  <c r="B31" i="1" s="1"/>
  <c r="B33" i="1" s="1"/>
  <c r="B35" i="1" s="1"/>
</calcChain>
</file>

<file path=xl/sharedStrings.xml><?xml version="1.0" encoding="utf-8"?>
<sst xmlns="http://schemas.openxmlformats.org/spreadsheetml/2006/main" count="16" uniqueCount="16">
  <si>
    <t>编号</t>
  </si>
  <si>
    <t>日期</t>
  </si>
  <si>
    <t>账目</t>
  </si>
  <si>
    <t>借记 (+)</t>
  </si>
  <si>
    <t>目前此帐户</t>
  </si>
  <si>
    <t>期间余额</t>
  </si>
  <si>
    <t>贷记 (-)</t>
  </si>
  <si>
    <t>余额</t>
  </si>
  <si>
    <t>负数余额（标志）</t>
  </si>
  <si>
    <t>USTC_BIO&amp;MEDICAL</t>
    <phoneticPr fontId="1" type="noConversion"/>
  </si>
  <si>
    <t>上期结转</t>
    <phoneticPr fontId="1" type="noConversion"/>
  </si>
  <si>
    <t>转账给周文沁，《书途同归》物资</t>
    <phoneticPr fontId="1" type="noConversion"/>
  </si>
  <si>
    <t>转账给周文沁，聘书</t>
    <phoneticPr fontId="1" type="noConversion"/>
  </si>
  <si>
    <t>转账给罗心怡</t>
    <phoneticPr fontId="1" type="noConversion"/>
  </si>
  <si>
    <t>转账给王鸿诤</t>
    <phoneticPr fontId="1" type="noConversion"/>
  </si>
  <si>
    <t>USTC_BIO, LTD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</si>
</sst>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* #,##0_);_(* \(#,##0\);_(* &quot;-&quot;_);_(@_)"/>
    <numFmt numFmtId="177" formatCode="0.00_);\(0.00\)"/>
    <numFmt numFmtId="178" formatCode="&quot;Unbalanced&quot;;&quot;&quot;;&quot;&quot;"/>
    <numFmt numFmtId="179" formatCode="[$-F800]dddd\,\ mmmm\ dd\,\ yyyy"/>
    <numFmt numFmtId="180" formatCode="#,##0.00_);\(#,##0.00\)"/>
    <numFmt numFmtId="181" formatCode="0_ "/>
  </numFmts>
  <fonts count="8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29"/>
      <color theme="4" tint="-0.24994659260841701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theme="1" tint="0.24994659260841701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2"/>
      <color theme="4" tint="-0.499984740745262"/>
      <name val="宋体"/>
      <family val="3"/>
      <charset val="134"/>
    </font>
    <font>
      <b/>
      <sz val="11"/>
      <color theme="3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/>
      <diagonal/>
    </border>
  </borders>
  <cellStyleXfs count="13">
    <xf numFmtId="0" fontId="0" fillId="0" borderId="0" applyFill="0" applyBorder="0">
      <alignment horizontal="left" vertical="center" wrapText="1" indent="1"/>
    </xf>
    <xf numFmtId="0" fontId="2" fillId="0" borderId="0" applyFill="0" applyBorder="0" applyAlignment="0" applyProtection="0"/>
    <xf numFmtId="0" fontId="3" fillId="0" borderId="0" applyFill="0" applyProtection="0">
      <alignment horizontal="right"/>
    </xf>
    <xf numFmtId="180" fontId="4" fillId="0" borderId="0" applyFill="0" applyBorder="0" applyProtection="0">
      <alignment horizontal="right" vertical="center" indent="1"/>
    </xf>
    <xf numFmtId="176" fontId="5" fillId="0" borderId="0" applyFill="0" applyBorder="0" applyAlignment="0" applyProtection="0"/>
    <xf numFmtId="0" fontId="5" fillId="0" borderId="1" applyFill="0" applyProtection="0">
      <alignment horizontal="center" vertical="center" wrapText="1"/>
    </xf>
    <xf numFmtId="0" fontId="6" fillId="2" borderId="1" applyNumberFormat="0" applyProtection="0">
      <alignment horizontal="center" vertical="center"/>
    </xf>
    <xf numFmtId="179" fontId="4" fillId="0" borderId="0" applyFill="0" applyBorder="0">
      <alignment horizontal="left" vertical="center" indent="1"/>
    </xf>
    <xf numFmtId="181" fontId="4" fillId="0" borderId="0" applyFill="0" applyBorder="0">
      <alignment horizontal="center" vertical="center"/>
    </xf>
    <xf numFmtId="178" fontId="4" fillId="0" borderId="0">
      <alignment horizontal="right" vertical="center"/>
    </xf>
    <xf numFmtId="180" fontId="4" fillId="0" borderId="2" applyFill="0" applyAlignment="0">
      <alignment horizontal="left" vertical="center" wrapText="1" indent="1"/>
    </xf>
    <xf numFmtId="9" fontId="4" fillId="0" borderId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>
      <alignment horizontal="right"/>
    </xf>
    <xf numFmtId="0" fontId="5" fillId="0" borderId="1" xfId="5">
      <alignment horizontal="center" vertical="center" wrapText="1"/>
    </xf>
    <xf numFmtId="0" fontId="6" fillId="2" borderId="1" xfId="6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178" fontId="4" fillId="0" borderId="0" xfId="9">
      <alignment horizontal="right" vertical="center"/>
    </xf>
    <xf numFmtId="180" fontId="4" fillId="0" borderId="0" xfId="3" applyFill="1" applyBorder="1">
      <alignment horizontal="right" vertical="center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2" fillId="0" borderId="0" xfId="1" applyFont="1" applyBorder="1" applyAlignment="1">
      <alignment horizontal="left"/>
    </xf>
    <xf numFmtId="177" fontId="0" fillId="2" borderId="1" xfId="6" applyNumberFormat="1" applyFont="1">
      <alignment horizontal="center" vertical="center"/>
    </xf>
    <xf numFmtId="181" fontId="4" fillId="0" borderId="0" xfId="8" applyFill="1" applyBorder="1">
      <alignment horizontal="center" vertical="center"/>
    </xf>
    <xf numFmtId="179" fontId="4" fillId="0" borderId="0" xfId="7" applyFill="1" applyBorder="1">
      <alignment horizontal="left" vertical="center" indent="1"/>
    </xf>
    <xf numFmtId="180" fontId="0" fillId="0" borderId="2" xfId="10" applyFont="1" applyFill="1" applyAlignment="1">
      <alignment horizontal="right" vertical="center" wrapText="1" indent="1"/>
    </xf>
    <xf numFmtId="14" fontId="4" fillId="0" borderId="0" xfId="7" applyNumberFormat="1" applyFill="1" applyBorder="1">
      <alignment horizontal="left" vertical="center" indent="1"/>
    </xf>
    <xf numFmtId="14" fontId="0" fillId="0" borderId="0" xfId="0" applyNumberFormat="1" applyFont="1" applyFill="1" applyBorder="1">
      <alignment horizontal="left" vertical="center" wrapText="1" indent="1"/>
    </xf>
    <xf numFmtId="179" fontId="4" fillId="0" borderId="0" xfId="7">
      <alignment horizontal="left" vertical="center" indent="1"/>
    </xf>
    <xf numFmtId="180" fontId="4" fillId="0" borderId="3" xfId="3" applyBorder="1">
      <alignment horizontal="right" vertical="center" indent="1"/>
    </xf>
  </cellXfs>
  <cellStyles count="13">
    <cellStyle name="百分比" xfId="11" builtinId="5" customBuiltin="1"/>
    <cellStyle name="编号" xfId="8" xr:uid="{00000000-0005-0000-0000-000001000000}"/>
    <cellStyle name="标题" xfId="1" builtinId="15" customBuiltin="1"/>
    <cellStyle name="标题 1" xfId="2" builtinId="16" customBuiltin="1"/>
    <cellStyle name="标题 2" xfId="5" builtinId="17" customBuiltin="1"/>
    <cellStyle name="标题 3" xfId="6" builtinId="18" customBuiltin="1"/>
    <cellStyle name="标题 4" xfId="12" builtinId="19" customBuiltin="1"/>
    <cellStyle name="常规" xfId="0" builtinId="0" customBuiltin="1"/>
    <cellStyle name="货币" xfId="3" builtinId="4" customBuiltin="1"/>
    <cellStyle name="货币[0]" xfId="4" builtinId="7" customBuiltin="1"/>
    <cellStyle name="借方贷方分隔符" xfId="10" xr:uid="{00000000-0005-0000-0000-00000A000000}"/>
    <cellStyle name="日期" xfId="7" xr:uid="{00000000-0005-0000-0000-00000B000000}"/>
    <cellStyle name="图标" xfId="9" xr:uid="{00000000-0005-0000-0000-00000C000000}"/>
  </cellStyles>
  <dxfs count="16"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thick">
          <color theme="4" tint="-0.24994659260841701"/>
        </left>
      </border>
    </dxf>
    <dxf>
      <alignment horizontal="righ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1" defaultTableStyle="TableStyleMedium2" defaultPivotStyle="PivotStyleLight16">
    <tableStyle name="分类帐" pivot="0" count="8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lastHeaderCell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dg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dg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分类帐" displayName="分类帐" ref="B6:H36" totalsRowShown="0">
  <autoFilter ref="B6:H3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编号" dataDxfId="7" dataCellStyle="编号">
      <calculatedColumnFormula>IF(MOD(ROW(),2)=0,"",$B5+1)</calculatedColumnFormula>
    </tableColumn>
    <tableColumn id="2" xr3:uid="{00000000-0010-0000-0000-000002000000}" name="日期" dataCellStyle="日期"/>
    <tableColumn id="3" xr3:uid="{00000000-0010-0000-0000-000003000000}" name="账目"/>
    <tableColumn id="4" xr3:uid="{00000000-0010-0000-0000-000004000000}" name="借记 (+)" dataDxfId="6" dataCellStyle="借方贷方分隔符"/>
    <tableColumn id="5" xr3:uid="{00000000-0010-0000-0000-000005000000}" name="贷记 (-)" dataDxfId="5" dataCellStyle="货币"/>
    <tableColumn id="6" xr3:uid="{00000000-0010-0000-0000-000006000000}" name="余额" dataDxfId="4" dataCellStyle="货币">
      <calculatedColumnFormula>IF(MOD(ROW(),2)=1,"",IF(AND($E6="",$F6="",$E7="",$F7=""),"",SUM($E6:$E7)-SUM($F6:$F7)))</calculatedColumnFormula>
    </tableColumn>
    <tableColumn id="7" xr3:uid="{00000000-0010-0000-0000-000007000000}" name="负数余额（标志）" dataCellStyle="图标">
      <calculatedColumnFormula>IF(MOD(ROW(),2)=1,"",IF(SUM(E6:F6)=SUM(E7:F7),0,1))</calculatedColumnFormula>
    </tableColumn>
  </tableColumns>
  <tableStyleInfo name="分类帐" showFirstColumn="0" showLastColumn="1" showRowStripes="1" showColumnStripes="0"/>
  <extLst>
    <ext xmlns:x14="http://schemas.microsoft.com/office/spreadsheetml/2009/9/main" uri="{504A1905-F514-4f6f-8877-14C23A59335A}">
      <x14:table altTextSummary="跟踪此表中帐户的借方和贷方。输入日期、帐户详细信息、借方金额和贷方金额。自动计算余额"/>
    </ext>
  </extLst>
</table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H36"/>
  <sheetViews>
    <sheetView showGridLines="0" tabSelected="1" topLeftCell="A4" zoomScaleNormal="100" workbookViewId="0">
      <selection activeCell="D8" sqref="D8"/>
    </sheetView>
  </sheetViews>
  <sheetFormatPr defaultRowHeight="30" customHeight="1" x14ac:dyDescent="0.35"/>
  <cols>
    <col min="1" max="1" width="2.36328125" customWidth="1"/>
    <col min="2" max="2" width="7.81640625" customWidth="1"/>
    <col min="3" max="3" width="16.1796875" customWidth="1"/>
    <col min="4" max="4" width="45.81640625" customWidth="1"/>
    <col min="5" max="7" width="20.81640625" customWidth="1"/>
    <col min="8" max="8" width="18.81640625" customWidth="1"/>
    <col min="9" max="9" width="2.81640625" customWidth="1"/>
  </cols>
  <sheetData>
    <row r="1" spans="2:8" ht="41.1" customHeight="1" x14ac:dyDescent="0.55000000000000004">
      <c r="B1" s="13" t="s">
        <v>9</v>
      </c>
      <c r="C1" s="1"/>
      <c r="G1" s="4" t="s">
        <v>15</v>
      </c>
    </row>
    <row r="2" spans="2:8" ht="15" customHeight="1" x14ac:dyDescent="0.35">
      <c r="F2" s="12"/>
      <c r="G2" s="3"/>
    </row>
    <row r="3" spans="2:8" s="2" customFormat="1" ht="35.1" customHeight="1" x14ac:dyDescent="0.35">
      <c r="B3"/>
      <c r="C3"/>
      <c r="D3"/>
      <c r="E3"/>
      <c r="F3" s="5" t="s">
        <v>4</v>
      </c>
      <c r="G3" s="6" t="str">
        <f>IF(SUM(G7:G1048576)=0,"已结平","未结平")</f>
        <v>未结平</v>
      </c>
    </row>
    <row r="4" spans="2:8" ht="35.1" customHeight="1" x14ac:dyDescent="0.35">
      <c r="F4" s="5" t="s">
        <v>5</v>
      </c>
      <c r="G4" s="14">
        <f>SUM(E7:E36)-SUM(F7:F36)</f>
        <v>401.76</v>
      </c>
    </row>
    <row r="5" spans="2:8" ht="15" customHeight="1" x14ac:dyDescent="0.35">
      <c r="H5" s="3"/>
    </row>
    <row r="6" spans="2:8" s="1" customFormat="1" ht="30" customHeight="1" x14ac:dyDescent="0.35">
      <c r="B6" s="7" t="s">
        <v>0</v>
      </c>
      <c r="C6" s="19" t="s">
        <v>1</v>
      </c>
      <c r="D6" s="7" t="s">
        <v>2</v>
      </c>
      <c r="E6" s="11" t="s">
        <v>3</v>
      </c>
      <c r="F6" s="7" t="s">
        <v>6</v>
      </c>
      <c r="G6" s="7" t="s">
        <v>7</v>
      </c>
      <c r="H6" s="8" t="s">
        <v>8</v>
      </c>
    </row>
    <row r="7" spans="2:8" ht="30" customHeight="1" x14ac:dyDescent="0.35">
      <c r="B7" s="15">
        <f t="shared" ref="B7:B8" si="0">IF(MOD(ROW(),2)=0,"",$B5+1)</f>
        <v>1</v>
      </c>
      <c r="C7" s="18">
        <v>44671</v>
      </c>
      <c r="D7" s="7" t="s">
        <v>10</v>
      </c>
      <c r="E7" s="17">
        <v>1787.76</v>
      </c>
      <c r="F7" s="10"/>
      <c r="G7" s="10"/>
      <c r="H7" s="9"/>
    </row>
    <row r="8" spans="2:8" ht="30" customHeight="1" x14ac:dyDescent="0.35">
      <c r="B8" s="15" t="str">
        <f t="shared" si="0"/>
        <v/>
      </c>
      <c r="C8" s="16"/>
      <c r="D8" s="7"/>
      <c r="E8" s="17"/>
      <c r="F8" s="10"/>
      <c r="G8" s="10">
        <f>IF(MOD(ROW(),2)=1,"",IF(AND($E7="",$F7="",$E8="",$F8=""),"",SUM($E7:$E8)-SUM($F7:$F8)))</f>
        <v>1787.76</v>
      </c>
      <c r="H8" s="9">
        <f t="shared" ref="H8:H35" si="1">IF(MOD(ROW(),2)=1,"",IF(SUM(E7:F7)=SUM(E8:F8),0,1))</f>
        <v>1</v>
      </c>
    </row>
    <row r="9" spans="2:8" ht="30" customHeight="1" x14ac:dyDescent="0.35">
      <c r="B9" s="15">
        <f>IF(MOD(ROW(),2)=0,"",$B7+1)</f>
        <v>2</v>
      </c>
      <c r="C9" s="16">
        <v>44673</v>
      </c>
      <c r="D9" s="7"/>
      <c r="E9" s="17"/>
      <c r="F9" s="10"/>
      <c r="G9" s="10" t="str">
        <f t="shared" ref="G9:G35" si="2">IF(MOD(ROW(),2)=1,"",IF(AND($E8="",$F8="",$E9="",$F9=""),"",SUM($E8:$E9)-SUM($F8:$F9)))</f>
        <v/>
      </c>
      <c r="H9" s="9" t="str">
        <f t="shared" si="1"/>
        <v/>
      </c>
    </row>
    <row r="10" spans="2:8" ht="30" customHeight="1" x14ac:dyDescent="0.35">
      <c r="B10" s="15" t="str">
        <f t="shared" ref="B10:B33" si="3">IF(MOD(ROW(),2)=0,"",$B8+1)</f>
        <v/>
      </c>
      <c r="C10" s="16"/>
      <c r="D10" s="7" t="s">
        <v>11</v>
      </c>
      <c r="E10" s="17"/>
      <c r="F10" s="10">
        <v>710</v>
      </c>
      <c r="G10" s="10">
        <f t="shared" si="2"/>
        <v>-710</v>
      </c>
      <c r="H10" s="9">
        <f t="shared" si="1"/>
        <v>1</v>
      </c>
    </row>
    <row r="11" spans="2:8" ht="30" customHeight="1" x14ac:dyDescent="0.35">
      <c r="B11" s="15">
        <f t="shared" si="3"/>
        <v>3</v>
      </c>
      <c r="C11" s="16">
        <v>44712</v>
      </c>
      <c r="D11" s="7"/>
      <c r="E11" s="17"/>
      <c r="F11" s="10"/>
      <c r="G11" s="10" t="str">
        <f t="shared" si="2"/>
        <v/>
      </c>
      <c r="H11" s="9" t="str">
        <f t="shared" si="1"/>
        <v/>
      </c>
    </row>
    <row r="12" spans="2:8" ht="30" customHeight="1" x14ac:dyDescent="0.35">
      <c r="B12" s="15" t="str">
        <f t="shared" si="3"/>
        <v/>
      </c>
      <c r="C12" s="16"/>
      <c r="D12" s="7" t="s">
        <v>12</v>
      </c>
      <c r="E12" s="17"/>
      <c r="F12" s="10">
        <v>152</v>
      </c>
      <c r="G12" s="10">
        <f t="shared" si="2"/>
        <v>-152</v>
      </c>
      <c r="H12" s="9">
        <f t="shared" si="1"/>
        <v>1</v>
      </c>
    </row>
    <row r="13" spans="2:8" ht="30" customHeight="1" x14ac:dyDescent="0.35">
      <c r="B13" s="15">
        <f t="shared" si="3"/>
        <v>4</v>
      </c>
      <c r="C13" s="16">
        <v>44716</v>
      </c>
      <c r="D13" s="7"/>
      <c r="E13" s="17"/>
      <c r="F13" s="10"/>
      <c r="G13" s="10" t="str">
        <f t="shared" si="2"/>
        <v/>
      </c>
      <c r="H13" s="9" t="str">
        <f t="shared" si="1"/>
        <v/>
      </c>
    </row>
    <row r="14" spans="2:8" ht="30" customHeight="1" x14ac:dyDescent="0.35">
      <c r="B14" s="15" t="str">
        <f t="shared" si="3"/>
        <v/>
      </c>
      <c r="C14" s="20"/>
      <c r="D14" s="7" t="s">
        <v>13</v>
      </c>
      <c r="E14" s="17"/>
      <c r="F14" s="10">
        <v>300</v>
      </c>
      <c r="G14" s="10">
        <f>IF(MOD(ROW(),2)=1,"",IF(AND($E13="",$F13="",$E14="",$F14=""),"",SUM($E13:$E14)-SUM($F13:$F14)))</f>
        <v>-300</v>
      </c>
      <c r="H14" s="9">
        <f t="shared" si="1"/>
        <v>1</v>
      </c>
    </row>
    <row r="15" spans="2:8" ht="30" customHeight="1" x14ac:dyDescent="0.35">
      <c r="B15" s="15">
        <f t="shared" si="3"/>
        <v>5</v>
      </c>
      <c r="C15" s="16">
        <v>44723</v>
      </c>
      <c r="E15" s="17"/>
      <c r="F15" s="21"/>
      <c r="G15" s="10" t="str">
        <f>IF(MOD(ROW(),2)=1,"",IF(AND($E14="",$F14="",$E15="",$F16=""),"",SUM($E14:$E15)-SUM($F14:$F16)))</f>
        <v/>
      </c>
      <c r="H15" s="9" t="str">
        <f t="shared" si="1"/>
        <v/>
      </c>
    </row>
    <row r="16" spans="2:8" ht="30" customHeight="1" x14ac:dyDescent="0.35">
      <c r="B16" s="15" t="str">
        <f t="shared" si="3"/>
        <v/>
      </c>
      <c r="C16" s="16"/>
      <c r="D16" s="7" t="s">
        <v>14</v>
      </c>
      <c r="E16" s="17"/>
      <c r="F16" s="10">
        <v>224</v>
      </c>
      <c r="G16" s="10" t="str">
        <f>IF(MOD(ROW(),2)=1,"",IF(AND($E15="",$F15="",$E15="",$F15=""),"",SUM($E14:$E15)-SUM($F14:$F15)))</f>
        <v/>
      </c>
      <c r="H16" s="9"/>
    </row>
    <row r="17" spans="2:8" ht="30" customHeight="1" x14ac:dyDescent="0.35">
      <c r="B17" s="15">
        <f t="shared" si="3"/>
        <v>6</v>
      </c>
      <c r="C17" s="16"/>
      <c r="D17" s="7"/>
      <c r="E17" s="17"/>
      <c r="F17" s="10"/>
      <c r="G17" s="10" t="str">
        <f>IF(MOD(ROW(),2)=1,"",IF(AND($E16="",#REF!="",$E17="",$F17=""),"",SUM($E16:$E17)-SUM($F16:$F17)))</f>
        <v/>
      </c>
      <c r="H17" s="9" t="str">
        <f>IF(MOD(ROW(),2)=1,"",IF(SUM(E16:F16)=SUM(E17:F17),0,1))</f>
        <v/>
      </c>
    </row>
    <row r="18" spans="2:8" ht="30" customHeight="1" x14ac:dyDescent="0.35">
      <c r="B18" s="15" t="str">
        <f t="shared" si="3"/>
        <v/>
      </c>
      <c r="C18" s="16"/>
      <c r="D18" s="7"/>
      <c r="E18" s="17"/>
      <c r="F18" s="10"/>
      <c r="G18" s="10" t="str">
        <f t="shared" si="2"/>
        <v/>
      </c>
      <c r="H18" s="9">
        <f t="shared" si="1"/>
        <v>0</v>
      </c>
    </row>
    <row r="19" spans="2:8" ht="30" customHeight="1" x14ac:dyDescent="0.35">
      <c r="B19" s="15">
        <f t="shared" si="3"/>
        <v>7</v>
      </c>
      <c r="C19" s="16"/>
      <c r="D19" s="7"/>
      <c r="E19" s="17"/>
      <c r="F19" s="10"/>
      <c r="G19" s="10" t="str">
        <f t="shared" si="2"/>
        <v/>
      </c>
      <c r="H19" s="9" t="str">
        <f t="shared" si="1"/>
        <v/>
      </c>
    </row>
    <row r="20" spans="2:8" ht="30" customHeight="1" x14ac:dyDescent="0.35">
      <c r="B20" s="15" t="str">
        <f t="shared" si="3"/>
        <v/>
      </c>
      <c r="C20" s="16"/>
      <c r="D20" s="7"/>
      <c r="E20" s="17"/>
      <c r="F20" s="10"/>
      <c r="G20" s="10" t="str">
        <f t="shared" si="2"/>
        <v/>
      </c>
      <c r="H20" s="9">
        <f t="shared" si="1"/>
        <v>0</v>
      </c>
    </row>
    <row r="21" spans="2:8" ht="30" customHeight="1" x14ac:dyDescent="0.35">
      <c r="B21" s="15">
        <f t="shared" si="3"/>
        <v>8</v>
      </c>
      <c r="C21" s="16"/>
      <c r="D21" s="7"/>
      <c r="E21" s="17"/>
      <c r="F21" s="10"/>
      <c r="G21" s="10" t="str">
        <f t="shared" si="2"/>
        <v/>
      </c>
      <c r="H21" s="9" t="str">
        <f t="shared" si="1"/>
        <v/>
      </c>
    </row>
    <row r="22" spans="2:8" ht="30" customHeight="1" x14ac:dyDescent="0.35">
      <c r="B22" s="15" t="str">
        <f t="shared" si="3"/>
        <v/>
      </c>
      <c r="C22" s="16"/>
      <c r="D22" s="7"/>
      <c r="E22" s="17"/>
      <c r="F22" s="10"/>
      <c r="G22" s="10" t="str">
        <f t="shared" si="2"/>
        <v/>
      </c>
      <c r="H22" s="9">
        <f t="shared" si="1"/>
        <v>0</v>
      </c>
    </row>
    <row r="23" spans="2:8" ht="30" customHeight="1" x14ac:dyDescent="0.35">
      <c r="B23" s="15">
        <f t="shared" si="3"/>
        <v>9</v>
      </c>
      <c r="C23" s="16"/>
      <c r="D23" s="7"/>
      <c r="E23" s="17"/>
      <c r="F23" s="10"/>
      <c r="G23" s="10" t="str">
        <f t="shared" si="2"/>
        <v/>
      </c>
      <c r="H23" s="9" t="str">
        <f t="shared" si="1"/>
        <v/>
      </c>
    </row>
    <row r="24" spans="2:8" ht="30" customHeight="1" x14ac:dyDescent="0.35">
      <c r="B24" s="15" t="str">
        <f t="shared" si="3"/>
        <v/>
      </c>
      <c r="C24" s="16"/>
      <c r="D24" s="7"/>
      <c r="E24" s="17"/>
      <c r="F24" s="10"/>
      <c r="G24" s="10" t="str">
        <f t="shared" si="2"/>
        <v/>
      </c>
      <c r="H24" s="9">
        <f t="shared" si="1"/>
        <v>0</v>
      </c>
    </row>
    <row r="25" spans="2:8" ht="30" customHeight="1" x14ac:dyDescent="0.35">
      <c r="B25" s="15">
        <f t="shared" si="3"/>
        <v>10</v>
      </c>
      <c r="C25" s="16"/>
      <c r="D25" s="7"/>
      <c r="E25" s="17"/>
      <c r="F25" s="10"/>
      <c r="G25" s="10" t="str">
        <f t="shared" si="2"/>
        <v/>
      </c>
      <c r="H25" s="9" t="str">
        <f t="shared" si="1"/>
        <v/>
      </c>
    </row>
    <row r="26" spans="2:8" ht="30" customHeight="1" x14ac:dyDescent="0.35">
      <c r="B26" s="15" t="str">
        <f t="shared" si="3"/>
        <v/>
      </c>
      <c r="C26" s="16"/>
      <c r="D26" s="7"/>
      <c r="E26" s="17"/>
      <c r="F26" s="10"/>
      <c r="G26" s="10" t="str">
        <f t="shared" si="2"/>
        <v/>
      </c>
      <c r="H26" s="9">
        <f t="shared" si="1"/>
        <v>0</v>
      </c>
    </row>
    <row r="27" spans="2:8" ht="30" customHeight="1" x14ac:dyDescent="0.35">
      <c r="B27" s="15">
        <f t="shared" si="3"/>
        <v>11</v>
      </c>
      <c r="C27" s="16"/>
      <c r="D27" s="7"/>
      <c r="E27" s="17"/>
      <c r="F27" s="10"/>
      <c r="G27" s="10" t="str">
        <f t="shared" si="2"/>
        <v/>
      </c>
      <c r="H27" s="9" t="str">
        <f t="shared" si="1"/>
        <v/>
      </c>
    </row>
    <row r="28" spans="2:8" ht="30" customHeight="1" x14ac:dyDescent="0.35">
      <c r="B28" s="15" t="str">
        <f t="shared" si="3"/>
        <v/>
      </c>
      <c r="C28" s="16"/>
      <c r="D28" s="7"/>
      <c r="E28" s="17"/>
      <c r="F28" s="10"/>
      <c r="G28" s="10" t="str">
        <f t="shared" si="2"/>
        <v/>
      </c>
      <c r="H28" s="9">
        <f t="shared" si="1"/>
        <v>0</v>
      </c>
    </row>
    <row r="29" spans="2:8" ht="30" customHeight="1" x14ac:dyDescent="0.35">
      <c r="B29" s="15">
        <f>IF(MOD(ROW(),2)=0,"",$B27+1)</f>
        <v>12</v>
      </c>
      <c r="C29" s="16"/>
      <c r="D29" s="7"/>
      <c r="E29" s="17"/>
      <c r="F29" s="10"/>
      <c r="G29" s="10" t="str">
        <f>IF(MOD(ROW(),2)=1,"",IF(AND($E28="",$F28="",$E29="",$F29=""),"",SUM($E28:$E29)-SUM($F28:$F29)))</f>
        <v/>
      </c>
      <c r="H29" s="9" t="str">
        <f>IF(MOD(ROW(),2)=1,"",IF(SUM(E28:F28)=SUM(E29:F29),0,1))</f>
        <v/>
      </c>
    </row>
    <row r="30" spans="2:8" ht="30" customHeight="1" x14ac:dyDescent="0.35">
      <c r="B30" s="15" t="str">
        <f>IF(MOD(ROW(),2)=0,"",$B28+1)</f>
        <v/>
      </c>
      <c r="C30" s="16"/>
      <c r="D30" s="7"/>
      <c r="E30" s="17"/>
      <c r="F30" s="10"/>
      <c r="G30" s="10" t="str">
        <f t="shared" si="2"/>
        <v/>
      </c>
      <c r="H30" s="9">
        <f t="shared" si="1"/>
        <v>0</v>
      </c>
    </row>
    <row r="31" spans="2:8" ht="30" customHeight="1" x14ac:dyDescent="0.35">
      <c r="B31" s="15">
        <f t="shared" si="3"/>
        <v>13</v>
      </c>
      <c r="C31" s="16"/>
      <c r="D31" s="7"/>
      <c r="E31" s="17"/>
      <c r="F31" s="10"/>
      <c r="G31" s="10" t="str">
        <f t="shared" si="2"/>
        <v/>
      </c>
      <c r="H31" s="9" t="str">
        <f t="shared" si="1"/>
        <v/>
      </c>
    </row>
    <row r="32" spans="2:8" ht="30" customHeight="1" x14ac:dyDescent="0.35">
      <c r="B32" s="15" t="str">
        <f t="shared" si="3"/>
        <v/>
      </c>
      <c r="C32" s="16"/>
      <c r="D32" s="7"/>
      <c r="E32" s="17"/>
      <c r="F32" s="10"/>
      <c r="G32" s="10" t="str">
        <f t="shared" si="2"/>
        <v/>
      </c>
      <c r="H32" s="9">
        <f t="shared" si="1"/>
        <v>0</v>
      </c>
    </row>
    <row r="33" spans="2:8" ht="30" customHeight="1" x14ac:dyDescent="0.35">
      <c r="B33" s="15">
        <f t="shared" si="3"/>
        <v>14</v>
      </c>
      <c r="C33" s="16"/>
      <c r="D33" s="7"/>
      <c r="E33" s="17"/>
      <c r="F33" s="10"/>
      <c r="G33" s="10" t="str">
        <f t="shared" si="2"/>
        <v/>
      </c>
      <c r="H33" s="9" t="str">
        <f t="shared" si="1"/>
        <v/>
      </c>
    </row>
    <row r="34" spans="2:8" ht="30" customHeight="1" x14ac:dyDescent="0.35">
      <c r="B34" s="15" t="str">
        <f>IF(MOD(ROW(),2)=0,"",$B32+1)</f>
        <v/>
      </c>
      <c r="C34" s="16"/>
      <c r="D34" s="7"/>
      <c r="E34" s="17"/>
      <c r="F34" s="10"/>
      <c r="G34" s="10" t="str">
        <f t="shared" si="2"/>
        <v/>
      </c>
      <c r="H34" s="9">
        <f t="shared" si="1"/>
        <v>0</v>
      </c>
    </row>
    <row r="35" spans="2:8" ht="30" customHeight="1" x14ac:dyDescent="0.35">
      <c r="B35" s="15">
        <f>IF(MOD(ROW(),2)=0,"",$B33+1)</f>
        <v>15</v>
      </c>
      <c r="C35" s="16"/>
      <c r="D35" s="7"/>
      <c r="E35" s="17"/>
      <c r="F35" s="10"/>
      <c r="G35" s="10" t="str">
        <f t="shared" si="2"/>
        <v/>
      </c>
      <c r="H35" s="9" t="str">
        <f t="shared" si="1"/>
        <v/>
      </c>
    </row>
    <row r="36" spans="2:8" ht="30" customHeight="1" x14ac:dyDescent="0.35">
      <c r="B36" s="15" t="str">
        <f>IF(MOD(ROW(),2)=0,"",$B34+1)</f>
        <v/>
      </c>
      <c r="C36" s="16"/>
      <c r="D36" s="7"/>
      <c r="E36" s="17"/>
      <c r="F36" s="10"/>
      <c r="G36" s="10" t="str">
        <f>IF(MOD(ROW(),2)=1,"",IF(AND($E35="",$F35="",$E36="",$F36=""),"",SUM($E35:$E36)-SUM($F35:$F36)))</f>
        <v/>
      </c>
      <c r="H36" s="9">
        <f>IF(MOD(ROW(),2)=1,"",IF(SUM(E35:F35)=SUM(E36:F36),0,1))</f>
        <v>0</v>
      </c>
    </row>
  </sheetData>
  <phoneticPr fontId="1" type="noConversion"/>
  <conditionalFormatting sqref="G3:G4">
    <cfRule type="expression" dxfId="3" priority="68">
      <formula>$G$3="未结平"</formula>
    </cfRule>
  </conditionalFormatting>
  <conditionalFormatting sqref="F3:F4">
    <cfRule type="expression" dxfId="2" priority="74">
      <formula>$G$3="UNBALANCED"</formula>
    </cfRule>
  </conditionalFormatting>
  <conditionalFormatting sqref="G7:G36">
    <cfRule type="expression" dxfId="1" priority="10">
      <formula>AND((MOD(ROW(),2)=0),($H7&lt;&gt;1))</formula>
    </cfRule>
    <cfRule type="expression" dxfId="0" priority="76">
      <formula>AND((MOD(ROW(),2)=0),($H7=1))</formula>
    </cfRule>
  </conditionalFormatting>
  <dataValidations count="11">
    <dataValidation allowBlank="1" showInputMessage="1" showErrorMessage="1" prompt="此工作表中创建分类帐。从 B6 单元格开始，在分类帐表中输入借方金额和贷方金额。自动计算帐户状态和期间余额" sqref="A1" xr:uid="{00000000-0002-0000-0000-000000000000}"/>
    <dataValidation allowBlank="1" showInputMessage="1" showErrorMessage="1" prompt="工作表标题位于此单元格中。在 G1 单元格中输入公司名称。可在 G3 和 G4 单元格中查看帐户状态和期间余额" sqref="B1" xr:uid="{00000000-0002-0000-0000-000001000000}"/>
    <dataValidation allowBlank="1" showInputMessage="1" showErrorMessage="1" prompt="在此单元格中输入公司名称" sqref="G1" xr:uid="{00000000-0002-0000-0000-000002000000}"/>
    <dataValidation allowBlank="1" showInputMessage="1" showErrorMessage="1" prompt="在此单元格中自动更新帐户状态" sqref="G3" xr:uid="{00000000-0002-0000-0000-000003000000}"/>
    <dataValidation allowBlank="1" showInputMessage="1" showErrorMessage="1" prompt="在此单元中自动更新期间余额" sqref="G4" xr:uid="{00000000-0002-0000-0000-000004000000}"/>
    <dataValidation allowBlank="1" showInputMessage="1" showErrorMessage="1" prompt="条目编号位于此标题下的此列中。编号的条目用于表示帐户的借方。空白条目用于表示上行帐户的贷方 " sqref="B6" xr:uid="{00000000-0002-0000-0000-000005000000}"/>
    <dataValidation allowBlank="1" showInputMessage="1" showErrorMessage="1" prompt="在此标题下的此单元格中输入活动日期" sqref="C6" xr:uid="{00000000-0002-0000-0000-000006000000}"/>
    <dataValidation allowBlank="1" showInputMessage="1" showErrorMessage="1" prompt="在此标题下的此列中输入帐户详细信息" sqref="D6" xr:uid="{00000000-0002-0000-0000-000007000000}"/>
    <dataValidation allowBlank="1" showInputMessage="1" showErrorMessage="1" prompt="将在此标题下的此列中自动计算结余金额 " sqref="G6" xr:uid="{00000000-0002-0000-0000-000008000000}"/>
    <dataValidation allowBlank="1" showInputMessage="1" showErrorMessage="1" prompt="在此标题下的此列中输入贷方金额" sqref="F6" xr:uid="{00000000-0002-0000-0000-000009000000}"/>
    <dataValidation allowBlank="1" showInputMessage="1" showErrorMessage="1" prompt="在此标题下的此列中输入借方金额" sqref="E6" xr:uid="{00000000-0002-0000-0000-00000A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1200" r:id="rId1"/>
  <headerFooter differentFirst="1">
    <oddFooter>Page &amp;P of &amp;N</oddFooter>
  </headerFooter>
  <ignoredErrors>
    <ignoredError sqref="G8:G12 G13" formulaRange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8" id="{31B60F78-C4BE-4245-93AD-AD4C95795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H7:H36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TM02802376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分类帐</vt:lpstr>
      <vt:lpstr>ColumnTitle1</vt:lpstr>
      <vt:lpstr>分类帐!Print_Titles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2016-12-27T12:38:03Z</dcterms:created>
  <dcterms:modified xsi:type="dcterms:W3CDTF">2022-07-19T02:05:03Z</dcterms:modified>
  <cp:version/>
</cp:coreProperties>
</file>