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ate1904="1" showInkAnnotation="0" autoCompressPictures="0"/>
  <mc:AlternateContent xmlns:mc="http://schemas.openxmlformats.org/markup-compatibility/2006">
    <mc:Choice Requires="x15">
      <x15ac:absPath xmlns:x15ac="http://schemas.microsoft.com/office/spreadsheetml/2010/11/ac" url="C:\Users\Funbucket24\Documents\GitHub\SSW555-DriverlessCar\"/>
    </mc:Choice>
  </mc:AlternateContent>
  <xr:revisionPtr revIDLastSave="0" documentId="8_{542E80AE-453D-4D1B-BBB2-F51105A6934F}" xr6:coauthVersionLast="36" xr6:coauthVersionMax="36" xr10:uidLastSave="{00000000-0000-0000-0000-000000000000}"/>
  <bookViews>
    <workbookView xWindow="0" yWindow="0" windowWidth="21570" windowHeight="8295" tabRatio="500"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F4" i="7"/>
  <c r="C3" i="7" l="1"/>
  <c r="G17" i="13" l="1"/>
  <c r="G18" i="13"/>
  <c r="G19" i="13"/>
  <c r="D17" i="13"/>
  <c r="D18" i="13"/>
  <c r="D19" i="13"/>
  <c r="G16" i="13"/>
  <c r="D16" i="13"/>
</calcChain>
</file>

<file path=xl/sharedStrings.xml><?xml version="1.0" encoding="utf-8"?>
<sst xmlns="http://schemas.openxmlformats.org/spreadsheetml/2006/main" count="584" uniqueCount="287">
  <si>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</si>
  <si>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</si>
  <si>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</si>
  <si>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</si>
  <si>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</si>
  <si>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</si>
  <si>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</si>
  <si>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</si>
  <si>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</si>
  <si>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</si>
  <si>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</si>
  <si>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</si>
  <si>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</si>
  <si>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</si>
  <si>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</si>
  <si>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</si>
  <si>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</si>
  <si>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</si>
  <si>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</si>
  <si>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</si>
  <si>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</si>
  <si>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</si>
  <si>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</si>
  <si>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</si>
  <si>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</si>
  <si>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</si>
  <si>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</si>
  <si>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</si>
  <si>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</si>
  <si>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</si>
  <si>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</si>
  <si>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</si>
  <si>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</si>
  <si>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</si>
  <si>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</si>
  <si>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</si>
  <si>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</si>
  <si>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</si>
  <si>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</si>
  <si>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</si>
  <si>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</si>
  <si>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</si>
  <si>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</si>
  <si>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</si>
  <si>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</si>
  <si>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</si>
  <si>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</si>
  <si>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</si>
  <si>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</si>
  <si>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</si>
  <si>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</si>
  <si>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</si>
  <si>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</si>
  <si>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</si>
  <si>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</si>
  <si>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</si>
  <si>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</si>
  <si>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</si>
  <si>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</si>
  <si>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</si>
  <si>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</si>
  <si>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</si>
  <si>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</si>
  <si>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</si>
  <si>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</si>
  <si>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</si>
  <si>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</si>
  <si>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</si>
  <si>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</si>
  <si>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</si>
  <si>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</si>
  <si>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</si>
  <si>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</si>
  <si>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</si>
  <si>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</si>
  <si>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</si>
  <si>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</si>
  <si>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</si>
  <si>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</si>
  <si>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</si>
  <si>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</si>
  <si>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</si>
  <si>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</si>
  <si>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</si>
  <si>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</si>
  <si>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</si>
  <si>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</si>
  <si>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</si>
  <si>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</si>
  <si>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</si>
  <si>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</si>
  <si>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</si>
  <si>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</si>
  <si>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</si>
  <si>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</si>
  <si>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</si>
  <si>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</si>
  <si>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</si>
  <si>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</si>
  <si>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</si>
  <si>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</si>
  <si>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</si>
  <si>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</si>
  <si>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</si>
  <si>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</si>
  <si>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</si>
  <si>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</si>
  <si>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</si>
  <si>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</si>
  <si>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</si>
  <si>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</si>
  <si>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</si>
  <si>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</si>
  <si>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</si>
  <si>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</si>
  <si>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</si>
  <si>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</si>
  <si>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</si>
  <si>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</si>
  <si>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</si>
  <si>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</si>
  <si>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</si>
  <si>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</si>
  <si>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</si>
  <si>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</si>
  <si>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</si>
  <si>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</si>
  <si>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</si>
  <si>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</si>
  <si>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</si>
  <si>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</si>
  <si>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</si>
  <si>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</si>
  <si>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</si>
  <si>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</si>
  <si>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</si>
  <si>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</si>
  <si>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</si>
  <si>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</si>
  <si>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</si>
  <si>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</si>
  <si>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</si>
  <si>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</si>
  <si>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</si>
  <si>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</si>
  <si>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</si>
  <si>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</si>
  <si>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</si>
  <si>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</si>
  <si>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</si>
  <si>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</si>
  <si>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</si>
  <si>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</si>
  <si>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</si>
  <si>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</si>
  <si>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</si>
  <si>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</si>
  <si>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</si>
  <si>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</si>
  <si>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</si>
  <si>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</si>
  <si>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</si>
  <si>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</si>
  <si>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</si>
  <si>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</si>
  <si>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</si>
  <si>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</si>
  <si>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</si>
  <si>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</si>
  <si>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</si>
  <si>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</si>
  <si>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</si>
  <si>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</si>
  <si>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</si>
  <si>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</si>
  <si>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</si>
  <si>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</si>
  <si>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</si>
  <si>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</si>
  <si>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https://github.com/EricLin24/SSW555-DriverlessCar</t>
  </si>
  <si>
    <t>Michael</t>
  </si>
  <si>
    <t>Ramos</t>
  </si>
  <si>
    <t>MR</t>
  </si>
  <si>
    <t>ZL</t>
  </si>
  <si>
    <t>Ziang</t>
  </si>
  <si>
    <t>Lin</t>
  </si>
  <si>
    <t>zlin17@stevens.edu</t>
  </si>
  <si>
    <t>SS</t>
  </si>
  <si>
    <t>Sadie</t>
  </si>
  <si>
    <t>Stokes</t>
  </si>
  <si>
    <t>sastokes@liberty.edu</t>
  </si>
  <si>
    <t>mramos2@stevens.edu</t>
  </si>
  <si>
    <t>sastokes</t>
  </si>
  <si>
    <t>michaelramos92</t>
  </si>
  <si>
    <t>EricLin24</t>
  </si>
  <si>
    <t>JT</t>
  </si>
  <si>
    <t>Jonathan</t>
  </si>
  <si>
    <t>Tolentino</t>
  </si>
  <si>
    <t>jtolenti@stevens.edu</t>
  </si>
  <si>
    <t>CoderInsomnia</t>
  </si>
  <si>
    <t>Sprint Review:</t>
  </si>
  <si>
    <t>What are we doing well?</t>
  </si>
  <si>
    <t>What can we improve?</t>
  </si>
  <si>
    <t>What surprised us?</t>
  </si>
  <si>
    <t>DateValidation.py</t>
  </si>
  <si>
    <t>validateDate</t>
  </si>
  <si>
    <t>validateMarraigeDate</t>
  </si>
  <si>
    <t>TestDateValidation.py</t>
  </si>
  <si>
    <t>validate_birth_before_death</t>
  </si>
  <si>
    <t>validate_marraige_before_divorce</t>
  </si>
  <si>
    <t>test_validate_birth_before_death_XXX</t>
  </si>
  <si>
    <t>test_validate_marraige_before_divorce_XXX</t>
  </si>
  <si>
    <t>marriage_before_death</t>
  </si>
  <si>
    <t>divorce_before_death</t>
  </si>
  <si>
    <t>TestDeathValidation.py</t>
  </si>
  <si>
    <t>test_divorce_before_death</t>
  </si>
  <si>
    <t>test_marriage_before_death</t>
  </si>
  <si>
    <t>DivorceBeforeDeathValidation.py</t>
  </si>
  <si>
    <t>MarriageBeforeDeathValidation.py</t>
  </si>
  <si>
    <t>complete</t>
  </si>
  <si>
    <t>test_validateDate_XXX</t>
  </si>
  <si>
    <t>test_validateMarraigeDate_XXX</t>
  </si>
  <si>
    <t>TestMarraigeValidation.py</t>
  </si>
  <si>
    <t>test_valid_age_at_marraige_XXX</t>
  </si>
  <si>
    <t>test_not_bigamus_XXX</t>
  </si>
  <si>
    <t>at_least_14
valid_age_at_marraige</t>
  </si>
  <si>
    <t>not_bigamus
bigamy_check</t>
  </si>
  <si>
    <t>MarraigeValidation.py</t>
  </si>
  <si>
    <t>Complete</t>
  </si>
  <si>
    <t xml:space="preserve">Developers should complete user stories on separate branches.
Each developer should integrate their completed user story into the main script </t>
  </si>
  <si>
    <t>Everyone completed their user story on time!</t>
  </si>
  <si>
    <t>N/A</t>
  </si>
  <si>
    <t>Hours</t>
  </si>
  <si>
    <t>createValidDate</t>
  </si>
  <si>
    <t>test_createValidDate_xxx</t>
  </si>
  <si>
    <t>FamilyValidation.py</t>
  </si>
  <si>
    <t>check_multiple_births</t>
  </si>
  <si>
    <t>TestFamilyValidation.py</t>
  </si>
  <si>
    <t>test_check_multiple_births_XXX</t>
  </si>
  <si>
    <t>SiblingSpacing.py</t>
  </si>
  <si>
    <t>valid_sibling_spacing</t>
  </si>
  <si>
    <t>partial_date_check</t>
  </si>
  <si>
    <t>TestSiblingSpacing.py</t>
  </si>
  <si>
    <t>test_partial_date_check_XXX</t>
  </si>
  <si>
    <t>test_valid_sibling_spacing_XXX</t>
  </si>
  <si>
    <t>less_than_150.py</t>
  </si>
  <si>
    <t>lessthan_150.py</t>
  </si>
  <si>
    <t>test_lessthan_150.py</t>
  </si>
  <si>
    <t xml:space="preserve">test_no_parameter, test_alive_less/more_than_150,test_dead_less/more_than_150 </t>
  </si>
  <si>
    <t>birth_before_parent_marriage.py</t>
  </si>
  <si>
    <t>birth_before_parent_marriage</t>
  </si>
  <si>
    <t>test_birth_before_parent_marriage.py</t>
  </si>
  <si>
    <t>test_valid_birth_before_parent_marriage,test_birth_before_parent_marriage_XXX,test_after_parent_divorce</t>
  </si>
  <si>
    <t>BirthBeforeDEath.py</t>
  </si>
  <si>
    <t>birth_before_death</t>
  </si>
  <si>
    <t>TestBirthBeforeDeath.py</t>
  </si>
  <si>
    <t>test_birth_before_death</t>
  </si>
  <si>
    <t>ParentsNotTooOld.py</t>
  </si>
  <si>
    <t>parents_too_old</t>
  </si>
  <si>
    <t>TestParentsTooOld.py</t>
  </si>
  <si>
    <t>test_parents_not_too_old</t>
  </si>
  <si>
    <t>The time it would take to integrate our stories into the main script.</t>
  </si>
  <si>
    <t>Stepping up and working as a team to integrate our stories</t>
  </si>
  <si>
    <t>Leaving enough time to integrate so we are not rushing to do so last minute, that way we can use the group collective to solve any problems we may have</t>
  </si>
  <si>
    <t>sort_siblings
order_siblings_by_age</t>
  </si>
  <si>
    <t>18
47</t>
  </si>
  <si>
    <t>test_order_siblings_by_age</t>
  </si>
  <si>
    <t>list_multiple_births</t>
  </si>
  <si>
    <t>test_list_multiple_births</t>
  </si>
  <si>
    <t>LivingMaritalStatus.py</t>
  </si>
  <si>
    <t>list_living_married</t>
  </si>
  <si>
    <t>TestLivingMaritalStatus.py</t>
  </si>
  <si>
    <t>test_living_marital_status_no_div_no_death, test_living_marital_status_no_div_death, test_living_marital_status_div_no_death, test_living_marital_status_div_death</t>
  </si>
  <si>
    <t>siblings_not_too_many.py</t>
  </si>
  <si>
    <t>siblings_not_too_many</t>
  </si>
  <si>
    <t>test_siblings_not_too_many.py</t>
  </si>
  <si>
    <t>test_valid_siblings_num, test_siblings_more_than_15</t>
  </si>
  <si>
    <t>siblings_not_marry.py</t>
  </si>
  <si>
    <t>siblings_not_marry</t>
  </si>
  <si>
    <t>test_siblings_not_marry.py</t>
  </si>
  <si>
    <t>test_valid, test_invalid</t>
  </si>
  <si>
    <t>male_last_names.py</t>
  </si>
  <si>
    <t>no_marriage_to_children.py</t>
  </si>
  <si>
    <t>TestSameFamilyChildrenMarriage.py</t>
  </si>
  <si>
    <t>TestMaleNames.py</t>
  </si>
  <si>
    <t>TestMaleNames</t>
  </si>
  <si>
    <t>TestMarriageToChildren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</si>
</sst>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color rgb="FFFF000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1" fillId="0" borderId="0" xfId="0" applyFont="1" applyAlignment="1">
      <alignment vertical="top"/>
    </xf>
    <xf numFmtId="0" fontId="0" fillId="0" borderId="0" xfId="0" applyAlignment="1">
      <alignment vertical="top"/>
    </xf>
    <xf numFmtId="49" fontId="5" fillId="0" borderId="0" xfId="0" applyNumberFormat="1" applyFont="1" applyAlignment="1">
      <alignment horizontal="left" vertical="top" wrapText="1"/>
    </xf>
    <xf numFmtId="49" fontId="0" fillId="0" borderId="0" xfId="0" applyNumberFormat="1" applyAlignment="1">
      <alignment vertical="top" wrapText="1"/>
    </xf>
    <xf numFmtId="0" fontId="6" fillId="0" borderId="0" xfId="0" applyFont="1" applyAlignment="1">
      <alignment vertical="top"/>
    </xf>
    <xf numFmtId="49" fontId="1" fillId="0" borderId="0" xfId="0" applyNumberFormat="1" applyFont="1" applyAlignment="1">
      <alignment vertical="top" wrapText="1"/>
    </xf>
    <xf numFmtId="0" fontId="1" fillId="0" borderId="0" xfId="0" applyFont="1" applyAlignment="1">
      <alignment horizontal="right" vertical="top"/>
    </xf>
    <xf numFmtId="164" fontId="1" fillId="0" borderId="0" xfId="0" applyNumberFormat="1" applyFont="1" applyAlignment="1">
      <alignment horizontal="right" vertical="top"/>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164" fontId="0" fillId="0" borderId="0" xfId="0" applyNumberForma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horizontal="left" vertical="top" wrapText="1"/>
    </xf>
    <xf numFmtId="49" fontId="6" fillId="0" borderId="0" xfId="0" applyNumberFormat="1" applyFont="1" applyAlignment="1">
      <alignment vertical="top" wrapText="1"/>
    </xf>
    <xf numFmtId="49" fontId="7" fillId="0" borderId="0" xfId="0" applyNumberFormat="1" applyFont="1" applyAlignment="1">
      <alignment vertical="top" wrapText="1"/>
    </xf>
    <xf numFmtId="49" fontId="2" fillId="0" borderId="0" xfId="0" applyNumberFormat="1" applyFont="1" applyAlignment="1">
      <alignment vertical="top" wrapText="1"/>
    </xf>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horizontal="right" vertical="top" wrapText="1"/>
    </xf>
    <xf numFmtId="0" fontId="6" fillId="0" borderId="0" xfId="0" applyFont="1" applyAlignment="1">
      <alignment horizontal="right" vertical="top" wrapText="1"/>
    </xf>
    <xf numFmtId="0" fontId="6" fillId="0" borderId="0" xfId="0" applyFont="1" applyAlignment="1">
      <alignment vertical="top" wrapText="1"/>
    </xf>
    <xf numFmtId="14" fontId="6" fillId="0" borderId="0" xfId="0" applyNumberFormat="1" applyFont="1" applyAlignment="1">
      <alignment vertical="top" wrapText="1"/>
    </xf>
    <xf numFmtId="14" fontId="6" fillId="0" borderId="0" xfId="0" applyNumberFormat="1" applyFont="1" applyAlignment="1">
      <alignment horizontal="right" vertical="top" wrapText="1"/>
    </xf>
    <xf numFmtId="14" fontId="0" fillId="0" borderId="0" xfId="0" applyNumberFormat="1" applyAlignment="1">
      <alignment vertical="top"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42044</c:v>
                </c:pt>
                <c:pt idx="1">
                  <c:v>42058</c:v>
                </c:pt>
                <c:pt idx="2">
                  <c:v>42079</c:v>
                </c:pt>
                <c:pt idx="3">
                  <c:v>42093</c:v>
                </c:pt>
                <c:pt idx="4">
                  <c:v>42107</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lin17@stevens.edu" TargetMode="External"/><Relationship Id="rId2" Type="http://schemas.openxmlformats.org/officeDocument/2006/relationships/hyperlink" Target="mailto:mramos2@stevens.edu" TargetMode="External"/><Relationship Id="rId1" Type="http://schemas.openxmlformats.org/officeDocument/2006/relationships/hyperlink" Target="mailto:sastokes@liberty.edu" TargetMode="External"/><Relationship Id="rId5" Type="http://schemas.openxmlformats.org/officeDocument/2006/relationships/hyperlink" Target="https://github.com/EricLin24/SSW555-DriverlessCar" TargetMode="External"/><Relationship Id="rId4" Type="http://schemas.openxmlformats.org/officeDocument/2006/relationships/hyperlink" Target="mailto:jtolent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A6" sqref="A6"/>
    </sheetView>
  </sheetViews>
  <sheetFormatPr defaultColWidth="10.875" defaultRowHeight="12.75" x14ac:dyDescent="0.2"/>
  <cols>
    <col min="1" max="1" width="7.875" bestFit="1" customWidth="1"/>
    <col min="2" max="2" width="8.625" bestFit="1" customWidth="1"/>
    <col min="3" max="3" width="8.5" customWidth="1"/>
    <col min="4" max="5" width="20.5" customWidth="1"/>
  </cols>
  <sheetData>
    <row r="1" spans="1:5" s="4" customFormat="1" x14ac:dyDescent="0.2">
      <c r="A1" s="4" t="s">
        <v>19</v>
      </c>
      <c r="B1" s="4" t="s">
        <v>21</v>
      </c>
      <c r="C1" s="4" t="s">
        <v>20</v>
      </c>
      <c r="D1" s="4" t="s">
        <v>22</v>
      </c>
      <c r="E1" s="4" t="s">
        <v>30</v>
      </c>
    </row>
    <row r="2" spans="1:5" s="13" customFormat="1" x14ac:dyDescent="0.2">
      <c r="A2" s="13" t="s">
        <v>183</v>
      </c>
      <c r="B2" s="13" t="s">
        <v>184</v>
      </c>
      <c r="C2" s="13" t="s">
        <v>185</v>
      </c>
      <c r="D2" s="14" t="s">
        <v>186</v>
      </c>
      <c r="E2" s="13" t="s">
        <v>194</v>
      </c>
    </row>
    <row r="3" spans="1:5" x14ac:dyDescent="0.2">
      <c r="A3" t="s">
        <v>182</v>
      </c>
      <c r="B3" t="s">
        <v>180</v>
      </c>
      <c r="C3" t="s">
        <v>181</v>
      </c>
      <c r="D3" s="14" t="s">
        <v>191</v>
      </c>
      <c r="E3" s="13" t="s">
        <v>193</v>
      </c>
    </row>
    <row r="4" spans="1:5" x14ac:dyDescent="0.2">
      <c r="A4" s="13" t="s">
        <v>187</v>
      </c>
      <c r="B4" s="13" t="s">
        <v>188</v>
      </c>
      <c r="C4" s="13" t="s">
        <v>189</v>
      </c>
      <c r="D4" s="14" t="s">
        <v>190</v>
      </c>
      <c r="E4" s="13" t="s">
        <v>192</v>
      </c>
    </row>
    <row r="5" spans="1:5" x14ac:dyDescent="0.2">
      <c r="A5" s="13" t="s">
        <v>195</v>
      </c>
      <c r="B5" s="13" t="s">
        <v>196</v>
      </c>
      <c r="C5" s="13" t="s">
        <v>197</v>
      </c>
      <c r="D5" s="14" t="s">
        <v>198</v>
      </c>
      <c r="E5" s="13" t="s">
        <v>199</v>
      </c>
    </row>
    <row r="10" spans="1:5" x14ac:dyDescent="0.2">
      <c r="D10" s="4" t="s">
        <v>31</v>
      </c>
      <c r="E10" s="14" t="s">
        <v>179</v>
      </c>
    </row>
  </sheetData>
  <sortState ref="A4:D6">
    <sortCondition ref="C4:C6"/>
  </sortState>
  <phoneticPr fontId="2" type="noConversion"/>
  <hyperlinks>
    <hyperlink ref="D4" r:id="rId1" xr:uid="{00000000-0004-0000-0000-000000000000}"/>
    <hyperlink ref="D3" r:id="rId2" xr:uid="{00000000-0004-0000-0000-000001000000}"/>
    <hyperlink ref="D2" r:id="rId3" xr:uid="{00000000-0004-0000-0000-000002000000}"/>
    <hyperlink ref="D5" r:id="rId4" xr:uid="{00000000-0004-0000-0000-000003000000}"/>
    <hyperlink ref="E10" r:id="rId5" xr:uid="{00000000-0004-0000-0000-000004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24" zoomScale="130" zoomScaleNormal="130" workbookViewId="0">
      <selection activeCell="E31" sqref="E31"/>
    </sheetView>
  </sheetViews>
  <sheetFormatPr defaultColWidth="10.875" defaultRowHeight="12.75" x14ac:dyDescent="0.2"/>
  <cols>
    <col min="1" max="1" width="6.875" style="16" bestFit="1" customWidth="1"/>
    <col min="2" max="2" width="29.125" style="16" customWidth="1"/>
    <col min="3" max="3" width="34.5" style="16" customWidth="1"/>
    <col min="4" max="4" width="6.625" style="16" customWidth="1"/>
    <col min="5" max="5" width="10.375" style="16" bestFit="1" customWidth="1"/>
    <col min="6" max="16384" width="10.875" style="16"/>
  </cols>
  <sheetData>
    <row r="1" spans="1:5" s="15" customFormat="1" x14ac:dyDescent="0.2">
      <c r="A1" s="15" t="s">
        <v>29</v>
      </c>
      <c r="B1" s="15" t="s">
        <v>26</v>
      </c>
      <c r="C1" s="15" t="s">
        <v>18</v>
      </c>
      <c r="D1" s="15" t="s">
        <v>27</v>
      </c>
      <c r="E1" s="15" t="s">
        <v>28</v>
      </c>
    </row>
    <row r="2" spans="1:5" ht="31.5" x14ac:dyDescent="0.2">
      <c r="A2" s="16" t="s">
        <v>109</v>
      </c>
      <c r="B2" s="16" t="s">
        <v>151</v>
      </c>
      <c r="C2" s="17" t="s">
        <v>32</v>
      </c>
      <c r="D2" s="16" t="s">
        <v>195</v>
      </c>
      <c r="E2" s="16" t="s">
        <v>228</v>
      </c>
    </row>
    <row r="3" spans="1:5" ht="31.5" x14ac:dyDescent="0.2">
      <c r="A3" s="16" t="s">
        <v>110</v>
      </c>
      <c r="B3" s="16" t="s">
        <v>65</v>
      </c>
      <c r="C3" s="17" t="s">
        <v>33</v>
      </c>
      <c r="D3" s="16" t="s">
        <v>195</v>
      </c>
      <c r="E3" s="16" t="s">
        <v>228</v>
      </c>
    </row>
    <row r="4" spans="1:5" ht="31.5" x14ac:dyDescent="0.2">
      <c r="A4" s="16" t="s">
        <v>111</v>
      </c>
      <c r="B4" s="16" t="s">
        <v>64</v>
      </c>
      <c r="C4" s="17" t="s">
        <v>34</v>
      </c>
      <c r="D4" s="16" t="s">
        <v>183</v>
      </c>
      <c r="E4" s="16" t="s">
        <v>228</v>
      </c>
    </row>
    <row r="5" spans="1:5" ht="47.25" x14ac:dyDescent="0.2">
      <c r="A5" s="16" t="s">
        <v>112</v>
      </c>
      <c r="B5" s="16" t="s">
        <v>66</v>
      </c>
      <c r="C5" s="17" t="s">
        <v>35</v>
      </c>
      <c r="D5" s="16" t="s">
        <v>183</v>
      </c>
      <c r="E5" s="16" t="s">
        <v>228</v>
      </c>
    </row>
    <row r="6" spans="1:5" ht="31.5" x14ac:dyDescent="0.2">
      <c r="A6" s="16" t="s">
        <v>113</v>
      </c>
      <c r="B6" s="16" t="s">
        <v>67</v>
      </c>
      <c r="C6" s="17" t="s">
        <v>36</v>
      </c>
      <c r="D6" s="16" t="s">
        <v>187</v>
      </c>
      <c r="E6" s="16" t="s">
        <v>228</v>
      </c>
    </row>
    <row r="7" spans="1:5" ht="31.5" x14ac:dyDescent="0.2">
      <c r="A7" s="16" t="s">
        <v>114</v>
      </c>
      <c r="B7" s="16" t="s">
        <v>68</v>
      </c>
      <c r="C7" s="17" t="s">
        <v>37</v>
      </c>
      <c r="D7" s="16" t="s">
        <v>187</v>
      </c>
      <c r="E7" s="16" t="s">
        <v>228</v>
      </c>
    </row>
    <row r="8" spans="1:5" ht="63" x14ac:dyDescent="0.2">
      <c r="A8" s="16" t="s">
        <v>115</v>
      </c>
      <c r="B8" s="16" t="s">
        <v>69</v>
      </c>
      <c r="C8" s="17" t="s">
        <v>70</v>
      </c>
      <c r="D8" s="16" t="s">
        <v>183</v>
      </c>
      <c r="E8" s="16" t="s">
        <v>228</v>
      </c>
    </row>
    <row r="9" spans="1:5" ht="47.25" x14ac:dyDescent="0.2">
      <c r="A9" s="16" t="s">
        <v>116</v>
      </c>
      <c r="B9" s="16" t="s">
        <v>152</v>
      </c>
      <c r="C9" s="17" t="s">
        <v>166</v>
      </c>
      <c r="D9" s="16" t="s">
        <v>183</v>
      </c>
      <c r="E9" s="16" t="s">
        <v>228</v>
      </c>
    </row>
    <row r="10" spans="1:5" ht="47.25" x14ac:dyDescent="0.2">
      <c r="A10" s="16" t="s">
        <v>117</v>
      </c>
      <c r="B10" s="16" t="s">
        <v>71</v>
      </c>
      <c r="C10" s="17" t="s">
        <v>72</v>
      </c>
      <c r="D10" s="16" t="s">
        <v>187</v>
      </c>
      <c r="E10" s="16" t="s">
        <v>228</v>
      </c>
    </row>
    <row r="11" spans="1:5" ht="47.25" x14ac:dyDescent="0.2">
      <c r="A11" s="16" t="s">
        <v>118</v>
      </c>
      <c r="B11" s="19" t="s">
        <v>73</v>
      </c>
      <c r="C11" s="17" t="s">
        <v>167</v>
      </c>
      <c r="D11" s="16" t="s">
        <v>182</v>
      </c>
      <c r="E11" s="16" t="s">
        <v>228</v>
      </c>
    </row>
    <row r="12" spans="1:5" ht="31.5" x14ac:dyDescent="0.2">
      <c r="A12" s="16" t="s">
        <v>119</v>
      </c>
      <c r="B12" s="19" t="s">
        <v>74</v>
      </c>
      <c r="C12" s="17" t="s">
        <v>38</v>
      </c>
      <c r="D12" s="16" t="s">
        <v>182</v>
      </c>
      <c r="E12" s="16" t="s">
        <v>228</v>
      </c>
    </row>
    <row r="13" spans="1:5" ht="63" x14ac:dyDescent="0.2">
      <c r="A13" s="16" t="s">
        <v>120</v>
      </c>
      <c r="B13" s="16" t="s">
        <v>75</v>
      </c>
      <c r="C13" s="17" t="s">
        <v>76</v>
      </c>
      <c r="D13" s="16" t="s">
        <v>187</v>
      </c>
      <c r="E13" s="16" t="s">
        <v>228</v>
      </c>
    </row>
    <row r="14" spans="1:5" ht="78.75" x14ac:dyDescent="0.2">
      <c r="A14" s="16" t="s">
        <v>121</v>
      </c>
      <c r="B14" s="16" t="s">
        <v>77</v>
      </c>
      <c r="C14" s="17" t="s">
        <v>168</v>
      </c>
      <c r="D14" s="16" t="s">
        <v>182</v>
      </c>
      <c r="E14" s="16" t="s">
        <v>228</v>
      </c>
    </row>
    <row r="15" spans="1:5" ht="31.5" x14ac:dyDescent="0.2">
      <c r="A15" s="16" t="s">
        <v>122</v>
      </c>
      <c r="B15" s="16" t="s">
        <v>165</v>
      </c>
      <c r="C15" s="17" t="s">
        <v>39</v>
      </c>
      <c r="D15" s="16" t="s">
        <v>195</v>
      </c>
      <c r="E15" s="16" t="s">
        <v>228</v>
      </c>
    </row>
    <row r="16" spans="1:5" ht="31.5" x14ac:dyDescent="0.2">
      <c r="A16" s="16" t="s">
        <v>123</v>
      </c>
      <c r="B16" s="16" t="s">
        <v>78</v>
      </c>
      <c r="C16" s="17" t="s">
        <v>40</v>
      </c>
      <c r="D16" s="16" t="s">
        <v>183</v>
      </c>
      <c r="E16" s="16" t="s">
        <v>160</v>
      </c>
    </row>
    <row r="17" spans="1:5" ht="31.5" x14ac:dyDescent="0.2">
      <c r="A17" s="16" t="s">
        <v>124</v>
      </c>
      <c r="B17" s="16" t="s">
        <v>79</v>
      </c>
      <c r="C17" s="17" t="s">
        <v>41</v>
      </c>
      <c r="D17" s="16" t="s">
        <v>187</v>
      </c>
      <c r="E17" s="16" t="s">
        <v>160</v>
      </c>
    </row>
    <row r="18" spans="1:5" ht="31.5" x14ac:dyDescent="0.2">
      <c r="A18" s="16" t="s">
        <v>125</v>
      </c>
      <c r="B18" s="16" t="s">
        <v>172</v>
      </c>
      <c r="C18" s="17" t="s">
        <v>171</v>
      </c>
      <c r="D18" s="16" t="s">
        <v>187</v>
      </c>
      <c r="E18" s="16" t="s">
        <v>160</v>
      </c>
    </row>
    <row r="19" spans="1:5" ht="31.5" x14ac:dyDescent="0.2">
      <c r="A19" s="16" t="s">
        <v>126</v>
      </c>
      <c r="B19" s="16" t="s">
        <v>80</v>
      </c>
      <c r="C19" s="17" t="s">
        <v>42</v>
      </c>
      <c r="D19" s="16" t="s">
        <v>183</v>
      </c>
      <c r="E19" s="16" t="s">
        <v>160</v>
      </c>
    </row>
    <row r="20" spans="1:5" ht="31.5" x14ac:dyDescent="0.2">
      <c r="A20" s="16" t="s">
        <v>127</v>
      </c>
      <c r="B20" s="16" t="s">
        <v>81</v>
      </c>
      <c r="C20" s="17" t="s">
        <v>43</v>
      </c>
    </row>
    <row r="21" spans="1:5" ht="31.5" x14ac:dyDescent="0.2">
      <c r="A21" s="16" t="s">
        <v>128</v>
      </c>
      <c r="B21" s="16" t="s">
        <v>82</v>
      </c>
      <c r="C21" s="17" t="s">
        <v>44</v>
      </c>
    </row>
    <row r="22" spans="1:5" ht="31.5" x14ac:dyDescent="0.2">
      <c r="A22" s="16" t="s">
        <v>130</v>
      </c>
      <c r="B22" s="16" t="s">
        <v>86</v>
      </c>
      <c r="C22" s="17" t="s">
        <v>85</v>
      </c>
    </row>
    <row r="23" spans="1:5" ht="47.25" x14ac:dyDescent="0.2">
      <c r="A23" s="16" t="s">
        <v>131</v>
      </c>
      <c r="B23" s="16" t="s">
        <v>87</v>
      </c>
      <c r="C23" s="17" t="s">
        <v>45</v>
      </c>
    </row>
    <row r="24" spans="1:5" ht="63" x14ac:dyDescent="0.2">
      <c r="A24" s="16" t="s">
        <v>132</v>
      </c>
      <c r="B24" s="16" t="s">
        <v>88</v>
      </c>
      <c r="C24" s="17" t="s">
        <v>46</v>
      </c>
    </row>
    <row r="25" spans="1:5" ht="47.25" x14ac:dyDescent="0.2">
      <c r="A25" s="16" t="s">
        <v>133</v>
      </c>
      <c r="B25" s="16" t="s">
        <v>89</v>
      </c>
      <c r="C25" s="17" t="s">
        <v>47</v>
      </c>
    </row>
    <row r="26" spans="1:5" ht="31.5" x14ac:dyDescent="0.2">
      <c r="A26" s="16" t="s">
        <v>135</v>
      </c>
      <c r="B26" s="16" t="s">
        <v>91</v>
      </c>
      <c r="C26" s="17" t="s">
        <v>48</v>
      </c>
    </row>
    <row r="27" spans="1:5" ht="31.5" x14ac:dyDescent="0.2">
      <c r="A27" s="16" t="s">
        <v>136</v>
      </c>
      <c r="B27" s="16" t="s">
        <v>92</v>
      </c>
      <c r="C27" s="17" t="s">
        <v>170</v>
      </c>
      <c r="D27" s="16" t="s">
        <v>195</v>
      </c>
      <c r="E27" s="16" t="s">
        <v>228</v>
      </c>
    </row>
    <row r="28" spans="1:5" ht="31.5" x14ac:dyDescent="0.2">
      <c r="A28" s="16" t="s">
        <v>137</v>
      </c>
      <c r="B28" s="16" t="s">
        <v>93</v>
      </c>
      <c r="C28" s="17" t="s">
        <v>49</v>
      </c>
    </row>
    <row r="29" spans="1:5" ht="31.5" x14ac:dyDescent="0.2">
      <c r="A29" s="16" t="s">
        <v>138</v>
      </c>
      <c r="B29" s="16" t="s">
        <v>94</v>
      </c>
      <c r="C29" s="17" t="s">
        <v>50</v>
      </c>
      <c r="D29" s="16" t="s">
        <v>182</v>
      </c>
      <c r="E29" s="16" t="s">
        <v>160</v>
      </c>
    </row>
    <row r="30" spans="1:5" ht="47.25" x14ac:dyDescent="0.2">
      <c r="A30" s="16" t="s">
        <v>139</v>
      </c>
      <c r="B30" s="16" t="s">
        <v>95</v>
      </c>
      <c r="C30" s="17" t="s">
        <v>51</v>
      </c>
      <c r="D30" s="16" t="s">
        <v>182</v>
      </c>
      <c r="E30" s="16" t="s">
        <v>160</v>
      </c>
    </row>
    <row r="31" spans="1:5" ht="31.5" x14ac:dyDescent="0.2">
      <c r="A31" s="16" t="s">
        <v>140</v>
      </c>
      <c r="B31" s="16" t="s">
        <v>96</v>
      </c>
      <c r="C31" s="17" t="s">
        <v>52</v>
      </c>
      <c r="D31" s="16" t="s">
        <v>195</v>
      </c>
      <c r="E31" s="16" t="s">
        <v>228</v>
      </c>
    </row>
    <row r="32" spans="1:5" ht="31.5" x14ac:dyDescent="0.2">
      <c r="A32" s="16" t="s">
        <v>149</v>
      </c>
      <c r="B32" s="16" t="s">
        <v>105</v>
      </c>
      <c r="C32" s="17" t="s">
        <v>60</v>
      </c>
      <c r="D32" s="16" t="s">
        <v>182</v>
      </c>
      <c r="E32" s="16" t="s">
        <v>228</v>
      </c>
    </row>
    <row r="33" spans="1:5" ht="47.25" x14ac:dyDescent="0.2">
      <c r="A33" s="16" t="s">
        <v>150</v>
      </c>
      <c r="B33" s="16" t="s">
        <v>106</v>
      </c>
      <c r="C33" s="17" t="s">
        <v>61</v>
      </c>
      <c r="D33" s="16" t="s">
        <v>195</v>
      </c>
      <c r="E33" s="16" t="s">
        <v>228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30" zoomScale="150" workbookViewId="0">
      <selection activeCell="F17" sqref="F17"/>
    </sheetView>
  </sheetViews>
  <sheetFormatPr defaultColWidth="10.875" defaultRowHeight="12.75" x14ac:dyDescent="0.2"/>
  <cols>
    <col min="1" max="1" width="10.875" style="2"/>
    <col min="2" max="2" width="9.5" customWidth="1"/>
    <col min="3" max="3" width="15.875" bestFit="1" customWidth="1"/>
    <col min="4" max="4" width="12.375" customWidth="1"/>
    <col min="5" max="5" width="6.875" customWidth="1"/>
    <col min="6" max="6" width="12.5" style="7" customWidth="1"/>
  </cols>
  <sheetData>
    <row r="1" spans="1:7" x14ac:dyDescent="0.2">
      <c r="A1" s="2" t="s">
        <v>153</v>
      </c>
    </row>
    <row r="2" spans="1:7" x14ac:dyDescent="0.2">
      <c r="A2" s="2" t="s">
        <v>154</v>
      </c>
    </row>
    <row r="3" spans="1:7" x14ac:dyDescent="0.2">
      <c r="A3" s="2" t="s">
        <v>155</v>
      </c>
    </row>
    <row r="5" spans="1:7" x14ac:dyDescent="0.2">
      <c r="A5" s="2" t="s">
        <v>162</v>
      </c>
    </row>
    <row r="6" spans="1:7" x14ac:dyDescent="0.2">
      <c r="A6" s="2" t="s">
        <v>163</v>
      </c>
    </row>
    <row r="8" spans="1:7" x14ac:dyDescent="0.2">
      <c r="A8" s="2" t="s">
        <v>164</v>
      </c>
    </row>
    <row r="14" spans="1:7" s="4" customFormat="1" x14ac:dyDescent="0.2">
      <c r="A14" s="4" t="s">
        <v>156</v>
      </c>
      <c r="B14" s="3" t="s">
        <v>0</v>
      </c>
      <c r="C14" s="4" t="s">
        <v>1</v>
      </c>
      <c r="D14" s="4" t="s">
        <v>2</v>
      </c>
      <c r="E14" s="4" t="s">
        <v>23</v>
      </c>
      <c r="F14" s="4" t="s">
        <v>25</v>
      </c>
      <c r="G14" s="6" t="s">
        <v>24</v>
      </c>
    </row>
    <row r="15" spans="1:7" x14ac:dyDescent="0.2">
      <c r="A15" t="s">
        <v>157</v>
      </c>
      <c r="B15" s="10">
        <v>41065</v>
      </c>
      <c r="C15" s="11">
        <v>24</v>
      </c>
      <c r="E15" s="11">
        <v>0</v>
      </c>
      <c r="F15" s="11"/>
      <c r="G15" s="7"/>
    </row>
    <row r="16" spans="1:7" x14ac:dyDescent="0.2">
      <c r="A16" t="s">
        <v>158</v>
      </c>
      <c r="B16" s="10">
        <v>41078</v>
      </c>
      <c r="C16" s="11">
        <v>18</v>
      </c>
      <c r="D16">
        <f>C15-C16</f>
        <v>6</v>
      </c>
      <c r="E16" s="11">
        <v>250</v>
      </c>
      <c r="F16" s="11">
        <v>120</v>
      </c>
      <c r="G16" s="7">
        <f>(E16-E15)/F16*60</f>
        <v>125.00000000000001</v>
      </c>
    </row>
    <row r="17" spans="1:7" x14ac:dyDescent="0.2">
      <c r="A17" s="2" t="s">
        <v>159</v>
      </c>
      <c r="B17" s="10">
        <v>41092</v>
      </c>
      <c r="C17" s="11">
        <v>12</v>
      </c>
      <c r="D17">
        <f>C16-C17</f>
        <v>6</v>
      </c>
      <c r="E17" s="11">
        <v>480</v>
      </c>
      <c r="F17" s="12">
        <v>135</v>
      </c>
      <c r="G17" s="7">
        <f>(E17-E16)/F17*60</f>
        <v>102.22222222222223</v>
      </c>
    </row>
    <row r="18" spans="1:7" x14ac:dyDescent="0.2">
      <c r="A18" s="2" t="s">
        <v>160</v>
      </c>
      <c r="B18" s="10">
        <v>41106</v>
      </c>
      <c r="C18" s="11">
        <v>6</v>
      </c>
      <c r="D18">
        <f>C17-C18</f>
        <v>6</v>
      </c>
      <c r="E18" s="11">
        <v>740</v>
      </c>
      <c r="F18" s="12">
        <v>160</v>
      </c>
      <c r="G18" s="7">
        <f>(E18-E17)/F18*60</f>
        <v>97.5</v>
      </c>
    </row>
    <row r="19" spans="1:7" x14ac:dyDescent="0.2">
      <c r="A19" s="2" t="s">
        <v>161</v>
      </c>
      <c r="B19" s="10">
        <v>41120</v>
      </c>
      <c r="C19" s="11">
        <v>0</v>
      </c>
      <c r="D19">
        <f>C18-C19</f>
        <v>6</v>
      </c>
      <c r="E19" s="11">
        <v>1100</v>
      </c>
      <c r="F19" s="12">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B5" sqref="B5"/>
    </sheetView>
  </sheetViews>
  <sheetFormatPr defaultColWidth="10.875" defaultRowHeight="12.75" x14ac:dyDescent="0.2"/>
  <cols>
    <col min="1" max="1" width="10.875" style="2"/>
    <col min="2" max="2" width="16.625" customWidth="1"/>
    <col min="3" max="3" width="14.5" bestFit="1" customWidth="1"/>
    <col min="4" max="4" width="7.125" customWidth="1"/>
    <col min="5" max="5" width="6.875" customWidth="1"/>
    <col min="6" max="6" width="12.5" style="7" customWidth="1"/>
  </cols>
  <sheetData>
    <row r="1" spans="1:6" s="4" customFormat="1" x14ac:dyDescent="0.2">
      <c r="A1" s="3" t="s">
        <v>0</v>
      </c>
      <c r="B1" s="4" t="s">
        <v>1</v>
      </c>
      <c r="C1" s="4" t="s">
        <v>2</v>
      </c>
      <c r="D1" s="4" t="s">
        <v>23</v>
      </c>
      <c r="E1" s="4" t="s">
        <v>232</v>
      </c>
      <c r="F1" s="6" t="s">
        <v>24</v>
      </c>
    </row>
    <row r="2" spans="1:6" x14ac:dyDescent="0.2">
      <c r="A2" s="2">
        <v>42044</v>
      </c>
      <c r="B2">
        <v>32</v>
      </c>
      <c r="D2">
        <v>0</v>
      </c>
    </row>
    <row r="3" spans="1:6" x14ac:dyDescent="0.2">
      <c r="A3" s="2">
        <v>42058</v>
      </c>
      <c r="B3">
        <v>24</v>
      </c>
      <c r="C3">
        <f>B2-B3</f>
        <v>8</v>
      </c>
      <c r="D3">
        <v>190</v>
      </c>
      <c r="E3">
        <v>4.3</v>
      </c>
      <c r="F3" s="7">
        <f>(D3-D2)/(E3)</f>
        <v>44.186046511627907</v>
      </c>
    </row>
    <row r="4" spans="1:6" x14ac:dyDescent="0.2">
      <c r="A4" s="2">
        <v>42079</v>
      </c>
      <c r="B4">
        <v>16</v>
      </c>
      <c r="C4">
        <v>8</v>
      </c>
      <c r="D4">
        <v>366</v>
      </c>
      <c r="E4">
        <v>15</v>
      </c>
      <c r="F4" s="7">
        <f>(D4-D3)/(E4)</f>
        <v>11.733333333333333</v>
      </c>
    </row>
    <row r="5" spans="1:6" x14ac:dyDescent="0.2">
      <c r="A5" s="2">
        <v>42093</v>
      </c>
    </row>
    <row r="6" spans="1:6" x14ac:dyDescent="0.2">
      <c r="A6" s="2">
        <v>42107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2"/>
  <sheetViews>
    <sheetView topLeftCell="A10" zoomScale="150" workbookViewId="0">
      <selection activeCell="B13" sqref="B13:B22"/>
    </sheetView>
  </sheetViews>
  <sheetFormatPr defaultColWidth="10.875" defaultRowHeight="12.75" x14ac:dyDescent="0.2"/>
  <cols>
    <col min="1" max="1" width="9" style="16" bestFit="1" customWidth="1"/>
    <col min="2" max="2" width="24.5" style="18" customWidth="1"/>
    <col min="3" max="3" width="7.375" style="16" bestFit="1" customWidth="1"/>
    <col min="4" max="4" width="8.625" style="16" customWidth="1"/>
    <col min="5" max="5" width="8.5" style="16" bestFit="1" customWidth="1"/>
    <col min="6" max="6" width="9.375" style="16" bestFit="1" customWidth="1"/>
    <col min="7" max="7" width="8.625" style="16" bestFit="1" customWidth="1"/>
    <col min="8" max="8" width="9.375" style="16" bestFit="1" customWidth="1"/>
    <col min="9" max="9" width="11" style="26" bestFit="1" customWidth="1"/>
    <col min="10" max="10" width="20.875" style="29" customWidth="1"/>
    <col min="11" max="11" width="17.875" style="29" customWidth="1"/>
    <col min="12" max="12" width="13" style="24" bestFit="1" customWidth="1"/>
    <col min="13" max="13" width="1.875" style="24" customWidth="1"/>
    <col min="14" max="14" width="16.875" style="29" customWidth="1"/>
    <col min="15" max="15" width="22.875" style="29" customWidth="1"/>
    <col min="16" max="16" width="10.125" style="24" bestFit="1" customWidth="1"/>
    <col min="17" max="16384" width="10.875" style="16"/>
  </cols>
  <sheetData>
    <row r="1" spans="1:16" x14ac:dyDescent="0.2">
      <c r="A1" s="15" t="s">
        <v>9</v>
      </c>
      <c r="B1" s="20" t="s">
        <v>10</v>
      </c>
      <c r="C1" s="15" t="s">
        <v>11</v>
      </c>
      <c r="D1" s="15" t="s">
        <v>12</v>
      </c>
      <c r="E1" s="21" t="s">
        <v>13</v>
      </c>
      <c r="F1" s="21" t="s">
        <v>14</v>
      </c>
      <c r="G1" s="21" t="s">
        <v>15</v>
      </c>
      <c r="H1" s="21" t="s">
        <v>16</v>
      </c>
      <c r="I1" s="22" t="s">
        <v>17</v>
      </c>
      <c r="J1" s="25" t="s">
        <v>173</v>
      </c>
      <c r="K1" s="25" t="s">
        <v>175</v>
      </c>
      <c r="L1" s="23" t="s">
        <v>176</v>
      </c>
      <c r="N1" s="25" t="s">
        <v>174</v>
      </c>
      <c r="O1" s="25" t="s">
        <v>177</v>
      </c>
      <c r="P1" s="23" t="s">
        <v>178</v>
      </c>
    </row>
    <row r="2" spans="1:16" ht="25.5" x14ac:dyDescent="0.2">
      <c r="A2" s="16" t="s">
        <v>109</v>
      </c>
      <c r="B2" s="16" t="s">
        <v>151</v>
      </c>
      <c r="C2" s="16" t="s">
        <v>195</v>
      </c>
      <c r="D2" s="16" t="s">
        <v>228</v>
      </c>
      <c r="E2" s="16">
        <v>15</v>
      </c>
      <c r="F2" s="16">
        <v>1</v>
      </c>
      <c r="G2" s="16">
        <v>17</v>
      </c>
      <c r="H2" s="16">
        <v>0.5</v>
      </c>
      <c r="I2" s="26">
        <v>42046</v>
      </c>
      <c r="J2" s="28" t="s">
        <v>204</v>
      </c>
      <c r="K2" s="28" t="s">
        <v>205</v>
      </c>
      <c r="L2" s="24">
        <v>17</v>
      </c>
      <c r="N2" s="28" t="s">
        <v>207</v>
      </c>
      <c r="O2" s="28" t="s">
        <v>220</v>
      </c>
      <c r="P2" s="27">
        <v>14</v>
      </c>
    </row>
    <row r="3" spans="1:16" ht="25.5" x14ac:dyDescent="0.2">
      <c r="A3" s="16" t="s">
        <v>110</v>
      </c>
      <c r="B3" s="16" t="s">
        <v>65</v>
      </c>
      <c r="C3" s="16" t="s">
        <v>195</v>
      </c>
      <c r="D3" s="16" t="s">
        <v>228</v>
      </c>
      <c r="E3" s="16">
        <v>15</v>
      </c>
      <c r="F3" s="16">
        <v>1</v>
      </c>
      <c r="G3" s="16">
        <v>12</v>
      </c>
      <c r="H3" s="16">
        <v>0.5</v>
      </c>
      <c r="I3" s="26">
        <v>42046</v>
      </c>
      <c r="J3" s="28" t="s">
        <v>204</v>
      </c>
      <c r="K3" s="29" t="s">
        <v>206</v>
      </c>
      <c r="L3" s="24">
        <v>12</v>
      </c>
      <c r="N3" s="28" t="s">
        <v>207</v>
      </c>
      <c r="O3" s="29" t="s">
        <v>221</v>
      </c>
      <c r="P3" s="24">
        <v>18</v>
      </c>
    </row>
    <row r="4" spans="1:16" ht="25.5" x14ac:dyDescent="0.2">
      <c r="A4" s="16" t="s">
        <v>111</v>
      </c>
      <c r="B4" s="16" t="s">
        <v>64</v>
      </c>
      <c r="C4" s="16" t="s">
        <v>183</v>
      </c>
      <c r="D4" s="16" t="s">
        <v>228</v>
      </c>
      <c r="E4" s="16">
        <v>15</v>
      </c>
      <c r="F4" s="16">
        <v>1</v>
      </c>
      <c r="G4" s="16">
        <v>15</v>
      </c>
      <c r="H4" s="16">
        <v>0.5</v>
      </c>
      <c r="I4" s="26">
        <v>42047</v>
      </c>
      <c r="J4" s="28" t="s">
        <v>204</v>
      </c>
      <c r="K4" s="28" t="s">
        <v>208</v>
      </c>
      <c r="L4" s="24">
        <v>15</v>
      </c>
      <c r="N4" s="28" t="s">
        <v>207</v>
      </c>
      <c r="O4" s="28" t="s">
        <v>210</v>
      </c>
      <c r="P4" s="24">
        <v>27</v>
      </c>
    </row>
    <row r="5" spans="1:16" ht="25.5" x14ac:dyDescent="0.2">
      <c r="A5" s="16" t="s">
        <v>112</v>
      </c>
      <c r="B5" s="16" t="s">
        <v>66</v>
      </c>
      <c r="C5" s="16" t="s">
        <v>183</v>
      </c>
      <c r="D5" s="16" t="s">
        <v>228</v>
      </c>
      <c r="E5" s="16">
        <v>15</v>
      </c>
      <c r="F5" s="16">
        <v>1</v>
      </c>
      <c r="G5" s="16">
        <v>14</v>
      </c>
      <c r="H5" s="16">
        <v>0.5</v>
      </c>
      <c r="I5" s="26">
        <v>42047</v>
      </c>
      <c r="J5" s="28" t="s">
        <v>204</v>
      </c>
      <c r="K5" s="29" t="s">
        <v>209</v>
      </c>
      <c r="L5" s="24">
        <v>14</v>
      </c>
      <c r="N5" s="28" t="s">
        <v>207</v>
      </c>
      <c r="O5" s="28" t="s">
        <v>211</v>
      </c>
      <c r="P5" s="24">
        <v>26</v>
      </c>
    </row>
    <row r="6" spans="1:16" ht="25.5" x14ac:dyDescent="0.2">
      <c r="A6" s="16" t="s">
        <v>113</v>
      </c>
      <c r="B6" s="16" t="s">
        <v>67</v>
      </c>
      <c r="C6" s="16" t="s">
        <v>187</v>
      </c>
      <c r="D6" s="16" t="s">
        <v>228</v>
      </c>
      <c r="E6" s="16">
        <v>15</v>
      </c>
      <c r="F6" s="16">
        <v>1</v>
      </c>
      <c r="G6" s="16">
        <v>19</v>
      </c>
      <c r="H6" s="16">
        <v>0.6</v>
      </c>
      <c r="I6" s="26">
        <v>42052</v>
      </c>
      <c r="J6" s="29" t="s">
        <v>217</v>
      </c>
      <c r="K6" s="29" t="s">
        <v>212</v>
      </c>
      <c r="L6" s="24">
        <v>19</v>
      </c>
      <c r="N6" s="29" t="s">
        <v>214</v>
      </c>
      <c r="O6" s="29" t="s">
        <v>215</v>
      </c>
      <c r="P6" s="24">
        <v>6</v>
      </c>
    </row>
    <row r="7" spans="1:16" ht="25.5" x14ac:dyDescent="0.2">
      <c r="A7" s="16" t="s">
        <v>114</v>
      </c>
      <c r="B7" s="16" t="s">
        <v>68</v>
      </c>
      <c r="C7" s="16" t="s">
        <v>187</v>
      </c>
      <c r="D7" s="16" t="s">
        <v>228</v>
      </c>
      <c r="E7" s="16">
        <v>15</v>
      </c>
      <c r="F7" s="16">
        <v>1</v>
      </c>
      <c r="G7" s="16">
        <v>19</v>
      </c>
      <c r="H7" s="16">
        <v>0.6</v>
      </c>
      <c r="I7" s="26">
        <v>42052</v>
      </c>
      <c r="J7" s="29" t="s">
        <v>218</v>
      </c>
      <c r="K7" s="29" t="s">
        <v>213</v>
      </c>
      <c r="L7" s="24">
        <v>19</v>
      </c>
      <c r="N7" s="29" t="s">
        <v>214</v>
      </c>
      <c r="O7" s="29" t="s">
        <v>216</v>
      </c>
      <c r="P7" s="24">
        <v>6</v>
      </c>
    </row>
    <row r="8" spans="1:16" ht="38.25" x14ac:dyDescent="0.2">
      <c r="A8" s="16" t="s">
        <v>118</v>
      </c>
      <c r="B8" s="19" t="s">
        <v>73</v>
      </c>
      <c r="C8" s="16" t="s">
        <v>182</v>
      </c>
      <c r="D8" s="16" t="s">
        <v>228</v>
      </c>
      <c r="E8" s="16">
        <v>15</v>
      </c>
      <c r="F8" s="16">
        <v>1</v>
      </c>
      <c r="G8" s="16">
        <v>22</v>
      </c>
      <c r="H8" s="16">
        <v>0.5</v>
      </c>
      <c r="I8" s="26">
        <v>42055</v>
      </c>
      <c r="J8" s="29" t="s">
        <v>227</v>
      </c>
      <c r="K8" s="29" t="s">
        <v>225</v>
      </c>
      <c r="L8" s="24">
        <v>22</v>
      </c>
      <c r="N8" s="29" t="s">
        <v>222</v>
      </c>
      <c r="O8" s="29" t="s">
        <v>223</v>
      </c>
      <c r="P8" s="24">
        <v>28</v>
      </c>
    </row>
    <row r="9" spans="1:16" ht="25.5" x14ac:dyDescent="0.2">
      <c r="A9" s="16" t="s">
        <v>119</v>
      </c>
      <c r="B9" s="19" t="s">
        <v>74</v>
      </c>
      <c r="C9" s="16" t="s">
        <v>182</v>
      </c>
      <c r="D9" s="16" t="s">
        <v>228</v>
      </c>
      <c r="E9" s="16">
        <v>15</v>
      </c>
      <c r="F9" s="16">
        <v>1</v>
      </c>
      <c r="G9" s="16">
        <v>72</v>
      </c>
      <c r="H9" s="16">
        <v>0.6</v>
      </c>
      <c r="I9" s="26">
        <v>42056</v>
      </c>
      <c r="J9" s="29" t="s">
        <v>227</v>
      </c>
      <c r="K9" s="29" t="s">
        <v>226</v>
      </c>
      <c r="L9" s="24">
        <v>72</v>
      </c>
      <c r="N9" s="29" t="s">
        <v>222</v>
      </c>
      <c r="O9" s="29" t="s">
        <v>224</v>
      </c>
      <c r="P9" s="24">
        <v>20</v>
      </c>
    </row>
    <row r="10" spans="1:16" x14ac:dyDescent="0.2">
      <c r="J10" s="28"/>
      <c r="K10" s="28"/>
      <c r="L10" s="27"/>
      <c r="N10" s="28"/>
      <c r="O10" s="28"/>
      <c r="P10" s="27"/>
    </row>
    <row r="13" spans="1:16" x14ac:dyDescent="0.2">
      <c r="B13" s="20" t="s">
        <v>200</v>
      </c>
    </row>
    <row r="14" spans="1:16" x14ac:dyDescent="0.2">
      <c r="B14" s="30"/>
    </row>
    <row r="15" spans="1:16" x14ac:dyDescent="0.2">
      <c r="B15" s="31" t="s">
        <v>201</v>
      </c>
    </row>
    <row r="16" spans="1:16" ht="21" x14ac:dyDescent="0.2">
      <c r="B16" s="32" t="s">
        <v>230</v>
      </c>
    </row>
    <row r="17" spans="2:2" x14ac:dyDescent="0.2">
      <c r="B17" s="20"/>
    </row>
    <row r="18" spans="2:2" x14ac:dyDescent="0.2">
      <c r="B18" s="31" t="s">
        <v>202</v>
      </c>
    </row>
    <row r="19" spans="2:2" ht="73.5" x14ac:dyDescent="0.2">
      <c r="B19" s="32" t="s">
        <v>229</v>
      </c>
    </row>
    <row r="21" spans="2:2" x14ac:dyDescent="0.2">
      <c r="B21" s="31" t="s">
        <v>203</v>
      </c>
    </row>
    <row r="22" spans="2:2" x14ac:dyDescent="0.2">
      <c r="B22" s="32" t="s">
        <v>231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3"/>
  <sheetViews>
    <sheetView zoomScale="130" zoomScaleNormal="130" workbookViewId="0">
      <selection activeCell="B14" sqref="B14"/>
    </sheetView>
  </sheetViews>
  <sheetFormatPr defaultColWidth="10.875" defaultRowHeight="12.75" x14ac:dyDescent="0.2"/>
  <cols>
    <col min="1" max="1" width="10.875" style="33"/>
    <col min="2" max="2" width="22" style="33" bestFit="1" customWidth="1"/>
    <col min="3" max="9" width="10.875" style="33"/>
    <col min="10" max="10" width="13.875" style="33" customWidth="1"/>
    <col min="11" max="11" width="16" style="33" customWidth="1"/>
    <col min="12" max="12" width="15.875" style="33" customWidth="1"/>
    <col min="13" max="13" width="4.125" style="33" customWidth="1"/>
    <col min="14" max="14" width="10.875" style="33" customWidth="1"/>
    <col min="15" max="15" width="15.375" style="33" customWidth="1"/>
    <col min="16" max="16384" width="10.875" style="33"/>
  </cols>
  <sheetData>
    <row r="1" spans="1:16" ht="15" customHeight="1" x14ac:dyDescent="0.2">
      <c r="A1" s="34" t="s">
        <v>9</v>
      </c>
      <c r="B1" s="20" t="s">
        <v>10</v>
      </c>
      <c r="C1" s="34" t="s">
        <v>11</v>
      </c>
      <c r="D1" s="34" t="s">
        <v>12</v>
      </c>
      <c r="E1" s="35" t="s">
        <v>13</v>
      </c>
      <c r="F1" s="35" t="s">
        <v>14</v>
      </c>
      <c r="G1" s="35" t="s">
        <v>15</v>
      </c>
      <c r="H1" s="35" t="s">
        <v>16</v>
      </c>
      <c r="I1" s="35" t="s">
        <v>17</v>
      </c>
      <c r="J1" s="25" t="s">
        <v>173</v>
      </c>
      <c r="K1" s="25" t="s">
        <v>175</v>
      </c>
      <c r="L1" s="25" t="s">
        <v>176</v>
      </c>
      <c r="M1" s="29"/>
      <c r="N1" s="25" t="s">
        <v>174</v>
      </c>
      <c r="O1" s="25" t="s">
        <v>177</v>
      </c>
      <c r="P1" s="25" t="s">
        <v>178</v>
      </c>
    </row>
    <row r="2" spans="1:16" s="37" customFormat="1" ht="76.5" x14ac:dyDescent="0.2">
      <c r="A2" s="37" t="s">
        <v>115</v>
      </c>
      <c r="B2" t="s">
        <v>69</v>
      </c>
      <c r="C2" s="37" t="s">
        <v>183</v>
      </c>
      <c r="D2" s="37" t="s">
        <v>219</v>
      </c>
      <c r="E2" s="37">
        <v>25</v>
      </c>
      <c r="F2" s="37">
        <v>1</v>
      </c>
      <c r="G2" s="36">
        <v>35</v>
      </c>
      <c r="H2" s="36">
        <v>2</v>
      </c>
      <c r="I2" s="39">
        <v>42074</v>
      </c>
      <c r="J2" s="37" t="s">
        <v>246</v>
      </c>
      <c r="K2" s="37" t="s">
        <v>245</v>
      </c>
      <c r="L2" s="37">
        <v>21</v>
      </c>
      <c r="N2" s="37" t="s">
        <v>247</v>
      </c>
      <c r="O2" s="37" t="s">
        <v>248</v>
      </c>
      <c r="P2" s="37">
        <v>41</v>
      </c>
    </row>
    <row r="3" spans="1:16" s="37" customFormat="1" ht="89.25" x14ac:dyDescent="0.2">
      <c r="A3" s="37" t="s">
        <v>116</v>
      </c>
      <c r="B3" t="s">
        <v>152</v>
      </c>
      <c r="C3" s="37" t="s">
        <v>183</v>
      </c>
      <c r="D3" s="37" t="s">
        <v>219</v>
      </c>
      <c r="E3" s="37">
        <v>30</v>
      </c>
      <c r="F3" s="37">
        <v>1</v>
      </c>
      <c r="G3" s="36">
        <v>48</v>
      </c>
      <c r="H3" s="36">
        <v>3</v>
      </c>
      <c r="I3" s="39">
        <v>42075</v>
      </c>
      <c r="J3" s="37" t="s">
        <v>249</v>
      </c>
      <c r="K3" s="37" t="s">
        <v>250</v>
      </c>
      <c r="L3" s="37">
        <v>35</v>
      </c>
      <c r="N3" s="37" t="s">
        <v>251</v>
      </c>
      <c r="O3" s="37" t="s">
        <v>252</v>
      </c>
      <c r="P3" s="37">
        <v>50</v>
      </c>
    </row>
    <row r="4" spans="1:16" s="37" customFormat="1" ht="38.25" x14ac:dyDescent="0.2">
      <c r="A4" s="37" t="s">
        <v>117</v>
      </c>
      <c r="B4" s="37" t="s">
        <v>71</v>
      </c>
      <c r="C4" s="37" t="s">
        <v>187</v>
      </c>
      <c r="D4" s="37" t="s">
        <v>219</v>
      </c>
      <c r="E4" s="37">
        <v>25</v>
      </c>
      <c r="F4" s="37">
        <v>1</v>
      </c>
      <c r="G4" s="36">
        <v>40</v>
      </c>
      <c r="H4" s="36">
        <v>2</v>
      </c>
      <c r="I4" s="39">
        <v>42078</v>
      </c>
      <c r="J4" s="37" t="s">
        <v>253</v>
      </c>
      <c r="K4" s="37" t="s">
        <v>254</v>
      </c>
      <c r="L4" s="37">
        <v>31</v>
      </c>
      <c r="N4" s="37" t="s">
        <v>255</v>
      </c>
      <c r="O4" s="37" t="s">
        <v>256</v>
      </c>
      <c r="P4" s="37">
        <v>18</v>
      </c>
    </row>
    <row r="5" spans="1:16" s="37" customFormat="1" ht="25.5" x14ac:dyDescent="0.2">
      <c r="A5" s="37" t="s">
        <v>120</v>
      </c>
      <c r="B5" s="37" t="s">
        <v>75</v>
      </c>
      <c r="C5" s="37" t="s">
        <v>187</v>
      </c>
      <c r="D5" s="37" t="s">
        <v>219</v>
      </c>
      <c r="E5" s="37">
        <v>25</v>
      </c>
      <c r="F5" s="37">
        <v>1</v>
      </c>
      <c r="G5" s="36">
        <v>30</v>
      </c>
      <c r="H5" s="36">
        <v>1</v>
      </c>
      <c r="I5" s="39">
        <v>42078</v>
      </c>
      <c r="J5" s="37" t="s">
        <v>257</v>
      </c>
      <c r="K5" s="37" t="s">
        <v>258</v>
      </c>
      <c r="L5" s="37">
        <v>26</v>
      </c>
      <c r="N5" s="37" t="s">
        <v>259</v>
      </c>
      <c r="O5" s="37" t="s">
        <v>260</v>
      </c>
      <c r="P5" s="37">
        <v>16</v>
      </c>
    </row>
    <row r="6" spans="1:16" s="37" customFormat="1" ht="25.5" x14ac:dyDescent="0.2">
      <c r="A6" s="37" t="s">
        <v>121</v>
      </c>
      <c r="B6" s="37" t="s">
        <v>77</v>
      </c>
      <c r="C6" s="37" t="s">
        <v>182</v>
      </c>
      <c r="D6" s="37" t="s">
        <v>228</v>
      </c>
      <c r="E6" s="37">
        <v>25</v>
      </c>
      <c r="F6" s="37">
        <v>1</v>
      </c>
      <c r="G6" s="36">
        <v>30</v>
      </c>
      <c r="H6" s="36">
        <v>2</v>
      </c>
      <c r="I6" s="39">
        <v>42075</v>
      </c>
      <c r="J6" s="37" t="s">
        <v>239</v>
      </c>
      <c r="K6" s="37" t="s">
        <v>240</v>
      </c>
      <c r="L6" s="37">
        <v>13</v>
      </c>
      <c r="N6" s="37" t="s">
        <v>242</v>
      </c>
      <c r="O6" s="37" t="s">
        <v>244</v>
      </c>
      <c r="P6" s="37">
        <v>17</v>
      </c>
    </row>
    <row r="7" spans="1:16" s="37" customFormat="1" ht="25.5" x14ac:dyDescent="0.2">
      <c r="A7" s="37" t="s">
        <v>122</v>
      </c>
      <c r="B7" s="37" t="s">
        <v>165</v>
      </c>
      <c r="C7" s="37" t="s">
        <v>195</v>
      </c>
      <c r="D7" s="37" t="s">
        <v>228</v>
      </c>
      <c r="E7" s="37">
        <v>30</v>
      </c>
      <c r="F7" s="37">
        <v>1</v>
      </c>
      <c r="G7" s="36">
        <v>32</v>
      </c>
      <c r="H7" s="36">
        <v>3</v>
      </c>
      <c r="I7" s="39">
        <v>42073</v>
      </c>
      <c r="J7" s="37" t="s">
        <v>235</v>
      </c>
      <c r="K7" s="37" t="s">
        <v>236</v>
      </c>
      <c r="L7" s="37">
        <v>32</v>
      </c>
      <c r="N7" s="37" t="s">
        <v>237</v>
      </c>
      <c r="O7" s="37" t="s">
        <v>238</v>
      </c>
      <c r="P7" s="37">
        <v>59</v>
      </c>
    </row>
    <row r="8" spans="1:16" s="37" customFormat="1" ht="25.5" x14ac:dyDescent="0.2">
      <c r="A8" s="37" t="s">
        <v>149</v>
      </c>
      <c r="B8" s="37" t="s">
        <v>105</v>
      </c>
      <c r="C8" s="37" t="s">
        <v>182</v>
      </c>
      <c r="D8" s="37" t="s">
        <v>228</v>
      </c>
      <c r="E8" s="37">
        <v>25</v>
      </c>
      <c r="F8" s="37">
        <v>1</v>
      </c>
      <c r="G8" s="36">
        <v>56</v>
      </c>
      <c r="H8" s="36">
        <v>1</v>
      </c>
      <c r="I8" s="39">
        <v>42076</v>
      </c>
      <c r="J8" s="37" t="s">
        <v>204</v>
      </c>
      <c r="K8" s="37" t="s">
        <v>241</v>
      </c>
      <c r="L8" s="37">
        <v>11</v>
      </c>
      <c r="N8" s="37" t="s">
        <v>207</v>
      </c>
      <c r="O8" s="37" t="s">
        <v>243</v>
      </c>
      <c r="P8" s="37">
        <v>10</v>
      </c>
    </row>
    <row r="9" spans="1:16" s="37" customFormat="1" ht="25.5" x14ac:dyDescent="0.2">
      <c r="A9" s="37" t="s">
        <v>150</v>
      </c>
      <c r="B9" s="37" t="s">
        <v>106</v>
      </c>
      <c r="C9" s="37" t="s">
        <v>195</v>
      </c>
      <c r="D9" s="37" t="s">
        <v>228</v>
      </c>
      <c r="E9" s="37">
        <v>25</v>
      </c>
      <c r="F9" s="37">
        <v>1</v>
      </c>
      <c r="G9" s="37">
        <v>7</v>
      </c>
      <c r="H9" s="37">
        <v>1</v>
      </c>
      <c r="I9" s="38">
        <v>42065</v>
      </c>
      <c r="J9" s="37" t="s">
        <v>204</v>
      </c>
      <c r="K9" s="37" t="s">
        <v>233</v>
      </c>
      <c r="L9" s="37">
        <v>7</v>
      </c>
      <c r="N9" s="37" t="s">
        <v>207</v>
      </c>
      <c r="O9" s="37" t="s">
        <v>234</v>
      </c>
      <c r="P9" s="37">
        <v>15</v>
      </c>
    </row>
    <row r="10" spans="1:16" s="37" customFormat="1" x14ac:dyDescent="0.2"/>
    <row r="11" spans="1:16" s="37" customFormat="1" x14ac:dyDescent="0.2"/>
    <row r="12" spans="1:16" s="37" customFormat="1" x14ac:dyDescent="0.2"/>
    <row r="13" spans="1:16" s="37" customFormat="1" x14ac:dyDescent="0.2"/>
    <row r="14" spans="1:16" s="37" customFormat="1" x14ac:dyDescent="0.2">
      <c r="B14" s="20" t="s">
        <v>200</v>
      </c>
    </row>
    <row r="15" spans="1:16" s="37" customFormat="1" x14ac:dyDescent="0.2">
      <c r="B15" s="30"/>
    </row>
    <row r="16" spans="1:16" s="37" customFormat="1" ht="25.5" x14ac:dyDescent="0.2">
      <c r="B16" s="31" t="s">
        <v>201</v>
      </c>
    </row>
    <row r="17" spans="2:2" s="37" customFormat="1" ht="31.5" x14ac:dyDescent="0.2">
      <c r="B17" s="32" t="s">
        <v>262</v>
      </c>
    </row>
    <row r="18" spans="2:2" s="37" customFormat="1" x14ac:dyDescent="0.2">
      <c r="B18" s="20"/>
    </row>
    <row r="19" spans="2:2" s="37" customFormat="1" ht="25.5" x14ac:dyDescent="0.2">
      <c r="B19" s="31" t="s">
        <v>202</v>
      </c>
    </row>
    <row r="20" spans="2:2" s="37" customFormat="1" ht="63" x14ac:dyDescent="0.2">
      <c r="B20" s="32" t="s">
        <v>263</v>
      </c>
    </row>
    <row r="21" spans="2:2" x14ac:dyDescent="0.2">
      <c r="B21" s="18"/>
    </row>
    <row r="22" spans="2:2" x14ac:dyDescent="0.2">
      <c r="B22" s="31" t="s">
        <v>203</v>
      </c>
    </row>
    <row r="23" spans="2:2" ht="31.5" x14ac:dyDescent="0.2">
      <c r="B23" s="32" t="s">
        <v>261</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9"/>
  <sheetViews>
    <sheetView tabSelected="1" zoomScale="90" workbookViewId="0">
      <selection activeCell="O4" sqref="O4"/>
    </sheetView>
  </sheetViews>
  <sheetFormatPr defaultColWidth="10.875" defaultRowHeight="12.75" x14ac:dyDescent="0.2"/>
  <cols>
    <col min="1" max="1" width="10.875" style="33"/>
    <col min="2" max="2" width="23" style="33" bestFit="1" customWidth="1"/>
    <col min="3" max="10" width="10.875" style="33"/>
    <col min="11" max="11" width="14.875" style="33" bestFit="1" customWidth="1"/>
    <col min="12" max="12" width="11.875" style="33" bestFit="1" customWidth="1"/>
    <col min="13" max="16384" width="10.875" style="33"/>
  </cols>
  <sheetData>
    <row r="1" spans="1:16" ht="15" customHeight="1" x14ac:dyDescent="0.2">
      <c r="A1" s="34" t="s">
        <v>3</v>
      </c>
      <c r="B1" s="20" t="s">
        <v>4</v>
      </c>
      <c r="C1" s="34" t="s">
        <v>5</v>
      </c>
      <c r="D1" s="34" t="s">
        <v>6</v>
      </c>
      <c r="E1" s="35" t="s">
        <v>13</v>
      </c>
      <c r="F1" s="35" t="s">
        <v>14</v>
      </c>
      <c r="G1" s="35" t="s">
        <v>7</v>
      </c>
      <c r="H1" s="35" t="s">
        <v>8</v>
      </c>
      <c r="I1" s="35" t="s">
        <v>17</v>
      </c>
      <c r="J1" s="25" t="s">
        <v>173</v>
      </c>
      <c r="K1" s="25" t="s">
        <v>175</v>
      </c>
      <c r="L1" s="25" t="s">
        <v>176</v>
      </c>
      <c r="M1" s="29"/>
      <c r="N1" s="25" t="s">
        <v>174</v>
      </c>
      <c r="O1" s="25" t="s">
        <v>177</v>
      </c>
      <c r="P1" s="25" t="s">
        <v>178</v>
      </c>
    </row>
    <row r="2" spans="1:16" ht="63.75" x14ac:dyDescent="0.2">
      <c r="A2" s="33" t="s">
        <v>123</v>
      </c>
      <c r="B2" s="33" t="s">
        <v>78</v>
      </c>
      <c r="C2" s="33" t="s">
        <v>183</v>
      </c>
      <c r="E2" s="33">
        <v>45</v>
      </c>
      <c r="F2" s="33">
        <v>2</v>
      </c>
      <c r="G2" s="33">
        <v>12</v>
      </c>
      <c r="H2" s="33">
        <v>1</v>
      </c>
      <c r="I2" s="40">
        <v>42092</v>
      </c>
      <c r="J2" s="33" t="s">
        <v>273</v>
      </c>
      <c r="K2" s="33" t="s">
        <v>274</v>
      </c>
      <c r="L2" s="33">
        <v>15</v>
      </c>
      <c r="N2" s="33" t="s">
        <v>275</v>
      </c>
      <c r="O2" s="33" t="s">
        <v>276</v>
      </c>
      <c r="P2" s="33">
        <v>42</v>
      </c>
    </row>
    <row r="3" spans="1:16" ht="25.5" x14ac:dyDescent="0.2">
      <c r="A3" s="33" t="s">
        <v>124</v>
      </c>
      <c r="B3" s="33" t="s">
        <v>79</v>
      </c>
      <c r="C3" s="33" t="s">
        <v>187</v>
      </c>
      <c r="E3" s="33">
        <v>40</v>
      </c>
      <c r="F3" s="33">
        <v>2</v>
      </c>
      <c r="G3" s="33">
        <v>30</v>
      </c>
      <c r="H3" s="33">
        <v>3</v>
      </c>
      <c r="I3" s="40">
        <v>42092</v>
      </c>
      <c r="J3" s="33" t="s">
        <v>281</v>
      </c>
      <c r="K3" s="33" t="s">
        <v>281</v>
      </c>
      <c r="L3" s="33">
        <v>33</v>
      </c>
      <c r="N3" s="33" t="s">
        <v>284</v>
      </c>
      <c r="O3" s="33" t="s">
        <v>285</v>
      </c>
      <c r="P3" s="33">
        <v>38</v>
      </c>
    </row>
    <row r="4" spans="1:16" ht="51" x14ac:dyDescent="0.2">
      <c r="A4" s="33" t="s">
        <v>125</v>
      </c>
      <c r="B4" s="33" t="s">
        <v>172</v>
      </c>
      <c r="C4" s="33" t="s">
        <v>187</v>
      </c>
      <c r="E4" s="33">
        <v>40</v>
      </c>
      <c r="F4" s="33">
        <v>2</v>
      </c>
      <c r="G4" s="33">
        <v>35</v>
      </c>
      <c r="H4" s="33">
        <v>3</v>
      </c>
      <c r="I4" s="40">
        <v>42093</v>
      </c>
      <c r="J4" s="33" t="s">
        <v>282</v>
      </c>
      <c r="K4" s="33" t="s">
        <v>282</v>
      </c>
      <c r="L4" s="33">
        <v>24</v>
      </c>
      <c r="N4" s="33" t="s">
        <v>283</v>
      </c>
      <c r="O4" s="33" t="s">
        <v>286</v>
      </c>
      <c r="P4" s="33">
        <v>43</v>
      </c>
    </row>
    <row r="5" spans="1:16" ht="38.25" x14ac:dyDescent="0.2">
      <c r="A5" s="33" t="s">
        <v>126</v>
      </c>
      <c r="B5" s="33" t="s">
        <v>80</v>
      </c>
      <c r="C5" s="33" t="s">
        <v>183</v>
      </c>
      <c r="E5" s="33">
        <v>45</v>
      </c>
      <c r="F5" s="33">
        <v>2</v>
      </c>
      <c r="G5" s="33">
        <v>18</v>
      </c>
      <c r="H5" s="33">
        <v>2</v>
      </c>
      <c r="I5" s="40">
        <v>42092</v>
      </c>
      <c r="J5" s="33" t="s">
        <v>277</v>
      </c>
      <c r="K5" s="33" t="s">
        <v>278</v>
      </c>
      <c r="L5" s="33">
        <v>18</v>
      </c>
      <c r="N5" s="33" t="s">
        <v>279</v>
      </c>
      <c r="O5" s="33" t="s">
        <v>280</v>
      </c>
      <c r="P5" s="33">
        <v>264</v>
      </c>
    </row>
    <row r="6" spans="1:16" ht="38.25" x14ac:dyDescent="0.2">
      <c r="A6" s="33" t="s">
        <v>136</v>
      </c>
      <c r="B6" s="33" t="s">
        <v>92</v>
      </c>
      <c r="C6" s="33" t="s">
        <v>195</v>
      </c>
      <c r="D6" s="33" t="s">
        <v>228</v>
      </c>
      <c r="E6" s="33">
        <v>45</v>
      </c>
      <c r="F6" s="33">
        <v>3</v>
      </c>
      <c r="G6" s="33">
        <v>65</v>
      </c>
      <c r="H6" s="33">
        <v>3</v>
      </c>
      <c r="I6" s="40">
        <v>42080</v>
      </c>
      <c r="J6" s="33" t="s">
        <v>235</v>
      </c>
      <c r="K6" s="33" t="s">
        <v>264</v>
      </c>
      <c r="L6" s="33" t="s">
        <v>265</v>
      </c>
      <c r="N6" s="33" t="s">
        <v>237</v>
      </c>
      <c r="O6" s="33" t="s">
        <v>266</v>
      </c>
      <c r="P6" s="33">
        <v>46</v>
      </c>
    </row>
    <row r="7" spans="1:16" ht="204" x14ac:dyDescent="0.2">
      <c r="A7" s="33" t="s">
        <v>138</v>
      </c>
      <c r="B7" s="33" t="s">
        <v>94</v>
      </c>
      <c r="C7" s="33" t="s">
        <v>182</v>
      </c>
      <c r="E7" s="33">
        <v>30</v>
      </c>
      <c r="F7" s="33">
        <v>2</v>
      </c>
      <c r="G7" s="33">
        <v>48</v>
      </c>
      <c r="H7" s="33">
        <v>2</v>
      </c>
      <c r="I7" s="40">
        <v>42092</v>
      </c>
      <c r="J7" s="37" t="s">
        <v>269</v>
      </c>
      <c r="K7" s="37" t="s">
        <v>270</v>
      </c>
      <c r="L7" s="33">
        <v>48</v>
      </c>
      <c r="N7" s="37" t="s">
        <v>271</v>
      </c>
      <c r="O7" s="37" t="s">
        <v>272</v>
      </c>
      <c r="P7" s="33">
        <v>79</v>
      </c>
    </row>
    <row r="8" spans="1:16" ht="204" x14ac:dyDescent="0.2">
      <c r="A8" s="33" t="s">
        <v>139</v>
      </c>
      <c r="B8" s="33" t="s">
        <v>95</v>
      </c>
      <c r="C8" s="33" t="s">
        <v>182</v>
      </c>
      <c r="E8" s="33">
        <v>30</v>
      </c>
      <c r="F8" s="33">
        <v>2</v>
      </c>
      <c r="G8" s="33">
        <v>48</v>
      </c>
      <c r="H8" s="33">
        <v>2</v>
      </c>
      <c r="I8" s="40">
        <v>42092</v>
      </c>
      <c r="J8" s="37" t="s">
        <v>269</v>
      </c>
      <c r="K8" s="37" t="s">
        <v>270</v>
      </c>
      <c r="L8" s="33">
        <v>48</v>
      </c>
      <c r="N8" s="37" t="s">
        <v>271</v>
      </c>
      <c r="O8" s="37" t="s">
        <v>272</v>
      </c>
      <c r="P8" s="33">
        <v>79</v>
      </c>
    </row>
    <row r="9" spans="1:16" ht="38.25" x14ac:dyDescent="0.2">
      <c r="A9" s="33" t="s">
        <v>140</v>
      </c>
      <c r="B9" s="33" t="s">
        <v>96</v>
      </c>
      <c r="C9" s="33" t="s">
        <v>195</v>
      </c>
      <c r="D9" s="16" t="s">
        <v>228</v>
      </c>
      <c r="E9" s="33">
        <v>15</v>
      </c>
      <c r="F9" s="33">
        <v>1</v>
      </c>
      <c r="G9" s="33">
        <v>53</v>
      </c>
      <c r="H9" s="33">
        <v>1</v>
      </c>
      <c r="I9" s="40">
        <v>42080</v>
      </c>
      <c r="J9" s="33" t="s">
        <v>235</v>
      </c>
      <c r="K9" s="33" t="s">
        <v>267</v>
      </c>
      <c r="L9" s="33">
        <v>53</v>
      </c>
      <c r="N9" s="33" t="s">
        <v>237</v>
      </c>
      <c r="O9" s="33" t="s">
        <v>268</v>
      </c>
      <c r="P9" s="33">
        <v>41</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75" defaultRowHeight="12.75" x14ac:dyDescent="0.2"/>
  <sheetData>
    <row r="1" spans="1:9" ht="25.5" x14ac:dyDescent="0.2">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8" zoomScale="150" zoomScaleNormal="150" zoomScalePageLayoutView="150" workbookViewId="0">
      <selection activeCell="C9" sqref="C9"/>
    </sheetView>
  </sheetViews>
  <sheetFormatPr defaultColWidth="10.875" defaultRowHeight="12.75" x14ac:dyDescent="0.2"/>
  <cols>
    <col min="2" max="2" width="28.125" bestFit="1" customWidth="1"/>
    <col min="3" max="3" width="49.5" style="1" customWidth="1"/>
  </cols>
  <sheetData>
    <row r="1" spans="1:3" s="4" customFormat="1" x14ac:dyDescent="0.2">
      <c r="A1" s="4" t="s">
        <v>108</v>
      </c>
      <c r="B1" s="4" t="s">
        <v>62</v>
      </c>
      <c r="C1" s="5" t="s">
        <v>63</v>
      </c>
    </row>
    <row r="2" spans="1:3" ht="31.5" x14ac:dyDescent="0.2">
      <c r="A2" t="s">
        <v>109</v>
      </c>
      <c r="B2" t="s">
        <v>151</v>
      </c>
      <c r="C2" s="9" t="s">
        <v>32</v>
      </c>
    </row>
    <row r="3" spans="1:3" ht="15.75" x14ac:dyDescent="0.2">
      <c r="A3" t="s">
        <v>110</v>
      </c>
      <c r="B3" t="s">
        <v>65</v>
      </c>
      <c r="C3" s="9" t="s">
        <v>33</v>
      </c>
    </row>
    <row r="4" spans="1:3" ht="15.75" x14ac:dyDescent="0.2">
      <c r="A4" t="s">
        <v>111</v>
      </c>
      <c r="B4" t="s">
        <v>64</v>
      </c>
      <c r="C4" s="9" t="s">
        <v>34</v>
      </c>
    </row>
    <row r="5" spans="1:3" ht="31.5" x14ac:dyDescent="0.2">
      <c r="A5" t="s">
        <v>112</v>
      </c>
      <c r="B5" t="s">
        <v>66</v>
      </c>
      <c r="C5" s="9" t="s">
        <v>35</v>
      </c>
    </row>
    <row r="6" spans="1:3" ht="15.75" x14ac:dyDescent="0.2">
      <c r="A6" t="s">
        <v>113</v>
      </c>
      <c r="B6" t="s">
        <v>67</v>
      </c>
      <c r="C6" s="9" t="s">
        <v>36</v>
      </c>
    </row>
    <row r="7" spans="1:3" ht="15.75" x14ac:dyDescent="0.2">
      <c r="A7" t="s">
        <v>114</v>
      </c>
      <c r="B7" t="s">
        <v>68</v>
      </c>
      <c r="C7" s="9" t="s">
        <v>37</v>
      </c>
    </row>
    <row r="8" spans="1:3" ht="47.25" x14ac:dyDescent="0.2">
      <c r="A8" t="s">
        <v>115</v>
      </c>
      <c r="B8" t="s">
        <v>69</v>
      </c>
      <c r="C8" s="9" t="s">
        <v>70</v>
      </c>
    </row>
    <row r="9" spans="1:3" ht="31.5" x14ac:dyDescent="0.2">
      <c r="A9" t="s">
        <v>116</v>
      </c>
      <c r="B9" t="s">
        <v>152</v>
      </c>
      <c r="C9" s="9" t="s">
        <v>166</v>
      </c>
    </row>
    <row r="10" spans="1:3" ht="31.5" x14ac:dyDescent="0.2">
      <c r="A10" t="s">
        <v>117</v>
      </c>
      <c r="B10" t="s">
        <v>71</v>
      </c>
      <c r="C10" s="9" t="s">
        <v>72</v>
      </c>
    </row>
    <row r="11" spans="1:3" ht="31.5" x14ac:dyDescent="0.2">
      <c r="A11" t="s">
        <v>118</v>
      </c>
      <c r="B11" t="s">
        <v>73</v>
      </c>
      <c r="C11" s="9" t="s">
        <v>167</v>
      </c>
    </row>
    <row r="12" spans="1:3" ht="31.5" x14ac:dyDescent="0.2">
      <c r="A12" t="s">
        <v>119</v>
      </c>
      <c r="B12" t="s">
        <v>74</v>
      </c>
      <c r="C12" s="9" t="s">
        <v>38</v>
      </c>
    </row>
    <row r="13" spans="1:3" ht="47.25" x14ac:dyDescent="0.2">
      <c r="A13" t="s">
        <v>120</v>
      </c>
      <c r="B13" t="s">
        <v>75</v>
      </c>
      <c r="C13" s="9" t="s">
        <v>76</v>
      </c>
    </row>
    <row r="14" spans="1:3" ht="63" x14ac:dyDescent="0.2">
      <c r="A14" t="s">
        <v>121</v>
      </c>
      <c r="B14" t="s">
        <v>77</v>
      </c>
      <c r="C14" s="9" t="s">
        <v>168</v>
      </c>
    </row>
    <row r="15" spans="1:3" ht="31.5" x14ac:dyDescent="0.2">
      <c r="A15" t="s">
        <v>122</v>
      </c>
      <c r="B15" t="s">
        <v>165</v>
      </c>
      <c r="C15" s="9" t="s">
        <v>39</v>
      </c>
    </row>
    <row r="16" spans="1:3" ht="15.75" x14ac:dyDescent="0.2">
      <c r="A16" t="s">
        <v>123</v>
      </c>
      <c r="B16" t="s">
        <v>78</v>
      </c>
      <c r="C16" s="9" t="s">
        <v>40</v>
      </c>
    </row>
    <row r="17" spans="1:3" ht="31.5" x14ac:dyDescent="0.2">
      <c r="A17" t="s">
        <v>124</v>
      </c>
      <c r="B17" t="s">
        <v>79</v>
      </c>
      <c r="C17" s="9" t="s">
        <v>41</v>
      </c>
    </row>
    <row r="18" spans="1:3" ht="15.75" x14ac:dyDescent="0.2">
      <c r="A18" t="s">
        <v>125</v>
      </c>
      <c r="B18" t="s">
        <v>172</v>
      </c>
      <c r="C18" s="9" t="s">
        <v>171</v>
      </c>
    </row>
    <row r="19" spans="1:3" ht="15.75" x14ac:dyDescent="0.2">
      <c r="A19" t="s">
        <v>126</v>
      </c>
      <c r="B19" t="s">
        <v>80</v>
      </c>
      <c r="C19" s="9" t="s">
        <v>42</v>
      </c>
    </row>
    <row r="20" spans="1:3" ht="15.75" x14ac:dyDescent="0.2">
      <c r="A20" t="s">
        <v>127</v>
      </c>
      <c r="B20" t="s">
        <v>81</v>
      </c>
      <c r="C20" s="9" t="s">
        <v>43</v>
      </c>
    </row>
    <row r="21" spans="1:3" ht="31.5" x14ac:dyDescent="0.2">
      <c r="A21" t="s">
        <v>128</v>
      </c>
      <c r="B21" t="s">
        <v>82</v>
      </c>
      <c r="C21" s="9" t="s">
        <v>44</v>
      </c>
    </row>
    <row r="22" spans="1:3" ht="31.5" x14ac:dyDescent="0.2">
      <c r="A22" t="s">
        <v>129</v>
      </c>
      <c r="B22" t="s">
        <v>83</v>
      </c>
      <c r="C22" s="9" t="s">
        <v>84</v>
      </c>
    </row>
    <row r="23" spans="1:3" ht="31.5" x14ac:dyDescent="0.2">
      <c r="A23" t="s">
        <v>130</v>
      </c>
      <c r="B23" t="s">
        <v>86</v>
      </c>
      <c r="C23" s="9" t="s">
        <v>85</v>
      </c>
    </row>
    <row r="24" spans="1:3" ht="31.5" x14ac:dyDescent="0.2">
      <c r="A24" t="s">
        <v>131</v>
      </c>
      <c r="B24" t="s">
        <v>87</v>
      </c>
      <c r="C24" s="9" t="s">
        <v>45</v>
      </c>
    </row>
    <row r="25" spans="1:3" ht="47.25" x14ac:dyDescent="0.2">
      <c r="A25" t="s">
        <v>132</v>
      </c>
      <c r="B25" t="s">
        <v>88</v>
      </c>
      <c r="C25" s="9" t="s">
        <v>46</v>
      </c>
    </row>
    <row r="26" spans="1:3" ht="31.5" x14ac:dyDescent="0.2">
      <c r="A26" t="s">
        <v>133</v>
      </c>
      <c r="B26" t="s">
        <v>89</v>
      </c>
      <c r="C26" s="9" t="s">
        <v>47</v>
      </c>
    </row>
    <row r="27" spans="1:3" ht="126" x14ac:dyDescent="0.2">
      <c r="A27" t="s">
        <v>134</v>
      </c>
      <c r="B27" t="s">
        <v>90</v>
      </c>
      <c r="C27" s="9" t="s">
        <v>169</v>
      </c>
    </row>
    <row r="28" spans="1:3" ht="31.5" x14ac:dyDescent="0.2">
      <c r="A28" t="s">
        <v>135</v>
      </c>
      <c r="B28" t="s">
        <v>91</v>
      </c>
      <c r="C28" s="9" t="s">
        <v>48</v>
      </c>
    </row>
    <row r="29" spans="1:3" ht="31.5" x14ac:dyDescent="0.2">
      <c r="A29" t="s">
        <v>136</v>
      </c>
      <c r="B29" t="s">
        <v>92</v>
      </c>
      <c r="C29" s="9" t="s">
        <v>170</v>
      </c>
    </row>
    <row r="30" spans="1:3" ht="15.75" x14ac:dyDescent="0.2">
      <c r="A30" t="s">
        <v>137</v>
      </c>
      <c r="B30" t="s">
        <v>93</v>
      </c>
      <c r="C30" s="9" t="s">
        <v>49</v>
      </c>
    </row>
    <row r="31" spans="1:3" ht="15.75" x14ac:dyDescent="0.2">
      <c r="A31" t="s">
        <v>138</v>
      </c>
      <c r="B31" t="s">
        <v>94</v>
      </c>
      <c r="C31" s="9" t="s">
        <v>50</v>
      </c>
    </row>
    <row r="32" spans="1:3" ht="31.5" x14ac:dyDescent="0.2">
      <c r="A32" t="s">
        <v>139</v>
      </c>
      <c r="B32" t="s">
        <v>95</v>
      </c>
      <c r="C32" s="9" t="s">
        <v>51</v>
      </c>
    </row>
    <row r="33" spans="1:3" ht="15.75" x14ac:dyDescent="0.2">
      <c r="A33" t="s">
        <v>140</v>
      </c>
      <c r="B33" t="s">
        <v>96</v>
      </c>
      <c r="C33" s="9" t="s">
        <v>52</v>
      </c>
    </row>
    <row r="34" spans="1:3" ht="31.5" x14ac:dyDescent="0.2">
      <c r="A34" t="s">
        <v>141</v>
      </c>
      <c r="B34" t="s">
        <v>97</v>
      </c>
      <c r="C34" s="9" t="s">
        <v>53</v>
      </c>
    </row>
    <row r="35" spans="1:3" ht="47.25" x14ac:dyDescent="0.2">
      <c r="A35" t="s">
        <v>142</v>
      </c>
      <c r="B35" t="s">
        <v>107</v>
      </c>
      <c r="C35" s="9" t="s">
        <v>54</v>
      </c>
    </row>
    <row r="36" spans="1:3" ht="31.5" x14ac:dyDescent="0.2">
      <c r="A36" t="s">
        <v>143</v>
      </c>
      <c r="B36" t="s">
        <v>98</v>
      </c>
      <c r="C36" s="9" t="s">
        <v>55</v>
      </c>
    </row>
    <row r="37" spans="1:3" ht="31.5" x14ac:dyDescent="0.2">
      <c r="A37" t="s">
        <v>144</v>
      </c>
      <c r="B37" t="s">
        <v>99</v>
      </c>
      <c r="C37" s="9" t="s">
        <v>56</v>
      </c>
    </row>
    <row r="38" spans="1:3" ht="31.5" x14ac:dyDescent="0.2">
      <c r="A38" t="s">
        <v>145</v>
      </c>
      <c r="B38" t="s">
        <v>100</v>
      </c>
      <c r="C38" s="9" t="s">
        <v>57</v>
      </c>
    </row>
    <row r="39" spans="1:3" ht="31.5" x14ac:dyDescent="0.2">
      <c r="A39" t="s">
        <v>146</v>
      </c>
      <c r="B39" t="s">
        <v>101</v>
      </c>
      <c r="C39" s="9" t="s">
        <v>58</v>
      </c>
    </row>
    <row r="40" spans="1:3" ht="31.5" x14ac:dyDescent="0.2">
      <c r="A40" t="s">
        <v>147</v>
      </c>
      <c r="B40" t="s">
        <v>102</v>
      </c>
      <c r="C40" s="9" t="s">
        <v>59</v>
      </c>
    </row>
    <row r="41" spans="1:3" ht="31.5" x14ac:dyDescent="0.2">
      <c r="A41" t="s">
        <v>148</v>
      </c>
      <c r="B41" t="s">
        <v>103</v>
      </c>
      <c r="C41" s="9" t="s">
        <v>104</v>
      </c>
    </row>
    <row r="42" spans="1:3" ht="31.5" x14ac:dyDescent="0.2">
      <c r="A42" t="s">
        <v>149</v>
      </c>
      <c r="B42" t="s">
        <v>105</v>
      </c>
      <c r="C42" s="9" t="s">
        <v>60</v>
      </c>
    </row>
    <row r="43" spans="1:3" ht="31.5" x14ac:dyDescent="0.2">
      <c r="A43" t="s">
        <v>150</v>
      </c>
      <c r="B43" t="s">
        <v>106</v>
      </c>
      <c r="C43" s="9"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Sadie Stokes</cp:lastModifiedBy>
  <dcterms:created xsi:type="dcterms:W3CDTF">2014-07-11T14:28:17Z</dcterms:created>
  <dcterms:modified xsi:type="dcterms:W3CDTF">2019-03-31T20:27:40Z</dcterms:modified>
</cp:coreProperties>
</file>