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F3B23897-18E5-4298-8D5E-31F86D26BE47/Library/Application Support/Drafts/"/>
    </mc:Choice>
  </mc:AlternateContent>
  <xr:revisionPtr revIDLastSave="93" documentId="8_{46C2D7EA-09D4-D945-B8D5-11CF521DB2A8}" xr6:coauthVersionLast="40" xr6:coauthVersionMax="40" xr10:uidLastSave="{BFEE9026-DC34-8E40-B2CC-7305D0A5B6A3}"/>
  <bookViews>
    <workbookView xWindow="0" yWindow="0" windowWidth="0" windowHeight="0" activeTab="1" xr2:uid="{00000000-000D-0000-FFFF-FFFF00000000}"/>
  </bookViews>
  <sheets>
    <sheet name="DataField" sheetId="1" r:id="rId1"/>
    <sheet name="DescriptiveStats" sheetId="2" r:id="rId2"/>
    <sheet name="Tes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3" l="1"/>
  <c r="A24" i="3"/>
  <c r="C19" i="3"/>
  <c r="B21" i="3"/>
  <c r="B20" i="3"/>
  <c r="A11" i="3"/>
  <c r="B8" i="3"/>
  <c r="B7" i="3"/>
  <c r="C6" i="3"/>
  <c r="A6" i="3"/>
</calcChain>
</file>

<file path=xl/sharedStrings.xml><?xml version="1.0" encoding="utf-8"?>
<sst xmlns="http://schemas.openxmlformats.org/spreadsheetml/2006/main" count="80" uniqueCount="34">
  <si>
    <t>Field Name</t>
  </si>
  <si>
    <t>Data Type</t>
  </si>
  <si>
    <t>Description</t>
  </si>
  <si>
    <t>STATION</t>
  </si>
  <si>
    <t>String</t>
  </si>
  <si>
    <t>Station ID</t>
  </si>
  <si>
    <t>Date</t>
  </si>
  <si>
    <t>Date of the weather record</t>
  </si>
  <si>
    <t>TAGV</t>
  </si>
  <si>
    <t>Integer</t>
  </si>
  <si>
    <t>Average temperature in Fahrenheit (average of hourly values)</t>
  </si>
  <si>
    <t>Descriptive Statistics for Akron Data</t>
  </si>
  <si>
    <t>TAVG</t>
  </si>
  <si>
    <t>Mean</t>
  </si>
  <si>
    <t>Standard Deviation</t>
  </si>
  <si>
    <t>Minimum</t>
  </si>
  <si>
    <t>Maximum</t>
  </si>
  <si>
    <t>Observations</t>
  </si>
  <si>
    <t>Descriptive Statistics For Asheville Data</t>
  </si>
  <si>
    <t>Median</t>
  </si>
  <si>
    <t>Station</t>
  </si>
  <si>
    <t>Sample Size</t>
  </si>
  <si>
    <t>Sample Mean</t>
  </si>
  <si>
    <t>Sample Standard Deviation</t>
  </si>
  <si>
    <t>Akron</t>
  </si>
  <si>
    <t>Asheville</t>
  </si>
  <si>
    <t>Sample difference</t>
  </si>
  <si>
    <t>Lower bound</t>
  </si>
  <si>
    <t>Upper bound</t>
  </si>
  <si>
    <t>Z for -5 difference</t>
  </si>
  <si>
    <t>Descriptive Statistics for Akron Winter</t>
  </si>
  <si>
    <t>Descriptive Statistics For Asheville Winter</t>
  </si>
  <si>
    <t>Descriptive Statistics for Akron Summer</t>
  </si>
  <si>
    <t>Descriptive Statistics For Asheville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</si>
</sst>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1" xfId="1" applyFont="1" applyBorder="1"/>
    <xf numFmtId="3" fontId="0" fillId="0" borderId="1" xfId="0" applyNumberFormat="1" applyBorder="1"/>
    <xf numFmtId="3" fontId="0" fillId="0" borderId="0" xfId="0" applyNumberFormat="1"/>
    <xf numFmtId="0" fontId="2" fillId="2" borderId="1" xfId="1" applyFont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165067</xdr:colOff>
      <xdr:row>9</xdr:row>
      <xdr:rowOff>143820</xdr:rowOff>
    </xdr:from>
    <xdr:to>
      <xdr:col>6</xdr:col>
      <xdr:colOff>174067</xdr:colOff>
      <xdr:row>9</xdr:row>
      <xdr:rowOff>152820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235B866-6780-124B-B2AA-BF5747AF2A91}"/>
                </a:ext>
              </a:extLst>
            </xdr14:cNvPr>
            <xdr14:cNvContentPartPr/>
          </xdr14:nvContentPartPr>
          <xdr14:nvPr macro=""/>
          <xdr14:xfrm>
            <a:off x="6786000" y="1858320"/>
            <a:ext cx="9000" cy="90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235B866-6780-124B-B2AA-BF5747AF2A9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70520" y="1842840"/>
              <a:ext cx="3924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219787</xdr:colOff>
      <xdr:row>9</xdr:row>
      <xdr:rowOff>143820</xdr:rowOff>
    </xdr:from>
    <xdr:to>
      <xdr:col>6</xdr:col>
      <xdr:colOff>237067</xdr:colOff>
      <xdr:row>9</xdr:row>
      <xdr:rowOff>156780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BC6255-37C1-A44D-B7FB-DA81F1D82200}"/>
                </a:ext>
                <a:ext uri="{147F2762-F138-4A5C-976F-8EAC2B608ADB}">
                  <a16:predDERef xmlns:a16="http://schemas.microsoft.com/office/drawing/2014/main" pred="{F235B866-6780-124B-B2AA-BF5747AF2A91}"/>
                </a:ext>
              </a:extLst>
            </xdr14:cNvPr>
            <xdr14:cNvContentPartPr/>
          </xdr14:nvContentPartPr>
          <xdr14:nvPr macro=""/>
          <xdr14:xfrm>
            <a:off x="6840720" y="1858320"/>
            <a:ext cx="17280" cy="129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EBC6255-37C1-A44D-B7FB-DA81F1D82200}"/>
                </a:ext>
                <a:ext uri="{147F2762-F138-4A5C-976F-8EAC2B608ADB}">
                  <a16:predDERef xmlns:a16="http://schemas.microsoft.com/office/drawing/2014/main" pred="{F235B866-6780-124B-B2AA-BF5747AF2A9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25600" y="18428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02T18:52:41.94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24 7569,'1'-7'0,"2"2"0,1 0 0,5 4 0,-2-5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02T18:52:42.92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36 7569,'5'-7'-11,"-3"2"1,3 5-262,-5 0 56,0-5 1,-1 3 21,-3-2 1,1 3-352,-5 1 545,0 0 0,-3-5 0,-1-2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9A59-A92B-9246-B3C5-57F2F7F0BB8E}">
  <dimension ref="A2:C5"/>
  <sheetViews>
    <sheetView zoomScaleNormal="150" zoomScaleSheetLayoutView="100" workbookViewId="0" xr3:uid="{1C6FBE59-4F3F-543D-8A17-9D6467D94D53}">
      <selection activeCell="A2" sqref="A2:C5"/>
    </sheetView>
  </sheetViews>
  <sheetFormatPr defaultRowHeight="15" x14ac:dyDescent="0.2"/>
  <cols>
    <col min="1" max="1" width="10.0859375" bestFit="1" customWidth="1"/>
    <col min="2" max="2" width="9.14453125" bestFit="1" customWidth="1"/>
    <col min="3" max="3" width="51.25" bestFit="1" customWidth="1"/>
  </cols>
  <sheetData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s="1" t="s">
        <v>3</v>
      </c>
      <c r="B3" s="1" t="s">
        <v>4</v>
      </c>
      <c r="C3" s="1" t="s">
        <v>5</v>
      </c>
    </row>
    <row r="4" spans="1:3" x14ac:dyDescent="0.2">
      <c r="A4" s="1" t="s">
        <v>6</v>
      </c>
      <c r="B4" s="1" t="s">
        <v>6</v>
      </c>
      <c r="C4" s="1" t="s">
        <v>7</v>
      </c>
    </row>
    <row r="5" spans="1:3" x14ac:dyDescent="0.2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D1DE-1489-8B49-8D2C-72D5E33095EB}">
  <dimension ref="A1:H17"/>
  <sheetViews>
    <sheetView tabSelected="1" topLeftCell="E1" zoomScaleNormal="150" zoomScaleSheetLayoutView="100" workbookViewId="0" xr3:uid="{65553AA6-24FB-5975-A085-6D0509949AFB}">
      <selection activeCell="G10" sqref="G10:H17"/>
    </sheetView>
  </sheetViews>
  <sheetFormatPr defaultRowHeight="15" x14ac:dyDescent="0.2"/>
  <cols>
    <col min="1" max="1" width="29.99609375" bestFit="1" customWidth="1"/>
    <col min="4" max="4" width="28.11328125" customWidth="1"/>
    <col min="5" max="5" width="9.4140625" bestFit="1" customWidth="1"/>
    <col min="7" max="7" width="24.88671875" customWidth="1"/>
    <col min="8" max="8" width="11.56640625" customWidth="1"/>
  </cols>
  <sheetData>
    <row r="1" spans="1:8" x14ac:dyDescent="0.2">
      <c r="A1" s="5" t="s">
        <v>11</v>
      </c>
      <c r="B1" s="5"/>
      <c r="D1" s="5" t="s">
        <v>30</v>
      </c>
      <c r="E1" s="5"/>
      <c r="G1" s="5" t="s">
        <v>32</v>
      </c>
      <c r="H1" s="5"/>
    </row>
    <row r="2" spans="1:8" x14ac:dyDescent="0.2">
      <c r="A2" s="1"/>
      <c r="B2" s="1" t="s">
        <v>12</v>
      </c>
      <c r="D2" s="1"/>
      <c r="E2" s="1" t="s">
        <v>12</v>
      </c>
      <c r="G2" s="1"/>
      <c r="H2" s="1" t="s">
        <v>12</v>
      </c>
    </row>
    <row r="3" spans="1:8" x14ac:dyDescent="0.2">
      <c r="A3" s="1" t="s">
        <v>17</v>
      </c>
      <c r="B3" s="1">
        <v>1461</v>
      </c>
      <c r="D3" s="1" t="s">
        <v>17</v>
      </c>
      <c r="E3" s="1">
        <v>361</v>
      </c>
      <c r="G3" s="1" t="s">
        <v>17</v>
      </c>
      <c r="H3" s="1">
        <v>368</v>
      </c>
    </row>
    <row r="4" spans="1:8" x14ac:dyDescent="0.2">
      <c r="A4" s="1" t="s">
        <v>13</v>
      </c>
      <c r="B4" s="1">
        <v>51.930869000000001</v>
      </c>
      <c r="D4" s="1" t="s">
        <v>13</v>
      </c>
      <c r="E4" s="1">
        <v>29.700831000000001</v>
      </c>
      <c r="G4" s="1" t="s">
        <v>13</v>
      </c>
      <c r="H4" s="1">
        <v>71.774456999999998</v>
      </c>
    </row>
    <row r="5" spans="1:8" x14ac:dyDescent="0.2">
      <c r="A5" s="1" t="s">
        <v>19</v>
      </c>
      <c r="B5" s="1">
        <v>55</v>
      </c>
      <c r="D5" s="1" t="s">
        <v>19</v>
      </c>
      <c r="E5" s="1">
        <v>31</v>
      </c>
      <c r="G5" s="1" t="s">
        <v>19</v>
      </c>
      <c r="H5" s="1">
        <v>72</v>
      </c>
    </row>
    <row r="6" spans="1:8" x14ac:dyDescent="0.2">
      <c r="A6" s="1" t="s">
        <v>14</v>
      </c>
      <c r="B6" s="1">
        <v>19.175898</v>
      </c>
      <c r="D6" s="1" t="s">
        <v>14</v>
      </c>
      <c r="E6" s="1">
        <v>13.163679999999999</v>
      </c>
      <c r="G6" s="1" t="s">
        <v>14</v>
      </c>
      <c r="H6" s="1">
        <v>5.222118</v>
      </c>
    </row>
    <row r="7" spans="1:8" x14ac:dyDescent="0.2">
      <c r="A7" s="1" t="s">
        <v>15</v>
      </c>
      <c r="B7" s="1">
        <v>-6</v>
      </c>
      <c r="D7" s="1" t="s">
        <v>15</v>
      </c>
      <c r="E7" s="1">
        <v>-6</v>
      </c>
      <c r="G7" s="1" t="s">
        <v>15</v>
      </c>
      <c r="H7" s="1">
        <v>50</v>
      </c>
    </row>
    <row r="8" spans="1:8" x14ac:dyDescent="0.2">
      <c r="A8" s="1" t="s">
        <v>16</v>
      </c>
      <c r="B8" s="1">
        <v>83</v>
      </c>
      <c r="D8" s="1" t="s">
        <v>16</v>
      </c>
      <c r="E8" s="1">
        <v>63</v>
      </c>
      <c r="G8" s="1" t="s">
        <v>16</v>
      </c>
      <c r="H8" s="1">
        <v>83</v>
      </c>
    </row>
    <row r="10" spans="1:8" x14ac:dyDescent="0.2">
      <c r="A10" s="5" t="s">
        <v>18</v>
      </c>
      <c r="B10" s="5"/>
      <c r="D10" s="5" t="s">
        <v>31</v>
      </c>
      <c r="E10" s="5"/>
      <c r="G10" s="5" t="s">
        <v>33</v>
      </c>
      <c r="H10" s="5"/>
    </row>
    <row r="11" spans="1:8" x14ac:dyDescent="0.2">
      <c r="A11" s="1"/>
      <c r="B11" s="1" t="s">
        <v>12</v>
      </c>
      <c r="D11" s="1"/>
      <c r="E11" s="1" t="s">
        <v>12</v>
      </c>
      <c r="G11" s="1"/>
      <c r="H11" s="1" t="s">
        <v>12</v>
      </c>
    </row>
    <row r="12" spans="1:8" x14ac:dyDescent="0.2">
      <c r="A12" s="1" t="s">
        <v>17</v>
      </c>
      <c r="B12" s="3">
        <v>1461</v>
      </c>
      <c r="D12" s="1" t="s">
        <v>17</v>
      </c>
      <c r="E12" s="3">
        <v>361</v>
      </c>
      <c r="G12" s="1" t="s">
        <v>17</v>
      </c>
      <c r="H12" s="3">
        <v>368</v>
      </c>
    </row>
    <row r="13" spans="1:8" x14ac:dyDescent="0.2">
      <c r="A13" s="1" t="s">
        <v>13</v>
      </c>
      <c r="B13" s="1">
        <v>56.988363999999997</v>
      </c>
      <c r="D13" s="1" t="s">
        <v>13</v>
      </c>
      <c r="E13" s="1">
        <v>39.936287999999998</v>
      </c>
      <c r="G13" s="1" t="s">
        <v>13</v>
      </c>
      <c r="H13" s="1">
        <v>72.633151999999995</v>
      </c>
    </row>
    <row r="14" spans="1:8" x14ac:dyDescent="0.2">
      <c r="A14" s="1" t="s">
        <v>19</v>
      </c>
      <c r="B14" s="1">
        <v>59</v>
      </c>
      <c r="D14" s="1" t="s">
        <v>19</v>
      </c>
      <c r="E14" s="1">
        <v>40</v>
      </c>
      <c r="G14" s="1" t="s">
        <v>19</v>
      </c>
      <c r="H14" s="1">
        <v>73</v>
      </c>
    </row>
    <row r="15" spans="1:8" x14ac:dyDescent="0.2">
      <c r="A15" s="1" t="s">
        <v>14</v>
      </c>
      <c r="B15" s="1">
        <v>14.726939</v>
      </c>
      <c r="D15" s="1" t="s">
        <v>14</v>
      </c>
      <c r="E15" s="1">
        <v>10.420004</v>
      </c>
      <c r="G15" s="1" t="s">
        <v>14</v>
      </c>
      <c r="H15" s="1">
        <v>3.276319</v>
      </c>
    </row>
    <row r="16" spans="1:8" x14ac:dyDescent="0.2">
      <c r="A16" s="1" t="s">
        <v>15</v>
      </c>
      <c r="B16" s="1">
        <v>7</v>
      </c>
      <c r="D16" s="1" t="s">
        <v>15</v>
      </c>
      <c r="E16" s="1">
        <v>7</v>
      </c>
      <c r="G16" s="1" t="s">
        <v>15</v>
      </c>
      <c r="H16" s="1">
        <v>64</v>
      </c>
    </row>
    <row r="17" spans="1:8" x14ac:dyDescent="0.2">
      <c r="A17" s="1" t="s">
        <v>16</v>
      </c>
      <c r="B17" s="1">
        <v>80</v>
      </c>
      <c r="D17" s="1" t="s">
        <v>16</v>
      </c>
      <c r="E17" s="1">
        <v>64</v>
      </c>
      <c r="G17" s="1" t="s">
        <v>16</v>
      </c>
      <c r="H17" s="1">
        <v>80</v>
      </c>
    </row>
  </sheetData>
  <mergeCells count="6">
    <mergeCell ref="G1:H1"/>
    <mergeCell ref="G10:H10"/>
    <mergeCell ref="A1:B1"/>
    <mergeCell ref="A10:B10"/>
    <mergeCell ref="D1:E1"/>
    <mergeCell ref="D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E75B-F3AF-E94E-8610-E17BC0ED2700}">
  <dimension ref="A1:D24"/>
  <sheetViews>
    <sheetView zoomScaleNormal="150" zoomScaleSheetLayoutView="100" workbookViewId="0" xr3:uid="{EF3162B9-7748-5A64-A985-1EB489C58AA6}">
      <selection activeCell="B17" sqref="B17"/>
    </sheetView>
  </sheetViews>
  <sheetFormatPr defaultRowHeight="15" x14ac:dyDescent="0.2"/>
  <cols>
    <col min="1" max="1" width="15.46875" bestFit="1" customWidth="1"/>
    <col min="2" max="2" width="10.35546875" bestFit="1" customWidth="1"/>
    <col min="3" max="3" width="11.97265625" bestFit="1" customWidth="1"/>
    <col min="4" max="4" width="22.734375" bestFit="1" customWidth="1"/>
  </cols>
  <sheetData>
    <row r="1" spans="1:4" x14ac:dyDescent="0.2">
      <c r="A1" t="s">
        <v>20</v>
      </c>
      <c r="B1" t="s">
        <v>21</v>
      </c>
      <c r="C1" t="s">
        <v>22</v>
      </c>
      <c r="D1" t="s">
        <v>23</v>
      </c>
    </row>
    <row r="2" spans="1:4" x14ac:dyDescent="0.2">
      <c r="A2" t="s">
        <v>24</v>
      </c>
      <c r="B2" s="4">
        <v>1461</v>
      </c>
      <c r="C2">
        <v>51.930869000000001</v>
      </c>
      <c r="D2">
        <v>19.175898</v>
      </c>
    </row>
    <row r="3" spans="1:4" x14ac:dyDescent="0.2">
      <c r="A3" t="s">
        <v>25</v>
      </c>
      <c r="B3" s="4">
        <v>1461</v>
      </c>
      <c r="C3">
        <v>56.988363999999997</v>
      </c>
      <c r="D3">
        <v>14.726939</v>
      </c>
    </row>
    <row r="5" spans="1:4" x14ac:dyDescent="0.2">
      <c r="A5" t="s">
        <v>26</v>
      </c>
    </row>
    <row r="6" spans="1:4" x14ac:dyDescent="0.2">
      <c r="A6">
        <f>C2-C3</f>
        <v>-5.0574949999999959</v>
      </c>
      <c r="B6">
        <v>1.96</v>
      </c>
      <c r="C6">
        <f>B6 * SQRT(((D2^2)/B2) +((D3^2)/B3))</f>
        <v>1.2398226051356966</v>
      </c>
    </row>
    <row r="7" spans="1:4" x14ac:dyDescent="0.2">
      <c r="A7" t="s">
        <v>27</v>
      </c>
      <c r="B7">
        <f>A6-C6</f>
        <v>-6.2973176051356923</v>
      </c>
    </row>
    <row r="8" spans="1:4" x14ac:dyDescent="0.2">
      <c r="A8" t="s">
        <v>28</v>
      </c>
      <c r="B8">
        <f>A6 + C6</f>
        <v>-3.8176723948642994</v>
      </c>
    </row>
    <row r="10" spans="1:4" x14ac:dyDescent="0.2">
      <c r="A10" t="s">
        <v>29</v>
      </c>
    </row>
    <row r="11" spans="1:4" x14ac:dyDescent="0.2">
      <c r="A11">
        <f>(A6+5)/SQRT(((D2^2)/B2) + ((D3^2)/B3))</f>
        <v>-9.089219662006251E-2</v>
      </c>
    </row>
    <row r="14" spans="1:4" x14ac:dyDescent="0.2">
      <c r="A14" t="s">
        <v>20</v>
      </c>
      <c r="B14" t="s">
        <v>21</v>
      </c>
      <c r="C14" t="s">
        <v>22</v>
      </c>
      <c r="D14" t="s">
        <v>23</v>
      </c>
    </row>
    <row r="15" spans="1:4" x14ac:dyDescent="0.2">
      <c r="A15" t="s">
        <v>24</v>
      </c>
      <c r="B15" s="4">
        <v>361</v>
      </c>
      <c r="C15">
        <v>29.7</v>
      </c>
      <c r="D15">
        <v>13.163679999999999</v>
      </c>
    </row>
    <row r="16" spans="1:4" x14ac:dyDescent="0.2">
      <c r="A16" t="s">
        <v>25</v>
      </c>
      <c r="B16" s="4">
        <v>361</v>
      </c>
      <c r="C16">
        <v>39.936287999999998</v>
      </c>
      <c r="D16">
        <v>10.420004</v>
      </c>
    </row>
    <row r="18" spans="1:3" x14ac:dyDescent="0.2">
      <c r="A18" t="s">
        <v>26</v>
      </c>
    </row>
    <row r="19" spans="1:3" x14ac:dyDescent="0.2">
      <c r="A19">
        <f>C15-C16</f>
        <v>-10.236287999999998</v>
      </c>
      <c r="B19">
        <v>1.96</v>
      </c>
      <c r="C19">
        <f>B19 * SQRT(((D15^2)/B15) +((D16^2)/B16))</f>
        <v>1.7318823599289046</v>
      </c>
    </row>
    <row r="20" spans="1:3" x14ac:dyDescent="0.2">
      <c r="A20" t="s">
        <v>27</v>
      </c>
      <c r="B20">
        <f>A19-C19</f>
        <v>-11.968170359928903</v>
      </c>
    </row>
    <row r="21" spans="1:3" x14ac:dyDescent="0.2">
      <c r="A21" t="s">
        <v>28</v>
      </c>
      <c r="B21">
        <f>A19 + C19</f>
        <v>-8.5044056400710932</v>
      </c>
    </row>
    <row r="23" spans="1:3" x14ac:dyDescent="0.2">
      <c r="A23" t="s">
        <v>29</v>
      </c>
    </row>
    <row r="24" spans="1:3" x14ac:dyDescent="0.2">
      <c r="A24">
        <f>(A19+5)/SQRT(((D15^2)/B15) + ((D16^2)/B16))</f>
        <v>-5.9259940036696879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DataField</vt:lpstr>
      <vt:lpstr>DescriptiveStats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Maibach</dc:creator>
  <dcterms:created xsi:type="dcterms:W3CDTF">2018-12-01T12:48:56Z</dcterms:created>
</cp:coreProperties>
</file>