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6d8f57e66b541f6/Documents/GitHub/afl model/"/>
    </mc:Choice>
  </mc:AlternateContent>
  <xr:revisionPtr revIDLastSave="42" documentId="8_{4CC496F9-5F14-4813-A267-F39827743FA9}" xr6:coauthVersionLast="47" xr6:coauthVersionMax="47" xr10:uidLastSave="{9C495436-DCC1-4E61-AB01-06A147B51E09}"/>
  <bookViews>
    <workbookView minimized="1" xWindow="1464" yWindow="1464" windowWidth="17280" windowHeight="8880" xr2:uid="{00000000-000D-0000-FFFF-FFFF00000000}"/>
  </bookViews>
  <sheets>
    <sheet name="Data" sheetId="1" r:id="rId1"/>
    <sheet name="Notes" sheetId="2" r:id="rId2"/>
  </sheets>
  <definedNames>
    <definedName name="_xlnm._FilterDatabase" localSheetId="0" hidden="1">Data!$A$1:$AX$2025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811" i="1" l="1"/>
  <c r="AZ1810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1001" i="1"/>
  <c r="AZ1002" i="1"/>
  <c r="AZ1003" i="1"/>
  <c r="AZ1004" i="1"/>
  <c r="AZ1005" i="1"/>
  <c r="AZ1006" i="1"/>
  <c r="AZ1007" i="1"/>
  <c r="AZ1008" i="1"/>
  <c r="AZ1009" i="1"/>
  <c r="AZ1010" i="1"/>
  <c r="AZ1011" i="1"/>
  <c r="AZ1012" i="1"/>
  <c r="AZ1013" i="1"/>
  <c r="AZ1014" i="1"/>
  <c r="AZ1015" i="1"/>
  <c r="AZ1016" i="1"/>
  <c r="AZ1017" i="1"/>
  <c r="AZ1018" i="1"/>
  <c r="AZ1019" i="1"/>
  <c r="AZ1020" i="1"/>
  <c r="AZ1021" i="1"/>
  <c r="AZ1022" i="1"/>
  <c r="AZ1023" i="1"/>
  <c r="AZ1024" i="1"/>
  <c r="AZ1025" i="1"/>
  <c r="AZ1026" i="1"/>
  <c r="AZ1027" i="1"/>
  <c r="AZ1028" i="1"/>
  <c r="AZ1029" i="1"/>
  <c r="AZ1030" i="1"/>
  <c r="AZ1031" i="1"/>
  <c r="AZ1032" i="1"/>
  <c r="AZ1033" i="1"/>
  <c r="AZ1034" i="1"/>
  <c r="AZ1035" i="1"/>
  <c r="AZ1036" i="1"/>
  <c r="AZ1037" i="1"/>
  <c r="AZ1038" i="1"/>
  <c r="AZ1039" i="1"/>
  <c r="AZ1040" i="1"/>
  <c r="AZ1041" i="1"/>
  <c r="AZ1042" i="1"/>
  <c r="AZ1043" i="1"/>
  <c r="AZ1044" i="1"/>
  <c r="AZ1045" i="1"/>
  <c r="AZ1046" i="1"/>
  <c r="AZ1047" i="1"/>
  <c r="AZ1048" i="1"/>
  <c r="AZ1049" i="1"/>
  <c r="AZ1050" i="1"/>
  <c r="AZ1051" i="1"/>
  <c r="AZ1052" i="1"/>
  <c r="AZ1053" i="1"/>
  <c r="AZ1054" i="1"/>
  <c r="AZ1055" i="1"/>
  <c r="AZ1056" i="1"/>
  <c r="AZ1057" i="1"/>
  <c r="AZ1058" i="1"/>
  <c r="AZ1059" i="1"/>
  <c r="AZ1060" i="1"/>
  <c r="AZ1061" i="1"/>
  <c r="AZ1062" i="1"/>
  <c r="AZ1063" i="1"/>
  <c r="AZ1064" i="1"/>
  <c r="AZ1065" i="1"/>
  <c r="AZ1066" i="1"/>
  <c r="AZ1067" i="1"/>
  <c r="AZ1068" i="1"/>
  <c r="AZ1069" i="1"/>
  <c r="AZ1070" i="1"/>
  <c r="AZ1071" i="1"/>
  <c r="AZ1072" i="1"/>
  <c r="AZ1073" i="1"/>
  <c r="AZ1074" i="1"/>
  <c r="AZ1075" i="1"/>
  <c r="AZ1076" i="1"/>
  <c r="AZ1077" i="1"/>
  <c r="AZ1078" i="1"/>
  <c r="AZ1079" i="1"/>
  <c r="AZ1080" i="1"/>
  <c r="AZ1081" i="1"/>
  <c r="AZ1082" i="1"/>
  <c r="AZ1083" i="1"/>
  <c r="AZ1084" i="1"/>
  <c r="AZ1085" i="1"/>
  <c r="AZ1086" i="1"/>
  <c r="AZ1087" i="1"/>
  <c r="AZ1088" i="1"/>
  <c r="AZ1089" i="1"/>
  <c r="AZ1090" i="1"/>
  <c r="AZ1091" i="1"/>
  <c r="AZ1092" i="1"/>
  <c r="AZ1093" i="1"/>
  <c r="AZ1094" i="1"/>
  <c r="AZ1095" i="1"/>
  <c r="AZ1096" i="1"/>
  <c r="AZ1097" i="1"/>
  <c r="AZ1098" i="1"/>
  <c r="AZ1099" i="1"/>
  <c r="AZ1100" i="1"/>
  <c r="AZ1101" i="1"/>
  <c r="AZ1102" i="1"/>
  <c r="AZ1103" i="1"/>
  <c r="AZ1104" i="1"/>
  <c r="AZ1105" i="1"/>
  <c r="AZ1106" i="1"/>
  <c r="AZ1107" i="1"/>
  <c r="AZ1108" i="1"/>
  <c r="AZ1109" i="1"/>
  <c r="AZ1110" i="1"/>
  <c r="AZ1111" i="1"/>
  <c r="AZ1112" i="1"/>
  <c r="AZ1113" i="1"/>
  <c r="AZ1114" i="1"/>
  <c r="AZ1115" i="1"/>
  <c r="AZ1116" i="1"/>
  <c r="AZ1117" i="1"/>
  <c r="AZ1118" i="1"/>
  <c r="AZ1119" i="1"/>
  <c r="AZ1120" i="1"/>
  <c r="AZ1121" i="1"/>
  <c r="AZ1122" i="1"/>
  <c r="AZ1123" i="1"/>
  <c r="AZ1124" i="1"/>
  <c r="AZ1125" i="1"/>
  <c r="AZ1126" i="1"/>
  <c r="AZ1127" i="1"/>
  <c r="AZ1128" i="1"/>
  <c r="AZ1129" i="1"/>
  <c r="AZ1130" i="1"/>
  <c r="AZ1131" i="1"/>
  <c r="AZ1132" i="1"/>
  <c r="AZ1133" i="1"/>
  <c r="AZ1134" i="1"/>
  <c r="AZ1135" i="1"/>
  <c r="AZ1136" i="1"/>
  <c r="AZ1137" i="1"/>
  <c r="AZ1138" i="1"/>
  <c r="AZ1139" i="1"/>
  <c r="AZ1140" i="1"/>
  <c r="AZ1141" i="1"/>
  <c r="AZ1142" i="1"/>
  <c r="AZ1143" i="1"/>
  <c r="AZ1144" i="1"/>
  <c r="AZ1145" i="1"/>
  <c r="AZ1146" i="1"/>
  <c r="AZ1147" i="1"/>
  <c r="AZ1148" i="1"/>
  <c r="AZ1149" i="1"/>
  <c r="AZ1150" i="1"/>
  <c r="AZ1151" i="1"/>
  <c r="AZ1152" i="1"/>
  <c r="AZ1153" i="1"/>
  <c r="AZ1154" i="1"/>
  <c r="AZ1155" i="1"/>
  <c r="AZ1156" i="1"/>
  <c r="AZ1157" i="1"/>
  <c r="AZ1158" i="1"/>
  <c r="AZ1159" i="1"/>
  <c r="AZ1160" i="1"/>
  <c r="AZ1161" i="1"/>
  <c r="AZ1162" i="1"/>
  <c r="AZ1163" i="1"/>
  <c r="AZ1164" i="1"/>
  <c r="AZ1165" i="1"/>
  <c r="AZ1166" i="1"/>
  <c r="AZ1167" i="1"/>
  <c r="AZ1168" i="1"/>
  <c r="AZ1169" i="1"/>
  <c r="AZ1170" i="1"/>
  <c r="AZ1171" i="1"/>
  <c r="AZ1172" i="1"/>
  <c r="AZ1173" i="1"/>
  <c r="AZ1174" i="1"/>
  <c r="AZ1175" i="1"/>
  <c r="AZ1176" i="1"/>
  <c r="AZ1177" i="1"/>
  <c r="AZ1178" i="1"/>
  <c r="AZ1179" i="1"/>
  <c r="AZ1180" i="1"/>
  <c r="AZ1181" i="1"/>
  <c r="AZ1182" i="1"/>
  <c r="AZ1183" i="1"/>
  <c r="AZ1184" i="1"/>
  <c r="AZ1185" i="1"/>
  <c r="AZ1186" i="1"/>
  <c r="AZ1187" i="1"/>
  <c r="AZ1188" i="1"/>
  <c r="AZ1189" i="1"/>
  <c r="AZ1190" i="1"/>
  <c r="AZ1191" i="1"/>
  <c r="AZ1192" i="1"/>
  <c r="AZ1193" i="1"/>
  <c r="AZ1194" i="1"/>
  <c r="AZ1195" i="1"/>
  <c r="AZ1196" i="1"/>
  <c r="AZ1197" i="1"/>
  <c r="AZ1198" i="1"/>
  <c r="AZ1199" i="1"/>
  <c r="AZ1200" i="1"/>
  <c r="AZ1201" i="1"/>
  <c r="AZ1202" i="1"/>
  <c r="AZ1203" i="1"/>
  <c r="AZ1204" i="1"/>
  <c r="AZ1205" i="1"/>
  <c r="AZ1206" i="1"/>
  <c r="AZ1207" i="1"/>
  <c r="AZ1208" i="1"/>
  <c r="AZ1209" i="1"/>
  <c r="AZ1210" i="1"/>
  <c r="AZ1211" i="1"/>
  <c r="AZ1212" i="1"/>
  <c r="AZ1213" i="1"/>
  <c r="AZ1214" i="1"/>
  <c r="AZ1215" i="1"/>
  <c r="AZ1216" i="1"/>
  <c r="AZ1217" i="1"/>
  <c r="AZ1218" i="1"/>
  <c r="AZ1219" i="1"/>
  <c r="AZ1220" i="1"/>
  <c r="AZ1221" i="1"/>
  <c r="AZ1222" i="1"/>
  <c r="AZ1223" i="1"/>
  <c r="AZ1224" i="1"/>
  <c r="AZ1225" i="1"/>
  <c r="AZ1226" i="1"/>
  <c r="AZ1227" i="1"/>
  <c r="AZ1228" i="1"/>
  <c r="AZ1229" i="1"/>
  <c r="AZ1230" i="1"/>
  <c r="AZ1231" i="1"/>
  <c r="AZ1232" i="1"/>
  <c r="AZ1233" i="1"/>
  <c r="AZ1234" i="1"/>
  <c r="AZ1235" i="1"/>
  <c r="AZ1236" i="1"/>
  <c r="AZ1237" i="1"/>
  <c r="AZ1238" i="1"/>
  <c r="AZ1239" i="1"/>
  <c r="AZ1240" i="1"/>
  <c r="AZ1241" i="1"/>
  <c r="AZ1242" i="1"/>
  <c r="AZ1243" i="1"/>
  <c r="AZ1244" i="1"/>
  <c r="AZ1245" i="1"/>
  <c r="AZ1246" i="1"/>
  <c r="AZ1247" i="1"/>
  <c r="AZ1248" i="1"/>
  <c r="AZ1249" i="1"/>
  <c r="AZ1250" i="1"/>
  <c r="AZ1251" i="1"/>
  <c r="AZ1252" i="1"/>
  <c r="AZ1253" i="1"/>
  <c r="AZ1254" i="1"/>
  <c r="AZ1255" i="1"/>
  <c r="AZ1256" i="1"/>
  <c r="AZ1257" i="1"/>
  <c r="AZ1258" i="1"/>
  <c r="AZ1259" i="1"/>
  <c r="AZ1260" i="1"/>
  <c r="AZ1261" i="1"/>
  <c r="AZ1262" i="1"/>
  <c r="AZ1263" i="1"/>
  <c r="AZ1264" i="1"/>
  <c r="AZ1265" i="1"/>
  <c r="AZ1266" i="1"/>
  <c r="AZ1267" i="1"/>
  <c r="AZ1268" i="1"/>
  <c r="AZ1269" i="1"/>
  <c r="AZ1270" i="1"/>
  <c r="AZ1271" i="1"/>
  <c r="AZ1272" i="1"/>
  <c r="AZ1273" i="1"/>
  <c r="AZ1274" i="1"/>
  <c r="AZ1275" i="1"/>
  <c r="AZ1276" i="1"/>
  <c r="AZ1277" i="1"/>
  <c r="AZ1278" i="1"/>
  <c r="AZ1279" i="1"/>
  <c r="AZ1280" i="1"/>
  <c r="AZ1281" i="1"/>
  <c r="AZ1282" i="1"/>
  <c r="AZ1283" i="1"/>
  <c r="AZ1284" i="1"/>
  <c r="AZ1285" i="1"/>
  <c r="AZ1286" i="1"/>
  <c r="AZ1287" i="1"/>
  <c r="AZ1288" i="1"/>
  <c r="AZ1289" i="1"/>
  <c r="AZ1290" i="1"/>
  <c r="AZ1291" i="1"/>
  <c r="AZ1292" i="1"/>
  <c r="AZ1293" i="1"/>
  <c r="AZ1294" i="1"/>
  <c r="AZ1295" i="1"/>
  <c r="AZ1296" i="1"/>
  <c r="AZ1297" i="1"/>
  <c r="AZ1298" i="1"/>
  <c r="AZ1299" i="1"/>
  <c r="AZ1300" i="1"/>
  <c r="AZ1301" i="1"/>
  <c r="AZ1302" i="1"/>
  <c r="AZ1303" i="1"/>
  <c r="AZ1304" i="1"/>
  <c r="AZ1305" i="1"/>
  <c r="AZ1306" i="1"/>
  <c r="AZ1307" i="1"/>
  <c r="AZ1308" i="1"/>
  <c r="AZ1309" i="1"/>
  <c r="AZ1310" i="1"/>
  <c r="AZ1311" i="1"/>
  <c r="AZ1312" i="1"/>
  <c r="AZ1313" i="1"/>
  <c r="AZ1314" i="1"/>
  <c r="AZ1315" i="1"/>
  <c r="AZ1316" i="1"/>
  <c r="AZ1317" i="1"/>
  <c r="AZ1318" i="1"/>
  <c r="AZ1319" i="1"/>
  <c r="AZ1320" i="1"/>
  <c r="AZ1321" i="1"/>
  <c r="AZ1322" i="1"/>
  <c r="AZ1323" i="1"/>
  <c r="AZ1324" i="1"/>
  <c r="AZ1325" i="1"/>
  <c r="AZ1326" i="1"/>
  <c r="AZ1327" i="1"/>
  <c r="AZ1328" i="1"/>
  <c r="AZ1329" i="1"/>
  <c r="AZ1330" i="1"/>
  <c r="AZ1331" i="1"/>
  <c r="AZ1332" i="1"/>
  <c r="AZ1333" i="1"/>
  <c r="AZ1334" i="1"/>
  <c r="AZ1335" i="1"/>
  <c r="AZ1336" i="1"/>
  <c r="AZ1337" i="1"/>
  <c r="AZ1338" i="1"/>
  <c r="AZ1339" i="1"/>
  <c r="AZ1340" i="1"/>
  <c r="AZ1341" i="1"/>
  <c r="AZ1342" i="1"/>
  <c r="AZ1343" i="1"/>
  <c r="AZ1344" i="1"/>
  <c r="AZ1345" i="1"/>
  <c r="AZ1346" i="1"/>
  <c r="AZ1347" i="1"/>
  <c r="AZ1348" i="1"/>
  <c r="AZ1349" i="1"/>
  <c r="AZ1350" i="1"/>
  <c r="AZ1351" i="1"/>
  <c r="AZ1352" i="1"/>
  <c r="AZ1353" i="1"/>
  <c r="AZ1354" i="1"/>
  <c r="AZ1355" i="1"/>
  <c r="AZ1356" i="1"/>
  <c r="AZ1357" i="1"/>
  <c r="AZ1358" i="1"/>
  <c r="AZ1359" i="1"/>
  <c r="AZ1360" i="1"/>
  <c r="AZ1361" i="1"/>
  <c r="AZ1362" i="1"/>
  <c r="AZ1363" i="1"/>
  <c r="AZ1364" i="1"/>
  <c r="AZ1365" i="1"/>
  <c r="AZ1366" i="1"/>
  <c r="AZ1367" i="1"/>
  <c r="AZ1368" i="1"/>
  <c r="AZ1369" i="1"/>
  <c r="AZ1370" i="1"/>
  <c r="AZ1371" i="1"/>
  <c r="AZ1372" i="1"/>
  <c r="AZ1373" i="1"/>
  <c r="AZ1374" i="1"/>
  <c r="AZ1375" i="1"/>
  <c r="AZ1376" i="1"/>
  <c r="AZ1377" i="1"/>
  <c r="AZ1378" i="1"/>
  <c r="AZ1379" i="1"/>
  <c r="AZ1380" i="1"/>
  <c r="AZ1381" i="1"/>
  <c r="AZ1382" i="1"/>
  <c r="AZ1383" i="1"/>
  <c r="AZ1384" i="1"/>
  <c r="AZ1385" i="1"/>
  <c r="AZ1386" i="1"/>
  <c r="AZ1387" i="1"/>
  <c r="AZ1388" i="1"/>
  <c r="AZ1389" i="1"/>
  <c r="AZ1390" i="1"/>
  <c r="AZ1391" i="1"/>
  <c r="AZ1392" i="1"/>
  <c r="AZ1393" i="1"/>
  <c r="AZ1394" i="1"/>
  <c r="AZ1395" i="1"/>
  <c r="AZ1396" i="1"/>
  <c r="AZ1397" i="1"/>
  <c r="AZ1398" i="1"/>
  <c r="AZ1399" i="1"/>
  <c r="AZ1400" i="1"/>
  <c r="AZ1401" i="1"/>
  <c r="AZ1402" i="1"/>
  <c r="AZ1403" i="1"/>
  <c r="AZ1404" i="1"/>
  <c r="AZ1405" i="1"/>
  <c r="AZ1406" i="1"/>
  <c r="AZ1407" i="1"/>
  <c r="AZ1408" i="1"/>
  <c r="AZ1409" i="1"/>
  <c r="AZ1410" i="1"/>
  <c r="AZ1411" i="1"/>
  <c r="AZ1412" i="1"/>
  <c r="AZ1413" i="1"/>
  <c r="AZ1414" i="1"/>
  <c r="AZ1415" i="1"/>
  <c r="AZ1416" i="1"/>
  <c r="AZ1417" i="1"/>
  <c r="AZ1418" i="1"/>
  <c r="AZ1419" i="1"/>
  <c r="AZ1420" i="1"/>
  <c r="AZ1421" i="1"/>
  <c r="AZ1422" i="1"/>
  <c r="AZ1423" i="1"/>
  <c r="AZ1424" i="1"/>
  <c r="AZ1425" i="1"/>
  <c r="AZ1426" i="1"/>
  <c r="AZ1427" i="1"/>
  <c r="AZ1428" i="1"/>
  <c r="AZ1429" i="1"/>
  <c r="AZ1430" i="1"/>
  <c r="AZ1431" i="1"/>
  <c r="AZ1432" i="1"/>
  <c r="AZ1433" i="1"/>
  <c r="AZ1434" i="1"/>
  <c r="AZ1435" i="1"/>
  <c r="AZ1436" i="1"/>
  <c r="AZ1437" i="1"/>
  <c r="AZ1438" i="1"/>
  <c r="AZ1439" i="1"/>
  <c r="AZ1440" i="1"/>
  <c r="AZ1441" i="1"/>
  <c r="AZ1442" i="1"/>
  <c r="AZ1443" i="1"/>
  <c r="AZ1444" i="1"/>
  <c r="AZ1445" i="1"/>
  <c r="AZ1446" i="1"/>
  <c r="AZ1447" i="1"/>
  <c r="AZ1448" i="1"/>
  <c r="AZ1449" i="1"/>
  <c r="AZ1450" i="1"/>
  <c r="AZ1451" i="1"/>
  <c r="AZ1452" i="1"/>
  <c r="AZ1453" i="1"/>
  <c r="AZ1454" i="1"/>
  <c r="AZ1455" i="1"/>
  <c r="AZ1456" i="1"/>
  <c r="AZ1457" i="1"/>
  <c r="AZ1458" i="1"/>
  <c r="AZ1459" i="1"/>
  <c r="AZ1460" i="1"/>
  <c r="AZ1461" i="1"/>
  <c r="AZ1462" i="1"/>
  <c r="AZ1463" i="1"/>
  <c r="AZ1464" i="1"/>
  <c r="AZ1465" i="1"/>
  <c r="AZ1466" i="1"/>
  <c r="AZ1467" i="1"/>
  <c r="AZ1468" i="1"/>
  <c r="AZ1469" i="1"/>
  <c r="AZ1470" i="1"/>
  <c r="AZ1471" i="1"/>
  <c r="AZ1472" i="1"/>
  <c r="AZ1473" i="1"/>
  <c r="AZ1474" i="1"/>
  <c r="AZ1475" i="1"/>
  <c r="AZ1476" i="1"/>
  <c r="AZ1477" i="1"/>
  <c r="AZ1478" i="1"/>
  <c r="AZ1479" i="1"/>
  <c r="AZ1480" i="1"/>
  <c r="AZ1481" i="1"/>
  <c r="AZ1482" i="1"/>
  <c r="AZ1483" i="1"/>
  <c r="AZ1484" i="1"/>
  <c r="AZ1485" i="1"/>
  <c r="AZ1486" i="1"/>
  <c r="AZ1487" i="1"/>
  <c r="AZ1488" i="1"/>
  <c r="AZ1489" i="1"/>
  <c r="AZ1490" i="1"/>
  <c r="AZ1491" i="1"/>
  <c r="AZ1492" i="1"/>
  <c r="AZ1493" i="1"/>
  <c r="AZ1494" i="1"/>
  <c r="AZ1495" i="1"/>
  <c r="AZ1496" i="1"/>
  <c r="AZ1497" i="1"/>
  <c r="AZ1498" i="1"/>
  <c r="AZ1499" i="1"/>
  <c r="AZ1500" i="1"/>
  <c r="AZ1501" i="1"/>
  <c r="AZ1502" i="1"/>
  <c r="AZ1503" i="1"/>
  <c r="AZ1504" i="1"/>
  <c r="AZ1505" i="1"/>
  <c r="AZ1506" i="1"/>
  <c r="AZ1507" i="1"/>
  <c r="AZ1508" i="1"/>
  <c r="AZ1509" i="1"/>
  <c r="AZ1510" i="1"/>
  <c r="AZ1511" i="1"/>
  <c r="AZ1512" i="1"/>
  <c r="AZ1513" i="1"/>
  <c r="AZ1514" i="1"/>
  <c r="AZ1515" i="1"/>
  <c r="AZ1516" i="1"/>
  <c r="AZ1517" i="1"/>
  <c r="AZ1518" i="1"/>
  <c r="AZ1519" i="1"/>
  <c r="AZ1520" i="1"/>
  <c r="AZ1521" i="1"/>
  <c r="AZ1522" i="1"/>
  <c r="AZ1523" i="1"/>
  <c r="AZ1524" i="1"/>
  <c r="AZ1525" i="1"/>
  <c r="AZ1526" i="1"/>
  <c r="AZ1527" i="1"/>
  <c r="AZ1528" i="1"/>
  <c r="AZ1529" i="1"/>
  <c r="AZ1530" i="1"/>
  <c r="AZ1531" i="1"/>
  <c r="AZ1532" i="1"/>
  <c r="AZ1533" i="1"/>
  <c r="AZ1534" i="1"/>
  <c r="AZ1535" i="1"/>
  <c r="AZ1536" i="1"/>
  <c r="AZ1537" i="1"/>
  <c r="AZ1538" i="1"/>
  <c r="AZ1539" i="1"/>
  <c r="AZ1540" i="1"/>
  <c r="AZ1541" i="1"/>
  <c r="AZ1542" i="1"/>
  <c r="AZ1543" i="1"/>
  <c r="AZ1544" i="1"/>
  <c r="AZ1545" i="1"/>
  <c r="AZ1546" i="1"/>
  <c r="AZ1547" i="1"/>
  <c r="AZ1548" i="1"/>
  <c r="AZ1549" i="1"/>
  <c r="AZ1550" i="1"/>
  <c r="AZ1551" i="1"/>
  <c r="AZ1552" i="1"/>
  <c r="AZ1553" i="1"/>
  <c r="AZ1554" i="1"/>
  <c r="AZ1555" i="1"/>
  <c r="AZ1556" i="1"/>
  <c r="AZ1557" i="1"/>
  <c r="AZ1558" i="1"/>
  <c r="AZ1559" i="1"/>
  <c r="AZ1560" i="1"/>
  <c r="AZ1561" i="1"/>
  <c r="AZ1562" i="1"/>
  <c r="AZ1563" i="1"/>
  <c r="AZ1564" i="1"/>
  <c r="AZ1565" i="1"/>
  <c r="AZ1566" i="1"/>
  <c r="AZ1567" i="1"/>
  <c r="AZ1568" i="1"/>
  <c r="AZ1569" i="1"/>
  <c r="AZ1570" i="1"/>
  <c r="AZ1571" i="1"/>
  <c r="AZ1572" i="1"/>
  <c r="AZ1573" i="1"/>
  <c r="AZ1574" i="1"/>
  <c r="AZ1575" i="1"/>
  <c r="AZ1576" i="1"/>
  <c r="AZ1577" i="1"/>
  <c r="AZ1578" i="1"/>
  <c r="AZ1579" i="1"/>
  <c r="AZ1580" i="1"/>
  <c r="AZ1581" i="1"/>
  <c r="AZ1582" i="1"/>
  <c r="AZ1583" i="1"/>
  <c r="AZ1584" i="1"/>
  <c r="AZ1585" i="1"/>
  <c r="AZ1586" i="1"/>
  <c r="AZ1587" i="1"/>
  <c r="AZ1588" i="1"/>
  <c r="AZ1589" i="1"/>
  <c r="AZ1590" i="1"/>
  <c r="AZ1591" i="1"/>
  <c r="AZ1592" i="1"/>
  <c r="AZ1593" i="1"/>
  <c r="AZ1594" i="1"/>
  <c r="AZ1595" i="1"/>
  <c r="AZ1596" i="1"/>
  <c r="AZ1597" i="1"/>
  <c r="AZ1598" i="1"/>
  <c r="AZ1599" i="1"/>
  <c r="AZ1600" i="1"/>
  <c r="AZ1601" i="1"/>
  <c r="AZ1602" i="1"/>
  <c r="AZ1603" i="1"/>
  <c r="AZ1604" i="1"/>
  <c r="AZ1605" i="1"/>
  <c r="AZ1606" i="1"/>
  <c r="AZ1607" i="1"/>
  <c r="AZ1608" i="1"/>
  <c r="AZ1609" i="1"/>
  <c r="AZ1610" i="1"/>
  <c r="AZ1611" i="1"/>
  <c r="AZ1612" i="1"/>
  <c r="AZ1613" i="1"/>
  <c r="AZ1614" i="1"/>
  <c r="AZ1615" i="1"/>
  <c r="AZ1616" i="1"/>
  <c r="AZ1617" i="1"/>
  <c r="AZ1618" i="1"/>
  <c r="AZ1619" i="1"/>
  <c r="AZ1620" i="1"/>
  <c r="AZ1621" i="1"/>
  <c r="AZ1622" i="1"/>
  <c r="AZ1623" i="1"/>
  <c r="AZ1624" i="1"/>
  <c r="AZ1625" i="1"/>
  <c r="AZ1626" i="1"/>
  <c r="AZ1627" i="1"/>
  <c r="AZ1628" i="1"/>
  <c r="AZ1629" i="1"/>
  <c r="AZ1630" i="1"/>
  <c r="AZ1631" i="1"/>
  <c r="AZ1632" i="1"/>
  <c r="AZ1633" i="1"/>
  <c r="AZ1634" i="1"/>
  <c r="AZ1635" i="1"/>
  <c r="AZ1636" i="1"/>
  <c r="AZ1637" i="1"/>
  <c r="AZ1638" i="1"/>
  <c r="AZ1639" i="1"/>
  <c r="AZ1640" i="1"/>
  <c r="AZ1641" i="1"/>
  <c r="AZ1642" i="1"/>
  <c r="AZ1643" i="1"/>
  <c r="AZ1644" i="1"/>
  <c r="AZ1645" i="1"/>
  <c r="AZ1646" i="1"/>
  <c r="AZ1647" i="1"/>
  <c r="AZ1648" i="1"/>
  <c r="AZ1649" i="1"/>
  <c r="AZ1650" i="1"/>
  <c r="AZ1651" i="1"/>
  <c r="AZ1652" i="1"/>
  <c r="AZ1653" i="1"/>
  <c r="AZ1654" i="1"/>
  <c r="AZ1655" i="1"/>
  <c r="AZ1656" i="1"/>
  <c r="AZ1657" i="1"/>
  <c r="AZ1658" i="1"/>
  <c r="AZ1659" i="1"/>
  <c r="AZ1660" i="1"/>
  <c r="AZ1661" i="1"/>
  <c r="AZ1662" i="1"/>
  <c r="AZ1663" i="1"/>
  <c r="AZ1664" i="1"/>
  <c r="AZ1665" i="1"/>
  <c r="AZ1666" i="1"/>
  <c r="AZ1667" i="1"/>
  <c r="AZ1668" i="1"/>
  <c r="AZ1669" i="1"/>
  <c r="AZ1670" i="1"/>
  <c r="AZ1671" i="1"/>
  <c r="AZ1672" i="1"/>
  <c r="AZ1673" i="1"/>
  <c r="AZ1674" i="1"/>
  <c r="AZ1675" i="1"/>
  <c r="AZ1676" i="1"/>
  <c r="AZ1677" i="1"/>
  <c r="AZ1678" i="1"/>
  <c r="AZ1679" i="1"/>
  <c r="AZ1680" i="1"/>
  <c r="AZ1681" i="1"/>
  <c r="AZ1682" i="1"/>
  <c r="AZ1683" i="1"/>
  <c r="AZ1684" i="1"/>
  <c r="AZ1685" i="1"/>
  <c r="AZ1686" i="1"/>
  <c r="AZ1687" i="1"/>
  <c r="AZ1688" i="1"/>
  <c r="AZ1689" i="1"/>
  <c r="AZ1690" i="1"/>
  <c r="AZ1691" i="1"/>
  <c r="AZ1692" i="1"/>
  <c r="AZ1693" i="1"/>
  <c r="AZ1694" i="1"/>
  <c r="AZ1695" i="1"/>
  <c r="AZ1696" i="1"/>
  <c r="AZ1697" i="1"/>
  <c r="AZ1698" i="1"/>
  <c r="AZ1699" i="1"/>
  <c r="AZ1700" i="1"/>
  <c r="AZ1701" i="1"/>
  <c r="AZ1702" i="1"/>
  <c r="AZ1703" i="1"/>
  <c r="AZ1704" i="1"/>
  <c r="AZ1705" i="1"/>
  <c r="AZ1706" i="1"/>
  <c r="AZ1707" i="1"/>
  <c r="AZ1708" i="1"/>
  <c r="AZ1709" i="1"/>
  <c r="AZ1710" i="1"/>
  <c r="AZ1711" i="1"/>
  <c r="AZ1712" i="1"/>
  <c r="AZ1713" i="1"/>
  <c r="AZ1714" i="1"/>
  <c r="AZ1715" i="1"/>
  <c r="AZ1716" i="1"/>
  <c r="AZ1717" i="1"/>
  <c r="AZ1718" i="1"/>
  <c r="AZ1719" i="1"/>
  <c r="AZ1720" i="1"/>
  <c r="AZ1721" i="1"/>
  <c r="AZ1722" i="1"/>
  <c r="AZ1723" i="1"/>
  <c r="AZ1724" i="1"/>
  <c r="AZ1725" i="1"/>
  <c r="AZ1726" i="1"/>
  <c r="AZ1727" i="1"/>
  <c r="AZ1728" i="1"/>
  <c r="AZ1729" i="1"/>
  <c r="AZ1730" i="1"/>
  <c r="AZ1731" i="1"/>
  <c r="AZ1732" i="1"/>
  <c r="AZ1733" i="1"/>
  <c r="AZ1734" i="1"/>
  <c r="AZ1735" i="1"/>
  <c r="AZ1736" i="1"/>
  <c r="AZ1737" i="1"/>
  <c r="AZ1738" i="1"/>
  <c r="AZ1739" i="1"/>
  <c r="AZ1740" i="1"/>
  <c r="AZ1741" i="1"/>
  <c r="AZ1742" i="1"/>
  <c r="AZ1743" i="1"/>
  <c r="AZ1744" i="1"/>
  <c r="AZ1745" i="1"/>
  <c r="AZ1746" i="1"/>
  <c r="AZ1747" i="1"/>
  <c r="AZ1748" i="1"/>
  <c r="AZ1749" i="1"/>
  <c r="AZ1750" i="1"/>
  <c r="AZ1751" i="1"/>
  <c r="AZ1752" i="1"/>
  <c r="AZ1753" i="1"/>
  <c r="AZ1754" i="1"/>
  <c r="AZ1755" i="1"/>
  <c r="AZ1756" i="1"/>
  <c r="AZ1757" i="1"/>
  <c r="AZ1758" i="1"/>
  <c r="AZ1759" i="1"/>
  <c r="AZ1760" i="1"/>
  <c r="AZ1761" i="1"/>
  <c r="AZ1762" i="1"/>
  <c r="AZ1763" i="1"/>
  <c r="AZ1764" i="1"/>
  <c r="AZ1765" i="1"/>
  <c r="AZ1766" i="1"/>
  <c r="AZ1767" i="1"/>
  <c r="AZ1768" i="1"/>
  <c r="AZ1769" i="1"/>
  <c r="AZ1770" i="1"/>
  <c r="AZ1771" i="1"/>
  <c r="AZ1772" i="1"/>
  <c r="AZ1773" i="1"/>
  <c r="AZ1774" i="1"/>
  <c r="AZ1775" i="1"/>
  <c r="AZ1776" i="1"/>
  <c r="AZ1777" i="1"/>
  <c r="AZ1778" i="1"/>
  <c r="AZ1779" i="1"/>
  <c r="AZ1780" i="1"/>
  <c r="AZ1781" i="1"/>
  <c r="AZ1782" i="1"/>
  <c r="AZ1783" i="1"/>
  <c r="AZ1784" i="1"/>
  <c r="AZ1785" i="1"/>
  <c r="AZ1786" i="1"/>
  <c r="AZ1787" i="1"/>
  <c r="AZ1788" i="1"/>
  <c r="AZ1789" i="1"/>
  <c r="AZ1790" i="1"/>
  <c r="AZ1791" i="1"/>
  <c r="AZ1792" i="1"/>
  <c r="AZ1793" i="1"/>
  <c r="AZ1794" i="1"/>
  <c r="AZ1795" i="1"/>
  <c r="AZ1796" i="1"/>
  <c r="AZ1797" i="1"/>
  <c r="AZ1798" i="1"/>
  <c r="AZ1799" i="1"/>
  <c r="AZ1800" i="1"/>
  <c r="AZ1801" i="1"/>
  <c r="AZ1802" i="1"/>
  <c r="AZ1803" i="1"/>
  <c r="AZ1804" i="1"/>
  <c r="AZ1805" i="1"/>
  <c r="AZ1806" i="1"/>
  <c r="AZ1807" i="1"/>
  <c r="AZ1808" i="1"/>
  <c r="AZ1809" i="1"/>
  <c r="AZ3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AY980" i="1"/>
  <c r="AY981" i="1"/>
  <c r="AY982" i="1"/>
  <c r="AY983" i="1"/>
  <c r="AY984" i="1"/>
  <c r="AY985" i="1"/>
  <c r="AY986" i="1"/>
  <c r="AY987" i="1"/>
  <c r="AY988" i="1"/>
  <c r="AY989" i="1"/>
  <c r="AY990" i="1"/>
  <c r="AY991" i="1"/>
  <c r="AY992" i="1"/>
  <c r="AY993" i="1"/>
  <c r="AY994" i="1"/>
  <c r="AY995" i="1"/>
  <c r="AY996" i="1"/>
  <c r="AY997" i="1"/>
  <c r="AY998" i="1"/>
  <c r="AY999" i="1"/>
  <c r="AY1000" i="1"/>
  <c r="AY1001" i="1"/>
  <c r="AY1002" i="1"/>
  <c r="AY1003" i="1"/>
  <c r="AY1004" i="1"/>
  <c r="AY1005" i="1"/>
  <c r="AY1006" i="1"/>
  <c r="AY1007" i="1"/>
  <c r="AY1008" i="1"/>
  <c r="AY1009" i="1"/>
  <c r="AY1010" i="1"/>
  <c r="AY1011" i="1"/>
  <c r="AY1012" i="1"/>
  <c r="AY1013" i="1"/>
  <c r="AY1014" i="1"/>
  <c r="AY1015" i="1"/>
  <c r="AY1016" i="1"/>
  <c r="AY1017" i="1"/>
  <c r="AY1018" i="1"/>
  <c r="AY1019" i="1"/>
  <c r="AY1020" i="1"/>
  <c r="AY1021" i="1"/>
  <c r="AY1022" i="1"/>
  <c r="AY1023" i="1"/>
  <c r="AY1024" i="1"/>
  <c r="AY1025" i="1"/>
  <c r="AY1026" i="1"/>
  <c r="AY1027" i="1"/>
  <c r="AY1028" i="1"/>
  <c r="AY1029" i="1"/>
  <c r="AY1030" i="1"/>
  <c r="AY1031" i="1"/>
  <c r="AY1032" i="1"/>
  <c r="AY1033" i="1"/>
  <c r="AY1034" i="1"/>
  <c r="AY1035" i="1"/>
  <c r="AY1036" i="1"/>
  <c r="AY1037" i="1"/>
  <c r="AY1038" i="1"/>
  <c r="AY1039" i="1"/>
  <c r="AY1040" i="1"/>
  <c r="AY1041" i="1"/>
  <c r="AY1042" i="1"/>
  <c r="AY1043" i="1"/>
  <c r="AY1044" i="1"/>
  <c r="AY1045" i="1"/>
  <c r="AY1046" i="1"/>
  <c r="AY1047" i="1"/>
  <c r="AY1048" i="1"/>
  <c r="AY1049" i="1"/>
  <c r="AY1050" i="1"/>
  <c r="AY1051" i="1"/>
  <c r="AY1052" i="1"/>
  <c r="AY1053" i="1"/>
  <c r="AY1054" i="1"/>
  <c r="AY1055" i="1"/>
  <c r="AY1056" i="1"/>
  <c r="AY1057" i="1"/>
  <c r="AY1058" i="1"/>
  <c r="AY1059" i="1"/>
  <c r="AY1060" i="1"/>
  <c r="AY1061" i="1"/>
  <c r="AY1062" i="1"/>
  <c r="AY1063" i="1"/>
  <c r="AY1064" i="1"/>
  <c r="AY1065" i="1"/>
  <c r="AY1066" i="1"/>
  <c r="AY1067" i="1"/>
  <c r="AY1068" i="1"/>
  <c r="AY1069" i="1"/>
  <c r="AY1070" i="1"/>
  <c r="AY1071" i="1"/>
  <c r="AY1072" i="1"/>
  <c r="AY1073" i="1"/>
  <c r="AY1074" i="1"/>
  <c r="AY1075" i="1"/>
  <c r="AY1076" i="1"/>
  <c r="AY1077" i="1"/>
  <c r="AY1078" i="1"/>
  <c r="AY1079" i="1"/>
  <c r="AY1080" i="1"/>
  <c r="AY1081" i="1"/>
  <c r="AY1082" i="1"/>
  <c r="AY1083" i="1"/>
  <c r="AY1084" i="1"/>
  <c r="AY1085" i="1"/>
  <c r="AY1086" i="1"/>
  <c r="AY1087" i="1"/>
  <c r="AY1088" i="1"/>
  <c r="AY1089" i="1"/>
  <c r="AY1090" i="1"/>
  <c r="AY1091" i="1"/>
  <c r="AY1092" i="1"/>
  <c r="AY1093" i="1"/>
  <c r="AY1094" i="1"/>
  <c r="AY1095" i="1"/>
  <c r="AY1096" i="1"/>
  <c r="AY1097" i="1"/>
  <c r="AY1098" i="1"/>
  <c r="AY1099" i="1"/>
  <c r="AY1100" i="1"/>
  <c r="AY1101" i="1"/>
  <c r="AY1102" i="1"/>
  <c r="AY1103" i="1"/>
  <c r="AY1104" i="1"/>
  <c r="AY1105" i="1"/>
  <c r="AY1106" i="1"/>
  <c r="AY1107" i="1"/>
  <c r="AY1108" i="1"/>
  <c r="AY1109" i="1"/>
  <c r="AY1110" i="1"/>
  <c r="AY1111" i="1"/>
  <c r="AY1112" i="1"/>
  <c r="AY1113" i="1"/>
  <c r="AY1114" i="1"/>
  <c r="AY1115" i="1"/>
  <c r="AY1116" i="1"/>
  <c r="AY1117" i="1"/>
  <c r="AY1118" i="1"/>
  <c r="AY1119" i="1"/>
  <c r="AY1120" i="1"/>
  <c r="AY1121" i="1"/>
  <c r="AY1122" i="1"/>
  <c r="AY1123" i="1"/>
  <c r="AY1124" i="1"/>
  <c r="AY1125" i="1"/>
  <c r="AY1126" i="1"/>
  <c r="AY1127" i="1"/>
  <c r="AY1128" i="1"/>
  <c r="AY1129" i="1"/>
  <c r="AY1130" i="1"/>
  <c r="AY1131" i="1"/>
  <c r="AY1132" i="1"/>
  <c r="AY1133" i="1"/>
  <c r="AY1134" i="1"/>
  <c r="AY1135" i="1"/>
  <c r="AY1136" i="1"/>
  <c r="AY1137" i="1"/>
  <c r="AY1138" i="1"/>
  <c r="AY1139" i="1"/>
  <c r="AY1140" i="1"/>
  <c r="AY1141" i="1"/>
  <c r="AY1142" i="1"/>
  <c r="AY1143" i="1"/>
  <c r="AY1144" i="1"/>
  <c r="AY1145" i="1"/>
  <c r="AY1146" i="1"/>
  <c r="AY1147" i="1"/>
  <c r="AY1148" i="1"/>
  <c r="AY1149" i="1"/>
  <c r="AY1150" i="1"/>
  <c r="AY1151" i="1"/>
  <c r="AY1152" i="1"/>
  <c r="AY1153" i="1"/>
  <c r="AY1154" i="1"/>
  <c r="AY1155" i="1"/>
  <c r="AY1156" i="1"/>
  <c r="AY1157" i="1"/>
  <c r="AY1158" i="1"/>
  <c r="AY1159" i="1"/>
  <c r="AY1160" i="1"/>
  <c r="AY1161" i="1"/>
  <c r="AY1162" i="1"/>
  <c r="AY1163" i="1"/>
  <c r="AY1164" i="1"/>
  <c r="AY1165" i="1"/>
  <c r="AY1166" i="1"/>
  <c r="AY1167" i="1"/>
  <c r="AY1168" i="1"/>
  <c r="AY1169" i="1"/>
  <c r="AY1170" i="1"/>
  <c r="AY1171" i="1"/>
  <c r="AY1172" i="1"/>
  <c r="AY1173" i="1"/>
  <c r="AY1174" i="1"/>
  <c r="AY1175" i="1"/>
  <c r="AY1176" i="1"/>
  <c r="AY1177" i="1"/>
  <c r="AY1178" i="1"/>
  <c r="AY1179" i="1"/>
  <c r="AY1180" i="1"/>
  <c r="AY1181" i="1"/>
  <c r="AY1182" i="1"/>
  <c r="AY1183" i="1"/>
  <c r="AY1184" i="1"/>
  <c r="AY1185" i="1"/>
  <c r="AY1186" i="1"/>
  <c r="AY1187" i="1"/>
  <c r="AY1188" i="1"/>
  <c r="AY1189" i="1"/>
  <c r="AY1190" i="1"/>
  <c r="AY1191" i="1"/>
  <c r="AY1192" i="1"/>
  <c r="AY1193" i="1"/>
  <c r="AY1194" i="1"/>
  <c r="AY1195" i="1"/>
  <c r="AY1196" i="1"/>
  <c r="AY1197" i="1"/>
  <c r="AY1198" i="1"/>
  <c r="AY1199" i="1"/>
  <c r="AY1200" i="1"/>
  <c r="AY1201" i="1"/>
  <c r="AY1202" i="1"/>
  <c r="AY1203" i="1"/>
  <c r="AY1204" i="1"/>
  <c r="AY1205" i="1"/>
  <c r="AY1206" i="1"/>
  <c r="AY1207" i="1"/>
  <c r="AY1208" i="1"/>
  <c r="AY1209" i="1"/>
  <c r="AY1210" i="1"/>
  <c r="AY1211" i="1"/>
  <c r="AY1212" i="1"/>
  <c r="AY1213" i="1"/>
  <c r="AY1214" i="1"/>
  <c r="AY1215" i="1"/>
  <c r="AY1216" i="1"/>
  <c r="AY1217" i="1"/>
  <c r="AY1218" i="1"/>
  <c r="AY1219" i="1"/>
  <c r="AY1220" i="1"/>
  <c r="AY1221" i="1"/>
  <c r="AY1222" i="1"/>
  <c r="AY1223" i="1"/>
  <c r="AY1224" i="1"/>
  <c r="AY1225" i="1"/>
  <c r="AY1226" i="1"/>
  <c r="AY1227" i="1"/>
  <c r="AY1228" i="1"/>
  <c r="AY1229" i="1"/>
  <c r="AY1230" i="1"/>
  <c r="AY1231" i="1"/>
  <c r="AY1232" i="1"/>
  <c r="AY1233" i="1"/>
  <c r="AY1234" i="1"/>
  <c r="AY1235" i="1"/>
  <c r="AY1236" i="1"/>
  <c r="AY1237" i="1"/>
  <c r="AY1238" i="1"/>
  <c r="AY1239" i="1"/>
  <c r="AY1240" i="1"/>
  <c r="AY1241" i="1"/>
  <c r="AY1242" i="1"/>
  <c r="AY1243" i="1"/>
  <c r="AY1244" i="1"/>
  <c r="AY1245" i="1"/>
  <c r="AY1246" i="1"/>
  <c r="AY1247" i="1"/>
  <c r="AY1248" i="1"/>
  <c r="AY1249" i="1"/>
  <c r="AY1250" i="1"/>
  <c r="AY1251" i="1"/>
  <c r="AY1252" i="1"/>
  <c r="AY1253" i="1"/>
  <c r="AY1254" i="1"/>
  <c r="AY1255" i="1"/>
  <c r="AY1256" i="1"/>
  <c r="AY1257" i="1"/>
  <c r="AY1258" i="1"/>
  <c r="AY1259" i="1"/>
  <c r="AY1260" i="1"/>
  <c r="AY1261" i="1"/>
  <c r="AY1262" i="1"/>
  <c r="AY1263" i="1"/>
  <c r="AY1264" i="1"/>
  <c r="AY1265" i="1"/>
  <c r="AY1266" i="1"/>
  <c r="AY1267" i="1"/>
  <c r="AY1268" i="1"/>
  <c r="AY1269" i="1"/>
  <c r="AY1270" i="1"/>
  <c r="AY1271" i="1"/>
  <c r="AY1272" i="1"/>
  <c r="AY1273" i="1"/>
  <c r="AY1274" i="1"/>
  <c r="AY1275" i="1"/>
  <c r="AY1276" i="1"/>
  <c r="AY1277" i="1"/>
  <c r="AY1278" i="1"/>
  <c r="AY1279" i="1"/>
  <c r="AY1280" i="1"/>
  <c r="AY1281" i="1"/>
  <c r="AY1282" i="1"/>
  <c r="AY1283" i="1"/>
  <c r="AY1284" i="1"/>
  <c r="AY1285" i="1"/>
  <c r="AY1286" i="1"/>
  <c r="AY1287" i="1"/>
  <c r="AY1288" i="1"/>
  <c r="AY1289" i="1"/>
  <c r="AY1290" i="1"/>
  <c r="AY1291" i="1"/>
  <c r="AY1292" i="1"/>
  <c r="AY1293" i="1"/>
  <c r="AY1294" i="1"/>
  <c r="AY1295" i="1"/>
  <c r="AY1296" i="1"/>
  <c r="AY1297" i="1"/>
  <c r="AY1298" i="1"/>
  <c r="AY1299" i="1"/>
  <c r="AY1300" i="1"/>
  <c r="AY1301" i="1"/>
  <c r="AY1302" i="1"/>
  <c r="AY1303" i="1"/>
  <c r="AY1304" i="1"/>
  <c r="AY1305" i="1"/>
  <c r="AY1306" i="1"/>
  <c r="AY1307" i="1"/>
  <c r="AY1308" i="1"/>
  <c r="AY1309" i="1"/>
  <c r="AY1310" i="1"/>
  <c r="AY1311" i="1"/>
  <c r="AY1312" i="1"/>
  <c r="AY1313" i="1"/>
  <c r="AY1314" i="1"/>
  <c r="AY1315" i="1"/>
  <c r="AY1316" i="1"/>
  <c r="AY1317" i="1"/>
  <c r="AY1318" i="1"/>
  <c r="AY1319" i="1"/>
  <c r="AY1320" i="1"/>
  <c r="AY1321" i="1"/>
  <c r="AY1322" i="1"/>
  <c r="AY1323" i="1"/>
  <c r="AY1324" i="1"/>
  <c r="AY1325" i="1"/>
  <c r="AY1326" i="1"/>
  <c r="AY1327" i="1"/>
  <c r="AY1328" i="1"/>
  <c r="AY1329" i="1"/>
  <c r="AY1330" i="1"/>
  <c r="AY1331" i="1"/>
  <c r="AY1332" i="1"/>
  <c r="AY1333" i="1"/>
  <c r="AY1334" i="1"/>
  <c r="AY1335" i="1"/>
  <c r="AY1336" i="1"/>
  <c r="AY1337" i="1"/>
  <c r="AY1338" i="1"/>
  <c r="AY1339" i="1"/>
  <c r="AY1340" i="1"/>
  <c r="AY1341" i="1"/>
  <c r="AY1342" i="1"/>
  <c r="AY1343" i="1"/>
  <c r="AY1344" i="1"/>
  <c r="AY1345" i="1"/>
  <c r="AY1346" i="1"/>
  <c r="AY1347" i="1"/>
  <c r="AY1348" i="1"/>
  <c r="AY1349" i="1"/>
  <c r="AY1350" i="1"/>
  <c r="AY1351" i="1"/>
  <c r="AY1352" i="1"/>
  <c r="AY1353" i="1"/>
  <c r="AY1354" i="1"/>
  <c r="AY1355" i="1"/>
  <c r="AY1356" i="1"/>
  <c r="AY1357" i="1"/>
  <c r="AY1358" i="1"/>
  <c r="AY1359" i="1"/>
  <c r="AY1360" i="1"/>
  <c r="AY1361" i="1"/>
  <c r="AY1362" i="1"/>
  <c r="AY1363" i="1"/>
  <c r="AY1364" i="1"/>
  <c r="AY1365" i="1"/>
  <c r="AY1366" i="1"/>
  <c r="AY1367" i="1"/>
  <c r="AY1368" i="1"/>
  <c r="AY1369" i="1"/>
  <c r="AY1370" i="1"/>
  <c r="AY1371" i="1"/>
  <c r="AY1372" i="1"/>
  <c r="AY1373" i="1"/>
  <c r="AY1374" i="1"/>
  <c r="AY1375" i="1"/>
  <c r="AY1376" i="1"/>
  <c r="AY1377" i="1"/>
  <c r="AY1378" i="1"/>
  <c r="AY1379" i="1"/>
  <c r="AY1380" i="1"/>
  <c r="AY1381" i="1"/>
  <c r="AY1382" i="1"/>
  <c r="AY1383" i="1"/>
  <c r="AY1384" i="1"/>
  <c r="AY1385" i="1"/>
  <c r="AY1386" i="1"/>
  <c r="AY1387" i="1"/>
  <c r="AY1388" i="1"/>
  <c r="AY1389" i="1"/>
  <c r="AY1390" i="1"/>
  <c r="AY1391" i="1"/>
  <c r="AY1392" i="1"/>
  <c r="AY1393" i="1"/>
  <c r="AY1394" i="1"/>
  <c r="AY1395" i="1"/>
  <c r="AY1396" i="1"/>
  <c r="AY1397" i="1"/>
  <c r="AY1398" i="1"/>
  <c r="AY1399" i="1"/>
  <c r="AY1400" i="1"/>
  <c r="AY1401" i="1"/>
  <c r="AY1402" i="1"/>
  <c r="AY1403" i="1"/>
  <c r="AY1404" i="1"/>
  <c r="AY1405" i="1"/>
  <c r="AY1406" i="1"/>
  <c r="AY1407" i="1"/>
  <c r="AY1408" i="1"/>
  <c r="AY1409" i="1"/>
  <c r="AY1410" i="1"/>
  <c r="AY1411" i="1"/>
  <c r="AY1412" i="1"/>
  <c r="AY1413" i="1"/>
  <c r="AY1414" i="1"/>
  <c r="AY1415" i="1"/>
  <c r="AY1416" i="1"/>
  <c r="AY1417" i="1"/>
  <c r="AY1418" i="1"/>
  <c r="AY1419" i="1"/>
  <c r="AY1420" i="1"/>
  <c r="AY1421" i="1"/>
  <c r="AY1422" i="1"/>
  <c r="AY1423" i="1"/>
  <c r="AY1424" i="1"/>
  <c r="AY1425" i="1"/>
  <c r="AY1426" i="1"/>
  <c r="AY1427" i="1"/>
  <c r="AY1428" i="1"/>
  <c r="AY1429" i="1"/>
  <c r="AY1430" i="1"/>
  <c r="AY1431" i="1"/>
  <c r="AY1432" i="1"/>
  <c r="AY1433" i="1"/>
  <c r="AY1434" i="1"/>
  <c r="AY1435" i="1"/>
  <c r="AY1436" i="1"/>
  <c r="AY1437" i="1"/>
  <c r="AY1438" i="1"/>
  <c r="AY1439" i="1"/>
  <c r="AY1440" i="1"/>
  <c r="AY1441" i="1"/>
  <c r="AY1442" i="1"/>
  <c r="AY1443" i="1"/>
  <c r="AY1444" i="1"/>
  <c r="AY1445" i="1"/>
  <c r="AY1446" i="1"/>
  <c r="AY1447" i="1"/>
  <c r="AY1448" i="1"/>
  <c r="AY1449" i="1"/>
  <c r="AY1450" i="1"/>
  <c r="AY1451" i="1"/>
  <c r="AY1452" i="1"/>
  <c r="AY1453" i="1"/>
  <c r="AY1454" i="1"/>
  <c r="AY1455" i="1"/>
  <c r="AY1456" i="1"/>
  <c r="AY1457" i="1"/>
  <c r="AY1458" i="1"/>
  <c r="AY1459" i="1"/>
  <c r="AY1460" i="1"/>
  <c r="AY1461" i="1"/>
  <c r="AY1462" i="1"/>
  <c r="AY1463" i="1"/>
  <c r="AY1464" i="1"/>
  <c r="AY1465" i="1"/>
  <c r="AY1466" i="1"/>
  <c r="AY1467" i="1"/>
  <c r="AY1468" i="1"/>
  <c r="AY1469" i="1"/>
  <c r="AY1470" i="1"/>
  <c r="AY1471" i="1"/>
  <c r="AY1472" i="1"/>
  <c r="AY1473" i="1"/>
  <c r="AY1474" i="1"/>
  <c r="AY1475" i="1"/>
  <c r="AY1476" i="1"/>
  <c r="AY1477" i="1"/>
  <c r="AY1478" i="1"/>
  <c r="AY1479" i="1"/>
  <c r="AY1480" i="1"/>
  <c r="AY1481" i="1"/>
  <c r="AY1482" i="1"/>
  <c r="AY1483" i="1"/>
  <c r="AY1484" i="1"/>
  <c r="AY1485" i="1"/>
  <c r="AY1486" i="1"/>
  <c r="AY1487" i="1"/>
  <c r="AY1488" i="1"/>
  <c r="AY1489" i="1"/>
  <c r="AY1490" i="1"/>
  <c r="AY1491" i="1"/>
  <c r="AY1492" i="1"/>
  <c r="AY1493" i="1"/>
  <c r="AY1494" i="1"/>
  <c r="AY1495" i="1"/>
  <c r="AY1496" i="1"/>
  <c r="AY1497" i="1"/>
  <c r="AY1498" i="1"/>
  <c r="AY1499" i="1"/>
  <c r="AY1500" i="1"/>
  <c r="AY1501" i="1"/>
  <c r="AY1502" i="1"/>
  <c r="AY1503" i="1"/>
  <c r="AY1504" i="1"/>
  <c r="AY1505" i="1"/>
  <c r="AY1506" i="1"/>
  <c r="AY1507" i="1"/>
  <c r="AY1508" i="1"/>
  <c r="AY1509" i="1"/>
  <c r="AY1510" i="1"/>
  <c r="AY1511" i="1"/>
  <c r="AY1512" i="1"/>
  <c r="AY1513" i="1"/>
  <c r="AY1514" i="1"/>
  <c r="AY1515" i="1"/>
  <c r="AY1516" i="1"/>
  <c r="AY1517" i="1"/>
  <c r="AY1518" i="1"/>
  <c r="AY1519" i="1"/>
  <c r="AY1520" i="1"/>
  <c r="AY1521" i="1"/>
  <c r="AY1522" i="1"/>
  <c r="AY1523" i="1"/>
  <c r="AY1524" i="1"/>
  <c r="AY1525" i="1"/>
  <c r="AY1526" i="1"/>
  <c r="AY1527" i="1"/>
  <c r="AY1528" i="1"/>
  <c r="AY1529" i="1"/>
  <c r="AY1530" i="1"/>
  <c r="AY1531" i="1"/>
  <c r="AY1532" i="1"/>
  <c r="AY1533" i="1"/>
  <c r="AY1534" i="1"/>
  <c r="AY1535" i="1"/>
  <c r="AY1536" i="1"/>
  <c r="AY1537" i="1"/>
  <c r="AY1538" i="1"/>
  <c r="AY1539" i="1"/>
  <c r="AY1540" i="1"/>
  <c r="AY1541" i="1"/>
  <c r="AY1542" i="1"/>
  <c r="AY1543" i="1"/>
  <c r="AY1544" i="1"/>
  <c r="AY1545" i="1"/>
  <c r="AY1546" i="1"/>
  <c r="AY1547" i="1"/>
  <c r="AY1548" i="1"/>
  <c r="AY1549" i="1"/>
  <c r="AY1550" i="1"/>
  <c r="AY1551" i="1"/>
  <c r="AY1552" i="1"/>
  <c r="AY1553" i="1"/>
  <c r="AY1554" i="1"/>
  <c r="AY1555" i="1"/>
  <c r="AY1556" i="1"/>
  <c r="AY1557" i="1"/>
  <c r="AY1558" i="1"/>
  <c r="AY1559" i="1"/>
  <c r="AY1560" i="1"/>
  <c r="AY1561" i="1"/>
  <c r="AY1562" i="1"/>
  <c r="AY1563" i="1"/>
  <c r="AY1564" i="1"/>
  <c r="AY1565" i="1"/>
  <c r="AY1566" i="1"/>
  <c r="AY1567" i="1"/>
  <c r="AY1568" i="1"/>
  <c r="AY1569" i="1"/>
  <c r="AY1570" i="1"/>
  <c r="AY1571" i="1"/>
  <c r="AY1572" i="1"/>
  <c r="AY1573" i="1"/>
  <c r="AY1574" i="1"/>
  <c r="AY1575" i="1"/>
  <c r="AY1576" i="1"/>
  <c r="AY1577" i="1"/>
  <c r="AY1578" i="1"/>
  <c r="AY1579" i="1"/>
  <c r="AY1580" i="1"/>
  <c r="AY1581" i="1"/>
  <c r="AY1582" i="1"/>
  <c r="AY1583" i="1"/>
  <c r="AY1584" i="1"/>
  <c r="AY1585" i="1"/>
  <c r="AY1586" i="1"/>
  <c r="AY1587" i="1"/>
  <c r="AY1588" i="1"/>
  <c r="AY1589" i="1"/>
  <c r="AY1590" i="1"/>
  <c r="AY1591" i="1"/>
  <c r="AY1592" i="1"/>
  <c r="AY1593" i="1"/>
  <c r="AY1594" i="1"/>
  <c r="AY1595" i="1"/>
  <c r="AY1596" i="1"/>
  <c r="AY1597" i="1"/>
  <c r="AY1598" i="1"/>
  <c r="AY1599" i="1"/>
  <c r="AY1600" i="1"/>
  <c r="AY1601" i="1"/>
  <c r="AY1602" i="1"/>
  <c r="AY1603" i="1"/>
  <c r="AY1604" i="1"/>
  <c r="AY1605" i="1"/>
  <c r="AY1606" i="1"/>
  <c r="AY1607" i="1"/>
  <c r="AY1608" i="1"/>
  <c r="AY1609" i="1"/>
  <c r="AY1610" i="1"/>
  <c r="AY1611" i="1"/>
  <c r="AY1612" i="1"/>
  <c r="AY1613" i="1"/>
  <c r="AY1614" i="1"/>
  <c r="AY1615" i="1"/>
  <c r="AY1616" i="1"/>
  <c r="AY1617" i="1"/>
  <c r="AY1618" i="1"/>
  <c r="AY1619" i="1"/>
  <c r="AY1620" i="1"/>
  <c r="AY1621" i="1"/>
  <c r="AY1622" i="1"/>
  <c r="AY1623" i="1"/>
  <c r="AY1624" i="1"/>
  <c r="AY1625" i="1"/>
  <c r="AY1626" i="1"/>
  <c r="AY1627" i="1"/>
  <c r="AY1628" i="1"/>
  <c r="AY1629" i="1"/>
  <c r="AY1630" i="1"/>
  <c r="AY1631" i="1"/>
  <c r="AY1632" i="1"/>
  <c r="AY1633" i="1"/>
  <c r="AY1634" i="1"/>
  <c r="AY1635" i="1"/>
  <c r="AY1636" i="1"/>
  <c r="AY1637" i="1"/>
  <c r="AY1638" i="1"/>
  <c r="AY1639" i="1"/>
  <c r="AY1640" i="1"/>
  <c r="AY1641" i="1"/>
  <c r="AY1642" i="1"/>
  <c r="AY1643" i="1"/>
  <c r="AY1644" i="1"/>
  <c r="AY1645" i="1"/>
  <c r="AY1646" i="1"/>
  <c r="AY1647" i="1"/>
  <c r="AY1648" i="1"/>
  <c r="AY1649" i="1"/>
  <c r="AY1650" i="1"/>
  <c r="AY1651" i="1"/>
  <c r="AY1652" i="1"/>
  <c r="AY1653" i="1"/>
  <c r="AY1654" i="1"/>
  <c r="AY1655" i="1"/>
  <c r="AY1656" i="1"/>
  <c r="AY1657" i="1"/>
  <c r="AY1658" i="1"/>
  <c r="AY1659" i="1"/>
  <c r="AY1660" i="1"/>
  <c r="AY1661" i="1"/>
  <c r="AY1662" i="1"/>
  <c r="AY1663" i="1"/>
  <c r="AY1664" i="1"/>
  <c r="AY1665" i="1"/>
  <c r="AY1666" i="1"/>
  <c r="AY1667" i="1"/>
  <c r="AY1668" i="1"/>
  <c r="AY1669" i="1"/>
  <c r="AY1670" i="1"/>
  <c r="AY1671" i="1"/>
  <c r="AY1672" i="1"/>
  <c r="AY1673" i="1"/>
  <c r="AY1674" i="1"/>
  <c r="AY1675" i="1"/>
  <c r="AY1676" i="1"/>
  <c r="AY1677" i="1"/>
  <c r="AY1678" i="1"/>
  <c r="AY1679" i="1"/>
  <c r="AY1680" i="1"/>
  <c r="AY1681" i="1"/>
  <c r="AY1682" i="1"/>
  <c r="AY1683" i="1"/>
  <c r="AY1684" i="1"/>
  <c r="AY1685" i="1"/>
  <c r="AY1686" i="1"/>
  <c r="AY1687" i="1"/>
  <c r="AY1688" i="1"/>
  <c r="AY1689" i="1"/>
  <c r="AY1690" i="1"/>
  <c r="AY1691" i="1"/>
  <c r="AY1692" i="1"/>
  <c r="AY1693" i="1"/>
  <c r="AY1694" i="1"/>
  <c r="AY1695" i="1"/>
  <c r="AY1696" i="1"/>
  <c r="AY1697" i="1"/>
  <c r="AY1698" i="1"/>
  <c r="AY1699" i="1"/>
  <c r="AY1700" i="1"/>
  <c r="AY1701" i="1"/>
  <c r="AY1702" i="1"/>
  <c r="AY1703" i="1"/>
  <c r="AY1704" i="1"/>
  <c r="AY1705" i="1"/>
  <c r="AY1706" i="1"/>
  <c r="AY1707" i="1"/>
  <c r="AY1708" i="1"/>
  <c r="AY1709" i="1"/>
  <c r="AY1710" i="1"/>
  <c r="AY1711" i="1"/>
  <c r="AY1712" i="1"/>
  <c r="AY1713" i="1"/>
  <c r="AY1714" i="1"/>
  <c r="AY1715" i="1"/>
  <c r="AY1716" i="1"/>
  <c r="AY1717" i="1"/>
  <c r="AY1718" i="1"/>
  <c r="AY1719" i="1"/>
  <c r="AY1720" i="1"/>
  <c r="AY1721" i="1"/>
  <c r="AY1722" i="1"/>
  <c r="AY1723" i="1"/>
  <c r="AY1724" i="1"/>
  <c r="AY1725" i="1"/>
  <c r="AY1726" i="1"/>
  <c r="AY1727" i="1"/>
  <c r="AY1728" i="1"/>
  <c r="AY1729" i="1"/>
  <c r="AY1730" i="1"/>
  <c r="AY1731" i="1"/>
  <c r="AY1732" i="1"/>
  <c r="AY1733" i="1"/>
  <c r="AY1734" i="1"/>
  <c r="AY1735" i="1"/>
  <c r="AY1736" i="1"/>
  <c r="AY1737" i="1"/>
  <c r="AY1738" i="1"/>
  <c r="AY1739" i="1"/>
  <c r="AY1740" i="1"/>
  <c r="AY1741" i="1"/>
  <c r="AY1742" i="1"/>
  <c r="AY1743" i="1"/>
  <c r="AY1744" i="1"/>
  <c r="AY1745" i="1"/>
  <c r="AY1746" i="1"/>
  <c r="AY1747" i="1"/>
  <c r="AY1748" i="1"/>
  <c r="AY1749" i="1"/>
  <c r="AY1750" i="1"/>
  <c r="AY1751" i="1"/>
  <c r="AY1752" i="1"/>
  <c r="AY1753" i="1"/>
  <c r="AY1754" i="1"/>
  <c r="AY1755" i="1"/>
  <c r="AY1756" i="1"/>
  <c r="AY1757" i="1"/>
  <c r="AY1758" i="1"/>
  <c r="AY1759" i="1"/>
  <c r="AY1760" i="1"/>
  <c r="AY1761" i="1"/>
  <c r="AY1762" i="1"/>
  <c r="AY1763" i="1"/>
  <c r="AY1764" i="1"/>
  <c r="AY1765" i="1"/>
  <c r="AY1766" i="1"/>
  <c r="AY1767" i="1"/>
  <c r="AY1768" i="1"/>
  <c r="AY1769" i="1"/>
  <c r="AY1770" i="1"/>
  <c r="AY1771" i="1"/>
  <c r="AY1772" i="1"/>
  <c r="AY1773" i="1"/>
  <c r="AY1774" i="1"/>
  <c r="AY1775" i="1"/>
  <c r="AY1776" i="1"/>
  <c r="AY1777" i="1"/>
  <c r="AY1778" i="1"/>
  <c r="AY1779" i="1"/>
  <c r="AY1780" i="1"/>
  <c r="AY1781" i="1"/>
  <c r="AY1782" i="1"/>
  <c r="AY1783" i="1"/>
  <c r="AY1784" i="1"/>
  <c r="AY1785" i="1"/>
  <c r="AY1786" i="1"/>
  <c r="AY1787" i="1"/>
  <c r="AY1788" i="1"/>
  <c r="AY1789" i="1"/>
  <c r="AY1790" i="1"/>
  <c r="AY1791" i="1"/>
  <c r="AY1792" i="1"/>
  <c r="AY1793" i="1"/>
  <c r="AY1794" i="1"/>
  <c r="AY1795" i="1"/>
  <c r="AY1796" i="1"/>
  <c r="AY1797" i="1"/>
  <c r="AY1798" i="1"/>
  <c r="AY1799" i="1"/>
  <c r="AY1800" i="1"/>
  <c r="AY1801" i="1"/>
  <c r="AY1802" i="1"/>
  <c r="AY1803" i="1"/>
  <c r="AY1804" i="1"/>
  <c r="AY1805" i="1"/>
  <c r="AY1806" i="1"/>
  <c r="AY1807" i="1"/>
  <c r="AY1808" i="1"/>
  <c r="AY1809" i="1"/>
  <c r="AY2" i="1"/>
</calcChain>
</file>

<file path=xl/sharedStrings.xml><?xml version="1.0" encoding="utf-8"?>
<sst xmlns="http://schemas.openxmlformats.org/spreadsheetml/2006/main" count="5509" uniqueCount="125">
  <si>
    <t>Date</t>
  </si>
  <si>
    <t>Home Odds</t>
  </si>
  <si>
    <t>Away Odds</t>
  </si>
  <si>
    <t>Bookmakers Surveyed</t>
  </si>
  <si>
    <t>http://en.wikipedia.org/wiki/2011_AFL_season</t>
  </si>
  <si>
    <t>http://stats.rleague.com/afl/seas/2009.html</t>
  </si>
  <si>
    <t>Terms of Use</t>
  </si>
  <si>
    <t>This data set is intended for personal use only.  Do not make this data available on another website.  Please link to http://www.aussportsbetting.com/data/ when referring this data set to other people.</t>
  </si>
  <si>
    <t>Data Sources</t>
  </si>
  <si>
    <t>Historical Odds Data</t>
  </si>
  <si>
    <t>Historical Fixtures Dates</t>
  </si>
  <si>
    <t>Errors</t>
  </si>
  <si>
    <t>Data errors can be reported here:</t>
  </si>
  <si>
    <t>http://www.aussportsbetting.com/contact/</t>
  </si>
  <si>
    <t>Western Bulldogs</t>
  </si>
  <si>
    <t>Home Goals</t>
  </si>
  <si>
    <t>Home Behinds</t>
  </si>
  <si>
    <t>Away Goals</t>
  </si>
  <si>
    <t>Away Behinds</t>
  </si>
  <si>
    <t>Home Team</t>
  </si>
  <si>
    <t>Away Team</t>
  </si>
  <si>
    <t>Home Score</t>
  </si>
  <si>
    <t>Away Score</t>
  </si>
  <si>
    <t>http://www.oddsportal.com/aussie-rules/australia/afl-2011/results/</t>
  </si>
  <si>
    <t>http://www.oddsportal.com/aussie-rules/australia/afl-2010/results/</t>
  </si>
  <si>
    <t>http://www.oddsportal.com/aussie-rules/australia/afl-2009/results/</t>
  </si>
  <si>
    <t>http://stats.rleague.com/afl/seas/2010.html</t>
  </si>
  <si>
    <t>http://stats.rleague.com/afl/seas/2011.html</t>
  </si>
  <si>
    <t>http://en.wikipedia.org/wiki/2010_AFL_season</t>
  </si>
  <si>
    <t>http://en.wikipedia.org/wiki/2009_AFL_season</t>
  </si>
  <si>
    <t xml:space="preserve">The following data set may contain errors.  It is a condition of use that you do not rely upon the information provided in this spreadsheet when making wagering decisions. Please verify everything for yourself. </t>
  </si>
  <si>
    <t>http://en.wikipedia.org/wiki/2012_AFL_season</t>
  </si>
  <si>
    <t>http://www.oddsportal.com/aussie-rules/australia/afl/results/</t>
  </si>
  <si>
    <t>Venue</t>
  </si>
  <si>
    <t>MCG</t>
  </si>
  <si>
    <t>SCG</t>
  </si>
  <si>
    <t>TIO Stadium</t>
  </si>
  <si>
    <t>Metricon Stadium</t>
  </si>
  <si>
    <t>Gabba</t>
  </si>
  <si>
    <t>Cazaly’s Stadium</t>
  </si>
  <si>
    <t>Blundstone Arena</t>
  </si>
  <si>
    <t>Adelaide Oval</t>
  </si>
  <si>
    <t>Additional Notes</t>
  </si>
  <si>
    <t>In the venues column all references to Skilled Stadium have been recorded as Simonds Stadium to reflect the current sponsor.</t>
  </si>
  <si>
    <t>In the venues column all references to Subiaco Oval have been recorded as Patersons Stadium to reflect the current sponsor.</t>
  </si>
  <si>
    <t>In the venues column all references to Gold Coast Stadium have been recorded as Metricon Stadium to reflect the current sponsor.</t>
  </si>
  <si>
    <t>Home Odds Open</t>
  </si>
  <si>
    <t>Home Odds Min</t>
  </si>
  <si>
    <t>Home Odds Max</t>
  </si>
  <si>
    <t>Home Odds Close</t>
  </si>
  <si>
    <t>Away Odds Open</t>
  </si>
  <si>
    <t>Away Odds Min</t>
  </si>
  <si>
    <t>Away Odds Max</t>
  </si>
  <si>
    <t>Away Odds Close</t>
  </si>
  <si>
    <t>Home Line Open</t>
  </si>
  <si>
    <t>Home Line Min</t>
  </si>
  <si>
    <t>Home Line Max</t>
  </si>
  <si>
    <t>Home Line Close</t>
  </si>
  <si>
    <t>Away Line Open</t>
  </si>
  <si>
    <t>Away Line Min</t>
  </si>
  <si>
    <t>Away Line Max</t>
  </si>
  <si>
    <t>Away Line Close</t>
  </si>
  <si>
    <t>Home Line Odds Open</t>
  </si>
  <si>
    <t>Home Line Odds Min</t>
  </si>
  <si>
    <t>Home Line Odds Max</t>
  </si>
  <si>
    <t>Home Line Odds Close</t>
  </si>
  <si>
    <t>Away Line Odds Open</t>
  </si>
  <si>
    <t>Away Line Odds Min</t>
  </si>
  <si>
    <t>Away Line Odds Max</t>
  </si>
  <si>
    <t>Away Line Odds Close</t>
  </si>
  <si>
    <t>Total Score Open</t>
  </si>
  <si>
    <t>Total Score Min</t>
  </si>
  <si>
    <t>Total Score Max</t>
  </si>
  <si>
    <t>Total Score Close</t>
  </si>
  <si>
    <t>Total Score Over Open</t>
  </si>
  <si>
    <t>Total Score Over Min</t>
  </si>
  <si>
    <t>Total Score Over Max</t>
  </si>
  <si>
    <t>Total Score Over Close</t>
  </si>
  <si>
    <t>Total Score Under Open</t>
  </si>
  <si>
    <t>Total Score Under Min</t>
  </si>
  <si>
    <t>Total Score Under Max</t>
  </si>
  <si>
    <t>Total Score Under Close</t>
  </si>
  <si>
    <t>Pinnacle Sports Data</t>
  </si>
  <si>
    <t>The Pinnacle Sports columns are sourced from the Pinnacle Sports odds service.</t>
  </si>
  <si>
    <t>http://www.pinnaclesports.com/default.aspx?btag=a_3349b_818c_&amp;refer=xaff266</t>
  </si>
  <si>
    <t>http://www.oddsportal.com/aussie-rules/australia/afl-2012/results/</t>
  </si>
  <si>
    <t>http://en.wikipedia.org/wiki/2013_AFL_season</t>
  </si>
  <si>
    <t>Westpac Stadium</t>
  </si>
  <si>
    <t>West Coast</t>
  </si>
  <si>
    <t>St Kilda</t>
  </si>
  <si>
    <t>Melbourne</t>
  </si>
  <si>
    <t>Hawthorn</t>
  </si>
  <si>
    <t>Brisbane</t>
  </si>
  <si>
    <t>North Melbourne</t>
  </si>
  <si>
    <t>Essendon</t>
  </si>
  <si>
    <t>Geelong</t>
  </si>
  <si>
    <t>Adelaide</t>
  </si>
  <si>
    <t>Carlton</t>
  </si>
  <si>
    <t>Port Adelaide</t>
  </si>
  <si>
    <t>Gold Coast</t>
  </si>
  <si>
    <t>Richmond</t>
  </si>
  <si>
    <t>GWS Giants</t>
  </si>
  <si>
    <t>Sydney</t>
  </si>
  <si>
    <t>Collingwood</t>
  </si>
  <si>
    <t>Fremantle</t>
  </si>
  <si>
    <t>Traeger Park</t>
  </si>
  <si>
    <t>Domain Stadium</t>
  </si>
  <si>
    <t>Jiangwan Sports Centre</t>
  </si>
  <si>
    <t>The line and total score figures are in pairs, i.e. the Home Line Min is paired with the Home Line Odds Min.  Hence the Line/Total Score "Odds Min" may be higher than the "Odds Max".</t>
  </si>
  <si>
    <t>bet365 Data</t>
  </si>
  <si>
    <t>The bet365 columns are sourced from the bet365 odds service.</t>
  </si>
  <si>
    <t>http://www.bet365.com/?affiliate=365_043202</t>
  </si>
  <si>
    <t>Optus Stadium</t>
  </si>
  <si>
    <t>GMHBA Stadium</t>
  </si>
  <si>
    <t>Mars Stadium</t>
  </si>
  <si>
    <t>Marvel Stadium</t>
  </si>
  <si>
    <t>Riverway Stadium</t>
  </si>
  <si>
    <t>Giants Stadium</t>
  </si>
  <si>
    <t>UTAS Stadium</t>
  </si>
  <si>
    <t>Accor Stadium</t>
  </si>
  <si>
    <t>Marvl</t>
  </si>
  <si>
    <t>Manuka Oval</t>
  </si>
  <si>
    <t>Kick Off</t>
  </si>
  <si>
    <t>Totals Steam</t>
  </si>
  <si>
    <t>pct up /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</si>
</sst>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b/>
      <sz val="18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32">
    <xf numFmtId="0" fontId="0" fillId="0" borderId="0" xfId="0"/>
    <xf numFmtId="20" fontId="0" fillId="0" borderId="0" xfId="0" applyNumberFormat="1"/>
    <xf numFmtId="0" fontId="3" fillId="0" borderId="0" xfId="2"/>
    <xf numFmtId="0" fontId="4" fillId="0" borderId="0" xfId="0" applyFont="1"/>
    <xf numFmtId="0" fontId="2" fillId="0" borderId="0" xfId="0" applyFont="1"/>
    <xf numFmtId="43" fontId="0" fillId="0" borderId="0" xfId="1" applyFont="1" applyFill="1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43" fontId="1" fillId="0" borderId="0" xfId="1" applyFont="1" applyFill="1"/>
    <xf numFmtId="2" fontId="0" fillId="0" borderId="0" xfId="0" applyNumberFormat="1"/>
    <xf numFmtId="0" fontId="5" fillId="0" borderId="0" xfId="0" applyFont="1" applyAlignment="1">
      <alignment horizontal="center" vertical="center" wrapText="1"/>
    </xf>
    <xf numFmtId="9" fontId="2" fillId="0" borderId="0" xfId="3" applyFont="1" applyFill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2" borderId="1" xfId="0" applyFill="1" applyBorder="1" applyAlignment="1">
      <alignment wrapText="1"/>
    </xf>
    <xf numFmtId="2" fontId="0" fillId="2" borderId="0" xfId="0" applyNumberFormat="1" applyFill="1"/>
    <xf numFmtId="0" fontId="0" fillId="2" borderId="0" xfId="0" applyFill="1" applyAlignment="1">
      <alignment wrapText="1"/>
    </xf>
    <xf numFmtId="2" fontId="0" fillId="2" borderId="0" xfId="0" applyNumberFormat="1" applyFill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7" fillId="0" borderId="0" xfId="4" applyFont="1"/>
    <xf numFmtId="0" fontId="6" fillId="0" borderId="0" xfId="4"/>
    <xf numFmtId="2" fontId="0" fillId="3" borderId="0" xfId="0" applyNumberFormat="1" applyFill="1"/>
    <xf numFmtId="164" fontId="0" fillId="3" borderId="0" xfId="0" applyNumberFormat="1" applyFill="1"/>
    <xf numFmtId="165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 applyFont="1"/>
    <xf numFmtId="0" fontId="0" fillId="0" borderId="0" xfId="0" applyFont="1"/>
  </cellXfs>
  <cellStyles count="5">
    <cellStyle name="Comma" xfId="1" builtinId="3"/>
    <cellStyle name="Excel Built-in Normal" xfId="4" xr:uid="{00000000-0005-0000-0000-000001000000}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rleague.com/afl/seas/2011.html" TargetMode="External"/><Relationship Id="rId13" Type="http://schemas.openxmlformats.org/officeDocument/2006/relationships/hyperlink" Target="http://www.pinnaclesports.com/default.aspx?btag=a_3349b_818c_&amp;refer=xaff266" TargetMode="External"/><Relationship Id="rId3" Type="http://schemas.openxmlformats.org/officeDocument/2006/relationships/hyperlink" Target="http://www.oddsportal.com/aussie-rules/australia/afl-2010/results/" TargetMode="External"/><Relationship Id="rId7" Type="http://schemas.openxmlformats.org/officeDocument/2006/relationships/hyperlink" Target="http://stats.rleague.com/afl/seas/2010.html" TargetMode="External"/><Relationship Id="rId12" Type="http://schemas.openxmlformats.org/officeDocument/2006/relationships/hyperlink" Target="http://www.oddsportal.com/aussie-rules/australia/afl/results/" TargetMode="External"/><Relationship Id="rId2" Type="http://schemas.openxmlformats.org/officeDocument/2006/relationships/hyperlink" Target="http://www.oddsportal.com/aussie-rules/australia/afl-2011/results/" TargetMode="External"/><Relationship Id="rId16" Type="http://schemas.openxmlformats.org/officeDocument/2006/relationships/hyperlink" Target="http://www.bet365.com/?affiliate=365_043202" TargetMode="External"/><Relationship Id="rId1" Type="http://schemas.openxmlformats.org/officeDocument/2006/relationships/hyperlink" Target="http://www.aussportsbetting.com/contact/" TargetMode="External"/><Relationship Id="rId6" Type="http://schemas.openxmlformats.org/officeDocument/2006/relationships/hyperlink" Target="http://stats.rleague.com/afl/seas/2009.html" TargetMode="External"/><Relationship Id="rId11" Type="http://schemas.openxmlformats.org/officeDocument/2006/relationships/hyperlink" Target="http://en.wikipedia.org/wiki/2013_AFL_season" TargetMode="External"/><Relationship Id="rId5" Type="http://schemas.openxmlformats.org/officeDocument/2006/relationships/hyperlink" Target="http://en.wikipedia.org/wiki/2011_AFL_season" TargetMode="External"/><Relationship Id="rId15" Type="http://schemas.openxmlformats.org/officeDocument/2006/relationships/hyperlink" Target="http://en.wikipedia.org/wiki/2012_AFL_season" TargetMode="External"/><Relationship Id="rId10" Type="http://schemas.openxmlformats.org/officeDocument/2006/relationships/hyperlink" Target="http://en.wikipedia.org/wiki/2009_AFL_season" TargetMode="External"/><Relationship Id="rId4" Type="http://schemas.openxmlformats.org/officeDocument/2006/relationships/hyperlink" Target="http://www.oddsportal.com/aussie-rules/australia/afl-2009/results/" TargetMode="External"/><Relationship Id="rId9" Type="http://schemas.openxmlformats.org/officeDocument/2006/relationships/hyperlink" Target="http://en.wikipedia.org/wiki/2010_AFL_season" TargetMode="External"/><Relationship Id="rId14" Type="http://schemas.openxmlformats.org/officeDocument/2006/relationships/hyperlink" Target="http://www.oddsportal.com/aussie-rules/australia/afl-2012/resul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025"/>
  <sheetViews>
    <sheetView tabSelected="1" zoomScaleNormal="100" workbookViewId="0">
      <pane xSplit="9" ySplit="10" topLeftCell="AP1800" activePane="bottomRight" state="frozen"/>
      <selection pane="topRight" activeCell="J1" sqref="J1"/>
      <selection pane="bottomLeft" activeCell="A11" sqref="A11"/>
      <selection pane="bottomRight" activeCell="AZ1811" sqref="AZ1811"/>
    </sheetView>
  </sheetViews>
  <sheetFormatPr defaultColWidth="9.109375" defaultRowHeight="14.4" x14ac:dyDescent="0.3"/>
  <cols>
    <col min="1" max="1" width="10.33203125" bestFit="1" customWidth="1"/>
    <col min="2" max="2" width="7.88671875" bestFit="1" customWidth="1"/>
    <col min="3" max="4" width="16.6640625" bestFit="1" customWidth="1"/>
    <col min="5" max="5" width="22.33203125" customWidth="1"/>
    <col min="6" max="6" width="6.33203125" customWidth="1"/>
    <col min="7" max="7" width="5.88671875" customWidth="1"/>
    <col min="8" max="8" width="6.33203125" customWidth="1"/>
    <col min="9" max="9" width="8.109375" customWidth="1"/>
    <col min="10" max="10" width="6" customWidth="1"/>
    <col min="11" max="11" width="8.109375" customWidth="1"/>
    <col min="12" max="13" width="7" customWidth="1"/>
    <col min="14" max="14" width="11.88671875" customWidth="1"/>
    <col min="15" max="23" width="6.33203125" customWidth="1"/>
    <col min="24" max="24" width="7.33203125" bestFit="1" customWidth="1"/>
    <col min="25" max="25" width="6.33203125" customWidth="1"/>
    <col min="26" max="26" width="7.33203125" bestFit="1" customWidth="1"/>
    <col min="27" max="50" width="6.33203125" customWidth="1"/>
    <col min="51" max="51" width="11.77734375" bestFit="1" customWidth="1"/>
    <col min="52" max="52" width="12.88671875" bestFit="1" customWidth="1"/>
  </cols>
  <sheetData>
    <row r="1" spans="1:52" s="4" customFormat="1" ht="57.6" x14ac:dyDescent="0.3">
      <c r="A1" s="7" t="s">
        <v>0</v>
      </c>
      <c r="B1" s="7" t="s">
        <v>122</v>
      </c>
      <c r="C1" s="7" t="s">
        <v>19</v>
      </c>
      <c r="D1" s="10" t="s">
        <v>20</v>
      </c>
      <c r="E1" s="10" t="s">
        <v>33</v>
      </c>
      <c r="F1" s="7" t="s">
        <v>21</v>
      </c>
      <c r="G1" s="7" t="s">
        <v>22</v>
      </c>
      <c r="H1" s="7" t="s">
        <v>15</v>
      </c>
      <c r="I1" s="7" t="s">
        <v>16</v>
      </c>
      <c r="J1" s="7" t="s">
        <v>17</v>
      </c>
      <c r="K1" s="7" t="s">
        <v>18</v>
      </c>
      <c r="L1" s="7" t="s">
        <v>1</v>
      </c>
      <c r="M1" s="7" t="s">
        <v>2</v>
      </c>
      <c r="N1" s="7" t="s">
        <v>3</v>
      </c>
      <c r="O1" s="7" t="s">
        <v>46</v>
      </c>
      <c r="P1" s="7" t="s">
        <v>47</v>
      </c>
      <c r="Q1" s="7" t="s">
        <v>48</v>
      </c>
      <c r="R1" s="7" t="s">
        <v>49</v>
      </c>
      <c r="S1" s="7" t="s">
        <v>50</v>
      </c>
      <c r="T1" s="7" t="s">
        <v>51</v>
      </c>
      <c r="U1" s="7" t="s">
        <v>52</v>
      </c>
      <c r="V1" s="7" t="s">
        <v>53</v>
      </c>
      <c r="W1" s="7" t="s">
        <v>54</v>
      </c>
      <c r="X1" s="7" t="s">
        <v>55</v>
      </c>
      <c r="Y1" s="7" t="s">
        <v>56</v>
      </c>
      <c r="Z1" s="7" t="s">
        <v>57</v>
      </c>
      <c r="AA1" s="7" t="s">
        <v>58</v>
      </c>
      <c r="AB1" s="7" t="s">
        <v>59</v>
      </c>
      <c r="AC1" s="7" t="s">
        <v>60</v>
      </c>
      <c r="AD1" s="7" t="s">
        <v>61</v>
      </c>
      <c r="AE1" s="7" t="s">
        <v>62</v>
      </c>
      <c r="AF1" s="7" t="s">
        <v>63</v>
      </c>
      <c r="AG1" s="7" t="s">
        <v>64</v>
      </c>
      <c r="AH1" s="7" t="s">
        <v>65</v>
      </c>
      <c r="AI1" s="7" t="s">
        <v>66</v>
      </c>
      <c r="AJ1" s="7" t="s">
        <v>67</v>
      </c>
      <c r="AK1" s="7" t="s">
        <v>68</v>
      </c>
      <c r="AL1" s="7" t="s">
        <v>69</v>
      </c>
      <c r="AM1" s="7" t="s">
        <v>70</v>
      </c>
      <c r="AN1" s="7" t="s">
        <v>71</v>
      </c>
      <c r="AO1" s="7" t="s">
        <v>72</v>
      </c>
      <c r="AP1" s="7" t="s">
        <v>73</v>
      </c>
      <c r="AQ1" s="7" t="s">
        <v>74</v>
      </c>
      <c r="AR1" s="7" t="s">
        <v>75</v>
      </c>
      <c r="AS1" s="7" t="s">
        <v>76</v>
      </c>
      <c r="AT1" s="7" t="s">
        <v>77</v>
      </c>
      <c r="AU1" s="7" t="s">
        <v>78</v>
      </c>
      <c r="AV1" s="7" t="s">
        <v>79</v>
      </c>
      <c r="AW1" s="7" t="s">
        <v>80</v>
      </c>
      <c r="AX1" s="7" t="s">
        <v>81</v>
      </c>
      <c r="AY1" s="4" t="s">
        <v>123</v>
      </c>
      <c r="AZ1" s="4" t="s">
        <v>124</v>
      </c>
    </row>
    <row r="2" spans="1:52" s="4" customFormat="1" x14ac:dyDescent="0.3">
      <c r="A2" s="25">
        <v>44828</v>
      </c>
      <c r="B2" s="1">
        <v>0.60416666666666663</v>
      </c>
      <c r="C2" t="s">
        <v>95</v>
      </c>
      <c r="D2" t="s">
        <v>102</v>
      </c>
      <c r="E2" s="1" t="s">
        <v>34</v>
      </c>
      <c r="F2">
        <v>133</v>
      </c>
      <c r="G2">
        <v>52</v>
      </c>
      <c r="H2">
        <v>20</v>
      </c>
      <c r="I2">
        <v>13</v>
      </c>
      <c r="J2">
        <v>8</v>
      </c>
      <c r="K2">
        <v>4</v>
      </c>
      <c r="L2" s="5">
        <v>1.47</v>
      </c>
      <c r="M2" s="5">
        <v>2.57</v>
      </c>
      <c r="N2">
        <v>15</v>
      </c>
      <c r="O2" s="9">
        <v>1.65</v>
      </c>
      <c r="P2" s="9">
        <v>1.48</v>
      </c>
      <c r="Q2" s="9">
        <v>1.65</v>
      </c>
      <c r="R2" s="9">
        <v>1.52</v>
      </c>
      <c r="S2" s="9">
        <v>2.25</v>
      </c>
      <c r="T2" s="9">
        <v>2.25</v>
      </c>
      <c r="U2" s="9">
        <v>2.75</v>
      </c>
      <c r="V2" s="9">
        <v>2.62</v>
      </c>
      <c r="W2" s="18">
        <v>-7.5</v>
      </c>
      <c r="X2" s="18">
        <v>-12.5</v>
      </c>
      <c r="Y2" s="18">
        <v>-7.5</v>
      </c>
      <c r="Z2" s="18">
        <v>-11.5</v>
      </c>
      <c r="AA2" s="18">
        <v>7.5</v>
      </c>
      <c r="AB2" s="18">
        <v>7.5</v>
      </c>
      <c r="AC2" s="18">
        <v>12.5</v>
      </c>
      <c r="AD2" s="18">
        <v>11.5</v>
      </c>
      <c r="AE2" s="9">
        <v>1.91</v>
      </c>
      <c r="AF2" s="9">
        <v>1.91</v>
      </c>
      <c r="AG2" s="9">
        <v>1.91</v>
      </c>
      <c r="AH2" s="9">
        <v>1.91</v>
      </c>
      <c r="AI2" s="9">
        <v>1.91</v>
      </c>
      <c r="AJ2" s="9">
        <v>1.91</v>
      </c>
      <c r="AK2" s="9">
        <v>1.91</v>
      </c>
      <c r="AL2" s="9">
        <v>1.91</v>
      </c>
      <c r="AM2" s="18">
        <v>163.5</v>
      </c>
      <c r="AN2" s="18">
        <v>163.5</v>
      </c>
      <c r="AO2" s="18">
        <v>164.5</v>
      </c>
      <c r="AP2" s="18">
        <v>164.5</v>
      </c>
      <c r="AQ2" s="9">
        <v>1.91</v>
      </c>
      <c r="AR2" s="9">
        <v>1.91</v>
      </c>
      <c r="AS2" s="9">
        <v>1.95</v>
      </c>
      <c r="AT2" s="9">
        <v>1.91</v>
      </c>
      <c r="AU2" s="9">
        <v>1.91</v>
      </c>
      <c r="AV2" s="9">
        <v>1.91</v>
      </c>
      <c r="AW2" s="9">
        <v>1.91</v>
      </c>
      <c r="AX2" s="9">
        <v>1.91</v>
      </c>
      <c r="AY2" s="30">
        <f>+AP2-AM2</f>
        <v>1</v>
      </c>
      <c r="AZ2" s="31">
        <f>+IF(AY2&gt;1,1,0)</f>
        <v>0</v>
      </c>
    </row>
    <row r="3" spans="1:52" s="4" customFormat="1" x14ac:dyDescent="0.3">
      <c r="A3" s="25">
        <v>44821</v>
      </c>
      <c r="B3" s="1">
        <v>0.69791666666666663</v>
      </c>
      <c r="C3" t="s">
        <v>102</v>
      </c>
      <c r="D3" t="s">
        <v>103</v>
      </c>
      <c r="E3" s="1" t="s">
        <v>35</v>
      </c>
      <c r="F3">
        <v>95</v>
      </c>
      <c r="G3">
        <v>94</v>
      </c>
      <c r="H3">
        <v>14</v>
      </c>
      <c r="I3">
        <v>11</v>
      </c>
      <c r="J3">
        <v>14</v>
      </c>
      <c r="K3">
        <v>10</v>
      </c>
      <c r="L3" s="5">
        <v>1.39</v>
      </c>
      <c r="M3" s="5">
        <v>2.99</v>
      </c>
      <c r="N3">
        <v>15</v>
      </c>
      <c r="O3" s="9">
        <v>1.4</v>
      </c>
      <c r="P3" s="9">
        <v>1.4</v>
      </c>
      <c r="Q3" s="9">
        <v>1.42</v>
      </c>
      <c r="R3" s="9">
        <v>1.42</v>
      </c>
      <c r="S3" s="9">
        <v>3</v>
      </c>
      <c r="T3" s="9">
        <v>2.9</v>
      </c>
      <c r="U3" s="9">
        <v>3.1</v>
      </c>
      <c r="V3" s="9">
        <v>3</v>
      </c>
      <c r="W3" s="18">
        <v>-17.5</v>
      </c>
      <c r="X3" s="18">
        <v>-17.5</v>
      </c>
      <c r="Y3" s="18">
        <v>-16.5</v>
      </c>
      <c r="Z3" s="18">
        <v>-17.5</v>
      </c>
      <c r="AA3" s="18">
        <v>17.5</v>
      </c>
      <c r="AB3" s="18">
        <v>16.5</v>
      </c>
      <c r="AC3" s="18">
        <v>17.5</v>
      </c>
      <c r="AD3" s="18">
        <v>17.5</v>
      </c>
      <c r="AE3" s="9">
        <v>1.91</v>
      </c>
      <c r="AF3" s="9">
        <v>1.91</v>
      </c>
      <c r="AG3" s="9">
        <v>1.95</v>
      </c>
      <c r="AH3" s="9">
        <v>1.95</v>
      </c>
      <c r="AI3" s="9">
        <v>1.91</v>
      </c>
      <c r="AJ3" s="9">
        <v>1.87</v>
      </c>
      <c r="AK3" s="9">
        <v>1.91</v>
      </c>
      <c r="AL3" s="9">
        <v>1.87</v>
      </c>
      <c r="AM3" s="18">
        <v>160.5</v>
      </c>
      <c r="AN3" s="18">
        <v>160.5</v>
      </c>
      <c r="AO3" s="18">
        <v>164.5</v>
      </c>
      <c r="AP3" s="18">
        <v>162.5</v>
      </c>
      <c r="AQ3" s="9">
        <v>1.91</v>
      </c>
      <c r="AR3" s="9">
        <v>1.91</v>
      </c>
      <c r="AS3" s="9">
        <v>1.91</v>
      </c>
      <c r="AT3" s="9">
        <v>1.91</v>
      </c>
      <c r="AU3" s="9">
        <v>1.91</v>
      </c>
      <c r="AV3" s="9">
        <v>1.91</v>
      </c>
      <c r="AW3" s="9">
        <v>1.91</v>
      </c>
      <c r="AX3" s="9">
        <v>1.91</v>
      </c>
      <c r="AY3" s="30">
        <f t="shared" ref="AY3:AY66" si="0">+AP3-AM3</f>
        <v>2</v>
      </c>
      <c r="AZ3" s="31">
        <f>+IF(AY3&gt;1,1,0)</f>
        <v>1</v>
      </c>
    </row>
    <row r="4" spans="1:52" s="4" customFormat="1" x14ac:dyDescent="0.3">
      <c r="A4" s="25">
        <v>44820</v>
      </c>
      <c r="B4" s="1">
        <v>0.82638888888888884</v>
      </c>
      <c r="C4" t="s">
        <v>95</v>
      </c>
      <c r="D4" t="s">
        <v>92</v>
      </c>
      <c r="E4" s="1" t="s">
        <v>34</v>
      </c>
      <c r="F4">
        <v>120</v>
      </c>
      <c r="G4">
        <v>49</v>
      </c>
      <c r="H4">
        <v>18</v>
      </c>
      <c r="I4">
        <v>12</v>
      </c>
      <c r="J4">
        <v>7</v>
      </c>
      <c r="K4">
        <v>7</v>
      </c>
      <c r="L4" s="5">
        <v>1.27</v>
      </c>
      <c r="M4" s="5">
        <v>3.73</v>
      </c>
      <c r="N4">
        <v>15</v>
      </c>
      <c r="O4" s="9">
        <v>1.3</v>
      </c>
      <c r="P4" s="9">
        <v>1.28</v>
      </c>
      <c r="Q4" s="9">
        <v>1.3</v>
      </c>
      <c r="R4" s="9">
        <v>1.28</v>
      </c>
      <c r="S4" s="9">
        <v>3.6</v>
      </c>
      <c r="T4" s="9">
        <v>3.6</v>
      </c>
      <c r="U4" s="9">
        <v>3.85</v>
      </c>
      <c r="V4" s="9">
        <v>3.85</v>
      </c>
      <c r="W4" s="18">
        <v>-22.5</v>
      </c>
      <c r="X4" s="18">
        <v>-23.5</v>
      </c>
      <c r="Y4" s="18">
        <v>-22.5</v>
      </c>
      <c r="Z4" s="18">
        <v>-22.5</v>
      </c>
      <c r="AA4" s="18">
        <v>22.5</v>
      </c>
      <c r="AB4" s="18">
        <v>22.5</v>
      </c>
      <c r="AC4" s="18">
        <v>23.5</v>
      </c>
      <c r="AD4" s="18">
        <v>22.5</v>
      </c>
      <c r="AE4" s="9">
        <v>1.91</v>
      </c>
      <c r="AF4" s="9">
        <v>1.91</v>
      </c>
      <c r="AG4" s="9">
        <v>1.91</v>
      </c>
      <c r="AH4" s="9">
        <v>1.91</v>
      </c>
      <c r="AI4" s="9">
        <v>1.91</v>
      </c>
      <c r="AJ4" s="9">
        <v>1.91</v>
      </c>
      <c r="AK4" s="9">
        <v>1.91</v>
      </c>
      <c r="AL4" s="9">
        <v>1.91</v>
      </c>
      <c r="AM4" s="18">
        <v>160.5</v>
      </c>
      <c r="AN4" s="18">
        <v>158.5</v>
      </c>
      <c r="AO4" s="18">
        <v>160.5</v>
      </c>
      <c r="AP4" s="18">
        <v>159.5</v>
      </c>
      <c r="AQ4" s="9">
        <v>1.91</v>
      </c>
      <c r="AR4" s="9">
        <v>1.91</v>
      </c>
      <c r="AS4" s="9">
        <v>1.91</v>
      </c>
      <c r="AT4" s="9">
        <v>1.91</v>
      </c>
      <c r="AU4" s="9">
        <v>1.91</v>
      </c>
      <c r="AV4" s="9">
        <v>1.91</v>
      </c>
      <c r="AW4" s="9">
        <v>1.91</v>
      </c>
      <c r="AX4" s="9">
        <v>1.91</v>
      </c>
      <c r="AY4" s="30">
        <f t="shared" si="0"/>
        <v>-1</v>
      </c>
      <c r="AZ4" s="31">
        <f t="shared" ref="AZ4:AZ67" si="1">+IF(AY4&gt;1,1,0)</f>
        <v>0</v>
      </c>
    </row>
    <row r="5" spans="1:52" s="4" customFormat="1" x14ac:dyDescent="0.3">
      <c r="A5" s="25">
        <v>44814</v>
      </c>
      <c r="B5" s="1">
        <v>0.80902777777777779</v>
      </c>
      <c r="C5" t="s">
        <v>103</v>
      </c>
      <c r="D5" t="s">
        <v>104</v>
      </c>
      <c r="E5" s="1" t="s">
        <v>34</v>
      </c>
      <c r="F5">
        <v>79</v>
      </c>
      <c r="G5">
        <v>59</v>
      </c>
      <c r="H5">
        <v>11</v>
      </c>
      <c r="I5">
        <v>13</v>
      </c>
      <c r="J5">
        <v>9</v>
      </c>
      <c r="K5">
        <v>5</v>
      </c>
      <c r="L5" s="5">
        <v>1.5</v>
      </c>
      <c r="M5" s="5">
        <v>2.5099999999999998</v>
      </c>
      <c r="N5">
        <v>15</v>
      </c>
      <c r="O5" s="9">
        <v>1.48</v>
      </c>
      <c r="P5" s="9">
        <v>1.48</v>
      </c>
      <c r="Q5" s="9">
        <v>1.58</v>
      </c>
      <c r="R5" s="9">
        <v>1.52</v>
      </c>
      <c r="S5" s="9">
        <v>2.65</v>
      </c>
      <c r="T5" s="9">
        <v>2.4</v>
      </c>
      <c r="U5" s="9">
        <v>2.65</v>
      </c>
      <c r="V5" s="9">
        <v>2.62</v>
      </c>
      <c r="W5" s="18">
        <v>-13.5</v>
      </c>
      <c r="X5" s="18">
        <v>-13.5</v>
      </c>
      <c r="Y5" s="18">
        <v>-10.5</v>
      </c>
      <c r="Z5" s="18">
        <v>-11.5</v>
      </c>
      <c r="AA5" s="18">
        <v>13.5</v>
      </c>
      <c r="AB5" s="18">
        <v>10.5</v>
      </c>
      <c r="AC5" s="18">
        <v>13.5</v>
      </c>
      <c r="AD5" s="18">
        <v>11.5</v>
      </c>
      <c r="AE5" s="9">
        <v>1.91</v>
      </c>
      <c r="AF5" s="9">
        <v>1.91</v>
      </c>
      <c r="AG5" s="9">
        <v>1.91</v>
      </c>
      <c r="AH5" s="9">
        <v>1.91</v>
      </c>
      <c r="AI5" s="9">
        <v>1.91</v>
      </c>
      <c r="AJ5" s="9">
        <v>1.91</v>
      </c>
      <c r="AK5" s="9">
        <v>1.91</v>
      </c>
      <c r="AL5" s="9">
        <v>1.91</v>
      </c>
      <c r="AM5" s="18">
        <v>155.5</v>
      </c>
      <c r="AN5" s="18">
        <v>147.5</v>
      </c>
      <c r="AO5" s="18">
        <v>155.5</v>
      </c>
      <c r="AP5" s="18">
        <v>151.5</v>
      </c>
      <c r="AQ5" s="9">
        <v>1.91</v>
      </c>
      <c r="AR5" s="9">
        <v>1.91</v>
      </c>
      <c r="AS5" s="9">
        <v>1.91</v>
      </c>
      <c r="AT5" s="9">
        <v>1.91</v>
      </c>
      <c r="AU5" s="9">
        <v>1.91</v>
      </c>
      <c r="AV5" s="9">
        <v>1.91</v>
      </c>
      <c r="AW5" s="9">
        <v>1.91</v>
      </c>
      <c r="AX5" s="9">
        <v>1.91</v>
      </c>
      <c r="AY5" s="30">
        <f t="shared" si="0"/>
        <v>-4</v>
      </c>
      <c r="AZ5" s="31">
        <f t="shared" si="1"/>
        <v>0</v>
      </c>
    </row>
    <row r="6" spans="1:52" s="4" customFormat="1" x14ac:dyDescent="0.3">
      <c r="A6" s="25">
        <v>44813</v>
      </c>
      <c r="B6" s="1">
        <v>0.82638888888888884</v>
      </c>
      <c r="C6" t="s">
        <v>90</v>
      </c>
      <c r="D6" t="s">
        <v>92</v>
      </c>
      <c r="E6" s="1" t="s">
        <v>34</v>
      </c>
      <c r="F6">
        <v>79</v>
      </c>
      <c r="G6">
        <v>92</v>
      </c>
      <c r="H6">
        <v>11</v>
      </c>
      <c r="I6">
        <v>13</v>
      </c>
      <c r="J6">
        <v>14</v>
      </c>
      <c r="K6">
        <v>8</v>
      </c>
      <c r="L6" s="5">
        <v>1.2</v>
      </c>
      <c r="M6" s="5">
        <v>4.28</v>
      </c>
      <c r="N6">
        <v>15</v>
      </c>
      <c r="O6" s="9">
        <v>1.35</v>
      </c>
      <c r="P6" s="9">
        <v>1.2</v>
      </c>
      <c r="Q6" s="9">
        <v>1.36</v>
      </c>
      <c r="R6" s="9">
        <v>1.2</v>
      </c>
      <c r="S6" s="9">
        <v>3.25</v>
      </c>
      <c r="T6" s="9">
        <v>3.2</v>
      </c>
      <c r="U6" s="9">
        <v>4.8</v>
      </c>
      <c r="V6" s="9">
        <v>4.8</v>
      </c>
      <c r="W6" s="18">
        <v>-18.5</v>
      </c>
      <c r="X6" s="18">
        <v>-25.5</v>
      </c>
      <c r="Y6" s="18">
        <v>-17.5</v>
      </c>
      <c r="Z6" s="18">
        <v>-25.5</v>
      </c>
      <c r="AA6" s="18">
        <v>18.5</v>
      </c>
      <c r="AB6" s="18">
        <v>17.5</v>
      </c>
      <c r="AC6" s="18">
        <v>25.5</v>
      </c>
      <c r="AD6" s="18">
        <v>25.5</v>
      </c>
      <c r="AE6" s="9">
        <v>1.91</v>
      </c>
      <c r="AF6" s="9">
        <v>1.91</v>
      </c>
      <c r="AG6" s="9">
        <v>1.91</v>
      </c>
      <c r="AH6" s="9">
        <v>1.91</v>
      </c>
      <c r="AI6" s="9">
        <v>1.91</v>
      </c>
      <c r="AJ6" s="9">
        <v>1.91</v>
      </c>
      <c r="AK6" s="9">
        <v>1.91</v>
      </c>
      <c r="AL6" s="9">
        <v>1.91</v>
      </c>
      <c r="AM6" s="18">
        <v>165.5</v>
      </c>
      <c r="AN6" s="18">
        <v>164.5</v>
      </c>
      <c r="AO6" s="18">
        <v>165.5</v>
      </c>
      <c r="AP6" s="18">
        <v>164.5</v>
      </c>
      <c r="AQ6" s="9">
        <v>1.91</v>
      </c>
      <c r="AR6" s="9">
        <v>1.91</v>
      </c>
      <c r="AS6" s="9">
        <v>1.91</v>
      </c>
      <c r="AT6" s="9">
        <v>1.91</v>
      </c>
      <c r="AU6" s="9">
        <v>1.91</v>
      </c>
      <c r="AV6" s="9">
        <v>1.87</v>
      </c>
      <c r="AW6" s="9">
        <v>1.91</v>
      </c>
      <c r="AX6" s="9">
        <v>1.91</v>
      </c>
      <c r="AY6" s="30">
        <f t="shared" si="0"/>
        <v>-1</v>
      </c>
      <c r="AZ6" s="31">
        <f t="shared" si="1"/>
        <v>0</v>
      </c>
    </row>
    <row r="7" spans="1:52" s="4" customFormat="1" x14ac:dyDescent="0.3">
      <c r="A7" s="25">
        <v>44807</v>
      </c>
      <c r="B7" s="1">
        <v>0.75694444444444453</v>
      </c>
      <c r="C7" t="s">
        <v>104</v>
      </c>
      <c r="D7" t="s">
        <v>14</v>
      </c>
      <c r="E7" s="1" t="s">
        <v>112</v>
      </c>
      <c r="F7">
        <v>73</v>
      </c>
      <c r="G7">
        <v>60</v>
      </c>
      <c r="H7">
        <v>11</v>
      </c>
      <c r="I7">
        <v>7</v>
      </c>
      <c r="J7">
        <v>8</v>
      </c>
      <c r="K7">
        <v>12</v>
      </c>
      <c r="L7" s="5">
        <v>1.53</v>
      </c>
      <c r="M7" s="5">
        <v>2.44</v>
      </c>
      <c r="N7">
        <v>15</v>
      </c>
      <c r="O7" s="9">
        <v>1.45</v>
      </c>
      <c r="P7" s="9">
        <v>1.42</v>
      </c>
      <c r="Q7" s="9">
        <v>1.56</v>
      </c>
      <c r="R7" s="9">
        <v>1.56</v>
      </c>
      <c r="S7" s="9">
        <v>2.75</v>
      </c>
      <c r="T7" s="9">
        <v>2.5</v>
      </c>
      <c r="U7" s="9">
        <v>2.9</v>
      </c>
      <c r="V7" s="9">
        <v>2.5</v>
      </c>
      <c r="W7" s="18">
        <v>-14.5</v>
      </c>
      <c r="X7" s="18">
        <v>-15.5</v>
      </c>
      <c r="Y7" s="18">
        <v>-9.5</v>
      </c>
      <c r="Z7" s="18">
        <v>-10.5</v>
      </c>
      <c r="AA7" s="18">
        <v>14.5</v>
      </c>
      <c r="AB7" s="18">
        <v>9.5</v>
      </c>
      <c r="AC7" s="18">
        <v>15.5</v>
      </c>
      <c r="AD7" s="18">
        <v>10.5</v>
      </c>
      <c r="AE7" s="9">
        <v>1.91</v>
      </c>
      <c r="AF7" s="9">
        <v>1.91</v>
      </c>
      <c r="AG7" s="9">
        <v>1.91</v>
      </c>
      <c r="AH7" s="9">
        <v>1.91</v>
      </c>
      <c r="AI7" s="9">
        <v>1.91</v>
      </c>
      <c r="AJ7" s="9">
        <v>1.91</v>
      </c>
      <c r="AK7" s="9">
        <v>1.91</v>
      </c>
      <c r="AL7" s="9">
        <v>1.91</v>
      </c>
      <c r="AM7" s="18">
        <v>160.5</v>
      </c>
      <c r="AN7" s="18">
        <v>148.5</v>
      </c>
      <c r="AO7" s="18">
        <v>160.5</v>
      </c>
      <c r="AP7" s="18">
        <v>154.5</v>
      </c>
      <c r="AQ7" s="9">
        <v>1.91</v>
      </c>
      <c r="AR7" s="9">
        <v>1.91</v>
      </c>
      <c r="AS7" s="9">
        <v>1.91</v>
      </c>
      <c r="AT7" s="9">
        <v>1.91</v>
      </c>
      <c r="AU7" s="9">
        <v>1.91</v>
      </c>
      <c r="AV7" s="9">
        <v>1.91</v>
      </c>
      <c r="AW7" s="9">
        <v>1.91</v>
      </c>
      <c r="AX7" s="9">
        <v>1.91</v>
      </c>
      <c r="AY7" s="30">
        <f t="shared" si="0"/>
        <v>-6</v>
      </c>
      <c r="AZ7" s="31">
        <f t="shared" si="1"/>
        <v>0</v>
      </c>
    </row>
    <row r="8" spans="1:52" s="4" customFormat="1" x14ac:dyDescent="0.3">
      <c r="A8" s="25">
        <v>44807</v>
      </c>
      <c r="B8" s="1">
        <v>0.69097222222222221</v>
      </c>
      <c r="C8" t="s">
        <v>95</v>
      </c>
      <c r="D8" t="s">
        <v>103</v>
      </c>
      <c r="E8" s="1" t="s">
        <v>34</v>
      </c>
      <c r="F8">
        <v>78</v>
      </c>
      <c r="G8">
        <v>72</v>
      </c>
      <c r="H8">
        <v>11</v>
      </c>
      <c r="I8">
        <v>12</v>
      </c>
      <c r="J8">
        <v>10</v>
      </c>
      <c r="K8">
        <v>12</v>
      </c>
      <c r="L8" s="5">
        <v>1.3</v>
      </c>
      <c r="M8" s="5">
        <v>3.38</v>
      </c>
      <c r="N8">
        <v>15</v>
      </c>
      <c r="O8" s="9">
        <v>1.45</v>
      </c>
      <c r="P8" s="9">
        <v>1.3</v>
      </c>
      <c r="Q8" s="9">
        <v>1.45</v>
      </c>
      <c r="R8" s="9">
        <v>1.3</v>
      </c>
      <c r="S8" s="9">
        <v>2.75</v>
      </c>
      <c r="T8" s="9">
        <v>2.75</v>
      </c>
      <c r="U8" s="9">
        <v>3.7</v>
      </c>
      <c r="V8" s="9">
        <v>3.7</v>
      </c>
      <c r="W8" s="18">
        <v>-14.5</v>
      </c>
      <c r="X8" s="18">
        <v>-20.5</v>
      </c>
      <c r="Y8" s="18">
        <v>-14.5</v>
      </c>
      <c r="Z8" s="18">
        <v>-20.5</v>
      </c>
      <c r="AA8" s="18">
        <v>14.5</v>
      </c>
      <c r="AB8" s="18">
        <v>14.5</v>
      </c>
      <c r="AC8" s="18">
        <v>20.5</v>
      </c>
      <c r="AD8" s="18">
        <v>20.5</v>
      </c>
      <c r="AE8" s="9">
        <v>1.91</v>
      </c>
      <c r="AF8" s="9">
        <v>1.91</v>
      </c>
      <c r="AG8" s="9">
        <v>1.91</v>
      </c>
      <c r="AH8" s="9">
        <v>1.91</v>
      </c>
      <c r="AI8" s="9">
        <v>1.91</v>
      </c>
      <c r="AJ8" s="9">
        <v>1.91</v>
      </c>
      <c r="AK8" s="9">
        <v>1.91</v>
      </c>
      <c r="AL8" s="9">
        <v>1.91</v>
      </c>
      <c r="AM8" s="18">
        <v>163.5</v>
      </c>
      <c r="AN8" s="18">
        <v>161.5</v>
      </c>
      <c r="AO8" s="18">
        <v>164.5</v>
      </c>
      <c r="AP8" s="18">
        <v>161.5</v>
      </c>
      <c r="AQ8" s="9">
        <v>1.91</v>
      </c>
      <c r="AR8" s="9">
        <v>1.91</v>
      </c>
      <c r="AS8" s="9">
        <v>1.91</v>
      </c>
      <c r="AT8" s="9">
        <v>1.91</v>
      </c>
      <c r="AU8" s="9">
        <v>1.91</v>
      </c>
      <c r="AV8" s="9">
        <v>1.91</v>
      </c>
      <c r="AW8" s="9">
        <v>1.91</v>
      </c>
      <c r="AX8" s="9">
        <v>1.91</v>
      </c>
      <c r="AY8" s="30">
        <f t="shared" si="0"/>
        <v>-2</v>
      </c>
      <c r="AZ8" s="31">
        <f t="shared" si="1"/>
        <v>0</v>
      </c>
    </row>
    <row r="9" spans="1:52" s="4" customFormat="1" x14ac:dyDescent="0.3">
      <c r="A9" s="25">
        <v>44806</v>
      </c>
      <c r="B9" s="1">
        <v>0.82638888888888884</v>
      </c>
      <c r="C9" t="s">
        <v>90</v>
      </c>
      <c r="D9" t="s">
        <v>102</v>
      </c>
      <c r="E9" s="1" t="s">
        <v>34</v>
      </c>
      <c r="F9">
        <v>69</v>
      </c>
      <c r="G9">
        <v>91</v>
      </c>
      <c r="H9">
        <v>10</v>
      </c>
      <c r="I9">
        <v>9</v>
      </c>
      <c r="J9">
        <v>14</v>
      </c>
      <c r="K9">
        <v>7</v>
      </c>
      <c r="L9" s="5">
        <v>1.48</v>
      </c>
      <c r="M9" s="5">
        <v>2.58</v>
      </c>
      <c r="N9">
        <v>15</v>
      </c>
      <c r="O9" s="9">
        <v>1.56</v>
      </c>
      <c r="P9" s="9">
        <v>1.45</v>
      </c>
      <c r="Q9" s="9">
        <v>1.56</v>
      </c>
      <c r="R9" s="9">
        <v>1.48</v>
      </c>
      <c r="S9" s="9">
        <v>2.4500000000000002</v>
      </c>
      <c r="T9" s="9">
        <v>2.4500000000000002</v>
      </c>
      <c r="U9" s="9">
        <v>2.8</v>
      </c>
      <c r="V9" s="9">
        <v>2.75</v>
      </c>
      <c r="W9" s="18">
        <v>-10.5</v>
      </c>
      <c r="X9" s="18">
        <v>-13.5</v>
      </c>
      <c r="Y9" s="18">
        <v>-10.5</v>
      </c>
      <c r="Z9" s="18">
        <v>-12.5</v>
      </c>
      <c r="AA9" s="18">
        <v>10.5</v>
      </c>
      <c r="AB9" s="18">
        <v>10.5</v>
      </c>
      <c r="AC9" s="18">
        <v>13.5</v>
      </c>
      <c r="AD9" s="18">
        <v>12.5</v>
      </c>
      <c r="AE9" s="9">
        <v>1.91</v>
      </c>
      <c r="AF9" s="9">
        <v>1.91</v>
      </c>
      <c r="AG9" s="9">
        <v>1.91</v>
      </c>
      <c r="AH9" s="9">
        <v>1.95</v>
      </c>
      <c r="AI9" s="9">
        <v>1.91</v>
      </c>
      <c r="AJ9" s="9">
        <v>1.91</v>
      </c>
      <c r="AK9" s="9">
        <v>1.91</v>
      </c>
      <c r="AL9" s="9">
        <v>1.87</v>
      </c>
      <c r="AM9" s="18">
        <v>161.5</v>
      </c>
      <c r="AN9" s="18">
        <v>159.5</v>
      </c>
      <c r="AO9" s="18">
        <v>161.5</v>
      </c>
      <c r="AP9" s="18">
        <v>159.5</v>
      </c>
      <c r="AQ9" s="9">
        <v>1.91</v>
      </c>
      <c r="AR9" s="9">
        <v>1.91</v>
      </c>
      <c r="AS9" s="9">
        <v>1.91</v>
      </c>
      <c r="AT9" s="9">
        <v>1.91</v>
      </c>
      <c r="AU9" s="9">
        <v>1.91</v>
      </c>
      <c r="AV9" s="9">
        <v>1.91</v>
      </c>
      <c r="AW9" s="9">
        <v>1.91</v>
      </c>
      <c r="AX9" s="9">
        <v>1.91</v>
      </c>
      <c r="AY9" s="30">
        <f t="shared" si="0"/>
        <v>-2</v>
      </c>
      <c r="AZ9" s="31">
        <f t="shared" si="1"/>
        <v>0</v>
      </c>
    </row>
    <row r="10" spans="1:52" s="4" customFormat="1" x14ac:dyDescent="0.3">
      <c r="A10" s="25">
        <v>44805</v>
      </c>
      <c r="B10" s="1">
        <v>0.80555555555555547</v>
      </c>
      <c r="C10" t="s">
        <v>92</v>
      </c>
      <c r="D10" t="s">
        <v>100</v>
      </c>
      <c r="E10" s="1" t="s">
        <v>38</v>
      </c>
      <c r="F10">
        <v>106</v>
      </c>
      <c r="G10">
        <v>104</v>
      </c>
      <c r="H10">
        <v>16</v>
      </c>
      <c r="I10">
        <v>10</v>
      </c>
      <c r="J10">
        <v>16</v>
      </c>
      <c r="K10">
        <v>8</v>
      </c>
      <c r="L10" s="5">
        <v>2.14</v>
      </c>
      <c r="M10" s="5">
        <v>1.67</v>
      </c>
      <c r="N10">
        <v>15</v>
      </c>
      <c r="O10" s="9">
        <v>2</v>
      </c>
      <c r="P10" s="9">
        <v>2</v>
      </c>
      <c r="Q10" s="9">
        <v>2.2999999999999998</v>
      </c>
      <c r="R10" s="9">
        <v>2.15</v>
      </c>
      <c r="S10" s="9">
        <v>1.82</v>
      </c>
      <c r="T10" s="9">
        <v>1.65</v>
      </c>
      <c r="U10" s="9">
        <v>1.82</v>
      </c>
      <c r="V10" s="9">
        <v>1.75</v>
      </c>
      <c r="W10" s="18">
        <v>2.5</v>
      </c>
      <c r="X10" s="18">
        <v>2.5</v>
      </c>
      <c r="Y10" s="18">
        <v>6.5</v>
      </c>
      <c r="Z10" s="18">
        <v>4.5</v>
      </c>
      <c r="AA10" s="18">
        <v>-2.5</v>
      </c>
      <c r="AB10" s="18">
        <v>-6.5</v>
      </c>
      <c r="AC10" s="18">
        <v>-2.5</v>
      </c>
      <c r="AD10" s="18">
        <v>-4.5</v>
      </c>
      <c r="AE10" s="9">
        <v>1.91</v>
      </c>
      <c r="AF10" s="9">
        <v>1.91</v>
      </c>
      <c r="AG10" s="9">
        <v>1.91</v>
      </c>
      <c r="AH10" s="9">
        <v>1.91</v>
      </c>
      <c r="AI10" s="9">
        <v>1.91</v>
      </c>
      <c r="AJ10" s="9">
        <v>1.91</v>
      </c>
      <c r="AK10" s="9">
        <v>1.91</v>
      </c>
      <c r="AL10" s="9">
        <v>1.91</v>
      </c>
      <c r="AM10" s="18">
        <v>176.5</v>
      </c>
      <c r="AN10" s="18">
        <v>176.5</v>
      </c>
      <c r="AO10" s="18">
        <v>177.5</v>
      </c>
      <c r="AP10" s="18">
        <v>176.5</v>
      </c>
      <c r="AQ10" s="9">
        <v>1.91</v>
      </c>
      <c r="AR10" s="9">
        <v>1.91</v>
      </c>
      <c r="AS10" s="9">
        <v>1.91</v>
      </c>
      <c r="AT10" s="9">
        <v>1.91</v>
      </c>
      <c r="AU10" s="9">
        <v>1.91</v>
      </c>
      <c r="AV10" s="9">
        <v>1.91</v>
      </c>
      <c r="AW10" s="9">
        <v>1.91</v>
      </c>
      <c r="AX10" s="9">
        <v>1.91</v>
      </c>
      <c r="AY10" s="30">
        <f t="shared" si="0"/>
        <v>0</v>
      </c>
      <c r="AZ10" s="31">
        <f t="shared" si="1"/>
        <v>0</v>
      </c>
    </row>
    <row r="11" spans="1:52" s="4" customFormat="1" x14ac:dyDescent="0.3">
      <c r="A11" s="25">
        <v>44794</v>
      </c>
      <c r="B11" s="1">
        <v>0.69444444444444453</v>
      </c>
      <c r="C11" t="s">
        <v>89</v>
      </c>
      <c r="D11" t="s">
        <v>102</v>
      </c>
      <c r="E11" s="1" t="s">
        <v>115</v>
      </c>
      <c r="F11">
        <v>74</v>
      </c>
      <c r="G11">
        <v>88</v>
      </c>
      <c r="H11">
        <v>11</v>
      </c>
      <c r="I11">
        <v>8</v>
      </c>
      <c r="J11">
        <v>13</v>
      </c>
      <c r="K11">
        <v>10</v>
      </c>
      <c r="L11" s="5">
        <v>4.29</v>
      </c>
      <c r="M11" s="5">
        <v>1.2</v>
      </c>
      <c r="N11">
        <v>14</v>
      </c>
      <c r="O11" s="9">
        <v>2.6</v>
      </c>
      <c r="P11" s="9">
        <v>2.6</v>
      </c>
      <c r="Q11" s="9">
        <v>4.5</v>
      </c>
      <c r="R11" s="9">
        <v>4.25</v>
      </c>
      <c r="S11" s="9">
        <v>1.5</v>
      </c>
      <c r="T11" s="9">
        <v>1.22</v>
      </c>
      <c r="U11" s="9">
        <v>1.5</v>
      </c>
      <c r="V11" s="9">
        <v>1.24</v>
      </c>
      <c r="W11" s="18">
        <v>12.5</v>
      </c>
      <c r="X11" s="18">
        <v>12.5</v>
      </c>
      <c r="Y11" s="18">
        <v>29.5</v>
      </c>
      <c r="Z11" s="18">
        <v>29.5</v>
      </c>
      <c r="AA11" s="18">
        <v>-12.5</v>
      </c>
      <c r="AB11" s="18">
        <v>-29.5</v>
      </c>
      <c r="AC11" s="18">
        <v>-12.5</v>
      </c>
      <c r="AD11" s="18">
        <v>-29.5</v>
      </c>
      <c r="AE11" s="9">
        <v>1.91</v>
      </c>
      <c r="AF11" s="9">
        <v>1.91</v>
      </c>
      <c r="AG11" s="9">
        <v>1.91</v>
      </c>
      <c r="AH11" s="9">
        <v>1.91</v>
      </c>
      <c r="AI11" s="9">
        <v>1.91</v>
      </c>
      <c r="AJ11" s="9">
        <v>1.91</v>
      </c>
      <c r="AK11" s="9">
        <v>1.91</v>
      </c>
      <c r="AL11" s="9">
        <v>1.91</v>
      </c>
      <c r="AM11" s="18">
        <v>168.5</v>
      </c>
      <c r="AN11" s="18">
        <v>168.5</v>
      </c>
      <c r="AO11" s="18">
        <v>173.5</v>
      </c>
      <c r="AP11" s="18">
        <v>173.5</v>
      </c>
      <c r="AQ11" s="9">
        <v>1.89</v>
      </c>
      <c r="AR11" s="9">
        <v>1.89</v>
      </c>
      <c r="AS11" s="9">
        <v>1.87</v>
      </c>
      <c r="AT11" s="9">
        <v>1.85</v>
      </c>
      <c r="AU11" s="9">
        <v>1.89</v>
      </c>
      <c r="AV11" s="9">
        <v>1.89</v>
      </c>
      <c r="AW11" s="9">
        <v>1.97</v>
      </c>
      <c r="AX11" s="9">
        <v>1.97</v>
      </c>
      <c r="AY11" s="30">
        <f t="shared" si="0"/>
        <v>5</v>
      </c>
      <c r="AZ11" s="31">
        <f t="shared" si="1"/>
        <v>1</v>
      </c>
    </row>
    <row r="12" spans="1:52" s="4" customFormat="1" x14ac:dyDescent="0.3">
      <c r="A12" s="25">
        <v>44794</v>
      </c>
      <c r="B12" s="1">
        <v>0.63888888888888895</v>
      </c>
      <c r="C12" t="s">
        <v>97</v>
      </c>
      <c r="D12" t="s">
        <v>103</v>
      </c>
      <c r="E12" s="1" t="s">
        <v>34</v>
      </c>
      <c r="F12">
        <v>74</v>
      </c>
      <c r="G12">
        <v>75</v>
      </c>
      <c r="H12">
        <v>10</v>
      </c>
      <c r="I12">
        <v>14</v>
      </c>
      <c r="J12">
        <v>11</v>
      </c>
      <c r="K12">
        <v>9</v>
      </c>
      <c r="L12" s="5">
        <v>2.02</v>
      </c>
      <c r="M12" s="5">
        <v>1.74</v>
      </c>
      <c r="N12">
        <v>15</v>
      </c>
      <c r="O12" s="9">
        <v>2.2000000000000002</v>
      </c>
      <c r="P12" s="9">
        <v>1.9</v>
      </c>
      <c r="Q12" s="9">
        <v>2.4</v>
      </c>
      <c r="R12" s="9">
        <v>2.0499999999999998</v>
      </c>
      <c r="S12" s="9">
        <v>1.68</v>
      </c>
      <c r="T12" s="9">
        <v>1.58</v>
      </c>
      <c r="U12" s="9">
        <v>1.95</v>
      </c>
      <c r="V12" s="9">
        <v>1.8</v>
      </c>
      <c r="W12" s="18">
        <v>6.5</v>
      </c>
      <c r="X12" s="18">
        <v>-1.5</v>
      </c>
      <c r="Y12" s="18">
        <v>9.5</v>
      </c>
      <c r="Z12" s="18">
        <v>3.5</v>
      </c>
      <c r="AA12" s="18">
        <v>-6.5</v>
      </c>
      <c r="AB12" s="18">
        <v>-9.5</v>
      </c>
      <c r="AC12" s="18">
        <v>1.5</v>
      </c>
      <c r="AD12" s="18">
        <v>-3.5</v>
      </c>
      <c r="AE12" s="9">
        <v>1.91</v>
      </c>
      <c r="AF12" s="9">
        <v>1.91</v>
      </c>
      <c r="AG12" s="9">
        <v>1.91</v>
      </c>
      <c r="AH12" s="9">
        <v>1.85</v>
      </c>
      <c r="AI12" s="9">
        <v>1.91</v>
      </c>
      <c r="AJ12" s="9">
        <v>1.91</v>
      </c>
      <c r="AK12" s="9">
        <v>1.91</v>
      </c>
      <c r="AL12" s="9">
        <v>1.97</v>
      </c>
      <c r="AM12" s="18">
        <v>164.5</v>
      </c>
      <c r="AN12" s="18">
        <v>163.5</v>
      </c>
      <c r="AO12" s="18">
        <v>165.5</v>
      </c>
      <c r="AP12" s="18">
        <v>165.5</v>
      </c>
      <c r="AQ12" s="9">
        <v>1.89</v>
      </c>
      <c r="AR12" s="9">
        <v>1.91</v>
      </c>
      <c r="AS12" s="9">
        <v>1.91</v>
      </c>
      <c r="AT12" s="9">
        <v>1.91</v>
      </c>
      <c r="AU12" s="9">
        <v>1.89</v>
      </c>
      <c r="AV12" s="9">
        <v>1.91</v>
      </c>
      <c r="AW12" s="9">
        <v>1.91</v>
      </c>
      <c r="AX12" s="9">
        <v>1.91</v>
      </c>
      <c r="AY12" s="30">
        <f t="shared" si="0"/>
        <v>1</v>
      </c>
      <c r="AZ12" s="31">
        <f t="shared" si="1"/>
        <v>0</v>
      </c>
    </row>
    <row r="13" spans="1:52" s="4" customFormat="1" x14ac:dyDescent="0.3">
      <c r="A13" s="25">
        <v>44794</v>
      </c>
      <c r="B13" s="1">
        <v>0.54861111111111105</v>
      </c>
      <c r="C13" t="s">
        <v>91</v>
      </c>
      <c r="D13" t="s">
        <v>14</v>
      </c>
      <c r="E13" s="1" t="s">
        <v>118</v>
      </c>
      <c r="F13">
        <v>64</v>
      </c>
      <c r="G13">
        <v>87</v>
      </c>
      <c r="H13">
        <v>10</v>
      </c>
      <c r="I13">
        <v>4</v>
      </c>
      <c r="J13">
        <v>12</v>
      </c>
      <c r="K13">
        <v>15</v>
      </c>
      <c r="L13" s="5">
        <v>2.97</v>
      </c>
      <c r="M13" s="5">
        <v>1.37</v>
      </c>
      <c r="N13">
        <v>15</v>
      </c>
      <c r="O13" s="9">
        <v>2.25</v>
      </c>
      <c r="P13" s="9">
        <v>2.25</v>
      </c>
      <c r="Q13" s="9">
        <v>3.2</v>
      </c>
      <c r="R13" s="9">
        <v>3.2</v>
      </c>
      <c r="S13" s="9">
        <v>1.65</v>
      </c>
      <c r="T13" s="9">
        <v>1.38</v>
      </c>
      <c r="U13" s="9">
        <v>1.65</v>
      </c>
      <c r="V13" s="9">
        <v>1.38</v>
      </c>
      <c r="W13" s="18">
        <v>7.5</v>
      </c>
      <c r="X13" s="18">
        <v>7.5</v>
      </c>
      <c r="Y13" s="18">
        <v>18.5</v>
      </c>
      <c r="Z13" s="18">
        <v>18.5</v>
      </c>
      <c r="AA13" s="18">
        <v>-7.5</v>
      </c>
      <c r="AB13" s="18">
        <v>-18.5</v>
      </c>
      <c r="AC13" s="18">
        <v>-7.5</v>
      </c>
      <c r="AD13" s="18">
        <v>-18.5</v>
      </c>
      <c r="AE13" s="9">
        <v>1.91</v>
      </c>
      <c r="AF13" s="9">
        <v>1.91</v>
      </c>
      <c r="AG13" s="9">
        <v>1.91</v>
      </c>
      <c r="AH13" s="9">
        <v>1.91</v>
      </c>
      <c r="AI13" s="9">
        <v>1.91</v>
      </c>
      <c r="AJ13" s="9">
        <v>1.91</v>
      </c>
      <c r="AK13" s="9">
        <v>1.91</v>
      </c>
      <c r="AL13" s="9">
        <v>1.91</v>
      </c>
      <c r="AM13" s="18">
        <v>174.5</v>
      </c>
      <c r="AN13" s="18">
        <v>171.5</v>
      </c>
      <c r="AO13" s="18">
        <v>174.5</v>
      </c>
      <c r="AP13" s="18">
        <v>171.5</v>
      </c>
      <c r="AQ13" s="9">
        <v>1.89</v>
      </c>
      <c r="AR13" s="9">
        <v>1.89</v>
      </c>
      <c r="AS13" s="9">
        <v>1.89</v>
      </c>
      <c r="AT13" s="9">
        <v>1.91</v>
      </c>
      <c r="AU13" s="9">
        <v>1.89</v>
      </c>
      <c r="AV13" s="9">
        <v>1.89</v>
      </c>
      <c r="AW13" s="9">
        <v>1.89</v>
      </c>
      <c r="AX13" s="9">
        <v>1.91</v>
      </c>
      <c r="AY13" s="30">
        <f t="shared" si="0"/>
        <v>-3</v>
      </c>
      <c r="AZ13" s="31">
        <f t="shared" si="1"/>
        <v>0</v>
      </c>
    </row>
    <row r="14" spans="1:52" s="4" customFormat="1" x14ac:dyDescent="0.3">
      <c r="A14" s="25">
        <v>44793</v>
      </c>
      <c r="B14" s="1">
        <v>0.79166666666666663</v>
      </c>
      <c r="C14" t="s">
        <v>98</v>
      </c>
      <c r="D14" t="s">
        <v>96</v>
      </c>
      <c r="E14" s="1" t="s">
        <v>41</v>
      </c>
      <c r="F14">
        <v>111</v>
      </c>
      <c r="G14">
        <v>55</v>
      </c>
      <c r="H14">
        <v>16</v>
      </c>
      <c r="I14">
        <v>15</v>
      </c>
      <c r="J14">
        <v>7</v>
      </c>
      <c r="K14">
        <v>13</v>
      </c>
      <c r="L14" s="5">
        <v>1.29</v>
      </c>
      <c r="M14" s="5">
        <v>3.4</v>
      </c>
      <c r="N14">
        <v>15</v>
      </c>
      <c r="O14" s="9">
        <v>1.54</v>
      </c>
      <c r="P14" s="9">
        <v>1.31</v>
      </c>
      <c r="Q14" s="9">
        <v>1.54</v>
      </c>
      <c r="R14" s="9">
        <v>1.33</v>
      </c>
      <c r="S14" s="9">
        <v>2.5</v>
      </c>
      <c r="T14" s="9">
        <v>2.5</v>
      </c>
      <c r="U14" s="9">
        <v>3.5</v>
      </c>
      <c r="V14" s="9">
        <v>3.5</v>
      </c>
      <c r="W14" s="18">
        <v>-10.5</v>
      </c>
      <c r="X14" s="18">
        <v>-21.5</v>
      </c>
      <c r="Y14" s="18">
        <v>-10.5</v>
      </c>
      <c r="Z14" s="18">
        <v>-20.5</v>
      </c>
      <c r="AA14" s="18">
        <v>10.5</v>
      </c>
      <c r="AB14" s="18">
        <v>10.5</v>
      </c>
      <c r="AC14" s="18">
        <v>21.5</v>
      </c>
      <c r="AD14" s="18">
        <v>20.5</v>
      </c>
      <c r="AE14" s="9">
        <v>1.91</v>
      </c>
      <c r="AF14" s="9">
        <v>1.89</v>
      </c>
      <c r="AG14" s="9">
        <v>1.91</v>
      </c>
      <c r="AH14" s="9">
        <v>1.91</v>
      </c>
      <c r="AI14" s="9">
        <v>1.91</v>
      </c>
      <c r="AJ14" s="9">
        <v>1.91</v>
      </c>
      <c r="AK14" s="9">
        <v>1.93</v>
      </c>
      <c r="AL14" s="9">
        <v>1.91</v>
      </c>
      <c r="AM14" s="18">
        <v>166.5</v>
      </c>
      <c r="AN14" s="18">
        <v>163.5</v>
      </c>
      <c r="AO14" s="18">
        <v>166.5</v>
      </c>
      <c r="AP14" s="18">
        <v>164.5</v>
      </c>
      <c r="AQ14" s="9">
        <v>1.89</v>
      </c>
      <c r="AR14" s="9">
        <v>1.91</v>
      </c>
      <c r="AS14" s="9">
        <v>1.91</v>
      </c>
      <c r="AT14" s="9">
        <v>1.91</v>
      </c>
      <c r="AU14" s="9">
        <v>1.89</v>
      </c>
      <c r="AV14" s="9">
        <v>1.91</v>
      </c>
      <c r="AW14" s="9">
        <v>1.91</v>
      </c>
      <c r="AX14" s="9">
        <v>1.91</v>
      </c>
      <c r="AY14" s="30">
        <f t="shared" si="0"/>
        <v>-2</v>
      </c>
      <c r="AZ14" s="31">
        <f t="shared" si="1"/>
        <v>0</v>
      </c>
    </row>
    <row r="15" spans="1:52" s="4" customFormat="1" x14ac:dyDescent="0.3">
      <c r="A15" s="25">
        <v>44793</v>
      </c>
      <c r="B15" s="1">
        <v>0.80902777777777779</v>
      </c>
      <c r="C15" t="s">
        <v>94</v>
      </c>
      <c r="D15" t="s">
        <v>100</v>
      </c>
      <c r="E15" s="1" t="s">
        <v>34</v>
      </c>
      <c r="F15">
        <v>75</v>
      </c>
      <c r="G15">
        <v>141</v>
      </c>
      <c r="H15">
        <v>11</v>
      </c>
      <c r="I15">
        <v>9</v>
      </c>
      <c r="J15">
        <v>21</v>
      </c>
      <c r="K15">
        <v>15</v>
      </c>
      <c r="L15" s="5">
        <v>3.47</v>
      </c>
      <c r="M15" s="5">
        <v>1.28</v>
      </c>
      <c r="N15">
        <v>15</v>
      </c>
      <c r="O15" s="9">
        <v>2.5</v>
      </c>
      <c r="P15" s="9">
        <v>2.5</v>
      </c>
      <c r="Q15" s="9">
        <v>4</v>
      </c>
      <c r="R15" s="9">
        <v>3.35</v>
      </c>
      <c r="S15" s="9">
        <v>1.54</v>
      </c>
      <c r="T15" s="9">
        <v>1.25</v>
      </c>
      <c r="U15" s="9">
        <v>1.54</v>
      </c>
      <c r="V15" s="9">
        <v>1.35</v>
      </c>
      <c r="W15" s="18">
        <v>10.5</v>
      </c>
      <c r="X15" s="18">
        <v>10.5</v>
      </c>
      <c r="Y15" s="18">
        <v>24.5</v>
      </c>
      <c r="Z15" s="18">
        <v>22.5</v>
      </c>
      <c r="AA15" s="18">
        <v>-10.5</v>
      </c>
      <c r="AB15" s="18">
        <v>-24.5</v>
      </c>
      <c r="AC15" s="18">
        <v>-10.5</v>
      </c>
      <c r="AD15" s="18">
        <v>-22.5</v>
      </c>
      <c r="AE15" s="9">
        <v>1.91</v>
      </c>
      <c r="AF15" s="9">
        <v>1.91</v>
      </c>
      <c r="AG15" s="9">
        <v>1.91</v>
      </c>
      <c r="AH15" s="9">
        <v>1.91</v>
      </c>
      <c r="AI15" s="9">
        <v>1.91</v>
      </c>
      <c r="AJ15" s="9">
        <v>1.91</v>
      </c>
      <c r="AK15" s="9">
        <v>1.91</v>
      </c>
      <c r="AL15" s="9">
        <v>1.91</v>
      </c>
      <c r="AM15" s="18">
        <v>176.5</v>
      </c>
      <c r="AN15" s="18">
        <v>175.5</v>
      </c>
      <c r="AO15" s="18">
        <v>177.5</v>
      </c>
      <c r="AP15" s="18">
        <v>176.5</v>
      </c>
      <c r="AQ15" s="9">
        <v>1.89</v>
      </c>
      <c r="AR15" s="9">
        <v>1.89</v>
      </c>
      <c r="AS15" s="9">
        <v>1.89</v>
      </c>
      <c r="AT15" s="9">
        <v>1.91</v>
      </c>
      <c r="AU15" s="9">
        <v>1.89</v>
      </c>
      <c r="AV15" s="9">
        <v>1.89</v>
      </c>
      <c r="AW15" s="9">
        <v>1.89</v>
      </c>
      <c r="AX15" s="9">
        <v>1.91</v>
      </c>
      <c r="AY15" s="30">
        <f t="shared" si="0"/>
        <v>0</v>
      </c>
      <c r="AZ15" s="31">
        <f t="shared" si="1"/>
        <v>0</v>
      </c>
    </row>
    <row r="16" spans="1:52" s="4" customFormat="1" x14ac:dyDescent="0.3">
      <c r="A16" s="25">
        <v>44793</v>
      </c>
      <c r="B16" s="1">
        <v>0.69097222222222221</v>
      </c>
      <c r="C16" t="s">
        <v>95</v>
      </c>
      <c r="D16" t="s">
        <v>88</v>
      </c>
      <c r="E16" s="1" t="s">
        <v>113</v>
      </c>
      <c r="F16">
        <v>131</v>
      </c>
      <c r="G16">
        <v>46</v>
      </c>
      <c r="H16">
        <v>19</v>
      </c>
      <c r="I16">
        <v>17</v>
      </c>
      <c r="J16">
        <v>7</v>
      </c>
      <c r="K16">
        <v>4</v>
      </c>
      <c r="L16" s="5">
        <v>1.02</v>
      </c>
      <c r="M16" s="5">
        <v>13.33</v>
      </c>
      <c r="N16">
        <v>15</v>
      </c>
      <c r="O16" s="9">
        <v>1.01</v>
      </c>
      <c r="P16" s="9">
        <v>1.01</v>
      </c>
      <c r="Q16" s="9">
        <v>1.02</v>
      </c>
      <c r="R16" s="9">
        <v>1.02</v>
      </c>
      <c r="S16" s="9">
        <v>17</v>
      </c>
      <c r="T16" s="9">
        <v>13</v>
      </c>
      <c r="U16" s="9">
        <v>19</v>
      </c>
      <c r="V16" s="9">
        <v>19</v>
      </c>
      <c r="W16" s="18">
        <v>-64.5</v>
      </c>
      <c r="X16" s="18">
        <v>-66.5</v>
      </c>
      <c r="Y16" s="18">
        <v>-58.5</v>
      </c>
      <c r="Z16" s="18">
        <v>-65.5</v>
      </c>
      <c r="AA16" s="18">
        <v>64.5</v>
      </c>
      <c r="AB16" s="18">
        <v>58.5</v>
      </c>
      <c r="AC16" s="18">
        <v>66.5</v>
      </c>
      <c r="AD16" s="18">
        <v>65.5</v>
      </c>
      <c r="AE16" s="9">
        <v>1.91</v>
      </c>
      <c r="AF16" s="9">
        <v>1.91</v>
      </c>
      <c r="AG16" s="9">
        <v>1.91</v>
      </c>
      <c r="AH16" s="9">
        <v>1.91</v>
      </c>
      <c r="AI16" s="9">
        <v>1.91</v>
      </c>
      <c r="AJ16" s="9">
        <v>1.91</v>
      </c>
      <c r="AK16" s="9">
        <v>1.91</v>
      </c>
      <c r="AL16" s="9">
        <v>1.91</v>
      </c>
      <c r="AM16" s="18">
        <v>164.5</v>
      </c>
      <c r="AN16" s="18">
        <v>164.5</v>
      </c>
      <c r="AO16" s="18">
        <v>168.5</v>
      </c>
      <c r="AP16" s="18">
        <v>164.5</v>
      </c>
      <c r="AQ16" s="9">
        <v>1.89</v>
      </c>
      <c r="AR16" s="9">
        <v>1.89</v>
      </c>
      <c r="AS16" s="9">
        <v>1.91</v>
      </c>
      <c r="AT16" s="9">
        <v>1.91</v>
      </c>
      <c r="AU16" s="9">
        <v>1.89</v>
      </c>
      <c r="AV16" s="9">
        <v>1.89</v>
      </c>
      <c r="AW16" s="9">
        <v>1.91</v>
      </c>
      <c r="AX16" s="9">
        <v>1.91</v>
      </c>
      <c r="AY16" s="30">
        <f t="shared" si="0"/>
        <v>0</v>
      </c>
      <c r="AZ16" s="31">
        <f t="shared" si="1"/>
        <v>0</v>
      </c>
    </row>
    <row r="17" spans="1:52" s="4" customFormat="1" x14ac:dyDescent="0.3">
      <c r="A17" s="25">
        <v>44793</v>
      </c>
      <c r="B17" s="1">
        <v>0.59027777777777779</v>
      </c>
      <c r="C17" t="s">
        <v>93</v>
      </c>
      <c r="D17" t="s">
        <v>99</v>
      </c>
      <c r="E17" s="1" t="s">
        <v>115</v>
      </c>
      <c r="F17">
        <v>47</v>
      </c>
      <c r="G17">
        <v>114</v>
      </c>
      <c r="H17">
        <v>6</v>
      </c>
      <c r="I17">
        <v>11</v>
      </c>
      <c r="J17">
        <v>16</v>
      </c>
      <c r="K17">
        <v>18</v>
      </c>
      <c r="L17" s="5">
        <v>3.16</v>
      </c>
      <c r="M17" s="5">
        <v>1.34</v>
      </c>
      <c r="N17">
        <v>15</v>
      </c>
      <c r="O17" s="9">
        <v>3.75</v>
      </c>
      <c r="P17" s="9">
        <v>3.1</v>
      </c>
      <c r="Q17" s="9">
        <v>3.75</v>
      </c>
      <c r="R17" s="9">
        <v>3.35</v>
      </c>
      <c r="S17" s="9">
        <v>1.28</v>
      </c>
      <c r="T17" s="9">
        <v>1.28</v>
      </c>
      <c r="U17" s="9">
        <v>1.38</v>
      </c>
      <c r="V17" s="9">
        <v>1.35</v>
      </c>
      <c r="W17" s="18">
        <v>22.5</v>
      </c>
      <c r="X17" s="18">
        <v>19.5</v>
      </c>
      <c r="Y17" s="18">
        <v>23.5</v>
      </c>
      <c r="Z17" s="18">
        <v>21.5</v>
      </c>
      <c r="AA17" s="18">
        <v>-22.5</v>
      </c>
      <c r="AB17" s="18">
        <v>-23.5</v>
      </c>
      <c r="AC17" s="18">
        <v>-19.5</v>
      </c>
      <c r="AD17" s="18">
        <v>-21.5</v>
      </c>
      <c r="AE17" s="9">
        <v>1.91</v>
      </c>
      <c r="AF17" s="9">
        <v>1.91</v>
      </c>
      <c r="AG17" s="9">
        <v>1.91</v>
      </c>
      <c r="AH17" s="9">
        <v>1.91</v>
      </c>
      <c r="AI17" s="9">
        <v>1.91</v>
      </c>
      <c r="AJ17" s="9">
        <v>1.91</v>
      </c>
      <c r="AK17" s="9">
        <v>1.91</v>
      </c>
      <c r="AL17" s="9">
        <v>1.91</v>
      </c>
      <c r="AM17" s="18">
        <v>183.5</v>
      </c>
      <c r="AN17" s="18">
        <v>180.5</v>
      </c>
      <c r="AO17" s="18">
        <v>184.5</v>
      </c>
      <c r="AP17" s="18">
        <v>182.5</v>
      </c>
      <c r="AQ17" s="9">
        <v>1.89</v>
      </c>
      <c r="AR17" s="9">
        <v>1.91</v>
      </c>
      <c r="AS17" s="9">
        <v>1.89</v>
      </c>
      <c r="AT17" s="9">
        <v>1.91</v>
      </c>
      <c r="AU17" s="9">
        <v>1.89</v>
      </c>
      <c r="AV17" s="9">
        <v>1.91</v>
      </c>
      <c r="AW17" s="9">
        <v>1.89</v>
      </c>
      <c r="AX17" s="9">
        <v>1.91</v>
      </c>
      <c r="AY17" s="30">
        <f t="shared" si="0"/>
        <v>-1</v>
      </c>
      <c r="AZ17" s="31">
        <f t="shared" si="1"/>
        <v>0</v>
      </c>
    </row>
    <row r="18" spans="1:52" s="4" customFormat="1" x14ac:dyDescent="0.3">
      <c r="A18" s="25">
        <v>44793</v>
      </c>
      <c r="B18" s="1">
        <v>0.57291666666666663</v>
      </c>
      <c r="C18" t="s">
        <v>101</v>
      </c>
      <c r="D18" t="s">
        <v>104</v>
      </c>
      <c r="E18" s="1" t="s">
        <v>121</v>
      </c>
      <c r="F18">
        <v>69</v>
      </c>
      <c r="G18">
        <v>89</v>
      </c>
      <c r="H18">
        <v>10</v>
      </c>
      <c r="I18">
        <v>9</v>
      </c>
      <c r="J18">
        <v>13</v>
      </c>
      <c r="K18">
        <v>11</v>
      </c>
      <c r="L18" s="5">
        <v>2.83</v>
      </c>
      <c r="M18" s="5">
        <v>1.41</v>
      </c>
      <c r="N18">
        <v>15</v>
      </c>
      <c r="O18" s="9">
        <v>2.6</v>
      </c>
      <c r="P18" s="9">
        <v>2.6</v>
      </c>
      <c r="Q18" s="9">
        <v>3.35</v>
      </c>
      <c r="R18" s="9">
        <v>3.35</v>
      </c>
      <c r="S18" s="9">
        <v>1.5</v>
      </c>
      <c r="T18" s="9">
        <v>1.35</v>
      </c>
      <c r="U18" s="9">
        <v>1.5</v>
      </c>
      <c r="V18" s="9">
        <v>1.35</v>
      </c>
      <c r="W18" s="18">
        <v>12.5</v>
      </c>
      <c r="X18" s="18">
        <v>12.5</v>
      </c>
      <c r="Y18" s="18">
        <v>15.5</v>
      </c>
      <c r="Z18" s="18">
        <v>14.5</v>
      </c>
      <c r="AA18" s="18">
        <v>-12.5</v>
      </c>
      <c r="AB18" s="18">
        <v>-15.5</v>
      </c>
      <c r="AC18" s="18">
        <v>-12.5</v>
      </c>
      <c r="AD18" s="18">
        <v>-14.5</v>
      </c>
      <c r="AE18" s="9">
        <v>1.91</v>
      </c>
      <c r="AF18" s="9">
        <v>1.91</v>
      </c>
      <c r="AG18" s="9">
        <v>1.91</v>
      </c>
      <c r="AH18" s="9">
        <v>1.91</v>
      </c>
      <c r="AI18" s="9">
        <v>1.91</v>
      </c>
      <c r="AJ18" s="9">
        <v>1.91</v>
      </c>
      <c r="AK18" s="9">
        <v>1.91</v>
      </c>
      <c r="AL18" s="9">
        <v>1.91</v>
      </c>
      <c r="AM18" s="18">
        <v>150.5</v>
      </c>
      <c r="AN18" s="18">
        <v>148.5</v>
      </c>
      <c r="AO18" s="18">
        <v>150.5</v>
      </c>
      <c r="AP18" s="18">
        <v>149.5</v>
      </c>
      <c r="AQ18" s="9">
        <v>1.89</v>
      </c>
      <c r="AR18" s="9">
        <v>1.89</v>
      </c>
      <c r="AS18" s="9">
        <v>1.89</v>
      </c>
      <c r="AT18" s="9">
        <v>1.95</v>
      </c>
      <c r="AU18" s="9">
        <v>1.89</v>
      </c>
      <c r="AV18" s="9">
        <v>1.89</v>
      </c>
      <c r="AW18" s="9">
        <v>1.89</v>
      </c>
      <c r="AX18" s="9">
        <v>1.87</v>
      </c>
      <c r="AY18" s="30">
        <f t="shared" si="0"/>
        <v>-1</v>
      </c>
      <c r="AZ18" s="31">
        <f t="shared" si="1"/>
        <v>0</v>
      </c>
    </row>
    <row r="19" spans="1:52" s="4" customFormat="1" x14ac:dyDescent="0.3">
      <c r="A19" s="25">
        <v>44792</v>
      </c>
      <c r="B19" s="1">
        <v>0.82638888888888884</v>
      </c>
      <c r="C19" t="s">
        <v>92</v>
      </c>
      <c r="D19" t="s">
        <v>90</v>
      </c>
      <c r="E19" s="1" t="s">
        <v>38</v>
      </c>
      <c r="F19">
        <v>57</v>
      </c>
      <c r="G19">
        <v>115</v>
      </c>
      <c r="H19">
        <v>8</v>
      </c>
      <c r="I19">
        <v>9</v>
      </c>
      <c r="J19">
        <v>18</v>
      </c>
      <c r="K19">
        <v>7</v>
      </c>
      <c r="L19" s="5">
        <v>1.79</v>
      </c>
      <c r="M19" s="5">
        <v>1.96</v>
      </c>
      <c r="N19">
        <v>15</v>
      </c>
      <c r="O19" s="9">
        <v>1.8</v>
      </c>
      <c r="P19" s="9">
        <v>1.78</v>
      </c>
      <c r="Q19" s="9">
        <v>1.85</v>
      </c>
      <c r="R19" s="9">
        <v>1.85</v>
      </c>
      <c r="S19" s="9">
        <v>2.02</v>
      </c>
      <c r="T19" s="9">
        <v>1.97</v>
      </c>
      <c r="U19" s="9">
        <v>2.0499999999999998</v>
      </c>
      <c r="V19" s="9">
        <v>2</v>
      </c>
      <c r="W19" s="18">
        <v>-2.5</v>
      </c>
      <c r="X19" s="18">
        <v>-3.5</v>
      </c>
      <c r="Y19" s="18">
        <v>-1.5</v>
      </c>
      <c r="Z19" s="18">
        <v>-1.5</v>
      </c>
      <c r="AA19" s="18">
        <v>2.5</v>
      </c>
      <c r="AB19" s="18">
        <v>1.5</v>
      </c>
      <c r="AC19" s="18">
        <v>3.5</v>
      </c>
      <c r="AD19" s="18">
        <v>1.5</v>
      </c>
      <c r="AE19" s="9">
        <v>1.91</v>
      </c>
      <c r="AF19" s="9">
        <v>1.91</v>
      </c>
      <c r="AG19" s="9">
        <v>1.91</v>
      </c>
      <c r="AH19" s="9">
        <v>1.91</v>
      </c>
      <c r="AI19" s="9">
        <v>1.91</v>
      </c>
      <c r="AJ19" s="9">
        <v>1.91</v>
      </c>
      <c r="AK19" s="9">
        <v>1.91</v>
      </c>
      <c r="AL19" s="9">
        <v>1.91</v>
      </c>
      <c r="AM19" s="18">
        <v>170.5</v>
      </c>
      <c r="AN19" s="18">
        <v>170.5</v>
      </c>
      <c r="AO19" s="18">
        <v>171.5</v>
      </c>
      <c r="AP19" s="18">
        <v>170.5</v>
      </c>
      <c r="AQ19" s="9">
        <v>1.89</v>
      </c>
      <c r="AR19" s="9">
        <v>1.89</v>
      </c>
      <c r="AS19" s="9">
        <v>1.91</v>
      </c>
      <c r="AT19" s="9">
        <v>1.95</v>
      </c>
      <c r="AU19" s="9">
        <v>1.89</v>
      </c>
      <c r="AV19" s="9">
        <v>1.82</v>
      </c>
      <c r="AW19" s="9">
        <v>1.91</v>
      </c>
      <c r="AX19" s="9">
        <v>1.87</v>
      </c>
      <c r="AY19" s="30">
        <f t="shared" si="0"/>
        <v>0</v>
      </c>
      <c r="AZ19" s="31">
        <f t="shared" si="1"/>
        <v>0</v>
      </c>
    </row>
    <row r="20" spans="1:52" s="4" customFormat="1" x14ac:dyDescent="0.3">
      <c r="A20" s="25">
        <v>44787</v>
      </c>
      <c r="B20" s="1">
        <v>0.69444444444444453</v>
      </c>
      <c r="C20" t="s">
        <v>94</v>
      </c>
      <c r="D20" t="s">
        <v>98</v>
      </c>
      <c r="E20" s="1" t="s">
        <v>115</v>
      </c>
      <c r="F20">
        <v>62</v>
      </c>
      <c r="G20">
        <v>146</v>
      </c>
      <c r="H20">
        <v>9</v>
      </c>
      <c r="I20">
        <v>8</v>
      </c>
      <c r="J20">
        <v>23</v>
      </c>
      <c r="K20">
        <v>8</v>
      </c>
      <c r="L20" s="5">
        <v>1.74</v>
      </c>
      <c r="M20" s="5">
        <v>2.0299999999999998</v>
      </c>
      <c r="N20">
        <v>15</v>
      </c>
      <c r="O20" s="9">
        <v>1.75</v>
      </c>
      <c r="P20" s="9">
        <v>1.72</v>
      </c>
      <c r="Q20" s="9">
        <v>1.85</v>
      </c>
      <c r="R20" s="9">
        <v>1.77</v>
      </c>
      <c r="S20" s="9">
        <v>2.1</v>
      </c>
      <c r="T20" s="9">
        <v>1.97</v>
      </c>
      <c r="U20" s="9">
        <v>2.1800000000000002</v>
      </c>
      <c r="V20" s="9">
        <v>2.1</v>
      </c>
      <c r="W20" s="18">
        <v>-4.5</v>
      </c>
      <c r="X20" s="18">
        <v>-5.5</v>
      </c>
      <c r="Y20" s="18">
        <v>-2.5</v>
      </c>
      <c r="Z20" s="18">
        <v>-4.5</v>
      </c>
      <c r="AA20" s="18">
        <v>4.5</v>
      </c>
      <c r="AB20" s="18">
        <v>2.5</v>
      </c>
      <c r="AC20" s="18">
        <v>5.5</v>
      </c>
      <c r="AD20" s="18">
        <v>4.5</v>
      </c>
      <c r="AE20" s="9">
        <v>1.91</v>
      </c>
      <c r="AF20" s="9">
        <v>1.91</v>
      </c>
      <c r="AG20" s="9">
        <v>1.95</v>
      </c>
      <c r="AH20" s="9">
        <v>1.91</v>
      </c>
      <c r="AI20" s="9">
        <v>1.91</v>
      </c>
      <c r="AJ20" s="9">
        <v>1.87</v>
      </c>
      <c r="AK20" s="9">
        <v>1.91</v>
      </c>
      <c r="AL20" s="9">
        <v>1.91</v>
      </c>
      <c r="AM20" s="18">
        <v>166.5</v>
      </c>
      <c r="AN20" s="18">
        <v>166.5</v>
      </c>
      <c r="AO20" s="18">
        <v>173.5</v>
      </c>
      <c r="AP20" s="18">
        <v>173.5</v>
      </c>
      <c r="AQ20" s="9">
        <v>1.89</v>
      </c>
      <c r="AR20" s="9">
        <v>1.89</v>
      </c>
      <c r="AS20" s="9">
        <v>1.91</v>
      </c>
      <c r="AT20" s="9">
        <v>1.91</v>
      </c>
      <c r="AU20" s="9">
        <v>1.89</v>
      </c>
      <c r="AV20" s="9">
        <v>1.89</v>
      </c>
      <c r="AW20" s="9">
        <v>1.91</v>
      </c>
      <c r="AX20" s="9">
        <v>1.91</v>
      </c>
      <c r="AY20" s="30">
        <f t="shared" si="0"/>
        <v>7</v>
      </c>
      <c r="AZ20" s="31">
        <f t="shared" si="1"/>
        <v>1</v>
      </c>
    </row>
    <row r="21" spans="1:52" s="4" customFormat="1" x14ac:dyDescent="0.3">
      <c r="A21" s="25">
        <v>44787</v>
      </c>
      <c r="B21" s="1">
        <v>0.63888888888888895</v>
      </c>
      <c r="C21" t="s">
        <v>102</v>
      </c>
      <c r="D21" t="s">
        <v>103</v>
      </c>
      <c r="E21" s="1" t="s">
        <v>35</v>
      </c>
      <c r="F21">
        <v>77</v>
      </c>
      <c r="G21">
        <v>50</v>
      </c>
      <c r="H21">
        <v>11</v>
      </c>
      <c r="I21">
        <v>11</v>
      </c>
      <c r="J21">
        <v>7</v>
      </c>
      <c r="K21">
        <v>8</v>
      </c>
      <c r="L21" s="5">
        <v>1.32</v>
      </c>
      <c r="M21" s="5">
        <v>3.22</v>
      </c>
      <c r="N21">
        <v>15</v>
      </c>
      <c r="O21" s="9">
        <v>1.31</v>
      </c>
      <c r="P21" s="9">
        <v>1.31</v>
      </c>
      <c r="Q21" s="9">
        <v>1.44</v>
      </c>
      <c r="R21" s="9">
        <v>1.33</v>
      </c>
      <c r="S21" s="9">
        <v>3.5</v>
      </c>
      <c r="T21" s="9">
        <v>2.8</v>
      </c>
      <c r="U21" s="9">
        <v>3.5</v>
      </c>
      <c r="V21" s="9">
        <v>3.5</v>
      </c>
      <c r="W21" s="18">
        <v>-20.5</v>
      </c>
      <c r="X21" s="18">
        <v>-21.5</v>
      </c>
      <c r="Y21" s="18">
        <v>-14.5</v>
      </c>
      <c r="Z21" s="18">
        <v>-20.5</v>
      </c>
      <c r="AA21" s="18">
        <v>20.5</v>
      </c>
      <c r="AB21" s="18">
        <v>14.5</v>
      </c>
      <c r="AC21" s="18">
        <v>21.5</v>
      </c>
      <c r="AD21" s="18">
        <v>20.5</v>
      </c>
      <c r="AE21" s="9">
        <v>1.91</v>
      </c>
      <c r="AF21" s="9">
        <v>1.95</v>
      </c>
      <c r="AG21" s="9">
        <v>1.91</v>
      </c>
      <c r="AH21" s="9">
        <v>1.95</v>
      </c>
      <c r="AI21" s="9">
        <v>1.91</v>
      </c>
      <c r="AJ21" s="9">
        <v>1.91</v>
      </c>
      <c r="AK21" s="9">
        <v>1.87</v>
      </c>
      <c r="AL21" s="9">
        <v>1.87</v>
      </c>
      <c r="AM21" s="18">
        <v>169.5</v>
      </c>
      <c r="AN21" s="18">
        <v>169.5</v>
      </c>
      <c r="AO21" s="18">
        <v>172.5</v>
      </c>
      <c r="AP21" s="18">
        <v>171.5</v>
      </c>
      <c r="AQ21" s="9">
        <v>1.89</v>
      </c>
      <c r="AR21" s="9">
        <v>1.89</v>
      </c>
      <c r="AS21" s="9">
        <v>1.91</v>
      </c>
      <c r="AT21" s="9">
        <v>1.91</v>
      </c>
      <c r="AU21" s="9">
        <v>1.89</v>
      </c>
      <c r="AV21" s="9">
        <v>1.89</v>
      </c>
      <c r="AW21" s="9">
        <v>1.91</v>
      </c>
      <c r="AX21" s="9">
        <v>1.91</v>
      </c>
      <c r="AY21" s="30">
        <f t="shared" si="0"/>
        <v>2</v>
      </c>
      <c r="AZ21" s="31">
        <f t="shared" si="1"/>
        <v>1</v>
      </c>
    </row>
    <row r="22" spans="1:52" s="4" customFormat="1" x14ac:dyDescent="0.3">
      <c r="A22" s="25">
        <v>44787</v>
      </c>
      <c r="B22" s="1">
        <v>0.54861111111111105</v>
      </c>
      <c r="C22" t="s">
        <v>100</v>
      </c>
      <c r="D22" t="s">
        <v>91</v>
      </c>
      <c r="E22" s="1" t="s">
        <v>34</v>
      </c>
      <c r="F22">
        <v>128</v>
      </c>
      <c r="G22">
        <v>67</v>
      </c>
      <c r="H22">
        <v>20</v>
      </c>
      <c r="I22">
        <v>8</v>
      </c>
      <c r="J22">
        <v>9</v>
      </c>
      <c r="K22">
        <v>13</v>
      </c>
      <c r="L22" s="5">
        <v>1.27</v>
      </c>
      <c r="M22" s="5">
        <v>3.56</v>
      </c>
      <c r="N22">
        <v>15</v>
      </c>
      <c r="O22" s="9">
        <v>1.44</v>
      </c>
      <c r="P22" s="9">
        <v>1.27</v>
      </c>
      <c r="Q22" s="9">
        <v>1.44</v>
      </c>
      <c r="R22" s="9">
        <v>1.27</v>
      </c>
      <c r="S22" s="9">
        <v>2.8</v>
      </c>
      <c r="T22" s="9">
        <v>2.8</v>
      </c>
      <c r="U22" s="9">
        <v>4</v>
      </c>
      <c r="V22" s="9">
        <v>4</v>
      </c>
      <c r="W22" s="18">
        <v>-14.5</v>
      </c>
      <c r="X22" s="18">
        <v>-23.5</v>
      </c>
      <c r="Y22" s="18">
        <v>-14.5</v>
      </c>
      <c r="Z22" s="18">
        <v>-23.5</v>
      </c>
      <c r="AA22" s="18">
        <v>14.5</v>
      </c>
      <c r="AB22" s="18">
        <v>14.5</v>
      </c>
      <c r="AC22" s="18">
        <v>23.5</v>
      </c>
      <c r="AD22" s="18">
        <v>23.5</v>
      </c>
      <c r="AE22" s="9">
        <v>1.91</v>
      </c>
      <c r="AF22" s="9">
        <v>1.91</v>
      </c>
      <c r="AG22" s="9">
        <v>1.91</v>
      </c>
      <c r="AH22" s="9">
        <v>1.91</v>
      </c>
      <c r="AI22" s="9">
        <v>1.91</v>
      </c>
      <c r="AJ22" s="9">
        <v>1.91</v>
      </c>
      <c r="AK22" s="9">
        <v>1.91</v>
      </c>
      <c r="AL22" s="9">
        <v>1.91</v>
      </c>
      <c r="AM22" s="18">
        <v>169.5</v>
      </c>
      <c r="AN22" s="18">
        <v>169.5</v>
      </c>
      <c r="AO22" s="18">
        <v>171.5</v>
      </c>
      <c r="AP22" s="18">
        <v>171.5</v>
      </c>
      <c r="AQ22" s="9">
        <v>1.89</v>
      </c>
      <c r="AR22" s="9">
        <v>1.89</v>
      </c>
      <c r="AS22" s="9">
        <v>1.91</v>
      </c>
      <c r="AT22" s="9">
        <v>1.91</v>
      </c>
      <c r="AU22" s="9">
        <v>1.89</v>
      </c>
      <c r="AV22" s="9">
        <v>1.89</v>
      </c>
      <c r="AW22" s="9">
        <v>1.91</v>
      </c>
      <c r="AX22" s="9">
        <v>1.91</v>
      </c>
      <c r="AY22" s="30">
        <f t="shared" si="0"/>
        <v>2</v>
      </c>
      <c r="AZ22" s="31">
        <f t="shared" si="1"/>
        <v>1</v>
      </c>
    </row>
    <row r="23" spans="1:52" s="4" customFormat="1" x14ac:dyDescent="0.3">
      <c r="A23" s="25">
        <v>44786</v>
      </c>
      <c r="B23" s="1">
        <v>0.81944444444444453</v>
      </c>
      <c r="C23" t="s">
        <v>104</v>
      </c>
      <c r="D23" t="s">
        <v>88</v>
      </c>
      <c r="E23" s="1" t="s">
        <v>112</v>
      </c>
      <c r="F23">
        <v>71</v>
      </c>
      <c r="G23">
        <v>47</v>
      </c>
      <c r="H23">
        <v>9</v>
      </c>
      <c r="I23">
        <v>17</v>
      </c>
      <c r="J23">
        <v>7</v>
      </c>
      <c r="K23">
        <v>5</v>
      </c>
      <c r="L23" s="5">
        <v>1.08</v>
      </c>
      <c r="M23" s="5">
        <v>7.17</v>
      </c>
      <c r="N23">
        <v>15</v>
      </c>
      <c r="O23" s="9">
        <v>1.19</v>
      </c>
      <c r="P23" s="9">
        <v>1.1100000000000001</v>
      </c>
      <c r="Q23" s="9">
        <v>1.19</v>
      </c>
      <c r="R23" s="9">
        <v>1.1100000000000001</v>
      </c>
      <c r="S23" s="9">
        <v>4.8</v>
      </c>
      <c r="T23" s="9">
        <v>4.8</v>
      </c>
      <c r="U23" s="9">
        <v>7.25</v>
      </c>
      <c r="V23" s="9">
        <v>7.25</v>
      </c>
      <c r="W23" s="18">
        <v>-29.5</v>
      </c>
      <c r="X23" s="18">
        <v>-42.5</v>
      </c>
      <c r="Y23" s="18">
        <v>-29.5</v>
      </c>
      <c r="Z23" s="18">
        <v>-42.5</v>
      </c>
      <c r="AA23" s="18">
        <v>29.5</v>
      </c>
      <c r="AB23" s="18">
        <v>29.5</v>
      </c>
      <c r="AC23" s="18">
        <v>42.5</v>
      </c>
      <c r="AD23" s="18">
        <v>42.5</v>
      </c>
      <c r="AE23" s="9">
        <v>1.91</v>
      </c>
      <c r="AF23" s="9">
        <v>1.89</v>
      </c>
      <c r="AG23" s="9">
        <v>1.91</v>
      </c>
      <c r="AH23" s="9">
        <v>1.89</v>
      </c>
      <c r="AI23" s="9">
        <v>1.91</v>
      </c>
      <c r="AJ23" s="9">
        <v>1.91</v>
      </c>
      <c r="AK23" s="9">
        <v>1.93</v>
      </c>
      <c r="AL23" s="9">
        <v>1.93</v>
      </c>
      <c r="AM23" s="18">
        <v>159.5</v>
      </c>
      <c r="AN23" s="18">
        <v>152.5</v>
      </c>
      <c r="AO23" s="18">
        <v>160.5</v>
      </c>
      <c r="AP23" s="18">
        <v>152.5</v>
      </c>
      <c r="AQ23" s="9">
        <v>1.89</v>
      </c>
      <c r="AR23" s="9">
        <v>1.91</v>
      </c>
      <c r="AS23" s="9">
        <v>1.89</v>
      </c>
      <c r="AT23" s="9">
        <v>2</v>
      </c>
      <c r="AU23" s="9">
        <v>1.89</v>
      </c>
      <c r="AV23" s="9">
        <v>1.82</v>
      </c>
      <c r="AW23" s="9">
        <v>1.89</v>
      </c>
      <c r="AX23" s="9">
        <v>1.82</v>
      </c>
      <c r="AY23" s="30">
        <f t="shared" si="0"/>
        <v>-7</v>
      </c>
      <c r="AZ23" s="31">
        <f t="shared" si="1"/>
        <v>0</v>
      </c>
    </row>
    <row r="24" spans="1:52" s="4" customFormat="1" x14ac:dyDescent="0.3">
      <c r="A24" s="25">
        <v>44786</v>
      </c>
      <c r="B24" s="1">
        <v>0.80902777777777779</v>
      </c>
      <c r="C24" t="s">
        <v>90</v>
      </c>
      <c r="D24" t="s">
        <v>97</v>
      </c>
      <c r="E24" s="1" t="s">
        <v>34</v>
      </c>
      <c r="F24">
        <v>79</v>
      </c>
      <c r="G24">
        <v>74</v>
      </c>
      <c r="H24">
        <v>11</v>
      </c>
      <c r="I24">
        <v>13</v>
      </c>
      <c r="J24">
        <v>10</v>
      </c>
      <c r="K24">
        <v>14</v>
      </c>
      <c r="L24" s="5">
        <v>1.26</v>
      </c>
      <c r="M24" s="5">
        <v>3.66</v>
      </c>
      <c r="N24">
        <v>15</v>
      </c>
      <c r="O24" s="9">
        <v>1.42</v>
      </c>
      <c r="P24" s="9">
        <v>1.25</v>
      </c>
      <c r="Q24" s="9">
        <v>1.42</v>
      </c>
      <c r="R24" s="9">
        <v>1.3</v>
      </c>
      <c r="S24" s="9">
        <v>2.9</v>
      </c>
      <c r="T24" s="9">
        <v>2.9</v>
      </c>
      <c r="U24" s="9">
        <v>4</v>
      </c>
      <c r="V24" s="9">
        <v>3.7</v>
      </c>
      <c r="W24" s="18">
        <v>-15.5</v>
      </c>
      <c r="X24" s="18">
        <v>-23.5</v>
      </c>
      <c r="Y24" s="18">
        <v>-15.5</v>
      </c>
      <c r="Z24" s="18">
        <v>-22.5</v>
      </c>
      <c r="AA24" s="18">
        <v>15.5</v>
      </c>
      <c r="AB24" s="18">
        <v>15.5</v>
      </c>
      <c r="AC24" s="18">
        <v>23.5</v>
      </c>
      <c r="AD24" s="18">
        <v>22.5</v>
      </c>
      <c r="AE24" s="9">
        <v>1.91</v>
      </c>
      <c r="AF24" s="9">
        <v>1.91</v>
      </c>
      <c r="AG24" s="9">
        <v>1.91</v>
      </c>
      <c r="AH24" s="9">
        <v>1.87</v>
      </c>
      <c r="AI24" s="9">
        <v>1.91</v>
      </c>
      <c r="AJ24" s="9">
        <v>1.91</v>
      </c>
      <c r="AK24" s="9">
        <v>1.91</v>
      </c>
      <c r="AL24" s="9">
        <v>1.95</v>
      </c>
      <c r="AM24" s="18">
        <v>158.5</v>
      </c>
      <c r="AN24" s="18">
        <v>152.5</v>
      </c>
      <c r="AO24" s="18">
        <v>159.5</v>
      </c>
      <c r="AP24" s="18">
        <v>159.5</v>
      </c>
      <c r="AQ24" s="9">
        <v>1.89</v>
      </c>
      <c r="AR24" s="9">
        <v>1.91</v>
      </c>
      <c r="AS24" s="9">
        <v>1.91</v>
      </c>
      <c r="AT24" s="9">
        <v>1.91</v>
      </c>
      <c r="AU24" s="9">
        <v>1.89</v>
      </c>
      <c r="AV24" s="9">
        <v>1.91</v>
      </c>
      <c r="AW24" s="9">
        <v>1.91</v>
      </c>
      <c r="AX24" s="9">
        <v>1.91</v>
      </c>
      <c r="AY24" s="30">
        <f t="shared" si="0"/>
        <v>1</v>
      </c>
      <c r="AZ24" s="31">
        <f t="shared" si="1"/>
        <v>0</v>
      </c>
    </row>
    <row r="25" spans="1:52" s="4" customFormat="1" x14ac:dyDescent="0.3">
      <c r="A25" s="25">
        <v>44786</v>
      </c>
      <c r="B25" s="1">
        <v>0.69097222222222221</v>
      </c>
      <c r="C25" t="s">
        <v>99</v>
      </c>
      <c r="D25" t="s">
        <v>95</v>
      </c>
      <c r="E25" s="1" t="s">
        <v>37</v>
      </c>
      <c r="F25">
        <v>59</v>
      </c>
      <c r="G25">
        <v>119</v>
      </c>
      <c r="H25">
        <v>9</v>
      </c>
      <c r="I25">
        <v>5</v>
      </c>
      <c r="J25">
        <v>18</v>
      </c>
      <c r="K25">
        <v>11</v>
      </c>
      <c r="L25" s="5">
        <v>4.0599999999999996</v>
      </c>
      <c r="M25" s="5">
        <v>1.22</v>
      </c>
      <c r="N25">
        <v>15</v>
      </c>
      <c r="O25" s="9">
        <v>3.25</v>
      </c>
      <c r="P25" s="9">
        <v>3.25</v>
      </c>
      <c r="Q25" s="9">
        <v>4.1500000000000004</v>
      </c>
      <c r="R25" s="9">
        <v>4.1500000000000004</v>
      </c>
      <c r="S25" s="9">
        <v>1.35</v>
      </c>
      <c r="T25" s="9">
        <v>1.25</v>
      </c>
      <c r="U25" s="9">
        <v>1.35</v>
      </c>
      <c r="V25" s="9">
        <v>1.25</v>
      </c>
      <c r="W25" s="18">
        <v>18.5</v>
      </c>
      <c r="X25" s="18">
        <v>18.5</v>
      </c>
      <c r="Y25" s="18">
        <v>24.5</v>
      </c>
      <c r="Z25" s="18">
        <v>23.5</v>
      </c>
      <c r="AA25" s="18">
        <v>-18.5</v>
      </c>
      <c r="AB25" s="18">
        <v>-24.5</v>
      </c>
      <c r="AC25" s="18">
        <v>-18.5</v>
      </c>
      <c r="AD25" s="18">
        <v>-23.5</v>
      </c>
      <c r="AE25" s="9">
        <v>1.91</v>
      </c>
      <c r="AF25" s="9">
        <v>1.91</v>
      </c>
      <c r="AG25" s="9">
        <v>1.91</v>
      </c>
      <c r="AH25" s="9">
        <v>1.91</v>
      </c>
      <c r="AI25" s="9">
        <v>1.91</v>
      </c>
      <c r="AJ25" s="9">
        <v>1.91</v>
      </c>
      <c r="AK25" s="9">
        <v>1.91</v>
      </c>
      <c r="AL25" s="9">
        <v>1.91</v>
      </c>
      <c r="AM25" s="18">
        <v>154.5</v>
      </c>
      <c r="AN25" s="18">
        <v>154.5</v>
      </c>
      <c r="AO25" s="18">
        <v>157.5</v>
      </c>
      <c r="AP25" s="18">
        <v>157.5</v>
      </c>
      <c r="AQ25" s="9">
        <v>1.89</v>
      </c>
      <c r="AR25" s="9">
        <v>1.89</v>
      </c>
      <c r="AS25" s="9">
        <v>1.91</v>
      </c>
      <c r="AT25" s="9">
        <v>1.91</v>
      </c>
      <c r="AU25" s="9">
        <v>1.89</v>
      </c>
      <c r="AV25" s="9">
        <v>1.89</v>
      </c>
      <c r="AW25" s="9">
        <v>1.91</v>
      </c>
      <c r="AX25" s="9">
        <v>1.91</v>
      </c>
      <c r="AY25" s="30">
        <f t="shared" si="0"/>
        <v>3</v>
      </c>
      <c r="AZ25" s="31">
        <f t="shared" si="1"/>
        <v>1</v>
      </c>
    </row>
    <row r="26" spans="1:52" s="4" customFormat="1" x14ac:dyDescent="0.3">
      <c r="A26" s="25">
        <v>44786</v>
      </c>
      <c r="B26" s="1">
        <v>0.56944444444444442</v>
      </c>
      <c r="C26" t="s">
        <v>96</v>
      </c>
      <c r="D26" t="s">
        <v>93</v>
      </c>
      <c r="E26" s="1" t="s">
        <v>41</v>
      </c>
      <c r="F26">
        <v>103</v>
      </c>
      <c r="G26">
        <v>74</v>
      </c>
      <c r="H26">
        <v>15</v>
      </c>
      <c r="I26">
        <v>13</v>
      </c>
      <c r="J26">
        <v>10</v>
      </c>
      <c r="K26">
        <v>14</v>
      </c>
      <c r="L26" s="5">
        <v>1.1599999999999999</v>
      </c>
      <c r="M26" s="5">
        <v>4.95</v>
      </c>
      <c r="N26">
        <v>15</v>
      </c>
      <c r="O26" s="9">
        <v>1.1200000000000001</v>
      </c>
      <c r="P26" s="9">
        <v>1.1200000000000001</v>
      </c>
      <c r="Q26" s="9">
        <v>1.18</v>
      </c>
      <c r="R26" s="9">
        <v>1.1599999999999999</v>
      </c>
      <c r="S26" s="9">
        <v>6.25</v>
      </c>
      <c r="T26" s="9">
        <v>5</v>
      </c>
      <c r="U26" s="9">
        <v>6.25</v>
      </c>
      <c r="V26" s="9">
        <v>5.6</v>
      </c>
      <c r="W26" s="18">
        <v>-36.5</v>
      </c>
      <c r="X26" s="18">
        <v>-36.5</v>
      </c>
      <c r="Y26" s="18">
        <v>-31.5</v>
      </c>
      <c r="Z26" s="18">
        <v>-33.5</v>
      </c>
      <c r="AA26" s="18">
        <v>36.5</v>
      </c>
      <c r="AB26" s="18">
        <v>31.5</v>
      </c>
      <c r="AC26" s="18">
        <v>36.5</v>
      </c>
      <c r="AD26" s="18">
        <v>33.5</v>
      </c>
      <c r="AE26" s="9">
        <v>1.91</v>
      </c>
      <c r="AF26" s="9">
        <v>1.91</v>
      </c>
      <c r="AG26" s="9">
        <v>1.91</v>
      </c>
      <c r="AH26" s="9">
        <v>1.91</v>
      </c>
      <c r="AI26" s="9">
        <v>1.91</v>
      </c>
      <c r="AJ26" s="9">
        <v>1.91</v>
      </c>
      <c r="AK26" s="9">
        <v>1.91</v>
      </c>
      <c r="AL26" s="9">
        <v>1.91</v>
      </c>
      <c r="AM26" s="18">
        <v>160.5</v>
      </c>
      <c r="AN26" s="18">
        <v>160.5</v>
      </c>
      <c r="AO26" s="18">
        <v>162.5</v>
      </c>
      <c r="AP26" s="18">
        <v>161.5</v>
      </c>
      <c r="AQ26" s="9">
        <v>1.89</v>
      </c>
      <c r="AR26" s="9">
        <v>1.89</v>
      </c>
      <c r="AS26" s="9">
        <v>1.91</v>
      </c>
      <c r="AT26" s="9">
        <v>1.91</v>
      </c>
      <c r="AU26" s="9">
        <v>1.89</v>
      </c>
      <c r="AV26" s="9">
        <v>1.89</v>
      </c>
      <c r="AW26" s="9">
        <v>1.91</v>
      </c>
      <c r="AX26" s="9">
        <v>1.91</v>
      </c>
      <c r="AY26" s="30">
        <f t="shared" si="0"/>
        <v>1</v>
      </c>
      <c r="AZ26" s="31">
        <f t="shared" si="1"/>
        <v>0</v>
      </c>
    </row>
    <row r="27" spans="1:52" s="4" customFormat="1" x14ac:dyDescent="0.3">
      <c r="A27" s="25">
        <v>44786</v>
      </c>
      <c r="B27" s="1">
        <v>0.57291666666666663</v>
      </c>
      <c r="C27" t="s">
        <v>14</v>
      </c>
      <c r="D27" t="s">
        <v>101</v>
      </c>
      <c r="E27" s="1" t="s">
        <v>115</v>
      </c>
      <c r="F27">
        <v>62</v>
      </c>
      <c r="G27">
        <v>57</v>
      </c>
      <c r="H27">
        <v>9</v>
      </c>
      <c r="I27">
        <v>8</v>
      </c>
      <c r="J27">
        <v>8</v>
      </c>
      <c r="K27">
        <v>9</v>
      </c>
      <c r="L27" s="5">
        <v>1.17</v>
      </c>
      <c r="M27" s="5">
        <v>4.8</v>
      </c>
      <c r="N27">
        <v>15</v>
      </c>
      <c r="O27" s="9">
        <v>1.2</v>
      </c>
      <c r="P27" s="9">
        <v>1.1499999999999999</v>
      </c>
      <c r="Q27" s="9">
        <v>1.25</v>
      </c>
      <c r="R27" s="9">
        <v>1.19</v>
      </c>
      <c r="S27" s="9">
        <v>4.5999999999999996</v>
      </c>
      <c r="T27" s="9">
        <v>4</v>
      </c>
      <c r="U27" s="9">
        <v>5.5</v>
      </c>
      <c r="V27" s="9">
        <v>5</v>
      </c>
      <c r="W27" s="18">
        <v>-28.5</v>
      </c>
      <c r="X27" s="18">
        <v>-32.5</v>
      </c>
      <c r="Y27" s="18">
        <v>-24.5</v>
      </c>
      <c r="Z27" s="18">
        <v>-32.5</v>
      </c>
      <c r="AA27" s="18">
        <v>28.5</v>
      </c>
      <c r="AB27" s="18">
        <v>24.5</v>
      </c>
      <c r="AC27" s="18">
        <v>32.5</v>
      </c>
      <c r="AD27" s="18">
        <v>32.5</v>
      </c>
      <c r="AE27" s="9">
        <v>1.91</v>
      </c>
      <c r="AF27" s="9">
        <v>1.91</v>
      </c>
      <c r="AG27" s="9">
        <v>1.91</v>
      </c>
      <c r="AH27" s="9">
        <v>1.91</v>
      </c>
      <c r="AI27" s="9">
        <v>1.91</v>
      </c>
      <c r="AJ27" s="9">
        <v>1.91</v>
      </c>
      <c r="AK27" s="9">
        <v>1.91</v>
      </c>
      <c r="AL27" s="9">
        <v>1.91</v>
      </c>
      <c r="AM27" s="18">
        <v>170.5</v>
      </c>
      <c r="AN27" s="18">
        <v>170.5</v>
      </c>
      <c r="AO27" s="18">
        <v>175.5</v>
      </c>
      <c r="AP27" s="18">
        <v>175.5</v>
      </c>
      <c r="AQ27" s="9">
        <v>1.85</v>
      </c>
      <c r="AR27" s="9">
        <v>1.85</v>
      </c>
      <c r="AS27" s="9">
        <v>1.91</v>
      </c>
      <c r="AT27" s="9">
        <v>1.91</v>
      </c>
      <c r="AU27" s="9">
        <v>1.95</v>
      </c>
      <c r="AV27" s="9">
        <v>1.95</v>
      </c>
      <c r="AW27" s="9">
        <v>1.91</v>
      </c>
      <c r="AX27" s="9">
        <v>1.91</v>
      </c>
      <c r="AY27" s="30">
        <f t="shared" si="0"/>
        <v>5</v>
      </c>
      <c r="AZ27" s="31">
        <f t="shared" si="1"/>
        <v>1</v>
      </c>
    </row>
    <row r="28" spans="1:52" s="4" customFormat="1" x14ac:dyDescent="0.3">
      <c r="A28" s="25">
        <v>44785</v>
      </c>
      <c r="B28" s="1">
        <v>0.82638888888888884</v>
      </c>
      <c r="C28" t="s">
        <v>89</v>
      </c>
      <c r="D28" t="s">
        <v>92</v>
      </c>
      <c r="E28" s="1" t="s">
        <v>115</v>
      </c>
      <c r="F28">
        <v>66</v>
      </c>
      <c r="G28">
        <v>81</v>
      </c>
      <c r="H28">
        <v>9</v>
      </c>
      <c r="I28">
        <v>12</v>
      </c>
      <c r="J28">
        <v>12</v>
      </c>
      <c r="K28">
        <v>9</v>
      </c>
      <c r="L28" s="5">
        <v>2.74</v>
      </c>
      <c r="M28" s="5">
        <v>1.42</v>
      </c>
      <c r="N28">
        <v>14</v>
      </c>
      <c r="O28" s="9">
        <v>2.1800000000000002</v>
      </c>
      <c r="P28" s="9">
        <v>2.1800000000000002</v>
      </c>
      <c r="Q28" s="9">
        <v>2.85</v>
      </c>
      <c r="R28" s="9">
        <v>2.85</v>
      </c>
      <c r="S28" s="9">
        <v>1.7</v>
      </c>
      <c r="T28" s="9">
        <v>1.45</v>
      </c>
      <c r="U28" s="9">
        <v>1.7</v>
      </c>
      <c r="V28" s="9">
        <v>1.45</v>
      </c>
      <c r="W28" s="18">
        <v>5.5</v>
      </c>
      <c r="X28" s="18">
        <v>5.5</v>
      </c>
      <c r="Y28" s="18">
        <v>13.5</v>
      </c>
      <c r="Z28" s="18">
        <v>13.5</v>
      </c>
      <c r="AA28" s="18">
        <v>-5.5</v>
      </c>
      <c r="AB28" s="18">
        <v>-13.5</v>
      </c>
      <c r="AC28" s="18">
        <v>-5.5</v>
      </c>
      <c r="AD28" s="18">
        <v>-13.5</v>
      </c>
      <c r="AE28" s="9">
        <v>1.91</v>
      </c>
      <c r="AF28" s="9">
        <v>1.91</v>
      </c>
      <c r="AG28" s="9">
        <v>1.91</v>
      </c>
      <c r="AH28" s="9">
        <v>1.91</v>
      </c>
      <c r="AI28" s="9">
        <v>1.91</v>
      </c>
      <c r="AJ28" s="9">
        <v>1.91</v>
      </c>
      <c r="AK28" s="9">
        <v>1.91</v>
      </c>
      <c r="AL28" s="9">
        <v>1.91</v>
      </c>
      <c r="AM28" s="18">
        <v>170.5</v>
      </c>
      <c r="AN28" s="18">
        <v>169.5</v>
      </c>
      <c r="AO28" s="18">
        <v>170.5</v>
      </c>
      <c r="AP28" s="18">
        <v>170.5</v>
      </c>
      <c r="AQ28" s="9">
        <v>1.89</v>
      </c>
      <c r="AR28" s="9">
        <v>1.89</v>
      </c>
      <c r="AS28" s="9">
        <v>1.95</v>
      </c>
      <c r="AT28" s="9">
        <v>1.91</v>
      </c>
      <c r="AU28" s="9">
        <v>1.89</v>
      </c>
      <c r="AV28" s="9">
        <v>1.89</v>
      </c>
      <c r="AW28" s="9">
        <v>1.91</v>
      </c>
      <c r="AX28" s="9">
        <v>1.91</v>
      </c>
      <c r="AY28" s="30">
        <f t="shared" si="0"/>
        <v>0</v>
      </c>
      <c r="AZ28" s="31">
        <f t="shared" si="1"/>
        <v>0</v>
      </c>
    </row>
    <row r="29" spans="1:52" s="4" customFormat="1" x14ac:dyDescent="0.3">
      <c r="A29" s="25">
        <v>44780</v>
      </c>
      <c r="B29" s="1">
        <v>0.59027777777777779</v>
      </c>
      <c r="C29" t="s">
        <v>88</v>
      </c>
      <c r="D29" t="s">
        <v>96</v>
      </c>
      <c r="E29" s="1" t="s">
        <v>112</v>
      </c>
      <c r="F29">
        <v>86</v>
      </c>
      <c r="G29">
        <v>102</v>
      </c>
      <c r="H29">
        <v>13</v>
      </c>
      <c r="I29">
        <v>8</v>
      </c>
      <c r="J29">
        <v>16</v>
      </c>
      <c r="K29">
        <v>6</v>
      </c>
      <c r="L29" s="5">
        <v>1.98</v>
      </c>
      <c r="M29" s="5">
        <v>1.78</v>
      </c>
      <c r="N29">
        <v>15</v>
      </c>
      <c r="O29" s="9">
        <v>2.1800000000000002</v>
      </c>
      <c r="P29" s="9">
        <v>2</v>
      </c>
      <c r="Q29" s="9">
        <v>2.5</v>
      </c>
      <c r="R29" s="9">
        <v>2.02</v>
      </c>
      <c r="S29" s="9">
        <v>1.7</v>
      </c>
      <c r="T29" s="9">
        <v>1.54</v>
      </c>
      <c r="U29" s="9">
        <v>1.83</v>
      </c>
      <c r="V29" s="9">
        <v>1.83</v>
      </c>
      <c r="W29" s="18">
        <v>5.5</v>
      </c>
      <c r="X29" s="18">
        <v>1.5</v>
      </c>
      <c r="Y29" s="18">
        <v>10.5</v>
      </c>
      <c r="Z29" s="18">
        <v>2.5</v>
      </c>
      <c r="AA29" s="18">
        <v>-5.5</v>
      </c>
      <c r="AB29" s="18">
        <v>-10.5</v>
      </c>
      <c r="AC29" s="18">
        <v>-1.5</v>
      </c>
      <c r="AD29" s="18">
        <v>-2.5</v>
      </c>
      <c r="AE29" s="9">
        <v>1.91</v>
      </c>
      <c r="AF29" s="9">
        <v>1.91</v>
      </c>
      <c r="AG29" s="9">
        <v>1.91</v>
      </c>
      <c r="AH29" s="9">
        <v>1.91</v>
      </c>
      <c r="AI29" s="9">
        <v>1.91</v>
      </c>
      <c r="AJ29" s="9">
        <v>1.91</v>
      </c>
      <c r="AK29" s="9">
        <v>1.91</v>
      </c>
      <c r="AL29" s="9">
        <v>1.91</v>
      </c>
      <c r="AM29" s="18">
        <v>158.5</v>
      </c>
      <c r="AN29" s="18">
        <v>158.5</v>
      </c>
      <c r="AO29" s="18">
        <v>167.5</v>
      </c>
      <c r="AP29" s="18">
        <v>167.5</v>
      </c>
      <c r="AQ29" s="9">
        <v>1.89</v>
      </c>
      <c r="AR29" s="9">
        <v>1.89</v>
      </c>
      <c r="AS29" s="9">
        <v>1.91</v>
      </c>
      <c r="AT29" s="9">
        <v>1.91</v>
      </c>
      <c r="AU29" s="9">
        <v>1.89</v>
      </c>
      <c r="AV29" s="9">
        <v>1.89</v>
      </c>
      <c r="AW29" s="9">
        <v>1.91</v>
      </c>
      <c r="AX29" s="9">
        <v>1.91</v>
      </c>
      <c r="AY29" s="30">
        <f t="shared" si="0"/>
        <v>9</v>
      </c>
      <c r="AZ29" s="31">
        <f t="shared" si="1"/>
        <v>1</v>
      </c>
    </row>
    <row r="30" spans="1:52" s="4" customFormat="1" x14ac:dyDescent="0.3">
      <c r="A30" s="25">
        <v>44780</v>
      </c>
      <c r="B30" s="1">
        <v>0.63888888888888895</v>
      </c>
      <c r="C30" t="s">
        <v>92</v>
      </c>
      <c r="D30" t="s">
        <v>97</v>
      </c>
      <c r="E30" s="1" t="s">
        <v>38</v>
      </c>
      <c r="F30">
        <v>114</v>
      </c>
      <c r="G30">
        <v>81</v>
      </c>
      <c r="H30">
        <v>17</v>
      </c>
      <c r="I30">
        <v>12</v>
      </c>
      <c r="J30">
        <v>12</v>
      </c>
      <c r="K30">
        <v>9</v>
      </c>
      <c r="L30" s="5">
        <v>1.3</v>
      </c>
      <c r="M30" s="5">
        <v>3.4</v>
      </c>
      <c r="N30">
        <v>15</v>
      </c>
      <c r="O30" s="9">
        <v>1.44</v>
      </c>
      <c r="P30" s="9">
        <v>1.33</v>
      </c>
      <c r="Q30" s="9">
        <v>1.47</v>
      </c>
      <c r="R30" s="9">
        <v>1.33</v>
      </c>
      <c r="S30" s="9">
        <v>2.8</v>
      </c>
      <c r="T30" s="9">
        <v>2.7</v>
      </c>
      <c r="U30" s="9">
        <v>3.5</v>
      </c>
      <c r="V30" s="9">
        <v>3.5</v>
      </c>
      <c r="W30" s="18">
        <v>-14.5</v>
      </c>
      <c r="X30" s="18">
        <v>-19.5</v>
      </c>
      <c r="Y30" s="18">
        <v>-14.5</v>
      </c>
      <c r="Z30" s="18">
        <v>-19.5</v>
      </c>
      <c r="AA30" s="18">
        <v>14.5</v>
      </c>
      <c r="AB30" s="18">
        <v>14.5</v>
      </c>
      <c r="AC30" s="18">
        <v>19.5</v>
      </c>
      <c r="AD30" s="18">
        <v>19.5</v>
      </c>
      <c r="AE30" s="9">
        <v>1.91</v>
      </c>
      <c r="AF30" s="9">
        <v>1.91</v>
      </c>
      <c r="AG30" s="9">
        <v>1.95</v>
      </c>
      <c r="AH30" s="9">
        <v>1.91</v>
      </c>
      <c r="AI30" s="9">
        <v>1.91</v>
      </c>
      <c r="AJ30" s="9">
        <v>1.87</v>
      </c>
      <c r="AK30" s="9">
        <v>1.91</v>
      </c>
      <c r="AL30" s="9">
        <v>1.91</v>
      </c>
      <c r="AM30" s="18">
        <v>175.5</v>
      </c>
      <c r="AN30" s="18">
        <v>175.5</v>
      </c>
      <c r="AO30" s="18">
        <v>181.5</v>
      </c>
      <c r="AP30" s="18">
        <v>181.5</v>
      </c>
      <c r="AQ30" s="9">
        <v>1.89</v>
      </c>
      <c r="AR30" s="9">
        <v>1.89</v>
      </c>
      <c r="AS30" s="9">
        <v>1.91</v>
      </c>
      <c r="AT30" s="9">
        <v>1.91</v>
      </c>
      <c r="AU30" s="9">
        <v>1.89</v>
      </c>
      <c r="AV30" s="9">
        <v>1.89</v>
      </c>
      <c r="AW30" s="9">
        <v>1.91</v>
      </c>
      <c r="AX30" s="9">
        <v>1.91</v>
      </c>
      <c r="AY30" s="30">
        <f t="shared" si="0"/>
        <v>6</v>
      </c>
      <c r="AZ30" s="31">
        <f t="shared" si="1"/>
        <v>1</v>
      </c>
    </row>
    <row r="31" spans="1:52" s="4" customFormat="1" x14ac:dyDescent="0.3">
      <c r="A31" s="25">
        <v>44780</v>
      </c>
      <c r="B31" s="1">
        <v>0.54861111111111105</v>
      </c>
      <c r="C31" t="s">
        <v>93</v>
      </c>
      <c r="D31" t="s">
        <v>102</v>
      </c>
      <c r="E31" s="1" t="s">
        <v>115</v>
      </c>
      <c r="F31">
        <v>88</v>
      </c>
      <c r="G31">
        <v>126</v>
      </c>
      <c r="H31">
        <v>13</v>
      </c>
      <c r="I31">
        <v>10</v>
      </c>
      <c r="J31">
        <v>18</v>
      </c>
      <c r="K31">
        <v>18</v>
      </c>
      <c r="L31" s="5">
        <v>8.48</v>
      </c>
      <c r="M31" s="5">
        <v>1.06</v>
      </c>
      <c r="N31">
        <v>15</v>
      </c>
      <c r="O31" s="9">
        <v>7.5</v>
      </c>
      <c r="P31" s="9">
        <v>7.5</v>
      </c>
      <c r="Q31" s="9">
        <v>10</v>
      </c>
      <c r="R31" s="9">
        <v>10</v>
      </c>
      <c r="S31" s="9">
        <v>1.0900000000000001</v>
      </c>
      <c r="T31" s="9">
        <v>1.06</v>
      </c>
      <c r="U31" s="9">
        <v>1.0900000000000001</v>
      </c>
      <c r="V31" s="9">
        <v>1.07</v>
      </c>
      <c r="W31" s="18">
        <v>41.5</v>
      </c>
      <c r="X31" s="18">
        <v>40.5</v>
      </c>
      <c r="Y31" s="18">
        <v>49.5</v>
      </c>
      <c r="Z31" s="18">
        <v>49.5</v>
      </c>
      <c r="AA31" s="18">
        <v>-41.5</v>
      </c>
      <c r="AB31" s="18">
        <v>-49.5</v>
      </c>
      <c r="AC31" s="18">
        <v>-40.5</v>
      </c>
      <c r="AD31" s="18">
        <v>-49.5</v>
      </c>
      <c r="AE31" s="9">
        <v>1.91</v>
      </c>
      <c r="AF31" s="9">
        <v>1.91</v>
      </c>
      <c r="AG31" s="9">
        <v>1.91</v>
      </c>
      <c r="AH31" s="9">
        <v>1.91</v>
      </c>
      <c r="AI31" s="9">
        <v>1.91</v>
      </c>
      <c r="AJ31" s="9">
        <v>1.91</v>
      </c>
      <c r="AK31" s="9">
        <v>1.91</v>
      </c>
      <c r="AL31" s="9">
        <v>1.91</v>
      </c>
      <c r="AM31" s="18">
        <v>171.5</v>
      </c>
      <c r="AN31" s="18">
        <v>171.5</v>
      </c>
      <c r="AO31" s="18">
        <v>176.5</v>
      </c>
      <c r="AP31" s="18">
        <v>176.5</v>
      </c>
      <c r="AQ31" s="9">
        <v>1.89</v>
      </c>
      <c r="AR31" s="9">
        <v>1.89</v>
      </c>
      <c r="AS31" s="9">
        <v>1.91</v>
      </c>
      <c r="AT31" s="9">
        <v>1.91</v>
      </c>
      <c r="AU31" s="9">
        <v>1.89</v>
      </c>
      <c r="AV31" s="9">
        <v>1.89</v>
      </c>
      <c r="AW31" s="9">
        <v>1.91</v>
      </c>
      <c r="AX31" s="9">
        <v>1.91</v>
      </c>
      <c r="AY31" s="30">
        <f t="shared" si="0"/>
        <v>5</v>
      </c>
      <c r="AZ31" s="31">
        <f t="shared" si="1"/>
        <v>1</v>
      </c>
    </row>
    <row r="32" spans="1:52" s="4" customFormat="1" x14ac:dyDescent="0.3">
      <c r="A32" s="25">
        <v>44779</v>
      </c>
      <c r="B32" s="1">
        <v>0.79861111111111116</v>
      </c>
      <c r="C32" t="s">
        <v>98</v>
      </c>
      <c r="D32" t="s">
        <v>100</v>
      </c>
      <c r="E32" s="1" t="s">
        <v>41</v>
      </c>
      <c r="F32">
        <v>71</v>
      </c>
      <c r="G32">
        <v>109</v>
      </c>
      <c r="H32">
        <v>10</v>
      </c>
      <c r="I32">
        <v>11</v>
      </c>
      <c r="J32">
        <v>16</v>
      </c>
      <c r="K32">
        <v>13</v>
      </c>
      <c r="L32" s="5">
        <v>1.64</v>
      </c>
      <c r="M32" s="5">
        <v>2.1800000000000002</v>
      </c>
      <c r="N32">
        <v>15</v>
      </c>
      <c r="O32" s="9">
        <v>1.65</v>
      </c>
      <c r="P32" s="9">
        <v>1.58</v>
      </c>
      <c r="Q32" s="9">
        <v>1.72</v>
      </c>
      <c r="R32" s="9">
        <v>1.65</v>
      </c>
      <c r="S32" s="9">
        <v>2.25</v>
      </c>
      <c r="T32" s="9">
        <v>2.15</v>
      </c>
      <c r="U32" s="9">
        <v>2.4</v>
      </c>
      <c r="V32" s="9">
        <v>2.2999999999999998</v>
      </c>
      <c r="W32" s="18">
        <v>-7.5</v>
      </c>
      <c r="X32" s="18">
        <v>-9.5</v>
      </c>
      <c r="Y32" s="18">
        <v>-5.5</v>
      </c>
      <c r="Z32" s="18">
        <v>-6.5</v>
      </c>
      <c r="AA32" s="18">
        <v>7.5</v>
      </c>
      <c r="AB32" s="18">
        <v>5.5</v>
      </c>
      <c r="AC32" s="18">
        <v>9.5</v>
      </c>
      <c r="AD32" s="18">
        <v>6.5</v>
      </c>
      <c r="AE32" s="9">
        <v>1.91</v>
      </c>
      <c r="AF32" s="9">
        <v>1.91</v>
      </c>
      <c r="AG32" s="9">
        <v>1.91</v>
      </c>
      <c r="AH32" s="9">
        <v>1.91</v>
      </c>
      <c r="AI32" s="9">
        <v>1.91</v>
      </c>
      <c r="AJ32" s="9">
        <v>1.91</v>
      </c>
      <c r="AK32" s="9">
        <v>1.91</v>
      </c>
      <c r="AL32" s="9">
        <v>1.91</v>
      </c>
      <c r="AM32" s="18">
        <v>151.5</v>
      </c>
      <c r="AN32" s="18">
        <v>150.5</v>
      </c>
      <c r="AO32" s="18">
        <v>151.5</v>
      </c>
      <c r="AP32" s="18">
        <v>150.5</v>
      </c>
      <c r="AQ32" s="9">
        <v>1.89</v>
      </c>
      <c r="AR32" s="9">
        <v>1.89</v>
      </c>
      <c r="AS32" s="9">
        <v>1.89</v>
      </c>
      <c r="AT32" s="9">
        <v>1.91</v>
      </c>
      <c r="AU32" s="9">
        <v>1.89</v>
      </c>
      <c r="AV32" s="9">
        <v>1.89</v>
      </c>
      <c r="AW32" s="9">
        <v>1.89</v>
      </c>
      <c r="AX32" s="9">
        <v>1.91</v>
      </c>
      <c r="AY32" s="30">
        <f t="shared" si="0"/>
        <v>-1</v>
      </c>
      <c r="AZ32" s="31">
        <f t="shared" si="1"/>
        <v>0</v>
      </c>
    </row>
    <row r="33" spans="1:52" s="4" customFormat="1" x14ac:dyDescent="0.3">
      <c r="A33" s="25">
        <v>44779</v>
      </c>
      <c r="B33" s="1">
        <v>0.80902777777777779</v>
      </c>
      <c r="C33" t="s">
        <v>95</v>
      </c>
      <c r="D33" t="s">
        <v>89</v>
      </c>
      <c r="E33" s="1" t="s">
        <v>113</v>
      </c>
      <c r="F33">
        <v>110</v>
      </c>
      <c r="G33">
        <v>65</v>
      </c>
      <c r="H33">
        <v>17</v>
      </c>
      <c r="I33">
        <v>8</v>
      </c>
      <c r="J33">
        <v>10</v>
      </c>
      <c r="K33">
        <v>5</v>
      </c>
      <c r="L33" s="5">
        <v>1.1399999999999999</v>
      </c>
      <c r="M33" s="5">
        <v>5.35</v>
      </c>
      <c r="N33">
        <v>14</v>
      </c>
      <c r="O33" s="9">
        <v>1.1399999999999999</v>
      </c>
      <c r="P33" s="9">
        <v>1.1299999999999999</v>
      </c>
      <c r="Q33" s="9">
        <v>1.1599999999999999</v>
      </c>
      <c r="R33" s="9">
        <v>1.1599999999999999</v>
      </c>
      <c r="S33" s="9">
        <v>5.75</v>
      </c>
      <c r="T33" s="9">
        <v>5.5</v>
      </c>
      <c r="U33" s="9">
        <v>6</v>
      </c>
      <c r="V33" s="9">
        <v>5.6</v>
      </c>
      <c r="W33" s="18">
        <v>-33.5</v>
      </c>
      <c r="X33" s="18">
        <v>-34.5</v>
      </c>
      <c r="Y33" s="18">
        <v>-30.5</v>
      </c>
      <c r="Z33" s="18">
        <v>-30.5</v>
      </c>
      <c r="AA33" s="18">
        <v>33.5</v>
      </c>
      <c r="AB33" s="18">
        <v>30.5</v>
      </c>
      <c r="AC33" s="18">
        <v>34.5</v>
      </c>
      <c r="AD33" s="18">
        <v>30.5</v>
      </c>
      <c r="AE33" s="9">
        <v>1.91</v>
      </c>
      <c r="AF33" s="9">
        <v>1.91</v>
      </c>
      <c r="AG33" s="9">
        <v>1.91</v>
      </c>
      <c r="AH33" s="9">
        <v>1.91</v>
      </c>
      <c r="AI33" s="9">
        <v>1.91</v>
      </c>
      <c r="AJ33" s="9">
        <v>1.91</v>
      </c>
      <c r="AK33" s="9">
        <v>1.91</v>
      </c>
      <c r="AL33" s="9">
        <v>1.91</v>
      </c>
      <c r="AM33" s="18">
        <v>155.5</v>
      </c>
      <c r="AN33" s="18">
        <v>150.5</v>
      </c>
      <c r="AO33" s="18">
        <v>155.5</v>
      </c>
      <c r="AP33" s="18">
        <v>150.5</v>
      </c>
      <c r="AQ33" s="9">
        <v>1.89</v>
      </c>
      <c r="AR33" s="9">
        <v>1.91</v>
      </c>
      <c r="AS33" s="9">
        <v>1.89</v>
      </c>
      <c r="AT33" s="9">
        <v>1.91</v>
      </c>
      <c r="AU33" s="9">
        <v>1.89</v>
      </c>
      <c r="AV33" s="9">
        <v>1.91</v>
      </c>
      <c r="AW33" s="9">
        <v>1.89</v>
      </c>
      <c r="AX33" s="9">
        <v>1.91</v>
      </c>
      <c r="AY33" s="30">
        <f t="shared" si="0"/>
        <v>-5</v>
      </c>
      <c r="AZ33" s="31">
        <f t="shared" si="1"/>
        <v>0</v>
      </c>
    </row>
    <row r="34" spans="1:52" s="4" customFormat="1" x14ac:dyDescent="0.3">
      <c r="A34" s="25">
        <v>44779</v>
      </c>
      <c r="B34" s="1">
        <v>0.69097222222222221</v>
      </c>
      <c r="C34" t="s">
        <v>14</v>
      </c>
      <c r="D34" t="s">
        <v>104</v>
      </c>
      <c r="E34" s="1" t="s">
        <v>115</v>
      </c>
      <c r="F34">
        <v>78</v>
      </c>
      <c r="G34">
        <v>95</v>
      </c>
      <c r="H34">
        <v>11</v>
      </c>
      <c r="I34">
        <v>12</v>
      </c>
      <c r="J34">
        <v>14</v>
      </c>
      <c r="K34">
        <v>11</v>
      </c>
      <c r="L34" s="5">
        <v>1.44</v>
      </c>
      <c r="M34" s="5">
        <v>2.67</v>
      </c>
      <c r="N34">
        <v>15</v>
      </c>
      <c r="O34" s="9">
        <v>1.7</v>
      </c>
      <c r="P34" s="9">
        <v>1.44</v>
      </c>
      <c r="Q34" s="9">
        <v>1.7</v>
      </c>
      <c r="R34" s="9">
        <v>1.45</v>
      </c>
      <c r="S34" s="9">
        <v>2.1800000000000002</v>
      </c>
      <c r="T34" s="9">
        <v>2.1800000000000002</v>
      </c>
      <c r="U34" s="9">
        <v>2.85</v>
      </c>
      <c r="V34" s="9">
        <v>2.85</v>
      </c>
      <c r="W34" s="18">
        <v>-5.5</v>
      </c>
      <c r="X34" s="18">
        <v>-13.5</v>
      </c>
      <c r="Y34" s="18">
        <v>-5.5</v>
      </c>
      <c r="Z34" s="18">
        <v>-13.5</v>
      </c>
      <c r="AA34" s="18">
        <v>5.5</v>
      </c>
      <c r="AB34" s="18">
        <v>5.5</v>
      </c>
      <c r="AC34" s="18">
        <v>13.5</v>
      </c>
      <c r="AD34" s="18">
        <v>13.5</v>
      </c>
      <c r="AE34" s="9">
        <v>1.91</v>
      </c>
      <c r="AF34" s="9">
        <v>1.91</v>
      </c>
      <c r="AG34" s="9">
        <v>1.91</v>
      </c>
      <c r="AH34" s="9">
        <v>1.91</v>
      </c>
      <c r="AI34" s="9">
        <v>1.91</v>
      </c>
      <c r="AJ34" s="9">
        <v>1.91</v>
      </c>
      <c r="AK34" s="9">
        <v>1.91</v>
      </c>
      <c r="AL34" s="9">
        <v>1.91</v>
      </c>
      <c r="AM34" s="18">
        <v>163.5</v>
      </c>
      <c r="AN34" s="18">
        <v>163.5</v>
      </c>
      <c r="AO34" s="18">
        <v>165.5</v>
      </c>
      <c r="AP34" s="18">
        <v>165.5</v>
      </c>
      <c r="AQ34" s="9">
        <v>1.89</v>
      </c>
      <c r="AR34" s="9">
        <v>1.85</v>
      </c>
      <c r="AS34" s="9">
        <v>1.91</v>
      </c>
      <c r="AT34" s="9">
        <v>1.91</v>
      </c>
      <c r="AU34" s="9">
        <v>1.89</v>
      </c>
      <c r="AV34" s="9">
        <v>1.89</v>
      </c>
      <c r="AW34" s="9">
        <v>1.91</v>
      </c>
      <c r="AX34" s="9">
        <v>1.91</v>
      </c>
      <c r="AY34" s="30">
        <f t="shared" si="0"/>
        <v>2</v>
      </c>
      <c r="AZ34" s="31">
        <f t="shared" si="1"/>
        <v>1</v>
      </c>
    </row>
    <row r="35" spans="1:52" s="4" customFormat="1" x14ac:dyDescent="0.3">
      <c r="A35" s="25">
        <v>44779</v>
      </c>
      <c r="B35" s="1">
        <v>0.59027777777777779</v>
      </c>
      <c r="C35" t="s">
        <v>101</v>
      </c>
      <c r="D35" t="s">
        <v>94</v>
      </c>
      <c r="E35" s="1" t="s">
        <v>117</v>
      </c>
      <c r="F35">
        <v>96</v>
      </c>
      <c r="G35">
        <v>69</v>
      </c>
      <c r="H35">
        <v>14</v>
      </c>
      <c r="I35">
        <v>12</v>
      </c>
      <c r="J35">
        <v>10</v>
      </c>
      <c r="K35">
        <v>9</v>
      </c>
      <c r="L35" s="5">
        <v>2.19</v>
      </c>
      <c r="M35" s="5">
        <v>1.64</v>
      </c>
      <c r="N35">
        <v>15</v>
      </c>
      <c r="O35" s="9">
        <v>1.97</v>
      </c>
      <c r="P35" s="9">
        <v>1.97</v>
      </c>
      <c r="Q35" s="9">
        <v>2.2999999999999998</v>
      </c>
      <c r="R35" s="9">
        <v>2.2999999999999998</v>
      </c>
      <c r="S35" s="9">
        <v>1.85</v>
      </c>
      <c r="T35" s="9">
        <v>1.65</v>
      </c>
      <c r="U35" s="9">
        <v>1.85</v>
      </c>
      <c r="V35" s="9">
        <v>1.65</v>
      </c>
      <c r="W35" s="18">
        <v>1.5</v>
      </c>
      <c r="X35" s="18">
        <v>1.5</v>
      </c>
      <c r="Y35" s="18">
        <v>6.5</v>
      </c>
      <c r="Z35" s="18">
        <v>6.5</v>
      </c>
      <c r="AA35" s="18">
        <v>-1.5</v>
      </c>
      <c r="AB35" s="18">
        <v>-6.5</v>
      </c>
      <c r="AC35" s="18">
        <v>-1.5</v>
      </c>
      <c r="AD35" s="18">
        <v>-6.5</v>
      </c>
      <c r="AE35" s="9">
        <v>1.91</v>
      </c>
      <c r="AF35" s="9">
        <v>1.91</v>
      </c>
      <c r="AG35" s="9">
        <v>1.91</v>
      </c>
      <c r="AH35" s="9">
        <v>1.91</v>
      </c>
      <c r="AI35" s="9">
        <v>1.91</v>
      </c>
      <c r="AJ35" s="9">
        <v>1.91</v>
      </c>
      <c r="AK35" s="9">
        <v>1.91</v>
      </c>
      <c r="AL35" s="9">
        <v>1.91</v>
      </c>
      <c r="AM35" s="18">
        <v>169.5</v>
      </c>
      <c r="AN35" s="18">
        <v>169.5</v>
      </c>
      <c r="AO35" s="18">
        <v>171.5</v>
      </c>
      <c r="AP35" s="18">
        <v>171.5</v>
      </c>
      <c r="AQ35" s="9">
        <v>1.89</v>
      </c>
      <c r="AR35" s="9">
        <v>1.89</v>
      </c>
      <c r="AS35" s="9">
        <v>1.91</v>
      </c>
      <c r="AT35" s="9">
        <v>1.91</v>
      </c>
      <c r="AU35" s="9">
        <v>1.89</v>
      </c>
      <c r="AV35" s="9">
        <v>1.89</v>
      </c>
      <c r="AW35" s="9">
        <v>1.91</v>
      </c>
      <c r="AX35" s="9">
        <v>1.91</v>
      </c>
      <c r="AY35" s="30">
        <f t="shared" si="0"/>
        <v>2</v>
      </c>
      <c r="AZ35" s="31">
        <f t="shared" si="1"/>
        <v>1</v>
      </c>
    </row>
    <row r="36" spans="1:52" s="4" customFormat="1" x14ac:dyDescent="0.3">
      <c r="A36" s="25">
        <v>44779</v>
      </c>
      <c r="B36" s="1">
        <v>0.57291666666666663</v>
      </c>
      <c r="C36" t="s">
        <v>91</v>
      </c>
      <c r="D36" t="s">
        <v>99</v>
      </c>
      <c r="E36" s="1" t="s">
        <v>118</v>
      </c>
      <c r="F36">
        <v>70</v>
      </c>
      <c r="G36">
        <v>63</v>
      </c>
      <c r="H36">
        <v>10</v>
      </c>
      <c r="I36">
        <v>10</v>
      </c>
      <c r="J36">
        <v>8</v>
      </c>
      <c r="K36">
        <v>15</v>
      </c>
      <c r="L36" s="5">
        <v>1.9</v>
      </c>
      <c r="M36" s="5">
        <v>1.85</v>
      </c>
      <c r="N36">
        <v>15</v>
      </c>
      <c r="O36" s="9">
        <v>1.78</v>
      </c>
      <c r="P36" s="9">
        <v>1.78</v>
      </c>
      <c r="Q36" s="9">
        <v>2</v>
      </c>
      <c r="R36" s="9">
        <v>1.97</v>
      </c>
      <c r="S36" s="9">
        <v>2.0499999999999998</v>
      </c>
      <c r="T36" s="9">
        <v>1.82</v>
      </c>
      <c r="U36" s="9">
        <v>2.0499999999999998</v>
      </c>
      <c r="V36" s="9">
        <v>1.87</v>
      </c>
      <c r="W36" s="18">
        <v>-3.5</v>
      </c>
      <c r="X36" s="18">
        <v>-3.5</v>
      </c>
      <c r="Y36" s="18">
        <v>1.5</v>
      </c>
      <c r="Z36" s="18">
        <v>1.5</v>
      </c>
      <c r="AA36" s="18">
        <v>3.5</v>
      </c>
      <c r="AB36" s="18">
        <v>-1.5</v>
      </c>
      <c r="AC36" s="18">
        <v>3.5</v>
      </c>
      <c r="AD36" s="18">
        <v>-1.5</v>
      </c>
      <c r="AE36" s="9">
        <v>1.91</v>
      </c>
      <c r="AF36" s="9">
        <v>1.91</v>
      </c>
      <c r="AG36" s="9">
        <v>2</v>
      </c>
      <c r="AH36" s="9">
        <v>1.91</v>
      </c>
      <c r="AI36" s="9">
        <v>1.91</v>
      </c>
      <c r="AJ36" s="9">
        <v>1.82</v>
      </c>
      <c r="AK36" s="9">
        <v>1.91</v>
      </c>
      <c r="AL36" s="9">
        <v>1.91</v>
      </c>
      <c r="AM36" s="18">
        <v>164.5</v>
      </c>
      <c r="AN36" s="18">
        <v>164.5</v>
      </c>
      <c r="AO36" s="18">
        <v>168.5</v>
      </c>
      <c r="AP36" s="18">
        <v>167.5</v>
      </c>
      <c r="AQ36" s="9">
        <v>1.89</v>
      </c>
      <c r="AR36" s="9">
        <v>1.89</v>
      </c>
      <c r="AS36" s="9">
        <v>1.91</v>
      </c>
      <c r="AT36" s="9">
        <v>1.95</v>
      </c>
      <c r="AU36" s="9">
        <v>1.89</v>
      </c>
      <c r="AV36" s="9">
        <v>1.89</v>
      </c>
      <c r="AW36" s="9">
        <v>1.91</v>
      </c>
      <c r="AX36" s="9">
        <v>1.87</v>
      </c>
      <c r="AY36" s="30">
        <f t="shared" si="0"/>
        <v>3</v>
      </c>
      <c r="AZ36" s="31">
        <f t="shared" si="1"/>
        <v>1</v>
      </c>
    </row>
    <row r="37" spans="1:52" s="4" customFormat="1" x14ac:dyDescent="0.3">
      <c r="A37" s="25">
        <v>44778</v>
      </c>
      <c r="B37" s="1">
        <v>0.82638888888888884</v>
      </c>
      <c r="C37" t="s">
        <v>90</v>
      </c>
      <c r="D37" t="s">
        <v>103</v>
      </c>
      <c r="E37" s="1" t="s">
        <v>34</v>
      </c>
      <c r="F37">
        <v>89</v>
      </c>
      <c r="G37">
        <v>96</v>
      </c>
      <c r="H37">
        <v>13</v>
      </c>
      <c r="I37">
        <v>11</v>
      </c>
      <c r="J37">
        <v>15</v>
      </c>
      <c r="K37">
        <v>6</v>
      </c>
      <c r="L37" s="5">
        <v>1.32</v>
      </c>
      <c r="M37" s="5">
        <v>3.19</v>
      </c>
      <c r="N37">
        <v>15</v>
      </c>
      <c r="O37" s="9">
        <v>1.44</v>
      </c>
      <c r="P37" s="9">
        <v>1.35</v>
      </c>
      <c r="Q37" s="9">
        <v>1.52</v>
      </c>
      <c r="R37" s="9">
        <v>1.35</v>
      </c>
      <c r="S37" s="9">
        <v>2.8</v>
      </c>
      <c r="T37" s="9">
        <v>2.5499999999999998</v>
      </c>
      <c r="U37" s="9">
        <v>3.35</v>
      </c>
      <c r="V37" s="9">
        <v>3.35</v>
      </c>
      <c r="W37" s="18">
        <v>-14.5</v>
      </c>
      <c r="X37" s="18">
        <v>-17.5</v>
      </c>
      <c r="Y37" s="18">
        <v>-12.5</v>
      </c>
      <c r="Z37" s="18">
        <v>-17.5</v>
      </c>
      <c r="AA37" s="18">
        <v>14.5</v>
      </c>
      <c r="AB37" s="18">
        <v>12.5</v>
      </c>
      <c r="AC37" s="18">
        <v>17.5</v>
      </c>
      <c r="AD37" s="18">
        <v>17.5</v>
      </c>
      <c r="AE37" s="9">
        <v>1.91</v>
      </c>
      <c r="AF37" s="9">
        <v>1.87</v>
      </c>
      <c r="AG37" s="9">
        <v>1.91</v>
      </c>
      <c r="AH37" s="9">
        <v>1.91</v>
      </c>
      <c r="AI37" s="9">
        <v>1.91</v>
      </c>
      <c r="AJ37" s="9">
        <v>1.91</v>
      </c>
      <c r="AK37" s="9">
        <v>1.95</v>
      </c>
      <c r="AL37" s="9">
        <v>1.91</v>
      </c>
      <c r="AM37" s="18">
        <v>155.5</v>
      </c>
      <c r="AN37" s="18">
        <v>153.5</v>
      </c>
      <c r="AO37" s="18">
        <v>155.5</v>
      </c>
      <c r="AP37" s="18">
        <v>153.5</v>
      </c>
      <c r="AQ37" s="9">
        <v>1.89</v>
      </c>
      <c r="AR37" s="9">
        <v>1.91</v>
      </c>
      <c r="AS37" s="9">
        <v>1.91</v>
      </c>
      <c r="AT37" s="9">
        <v>1.91</v>
      </c>
      <c r="AU37" s="9">
        <v>1.89</v>
      </c>
      <c r="AV37" s="9">
        <v>1.91</v>
      </c>
      <c r="AW37" s="9">
        <v>1.91</v>
      </c>
      <c r="AX37" s="9">
        <v>1.91</v>
      </c>
      <c r="AY37" s="30">
        <f t="shared" si="0"/>
        <v>-2</v>
      </c>
      <c r="AZ37" s="31">
        <f t="shared" si="1"/>
        <v>0</v>
      </c>
    </row>
    <row r="38" spans="1:52" s="4" customFormat="1" x14ac:dyDescent="0.3">
      <c r="A38" s="25">
        <v>44773</v>
      </c>
      <c r="B38" s="1">
        <v>0.69444444444444453</v>
      </c>
      <c r="C38" t="s">
        <v>94</v>
      </c>
      <c r="D38" t="s">
        <v>93</v>
      </c>
      <c r="E38" s="1" t="s">
        <v>115</v>
      </c>
      <c r="F38">
        <v>114</v>
      </c>
      <c r="G38">
        <v>66</v>
      </c>
      <c r="H38">
        <v>17</v>
      </c>
      <c r="I38">
        <v>12</v>
      </c>
      <c r="J38">
        <v>9</v>
      </c>
      <c r="K38">
        <v>12</v>
      </c>
      <c r="L38" s="5">
        <v>1.08</v>
      </c>
      <c r="M38" s="5">
        <v>7.17</v>
      </c>
      <c r="N38">
        <v>16</v>
      </c>
      <c r="O38" s="9">
        <v>1.2</v>
      </c>
      <c r="P38" s="9">
        <v>1.08</v>
      </c>
      <c r="Q38" s="9">
        <v>1.2</v>
      </c>
      <c r="R38" s="9">
        <v>1.1000000000000001</v>
      </c>
      <c r="S38" s="9">
        <v>4.5999999999999996</v>
      </c>
      <c r="T38" s="9">
        <v>4.5999999999999996</v>
      </c>
      <c r="U38" s="9">
        <v>8</v>
      </c>
      <c r="V38" s="9">
        <v>8</v>
      </c>
      <c r="W38" s="18">
        <v>-28.5</v>
      </c>
      <c r="X38" s="18">
        <v>-43.5</v>
      </c>
      <c r="Y38" s="18">
        <v>-28.5</v>
      </c>
      <c r="Z38" s="18">
        <v>-42.5</v>
      </c>
      <c r="AA38" s="18">
        <v>28.5</v>
      </c>
      <c r="AB38" s="18">
        <v>28.5</v>
      </c>
      <c r="AC38" s="18">
        <v>43.5</v>
      </c>
      <c r="AD38" s="18">
        <v>42.5</v>
      </c>
      <c r="AE38" s="9">
        <v>1.91</v>
      </c>
      <c r="AF38" s="9">
        <v>1.91</v>
      </c>
      <c r="AG38" s="9">
        <v>1.91</v>
      </c>
      <c r="AH38" s="9">
        <v>1.91</v>
      </c>
      <c r="AI38" s="9">
        <v>1.91</v>
      </c>
      <c r="AJ38" s="9">
        <v>1.91</v>
      </c>
      <c r="AK38" s="9">
        <v>1.91</v>
      </c>
      <c r="AL38" s="9">
        <v>1.91</v>
      </c>
      <c r="AM38" s="18">
        <v>169.5</v>
      </c>
      <c r="AN38" s="18">
        <v>169.5</v>
      </c>
      <c r="AO38" s="18">
        <v>172.5</v>
      </c>
      <c r="AP38" s="18">
        <v>172.5</v>
      </c>
      <c r="AQ38" s="9">
        <v>1.89</v>
      </c>
      <c r="AR38" s="9">
        <v>1.89</v>
      </c>
      <c r="AS38" s="9">
        <v>1.91</v>
      </c>
      <c r="AT38" s="9">
        <v>1.91</v>
      </c>
      <c r="AU38" s="9">
        <v>1.89</v>
      </c>
      <c r="AV38" s="9">
        <v>1.89</v>
      </c>
      <c r="AW38" s="9">
        <v>1.91</v>
      </c>
      <c r="AX38" s="9">
        <v>1.91</v>
      </c>
      <c r="AY38" s="30">
        <f t="shared" si="0"/>
        <v>3</v>
      </c>
      <c r="AZ38" s="31">
        <f t="shared" si="1"/>
        <v>1</v>
      </c>
    </row>
    <row r="39" spans="1:52" s="4" customFormat="1" x14ac:dyDescent="0.3">
      <c r="A39" s="25">
        <v>44773</v>
      </c>
      <c r="B39" s="1">
        <v>0.63888888888888895</v>
      </c>
      <c r="C39" t="s">
        <v>100</v>
      </c>
      <c r="D39" t="s">
        <v>92</v>
      </c>
      <c r="E39" s="1" t="s">
        <v>34</v>
      </c>
      <c r="F39">
        <v>104</v>
      </c>
      <c r="G39">
        <v>97</v>
      </c>
      <c r="H39">
        <v>15</v>
      </c>
      <c r="I39">
        <v>14</v>
      </c>
      <c r="J39">
        <v>14</v>
      </c>
      <c r="K39">
        <v>13</v>
      </c>
      <c r="L39" s="5">
        <v>1.77</v>
      </c>
      <c r="M39" s="5">
        <v>1.99</v>
      </c>
      <c r="N39">
        <v>16</v>
      </c>
      <c r="O39" s="9">
        <v>1.78</v>
      </c>
      <c r="P39" s="9">
        <v>1.77</v>
      </c>
      <c r="Q39" s="9">
        <v>1.87</v>
      </c>
      <c r="R39" s="9">
        <v>1.83</v>
      </c>
      <c r="S39" s="9">
        <v>2.0499999999999998</v>
      </c>
      <c r="T39" s="9">
        <v>1.95</v>
      </c>
      <c r="U39" s="9">
        <v>2.1</v>
      </c>
      <c r="V39" s="9">
        <v>2.02</v>
      </c>
      <c r="W39" s="18">
        <v>-3.5</v>
      </c>
      <c r="X39" s="18">
        <v>-3.5</v>
      </c>
      <c r="Y39" s="18">
        <v>-1.5</v>
      </c>
      <c r="Z39" s="18">
        <v>-2.5</v>
      </c>
      <c r="AA39" s="18">
        <v>3.5</v>
      </c>
      <c r="AB39" s="18">
        <v>1.5</v>
      </c>
      <c r="AC39" s="18">
        <v>3.5</v>
      </c>
      <c r="AD39" s="18">
        <v>2.5</v>
      </c>
      <c r="AE39" s="9">
        <v>1.91</v>
      </c>
      <c r="AF39" s="9">
        <v>1.91</v>
      </c>
      <c r="AG39" s="9">
        <v>1.95</v>
      </c>
      <c r="AH39" s="9">
        <v>1.93</v>
      </c>
      <c r="AI39" s="9">
        <v>1.91</v>
      </c>
      <c r="AJ39" s="9">
        <v>1.87</v>
      </c>
      <c r="AK39" s="9">
        <v>1.91</v>
      </c>
      <c r="AL39" s="9">
        <v>1.89</v>
      </c>
      <c r="AM39" s="18">
        <v>172.5</v>
      </c>
      <c r="AN39" s="18">
        <v>172.5</v>
      </c>
      <c r="AO39" s="18">
        <v>175.5</v>
      </c>
      <c r="AP39" s="18">
        <v>175.5</v>
      </c>
      <c r="AQ39" s="9">
        <v>1.89</v>
      </c>
      <c r="AR39" s="9">
        <v>1.89</v>
      </c>
      <c r="AS39" s="9">
        <v>1.91</v>
      </c>
      <c r="AT39" s="9">
        <v>1.91</v>
      </c>
      <c r="AU39" s="9">
        <v>1.89</v>
      </c>
      <c r="AV39" s="9">
        <v>1.89</v>
      </c>
      <c r="AW39" s="9">
        <v>1.91</v>
      </c>
      <c r="AX39" s="9">
        <v>1.91</v>
      </c>
      <c r="AY39" s="30">
        <f t="shared" si="0"/>
        <v>3</v>
      </c>
      <c r="AZ39" s="31">
        <f t="shared" si="1"/>
        <v>1</v>
      </c>
    </row>
    <row r="40" spans="1:52" s="4" customFormat="1" x14ac:dyDescent="0.3">
      <c r="A40" s="25">
        <v>44773</v>
      </c>
      <c r="B40" s="1">
        <v>0.54861111111111105</v>
      </c>
      <c r="C40" t="s">
        <v>99</v>
      </c>
      <c r="D40" t="s">
        <v>88</v>
      </c>
      <c r="E40" s="1" t="s">
        <v>37</v>
      </c>
      <c r="F40">
        <v>107</v>
      </c>
      <c r="G40">
        <v>104</v>
      </c>
      <c r="H40">
        <v>16</v>
      </c>
      <c r="I40">
        <v>11</v>
      </c>
      <c r="J40">
        <v>16</v>
      </c>
      <c r="K40">
        <v>8</v>
      </c>
      <c r="L40" s="5">
        <v>1.1499999999999999</v>
      </c>
      <c r="M40" s="5">
        <v>5.07</v>
      </c>
      <c r="N40">
        <v>16</v>
      </c>
      <c r="O40" s="9">
        <v>1.1100000000000001</v>
      </c>
      <c r="P40" s="9">
        <v>1.1100000000000001</v>
      </c>
      <c r="Q40" s="9">
        <v>1.18</v>
      </c>
      <c r="R40" s="9">
        <v>1.18</v>
      </c>
      <c r="S40" s="9">
        <v>6.5</v>
      </c>
      <c r="T40" s="9">
        <v>5.2</v>
      </c>
      <c r="U40" s="9">
        <v>6.5</v>
      </c>
      <c r="V40" s="9">
        <v>5.2</v>
      </c>
      <c r="W40" s="18">
        <v>-37.5</v>
      </c>
      <c r="X40" s="18">
        <v>-38.5</v>
      </c>
      <c r="Y40" s="18">
        <v>-32.5</v>
      </c>
      <c r="Z40" s="18">
        <v>-32.5</v>
      </c>
      <c r="AA40" s="18">
        <v>37.5</v>
      </c>
      <c r="AB40" s="18">
        <v>32.5</v>
      </c>
      <c r="AC40" s="18">
        <v>38.5</v>
      </c>
      <c r="AD40" s="18">
        <v>32.5</v>
      </c>
      <c r="AE40" s="9">
        <v>1.91</v>
      </c>
      <c r="AF40" s="9">
        <v>1.91</v>
      </c>
      <c r="AG40" s="9">
        <v>1.91</v>
      </c>
      <c r="AH40" s="9">
        <v>1.91</v>
      </c>
      <c r="AI40" s="9">
        <v>1.91</v>
      </c>
      <c r="AJ40" s="9">
        <v>1.91</v>
      </c>
      <c r="AK40" s="9">
        <v>1.91</v>
      </c>
      <c r="AL40" s="9">
        <v>1.91</v>
      </c>
      <c r="AM40" s="18">
        <v>166.5</v>
      </c>
      <c r="AN40" s="18">
        <v>166.5</v>
      </c>
      <c r="AO40" s="18">
        <v>172.5</v>
      </c>
      <c r="AP40" s="18">
        <v>172.5</v>
      </c>
      <c r="AQ40" s="9">
        <v>1.89</v>
      </c>
      <c r="AR40" s="9">
        <v>1.89</v>
      </c>
      <c r="AS40" s="9">
        <v>1.91</v>
      </c>
      <c r="AT40" s="9">
        <v>1.91</v>
      </c>
      <c r="AU40" s="9">
        <v>1.89</v>
      </c>
      <c r="AV40" s="9">
        <v>1.89</v>
      </c>
      <c r="AW40" s="9">
        <v>1.91</v>
      </c>
      <c r="AX40" s="9">
        <v>1.91</v>
      </c>
      <c r="AY40" s="30">
        <f t="shared" si="0"/>
        <v>6</v>
      </c>
      <c r="AZ40" s="31">
        <f t="shared" si="1"/>
        <v>1</v>
      </c>
    </row>
    <row r="41" spans="1:52" s="4" customFormat="1" x14ac:dyDescent="0.3">
      <c r="A41" s="25">
        <v>44772</v>
      </c>
      <c r="B41" s="1">
        <v>0.79166666666666663</v>
      </c>
      <c r="C41" t="s">
        <v>96</v>
      </c>
      <c r="D41" t="s">
        <v>97</v>
      </c>
      <c r="E41" s="1" t="s">
        <v>41</v>
      </c>
      <c r="F41">
        <v>84</v>
      </c>
      <c r="G41">
        <v>55</v>
      </c>
      <c r="H41">
        <v>12</v>
      </c>
      <c r="I41">
        <v>12</v>
      </c>
      <c r="J41">
        <v>8</v>
      </c>
      <c r="K41">
        <v>7</v>
      </c>
      <c r="L41" s="5">
        <v>2.9</v>
      </c>
      <c r="M41" s="5">
        <v>1.38</v>
      </c>
      <c r="N41">
        <v>16</v>
      </c>
      <c r="O41" s="9">
        <v>2.8</v>
      </c>
      <c r="P41" s="9">
        <v>2.7</v>
      </c>
      <c r="Q41" s="9">
        <v>3.25</v>
      </c>
      <c r="R41" s="9">
        <v>3.2</v>
      </c>
      <c r="S41" s="9">
        <v>1.44</v>
      </c>
      <c r="T41" s="9">
        <v>1.35</v>
      </c>
      <c r="U41" s="9">
        <v>1.47</v>
      </c>
      <c r="V41" s="9">
        <v>1.38</v>
      </c>
      <c r="W41" s="18">
        <v>14.5</v>
      </c>
      <c r="X41" s="18">
        <v>13.5</v>
      </c>
      <c r="Y41" s="18">
        <v>17.5</v>
      </c>
      <c r="Z41" s="18">
        <v>15.5</v>
      </c>
      <c r="AA41" s="18">
        <v>-14.5</v>
      </c>
      <c r="AB41" s="18">
        <v>-17.5</v>
      </c>
      <c r="AC41" s="18">
        <v>-13.5</v>
      </c>
      <c r="AD41" s="18">
        <v>-15.5</v>
      </c>
      <c r="AE41" s="9">
        <v>1.91</v>
      </c>
      <c r="AF41" s="9">
        <v>1.91</v>
      </c>
      <c r="AG41" s="9">
        <v>1.95</v>
      </c>
      <c r="AH41" s="9">
        <v>1.91</v>
      </c>
      <c r="AI41" s="9">
        <v>1.91</v>
      </c>
      <c r="AJ41" s="9">
        <v>1.87</v>
      </c>
      <c r="AK41" s="9">
        <v>1.91</v>
      </c>
      <c r="AL41" s="9">
        <v>1.91</v>
      </c>
      <c r="AM41" s="18">
        <v>163.5</v>
      </c>
      <c r="AN41" s="18">
        <v>157.5</v>
      </c>
      <c r="AO41" s="18">
        <v>163.5</v>
      </c>
      <c r="AP41" s="18">
        <v>160.5</v>
      </c>
      <c r="AQ41" s="9">
        <v>1.89</v>
      </c>
      <c r="AR41" s="9">
        <v>1.91</v>
      </c>
      <c r="AS41" s="9">
        <v>1.89</v>
      </c>
      <c r="AT41" s="9">
        <v>1.91</v>
      </c>
      <c r="AU41" s="9">
        <v>1.89</v>
      </c>
      <c r="AV41" s="9">
        <v>1.91</v>
      </c>
      <c r="AW41" s="9">
        <v>1.89</v>
      </c>
      <c r="AX41" s="9">
        <v>1.91</v>
      </c>
      <c r="AY41" s="30">
        <f t="shared" si="0"/>
        <v>-3</v>
      </c>
      <c r="AZ41" s="31">
        <f t="shared" si="1"/>
        <v>0</v>
      </c>
    </row>
    <row r="42" spans="1:52" s="4" customFormat="1" x14ac:dyDescent="0.3">
      <c r="A42" s="25">
        <v>44772</v>
      </c>
      <c r="B42" s="1">
        <v>0.80902777777777779</v>
      </c>
      <c r="C42" t="s">
        <v>95</v>
      </c>
      <c r="D42" t="s">
        <v>14</v>
      </c>
      <c r="E42" s="1" t="s">
        <v>113</v>
      </c>
      <c r="F42">
        <v>94</v>
      </c>
      <c r="G42">
        <v>66</v>
      </c>
      <c r="H42">
        <v>14</v>
      </c>
      <c r="I42">
        <v>10</v>
      </c>
      <c r="J42">
        <v>9</v>
      </c>
      <c r="K42">
        <v>12</v>
      </c>
      <c r="L42" s="5">
        <v>1.27</v>
      </c>
      <c r="M42" s="5">
        <v>3.62</v>
      </c>
      <c r="N42">
        <v>16</v>
      </c>
      <c r="O42" s="9">
        <v>1.21</v>
      </c>
      <c r="P42" s="9">
        <v>1.21</v>
      </c>
      <c r="Q42" s="9">
        <v>1.35</v>
      </c>
      <c r="R42" s="9">
        <v>1.28</v>
      </c>
      <c r="S42" s="9">
        <v>4.5</v>
      </c>
      <c r="T42" s="9">
        <v>3.25</v>
      </c>
      <c r="U42" s="9">
        <v>4.5</v>
      </c>
      <c r="V42" s="9">
        <v>3.85</v>
      </c>
      <c r="W42" s="18">
        <v>-27.5</v>
      </c>
      <c r="X42" s="18">
        <v>-27.5</v>
      </c>
      <c r="Y42" s="18">
        <v>-18.5</v>
      </c>
      <c r="Z42" s="18">
        <v>-22.5</v>
      </c>
      <c r="AA42" s="18">
        <v>27.5</v>
      </c>
      <c r="AB42" s="18">
        <v>18.5</v>
      </c>
      <c r="AC42" s="18">
        <v>27.5</v>
      </c>
      <c r="AD42" s="18">
        <v>22.5</v>
      </c>
      <c r="AE42" s="9">
        <v>1.91</v>
      </c>
      <c r="AF42" s="9">
        <v>1.91</v>
      </c>
      <c r="AG42" s="9">
        <v>1.91</v>
      </c>
      <c r="AH42" s="9">
        <v>1.91</v>
      </c>
      <c r="AI42" s="9">
        <v>1.91</v>
      </c>
      <c r="AJ42" s="9">
        <v>1.91</v>
      </c>
      <c r="AK42" s="9">
        <v>1.91</v>
      </c>
      <c r="AL42" s="9">
        <v>1.91</v>
      </c>
      <c r="AM42" s="18">
        <v>163.5</v>
      </c>
      <c r="AN42" s="18">
        <v>162.5</v>
      </c>
      <c r="AO42" s="18">
        <v>165.5</v>
      </c>
      <c r="AP42" s="18">
        <v>163.5</v>
      </c>
      <c r="AQ42" s="9">
        <v>1.89</v>
      </c>
      <c r="AR42" s="9">
        <v>1.91</v>
      </c>
      <c r="AS42" s="9">
        <v>1.89</v>
      </c>
      <c r="AT42" s="9">
        <v>1.95</v>
      </c>
      <c r="AU42" s="9">
        <v>1.89</v>
      </c>
      <c r="AV42" s="9">
        <v>1.91</v>
      </c>
      <c r="AW42" s="9">
        <v>1.89</v>
      </c>
      <c r="AX42" s="9">
        <v>1.87</v>
      </c>
      <c r="AY42" s="30">
        <f t="shared" si="0"/>
        <v>0</v>
      </c>
      <c r="AZ42" s="31">
        <f t="shared" si="1"/>
        <v>0</v>
      </c>
    </row>
    <row r="43" spans="1:52" s="4" customFormat="1" x14ac:dyDescent="0.3">
      <c r="A43" s="25">
        <v>44772</v>
      </c>
      <c r="B43" s="1">
        <v>0.69097222222222221</v>
      </c>
      <c r="C43" t="s">
        <v>89</v>
      </c>
      <c r="D43" t="s">
        <v>91</v>
      </c>
      <c r="E43" s="1" t="s">
        <v>115</v>
      </c>
      <c r="F43">
        <v>75</v>
      </c>
      <c r="G43">
        <v>63</v>
      </c>
      <c r="H43">
        <v>10</v>
      </c>
      <c r="I43">
        <v>15</v>
      </c>
      <c r="J43">
        <v>9</v>
      </c>
      <c r="K43">
        <v>9</v>
      </c>
      <c r="L43" s="5">
        <v>1.63</v>
      </c>
      <c r="M43" s="5">
        <v>2.2000000000000002</v>
      </c>
      <c r="N43">
        <v>15</v>
      </c>
      <c r="O43" s="9">
        <v>1.54</v>
      </c>
      <c r="P43" s="9">
        <v>1.54</v>
      </c>
      <c r="Q43" s="9">
        <v>1.72</v>
      </c>
      <c r="R43" s="9">
        <v>1.7</v>
      </c>
      <c r="S43" s="9">
        <v>2.5</v>
      </c>
      <c r="T43" s="9">
        <v>2.1800000000000002</v>
      </c>
      <c r="U43" s="9">
        <v>2.5</v>
      </c>
      <c r="V43" s="9">
        <v>2.2200000000000002</v>
      </c>
      <c r="W43" s="18">
        <v>-10.5</v>
      </c>
      <c r="X43" s="18">
        <v>-10.5</v>
      </c>
      <c r="Y43" s="18">
        <v>-5.5</v>
      </c>
      <c r="Z43" s="18">
        <v>-6.5</v>
      </c>
      <c r="AA43" s="18">
        <v>10.5</v>
      </c>
      <c r="AB43" s="18">
        <v>5.5</v>
      </c>
      <c r="AC43" s="18">
        <v>10.5</v>
      </c>
      <c r="AD43" s="18">
        <v>6.5</v>
      </c>
      <c r="AE43" s="9">
        <v>1.91</v>
      </c>
      <c r="AF43" s="9">
        <v>1.91</v>
      </c>
      <c r="AG43" s="9">
        <v>1.91</v>
      </c>
      <c r="AH43" s="9">
        <v>1.91</v>
      </c>
      <c r="AI43" s="9">
        <v>1.91</v>
      </c>
      <c r="AJ43" s="9">
        <v>1.91</v>
      </c>
      <c r="AK43" s="9">
        <v>1.91</v>
      </c>
      <c r="AL43" s="9">
        <v>1.91</v>
      </c>
      <c r="AM43" s="18">
        <v>167.5</v>
      </c>
      <c r="AN43" s="18">
        <v>167.5</v>
      </c>
      <c r="AO43" s="18">
        <v>171.5</v>
      </c>
      <c r="AP43" s="18">
        <v>171.5</v>
      </c>
      <c r="AQ43" s="9">
        <v>1.89</v>
      </c>
      <c r="AR43" s="9">
        <v>1.89</v>
      </c>
      <c r="AS43" s="9">
        <v>1.91</v>
      </c>
      <c r="AT43" s="9">
        <v>1.91</v>
      </c>
      <c r="AU43" s="9">
        <v>1.89</v>
      </c>
      <c r="AV43" s="9">
        <v>1.89</v>
      </c>
      <c r="AW43" s="9">
        <v>1.91</v>
      </c>
      <c r="AX43" s="9">
        <v>1.91</v>
      </c>
      <c r="AY43" s="30">
        <f t="shared" si="0"/>
        <v>4</v>
      </c>
      <c r="AZ43" s="31">
        <f t="shared" si="1"/>
        <v>1</v>
      </c>
    </row>
    <row r="44" spans="1:52" s="4" customFormat="1" x14ac:dyDescent="0.3">
      <c r="A44" s="25">
        <v>44772</v>
      </c>
      <c r="B44" s="1">
        <v>0.59027777777777779</v>
      </c>
      <c r="C44" t="s">
        <v>102</v>
      </c>
      <c r="D44" t="s">
        <v>101</v>
      </c>
      <c r="E44" s="1" t="s">
        <v>35</v>
      </c>
      <c r="F44">
        <v>112</v>
      </c>
      <c r="G44">
        <v>39</v>
      </c>
      <c r="H44">
        <v>17</v>
      </c>
      <c r="I44">
        <v>10</v>
      </c>
      <c r="J44">
        <v>5</v>
      </c>
      <c r="K44">
        <v>9</v>
      </c>
      <c r="L44" s="5">
        <v>1.19</v>
      </c>
      <c r="M44" s="5">
        <v>4.41</v>
      </c>
      <c r="N44">
        <v>16</v>
      </c>
      <c r="O44" s="9">
        <v>1.25</v>
      </c>
      <c r="P44" s="9">
        <v>1.17</v>
      </c>
      <c r="Q44" s="9">
        <v>1.25</v>
      </c>
      <c r="R44" s="9">
        <v>1.2</v>
      </c>
      <c r="S44" s="9">
        <v>4</v>
      </c>
      <c r="T44" s="9">
        <v>4</v>
      </c>
      <c r="U44" s="9">
        <v>5.25</v>
      </c>
      <c r="V44" s="9">
        <v>4.8</v>
      </c>
      <c r="W44" s="18">
        <v>-24.5</v>
      </c>
      <c r="X44" s="18">
        <v>-30.5</v>
      </c>
      <c r="Y44" s="18">
        <v>-24.5</v>
      </c>
      <c r="Z44" s="18">
        <v>-28.5</v>
      </c>
      <c r="AA44" s="18">
        <v>24.5</v>
      </c>
      <c r="AB44" s="18">
        <v>24.5</v>
      </c>
      <c r="AC44" s="18">
        <v>30.5</v>
      </c>
      <c r="AD44" s="18">
        <v>28.5</v>
      </c>
      <c r="AE44" s="9">
        <v>1.91</v>
      </c>
      <c r="AF44" s="9">
        <v>1.91</v>
      </c>
      <c r="AG44" s="9">
        <v>1.91</v>
      </c>
      <c r="AH44" s="9">
        <v>1.91</v>
      </c>
      <c r="AI44" s="9">
        <v>1.91</v>
      </c>
      <c r="AJ44" s="9">
        <v>1.91</v>
      </c>
      <c r="AK44" s="9">
        <v>1.91</v>
      </c>
      <c r="AL44" s="9">
        <v>1.91</v>
      </c>
      <c r="AM44" s="18">
        <v>168.5</v>
      </c>
      <c r="AN44" s="18">
        <v>168.5</v>
      </c>
      <c r="AO44" s="18">
        <v>171.5</v>
      </c>
      <c r="AP44" s="18">
        <v>171.5</v>
      </c>
      <c r="AQ44" s="9">
        <v>1.89</v>
      </c>
      <c r="AR44" s="9">
        <v>1.89</v>
      </c>
      <c r="AS44" s="9">
        <v>1.87</v>
      </c>
      <c r="AT44" s="9">
        <v>1.87</v>
      </c>
      <c r="AU44" s="9">
        <v>1.89</v>
      </c>
      <c r="AV44" s="9">
        <v>1.89</v>
      </c>
      <c r="AW44" s="9">
        <v>1.95</v>
      </c>
      <c r="AX44" s="9">
        <v>1.95</v>
      </c>
      <c r="AY44" s="30">
        <f t="shared" si="0"/>
        <v>3</v>
      </c>
      <c r="AZ44" s="31">
        <f t="shared" si="1"/>
        <v>1</v>
      </c>
    </row>
    <row r="45" spans="1:52" s="4" customFormat="1" x14ac:dyDescent="0.3">
      <c r="A45" s="25">
        <v>44772</v>
      </c>
      <c r="B45" s="1">
        <v>0.57291666666666663</v>
      </c>
      <c r="C45" t="s">
        <v>103</v>
      </c>
      <c r="D45" t="s">
        <v>98</v>
      </c>
      <c r="E45" s="1" t="s">
        <v>34</v>
      </c>
      <c r="F45">
        <v>88</v>
      </c>
      <c r="G45">
        <v>82</v>
      </c>
      <c r="H45">
        <v>13</v>
      </c>
      <c r="I45">
        <v>10</v>
      </c>
      <c r="J45">
        <v>12</v>
      </c>
      <c r="K45">
        <v>10</v>
      </c>
      <c r="L45" s="5">
        <v>1.67</v>
      </c>
      <c r="M45" s="5">
        <v>2.14</v>
      </c>
      <c r="N45">
        <v>16</v>
      </c>
      <c r="O45" s="9">
        <v>1.65</v>
      </c>
      <c r="P45" s="9">
        <v>1.65</v>
      </c>
      <c r="Q45" s="9">
        <v>1.75</v>
      </c>
      <c r="R45" s="9">
        <v>1.7</v>
      </c>
      <c r="S45" s="9">
        <v>2.25</v>
      </c>
      <c r="T45" s="9">
        <v>2.1</v>
      </c>
      <c r="U45" s="9">
        <v>2.25</v>
      </c>
      <c r="V45" s="9">
        <v>2.2200000000000002</v>
      </c>
      <c r="W45" s="18">
        <v>-7.5</v>
      </c>
      <c r="X45" s="18">
        <v>-7.5</v>
      </c>
      <c r="Y45" s="18">
        <v>-5.5</v>
      </c>
      <c r="Z45" s="18">
        <v>-5.5</v>
      </c>
      <c r="AA45" s="18">
        <v>7.5</v>
      </c>
      <c r="AB45" s="18">
        <v>5.5</v>
      </c>
      <c r="AC45" s="18">
        <v>7.5</v>
      </c>
      <c r="AD45" s="18">
        <v>5.5</v>
      </c>
      <c r="AE45" s="9">
        <v>1.91</v>
      </c>
      <c r="AF45" s="9">
        <v>1.91</v>
      </c>
      <c r="AG45" s="9">
        <v>1.91</v>
      </c>
      <c r="AH45" s="9">
        <v>1.91</v>
      </c>
      <c r="AI45" s="9">
        <v>1.91</v>
      </c>
      <c r="AJ45" s="9">
        <v>1.91</v>
      </c>
      <c r="AK45" s="9">
        <v>1.91</v>
      </c>
      <c r="AL45" s="9">
        <v>1.91</v>
      </c>
      <c r="AM45" s="18">
        <v>161.5</v>
      </c>
      <c r="AN45" s="18">
        <v>159.5</v>
      </c>
      <c r="AO45" s="18">
        <v>161.5</v>
      </c>
      <c r="AP45" s="18">
        <v>159.5</v>
      </c>
      <c r="AQ45" s="9">
        <v>1.89</v>
      </c>
      <c r="AR45" s="9">
        <v>1.91</v>
      </c>
      <c r="AS45" s="9">
        <v>1.89</v>
      </c>
      <c r="AT45" s="9">
        <v>1.91</v>
      </c>
      <c r="AU45" s="9">
        <v>1.89</v>
      </c>
      <c r="AV45" s="9">
        <v>1.91</v>
      </c>
      <c r="AW45" s="9">
        <v>1.89</v>
      </c>
      <c r="AX45" s="9">
        <v>1.91</v>
      </c>
      <c r="AY45" s="30">
        <f t="shared" si="0"/>
        <v>-2</v>
      </c>
      <c r="AZ45" s="31">
        <f t="shared" si="1"/>
        <v>0</v>
      </c>
    </row>
    <row r="46" spans="1:52" s="4" customFormat="1" x14ac:dyDescent="0.3">
      <c r="A46" s="25">
        <v>44771</v>
      </c>
      <c r="B46" s="1">
        <v>0.75694444444444453</v>
      </c>
      <c r="C46" t="s">
        <v>104</v>
      </c>
      <c r="D46" t="s">
        <v>90</v>
      </c>
      <c r="E46" s="1" t="s">
        <v>112</v>
      </c>
      <c r="F46">
        <v>39</v>
      </c>
      <c r="G46">
        <v>85</v>
      </c>
      <c r="H46">
        <v>5</v>
      </c>
      <c r="I46">
        <v>9</v>
      </c>
      <c r="J46">
        <v>12</v>
      </c>
      <c r="K46">
        <v>13</v>
      </c>
      <c r="L46" s="5">
        <v>2.17</v>
      </c>
      <c r="M46" s="5">
        <v>1.66</v>
      </c>
      <c r="N46">
        <v>16</v>
      </c>
      <c r="O46" s="9">
        <v>2.02</v>
      </c>
      <c r="P46" s="9">
        <v>1.95</v>
      </c>
      <c r="Q46" s="9">
        <v>2.2200000000000002</v>
      </c>
      <c r="R46" s="9">
        <v>2.2200000000000002</v>
      </c>
      <c r="S46" s="9">
        <v>1.8</v>
      </c>
      <c r="T46" s="9">
        <v>1.7</v>
      </c>
      <c r="U46" s="9">
        <v>1.87</v>
      </c>
      <c r="V46" s="9">
        <v>1.7</v>
      </c>
      <c r="W46" s="18">
        <v>2.5</v>
      </c>
      <c r="X46" s="18">
        <v>1.5</v>
      </c>
      <c r="Y46" s="18">
        <v>4.5</v>
      </c>
      <c r="Z46" s="18">
        <v>4.5</v>
      </c>
      <c r="AA46" s="18">
        <v>-2.5</v>
      </c>
      <c r="AB46" s="18">
        <v>-4.5</v>
      </c>
      <c r="AC46" s="18">
        <v>-1.5</v>
      </c>
      <c r="AD46" s="18">
        <v>-4.5</v>
      </c>
      <c r="AE46" s="9">
        <v>1.91</v>
      </c>
      <c r="AF46" s="9">
        <v>1.87</v>
      </c>
      <c r="AG46" s="9">
        <v>2</v>
      </c>
      <c r="AH46" s="9">
        <v>2</v>
      </c>
      <c r="AI46" s="9">
        <v>1.91</v>
      </c>
      <c r="AJ46" s="9">
        <v>1.82</v>
      </c>
      <c r="AK46" s="9">
        <v>1.95</v>
      </c>
      <c r="AL46" s="9">
        <v>1.82</v>
      </c>
      <c r="AM46" s="18">
        <v>145.5</v>
      </c>
      <c r="AN46" s="18">
        <v>142.5</v>
      </c>
      <c r="AO46" s="18">
        <v>145.5</v>
      </c>
      <c r="AP46" s="18">
        <v>144.5</v>
      </c>
      <c r="AQ46" s="9">
        <v>1.89</v>
      </c>
      <c r="AR46" s="9">
        <v>1.87</v>
      </c>
      <c r="AS46" s="9">
        <v>1.89</v>
      </c>
      <c r="AT46" s="9">
        <v>1.87</v>
      </c>
      <c r="AU46" s="9">
        <v>1.89</v>
      </c>
      <c r="AV46" s="9">
        <v>1.91</v>
      </c>
      <c r="AW46" s="9">
        <v>1.89</v>
      </c>
      <c r="AX46" s="9">
        <v>1.95</v>
      </c>
      <c r="AY46" s="30">
        <f t="shared" si="0"/>
        <v>-1</v>
      </c>
      <c r="AZ46" s="31">
        <f t="shared" si="1"/>
        <v>0</v>
      </c>
    </row>
    <row r="47" spans="1:52" s="4" customFormat="1" x14ac:dyDescent="0.3">
      <c r="A47" s="25">
        <v>44766</v>
      </c>
      <c r="B47" s="1">
        <v>0.61111111111111105</v>
      </c>
      <c r="C47" t="s">
        <v>88</v>
      </c>
      <c r="D47" t="s">
        <v>89</v>
      </c>
      <c r="E47" s="1" t="s">
        <v>112</v>
      </c>
      <c r="F47">
        <v>62</v>
      </c>
      <c r="G47">
        <v>90</v>
      </c>
      <c r="H47">
        <v>10</v>
      </c>
      <c r="I47">
        <v>2</v>
      </c>
      <c r="J47">
        <v>14</v>
      </c>
      <c r="K47">
        <v>6</v>
      </c>
      <c r="L47" s="5">
        <v>3.15</v>
      </c>
      <c r="M47" s="5">
        <v>1.33</v>
      </c>
      <c r="N47">
        <v>15</v>
      </c>
      <c r="O47" s="9">
        <v>3.25</v>
      </c>
      <c r="P47" s="9">
        <v>2.7</v>
      </c>
      <c r="Q47" s="9">
        <v>3.5</v>
      </c>
      <c r="R47" s="9">
        <v>3.35</v>
      </c>
      <c r="S47" s="9">
        <v>1.35</v>
      </c>
      <c r="T47" s="9">
        <v>1.33</v>
      </c>
      <c r="U47" s="9">
        <v>1.47</v>
      </c>
      <c r="V47" s="9">
        <v>1.35</v>
      </c>
      <c r="W47" s="18">
        <v>18.5</v>
      </c>
      <c r="X47" s="18">
        <v>13.5</v>
      </c>
      <c r="Y47" s="18">
        <v>20.5</v>
      </c>
      <c r="Z47" s="18">
        <v>19.5</v>
      </c>
      <c r="AA47" s="18">
        <v>-18.5</v>
      </c>
      <c r="AB47" s="18">
        <v>-20.5</v>
      </c>
      <c r="AC47" s="18">
        <v>-13.5</v>
      </c>
      <c r="AD47" s="18">
        <v>-19.5</v>
      </c>
      <c r="AE47" s="9">
        <v>1.91</v>
      </c>
      <c r="AF47" s="9">
        <v>1.91</v>
      </c>
      <c r="AG47" s="9">
        <v>1.91</v>
      </c>
      <c r="AH47" s="9">
        <v>1.91</v>
      </c>
      <c r="AI47" s="9">
        <v>1.91</v>
      </c>
      <c r="AJ47" s="9">
        <v>1.91</v>
      </c>
      <c r="AK47" s="9">
        <v>1.91</v>
      </c>
      <c r="AL47" s="9">
        <v>1.91</v>
      </c>
      <c r="AM47" s="18">
        <v>165.5</v>
      </c>
      <c r="AN47" s="18">
        <v>164.5</v>
      </c>
      <c r="AO47" s="18">
        <v>167.5</v>
      </c>
      <c r="AP47" s="18">
        <v>164.5</v>
      </c>
      <c r="AQ47" s="9">
        <v>1.89</v>
      </c>
      <c r="AR47" s="9">
        <v>1.91</v>
      </c>
      <c r="AS47" s="9">
        <v>1.91</v>
      </c>
      <c r="AT47" s="9">
        <v>1.91</v>
      </c>
      <c r="AU47" s="9">
        <v>1.89</v>
      </c>
      <c r="AV47" s="9">
        <v>1.91</v>
      </c>
      <c r="AW47" s="9">
        <v>1.91</v>
      </c>
      <c r="AX47" s="9">
        <v>1.91</v>
      </c>
      <c r="AY47" s="30">
        <f t="shared" si="0"/>
        <v>-1</v>
      </c>
      <c r="AZ47" s="31">
        <f t="shared" si="1"/>
        <v>0</v>
      </c>
    </row>
    <row r="48" spans="1:52" s="4" customFormat="1" x14ac:dyDescent="0.3">
      <c r="A48" s="25">
        <v>44766</v>
      </c>
      <c r="B48" s="1">
        <v>0.63888888888888895</v>
      </c>
      <c r="C48" t="s">
        <v>103</v>
      </c>
      <c r="D48" t="s">
        <v>94</v>
      </c>
      <c r="E48" s="1" t="s">
        <v>34</v>
      </c>
      <c r="F48">
        <v>80</v>
      </c>
      <c r="G48">
        <v>76</v>
      </c>
      <c r="H48">
        <v>12</v>
      </c>
      <c r="I48">
        <v>8</v>
      </c>
      <c r="J48">
        <v>11</v>
      </c>
      <c r="K48">
        <v>10</v>
      </c>
      <c r="L48" s="5">
        <v>1.7</v>
      </c>
      <c r="M48" s="5">
        <v>2.08</v>
      </c>
      <c r="N48">
        <v>16</v>
      </c>
      <c r="O48" s="9">
        <v>1.52</v>
      </c>
      <c r="P48" s="9">
        <v>1.52</v>
      </c>
      <c r="Q48" s="9">
        <v>1.78</v>
      </c>
      <c r="R48" s="9">
        <v>1.77</v>
      </c>
      <c r="S48" s="9">
        <v>2.5499999999999998</v>
      </c>
      <c r="T48" s="9">
        <v>2.0499999999999998</v>
      </c>
      <c r="U48" s="9">
        <v>2.5499999999999998</v>
      </c>
      <c r="V48" s="9">
        <v>2.1</v>
      </c>
      <c r="W48" s="18">
        <v>-11.5</v>
      </c>
      <c r="X48" s="18">
        <v>-11.5</v>
      </c>
      <c r="Y48" s="18">
        <v>-4.5</v>
      </c>
      <c r="Z48" s="18">
        <v>-4.5</v>
      </c>
      <c r="AA48" s="18">
        <v>11.5</v>
      </c>
      <c r="AB48" s="18">
        <v>4.5</v>
      </c>
      <c r="AC48" s="18">
        <v>11.5</v>
      </c>
      <c r="AD48" s="18">
        <v>4.5</v>
      </c>
      <c r="AE48" s="9">
        <v>1.91</v>
      </c>
      <c r="AF48" s="9">
        <v>1.91</v>
      </c>
      <c r="AG48" s="9">
        <v>1.95</v>
      </c>
      <c r="AH48" s="9">
        <v>1.91</v>
      </c>
      <c r="AI48" s="9">
        <v>1.91</v>
      </c>
      <c r="AJ48" s="9">
        <v>1.87</v>
      </c>
      <c r="AK48" s="9">
        <v>1.91</v>
      </c>
      <c r="AL48" s="9">
        <v>1.91</v>
      </c>
      <c r="AM48" s="18">
        <v>167.5</v>
      </c>
      <c r="AN48" s="18">
        <v>167.5</v>
      </c>
      <c r="AO48" s="18">
        <v>170.5</v>
      </c>
      <c r="AP48" s="18">
        <v>170.5</v>
      </c>
      <c r="AQ48" s="9">
        <v>1.89</v>
      </c>
      <c r="AR48" s="9">
        <v>1.89</v>
      </c>
      <c r="AS48" s="9">
        <v>1.91</v>
      </c>
      <c r="AT48" s="9">
        <v>1.91</v>
      </c>
      <c r="AU48" s="9">
        <v>1.89</v>
      </c>
      <c r="AV48" s="9">
        <v>1.89</v>
      </c>
      <c r="AW48" s="9">
        <v>1.91</v>
      </c>
      <c r="AX48" s="9">
        <v>1.91</v>
      </c>
      <c r="AY48" s="30">
        <f t="shared" si="0"/>
        <v>3</v>
      </c>
      <c r="AZ48" s="31">
        <f t="shared" si="1"/>
        <v>1</v>
      </c>
    </row>
    <row r="49" spans="1:52" s="4" customFormat="1" x14ac:dyDescent="0.3">
      <c r="A49" s="25">
        <v>44766</v>
      </c>
      <c r="B49" s="1">
        <v>0.54861111111111105</v>
      </c>
      <c r="C49" t="s">
        <v>97</v>
      </c>
      <c r="D49" t="s">
        <v>101</v>
      </c>
      <c r="E49" s="1" t="s">
        <v>115</v>
      </c>
      <c r="F49">
        <v>90</v>
      </c>
      <c r="G49">
        <v>54</v>
      </c>
      <c r="H49">
        <v>13</v>
      </c>
      <c r="I49">
        <v>12</v>
      </c>
      <c r="J49">
        <v>8</v>
      </c>
      <c r="K49">
        <v>6</v>
      </c>
      <c r="L49" s="5">
        <v>1.1499999999999999</v>
      </c>
      <c r="M49" s="5">
        <v>5.03</v>
      </c>
      <c r="N49">
        <v>16</v>
      </c>
      <c r="O49" s="9">
        <v>1.33</v>
      </c>
      <c r="P49" s="9">
        <v>1.1499999999999999</v>
      </c>
      <c r="Q49" s="9">
        <v>1.33</v>
      </c>
      <c r="R49" s="9">
        <v>1.17</v>
      </c>
      <c r="S49" s="9">
        <v>3.35</v>
      </c>
      <c r="T49" s="9">
        <v>3.35</v>
      </c>
      <c r="U49" s="9">
        <v>6</v>
      </c>
      <c r="V49" s="9">
        <v>5.4</v>
      </c>
      <c r="W49" s="18">
        <v>-19.5</v>
      </c>
      <c r="X49" s="18">
        <v>-33.5</v>
      </c>
      <c r="Y49" s="18">
        <v>-19.5</v>
      </c>
      <c r="Z49" s="18">
        <v>-33.5</v>
      </c>
      <c r="AA49" s="18">
        <v>19.5</v>
      </c>
      <c r="AB49" s="18">
        <v>19.5</v>
      </c>
      <c r="AC49" s="18">
        <v>33.5</v>
      </c>
      <c r="AD49" s="18">
        <v>33.5</v>
      </c>
      <c r="AE49" s="9">
        <v>1.91</v>
      </c>
      <c r="AF49" s="9">
        <v>1.91</v>
      </c>
      <c r="AG49" s="9">
        <v>1.91</v>
      </c>
      <c r="AH49" s="9">
        <v>1.95</v>
      </c>
      <c r="AI49" s="9">
        <v>1.91</v>
      </c>
      <c r="AJ49" s="9">
        <v>1.91</v>
      </c>
      <c r="AK49" s="9">
        <v>1.91</v>
      </c>
      <c r="AL49" s="9">
        <v>1.87</v>
      </c>
      <c r="AM49" s="18">
        <v>166.5</v>
      </c>
      <c r="AN49" s="18">
        <v>166.5</v>
      </c>
      <c r="AO49" s="18">
        <v>173.5</v>
      </c>
      <c r="AP49" s="18">
        <v>173.5</v>
      </c>
      <c r="AQ49" s="9">
        <v>1.89</v>
      </c>
      <c r="AR49" s="9">
        <v>1.89</v>
      </c>
      <c r="AS49" s="9">
        <v>1.91</v>
      </c>
      <c r="AT49" s="9">
        <v>1.91</v>
      </c>
      <c r="AU49" s="9">
        <v>1.89</v>
      </c>
      <c r="AV49" s="9">
        <v>1.89</v>
      </c>
      <c r="AW49" s="9">
        <v>1.91</v>
      </c>
      <c r="AX49" s="9">
        <v>1.91</v>
      </c>
      <c r="AY49" s="30">
        <f t="shared" si="0"/>
        <v>7</v>
      </c>
      <c r="AZ49" s="31">
        <f t="shared" si="1"/>
        <v>1</v>
      </c>
    </row>
    <row r="50" spans="1:52" s="4" customFormat="1" x14ac:dyDescent="0.3">
      <c r="A50" s="25">
        <v>44765</v>
      </c>
      <c r="B50" s="1">
        <v>0.80902777777777779</v>
      </c>
      <c r="C50" t="s">
        <v>14</v>
      </c>
      <c r="D50" t="s">
        <v>90</v>
      </c>
      <c r="E50" s="1" t="s">
        <v>115</v>
      </c>
      <c r="F50">
        <v>110</v>
      </c>
      <c r="G50">
        <v>100</v>
      </c>
      <c r="H50">
        <v>17</v>
      </c>
      <c r="I50">
        <v>8</v>
      </c>
      <c r="J50">
        <v>15</v>
      </c>
      <c r="K50">
        <v>10</v>
      </c>
      <c r="L50" s="5">
        <v>2.2799999999999998</v>
      </c>
      <c r="M50" s="5">
        <v>1.6</v>
      </c>
      <c r="N50">
        <v>16</v>
      </c>
      <c r="O50" s="9">
        <v>2.9</v>
      </c>
      <c r="P50" s="9">
        <v>2.25</v>
      </c>
      <c r="Q50" s="9">
        <v>2.9</v>
      </c>
      <c r="R50" s="9">
        <v>2.2999999999999998</v>
      </c>
      <c r="S50" s="9">
        <v>1.42</v>
      </c>
      <c r="T50" s="9">
        <v>1.42</v>
      </c>
      <c r="U50" s="9">
        <v>1.65</v>
      </c>
      <c r="V50" s="9">
        <v>1.65</v>
      </c>
      <c r="W50" s="18">
        <v>15.5</v>
      </c>
      <c r="X50" s="18">
        <v>6.5</v>
      </c>
      <c r="Y50" s="18">
        <v>15.5</v>
      </c>
      <c r="Z50" s="18">
        <v>6.5</v>
      </c>
      <c r="AA50" s="18">
        <v>-15.5</v>
      </c>
      <c r="AB50" s="18">
        <v>-15.5</v>
      </c>
      <c r="AC50" s="18">
        <v>-6.5</v>
      </c>
      <c r="AD50" s="18">
        <v>-6.5</v>
      </c>
      <c r="AE50" s="9">
        <v>1.91</v>
      </c>
      <c r="AF50" s="9">
        <v>1.87</v>
      </c>
      <c r="AG50" s="9">
        <v>1.91</v>
      </c>
      <c r="AH50" s="9">
        <v>1.87</v>
      </c>
      <c r="AI50" s="9">
        <v>1.91</v>
      </c>
      <c r="AJ50" s="9">
        <v>1.91</v>
      </c>
      <c r="AK50" s="9">
        <v>1.95</v>
      </c>
      <c r="AL50" s="9">
        <v>1.95</v>
      </c>
      <c r="AM50" s="18">
        <v>166.5</v>
      </c>
      <c r="AN50" s="18">
        <v>164.5</v>
      </c>
      <c r="AO50" s="18">
        <v>166.5</v>
      </c>
      <c r="AP50" s="18">
        <v>164.5</v>
      </c>
      <c r="AQ50" s="9">
        <v>1.89</v>
      </c>
      <c r="AR50" s="9">
        <v>1.91</v>
      </c>
      <c r="AS50" s="9">
        <v>1.89</v>
      </c>
      <c r="AT50" s="9">
        <v>1.91</v>
      </c>
      <c r="AU50" s="9">
        <v>1.89</v>
      </c>
      <c r="AV50" s="9">
        <v>1.87</v>
      </c>
      <c r="AW50" s="9">
        <v>1.89</v>
      </c>
      <c r="AX50" s="9">
        <v>1.91</v>
      </c>
      <c r="AY50" s="30">
        <f t="shared" si="0"/>
        <v>-2</v>
      </c>
      <c r="AZ50" s="31">
        <f t="shared" si="1"/>
        <v>0</v>
      </c>
    </row>
    <row r="51" spans="1:52" s="4" customFormat="1" x14ac:dyDescent="0.3">
      <c r="A51" s="25">
        <v>44765</v>
      </c>
      <c r="B51" s="1">
        <v>0.79861111111111116</v>
      </c>
      <c r="C51" t="s">
        <v>92</v>
      </c>
      <c r="D51" t="s">
        <v>99</v>
      </c>
      <c r="E51" s="1" t="s">
        <v>38</v>
      </c>
      <c r="F51">
        <v>110</v>
      </c>
      <c r="G51">
        <v>93</v>
      </c>
      <c r="H51">
        <v>16</v>
      </c>
      <c r="I51">
        <v>14</v>
      </c>
      <c r="J51">
        <v>14</v>
      </c>
      <c r="K51">
        <v>9</v>
      </c>
      <c r="L51" s="5">
        <v>1.23</v>
      </c>
      <c r="M51" s="5">
        <v>3.97</v>
      </c>
      <c r="N51">
        <v>16</v>
      </c>
      <c r="O51" s="9">
        <v>1.38</v>
      </c>
      <c r="P51" s="9">
        <v>1.22</v>
      </c>
      <c r="Q51" s="9">
        <v>1.38</v>
      </c>
      <c r="R51" s="9">
        <v>1.22</v>
      </c>
      <c r="S51" s="9">
        <v>3.1</v>
      </c>
      <c r="T51" s="9">
        <v>3.1</v>
      </c>
      <c r="U51" s="9">
        <v>4.5</v>
      </c>
      <c r="V51" s="9">
        <v>4.5</v>
      </c>
      <c r="W51" s="18">
        <v>-17.5</v>
      </c>
      <c r="X51" s="18">
        <v>-26.5</v>
      </c>
      <c r="Y51" s="18">
        <v>-17.5</v>
      </c>
      <c r="Z51" s="18">
        <v>-26.5</v>
      </c>
      <c r="AA51" s="18">
        <v>17.5</v>
      </c>
      <c r="AB51" s="18">
        <v>17.5</v>
      </c>
      <c r="AC51" s="18">
        <v>26.5</v>
      </c>
      <c r="AD51" s="18">
        <v>26.5</v>
      </c>
      <c r="AE51" s="9">
        <v>1.91</v>
      </c>
      <c r="AF51" s="9">
        <v>1.91</v>
      </c>
      <c r="AG51" s="9">
        <v>1.91</v>
      </c>
      <c r="AH51" s="9">
        <v>1.91</v>
      </c>
      <c r="AI51" s="9">
        <v>1.91</v>
      </c>
      <c r="AJ51" s="9">
        <v>1.91</v>
      </c>
      <c r="AK51" s="9">
        <v>1.91</v>
      </c>
      <c r="AL51" s="9">
        <v>1.91</v>
      </c>
      <c r="AM51" s="18">
        <v>171.5</v>
      </c>
      <c r="AN51" s="18">
        <v>171.5</v>
      </c>
      <c r="AO51" s="18">
        <v>173.5</v>
      </c>
      <c r="AP51" s="18">
        <v>171.5</v>
      </c>
      <c r="AQ51" s="9">
        <v>1.89</v>
      </c>
      <c r="AR51" s="9">
        <v>1.89</v>
      </c>
      <c r="AS51" s="9">
        <v>1.91</v>
      </c>
      <c r="AT51" s="9">
        <v>1.91</v>
      </c>
      <c r="AU51" s="9">
        <v>1.89</v>
      </c>
      <c r="AV51" s="9">
        <v>1.89</v>
      </c>
      <c r="AW51" s="9">
        <v>1.91</v>
      </c>
      <c r="AX51" s="9">
        <v>1.91</v>
      </c>
      <c r="AY51" s="30">
        <f t="shared" si="0"/>
        <v>0</v>
      </c>
      <c r="AZ51" s="31">
        <f t="shared" si="1"/>
        <v>0</v>
      </c>
    </row>
    <row r="52" spans="1:52" s="4" customFormat="1" x14ac:dyDescent="0.3">
      <c r="A52" s="25">
        <v>44765</v>
      </c>
      <c r="B52" s="1">
        <v>0.67013888888888884</v>
      </c>
      <c r="C52" t="s">
        <v>98</v>
      </c>
      <c r="D52" t="s">
        <v>95</v>
      </c>
      <c r="E52" s="1" t="s">
        <v>41</v>
      </c>
      <c r="F52">
        <v>94</v>
      </c>
      <c r="G52">
        <v>106</v>
      </c>
      <c r="H52">
        <v>14</v>
      </c>
      <c r="I52">
        <v>10</v>
      </c>
      <c r="J52">
        <v>16</v>
      </c>
      <c r="K52">
        <v>10</v>
      </c>
      <c r="L52" s="5">
        <v>2.11</v>
      </c>
      <c r="M52" s="5">
        <v>1.69</v>
      </c>
      <c r="N52">
        <v>16</v>
      </c>
      <c r="O52" s="9">
        <v>2.2000000000000002</v>
      </c>
      <c r="P52" s="9">
        <v>2.15</v>
      </c>
      <c r="Q52" s="9">
        <v>2.5</v>
      </c>
      <c r="R52" s="9">
        <v>2.1800000000000002</v>
      </c>
      <c r="S52" s="9">
        <v>1.68</v>
      </c>
      <c r="T52" s="9">
        <v>1.54</v>
      </c>
      <c r="U52" s="9">
        <v>1.75</v>
      </c>
      <c r="V52" s="9">
        <v>1.72</v>
      </c>
      <c r="W52" s="18">
        <v>6.5</v>
      </c>
      <c r="X52" s="18">
        <v>5.5</v>
      </c>
      <c r="Y52" s="18">
        <v>10.5</v>
      </c>
      <c r="Z52" s="18">
        <v>6.5</v>
      </c>
      <c r="AA52" s="18">
        <v>-6.5</v>
      </c>
      <c r="AB52" s="18">
        <v>-10.5</v>
      </c>
      <c r="AC52" s="18">
        <v>-5.5</v>
      </c>
      <c r="AD52" s="18">
        <v>-6.5</v>
      </c>
      <c r="AE52" s="9">
        <v>1.91</v>
      </c>
      <c r="AF52" s="9">
        <v>1.91</v>
      </c>
      <c r="AG52" s="9">
        <v>1.91</v>
      </c>
      <c r="AH52" s="9">
        <v>1.87</v>
      </c>
      <c r="AI52" s="9">
        <v>1.91</v>
      </c>
      <c r="AJ52" s="9">
        <v>1.91</v>
      </c>
      <c r="AK52" s="9">
        <v>1.91</v>
      </c>
      <c r="AL52" s="9">
        <v>1.95</v>
      </c>
      <c r="AM52" s="18">
        <v>155.5</v>
      </c>
      <c r="AN52" s="18">
        <v>154.5</v>
      </c>
      <c r="AO52" s="18">
        <v>155.5</v>
      </c>
      <c r="AP52" s="18">
        <v>155.5</v>
      </c>
      <c r="AQ52" s="9">
        <v>1.89</v>
      </c>
      <c r="AR52" s="9">
        <v>1.89</v>
      </c>
      <c r="AS52" s="9">
        <v>1.91</v>
      </c>
      <c r="AT52" s="9">
        <v>1.91</v>
      </c>
      <c r="AU52" s="9">
        <v>1.89</v>
      </c>
      <c r="AV52" s="9">
        <v>1.89</v>
      </c>
      <c r="AW52" s="9">
        <v>1.91</v>
      </c>
      <c r="AX52" s="9">
        <v>1.91</v>
      </c>
      <c r="AY52" s="30">
        <f t="shared" si="0"/>
        <v>0</v>
      </c>
      <c r="AZ52" s="31">
        <f t="shared" si="1"/>
        <v>0</v>
      </c>
    </row>
    <row r="53" spans="1:52" s="4" customFormat="1" x14ac:dyDescent="0.3">
      <c r="A53" s="25">
        <v>44765</v>
      </c>
      <c r="B53" s="1">
        <v>0.57291666666666663</v>
      </c>
      <c r="C53" t="s">
        <v>93</v>
      </c>
      <c r="D53" t="s">
        <v>91</v>
      </c>
      <c r="E53" s="1" t="s">
        <v>35</v>
      </c>
      <c r="F53">
        <v>75</v>
      </c>
      <c r="G53">
        <v>121</v>
      </c>
      <c r="H53">
        <v>11</v>
      </c>
      <c r="I53">
        <v>9</v>
      </c>
      <c r="J53">
        <v>19</v>
      </c>
      <c r="K53">
        <v>7</v>
      </c>
      <c r="L53" s="5">
        <v>3.27</v>
      </c>
      <c r="M53" s="5">
        <v>1.31</v>
      </c>
      <c r="N53">
        <v>16</v>
      </c>
      <c r="O53" s="9">
        <v>4.5999999999999996</v>
      </c>
      <c r="P53" s="9">
        <v>3.25</v>
      </c>
      <c r="Q53" s="9">
        <v>4.5999999999999996</v>
      </c>
      <c r="R53" s="9">
        <v>3.35</v>
      </c>
      <c r="S53" s="9">
        <v>1.2</v>
      </c>
      <c r="T53" s="9">
        <v>1.2</v>
      </c>
      <c r="U53" s="9">
        <v>1.35</v>
      </c>
      <c r="V53" s="9">
        <v>1.35</v>
      </c>
      <c r="W53" s="18">
        <v>28.5</v>
      </c>
      <c r="X53" s="18">
        <v>19.5</v>
      </c>
      <c r="Y53" s="18">
        <v>28.5</v>
      </c>
      <c r="Z53" s="18">
        <v>20.5</v>
      </c>
      <c r="AA53" s="18">
        <v>-28.5</v>
      </c>
      <c r="AB53" s="18">
        <v>-28.5</v>
      </c>
      <c r="AC53" s="18">
        <v>-19.5</v>
      </c>
      <c r="AD53" s="18">
        <v>-20.5</v>
      </c>
      <c r="AE53" s="9">
        <v>1.91</v>
      </c>
      <c r="AF53" s="9">
        <v>1.91</v>
      </c>
      <c r="AG53" s="9">
        <v>1.91</v>
      </c>
      <c r="AH53" s="9">
        <v>1.91</v>
      </c>
      <c r="AI53" s="9">
        <v>1.91</v>
      </c>
      <c r="AJ53" s="9">
        <v>1.91</v>
      </c>
      <c r="AK53" s="9">
        <v>1.91</v>
      </c>
      <c r="AL53" s="9">
        <v>1.91</v>
      </c>
      <c r="AM53" s="18">
        <v>170.5</v>
      </c>
      <c r="AN53" s="18">
        <v>168.5</v>
      </c>
      <c r="AO53" s="18">
        <v>171.5</v>
      </c>
      <c r="AP53" s="18">
        <v>171.5</v>
      </c>
      <c r="AQ53" s="9">
        <v>1.89</v>
      </c>
      <c r="AR53" s="9">
        <v>1.89</v>
      </c>
      <c r="AS53" s="9">
        <v>1.91</v>
      </c>
      <c r="AT53" s="9">
        <v>1.91</v>
      </c>
      <c r="AU53" s="9">
        <v>1.89</v>
      </c>
      <c r="AV53" s="9">
        <v>1.89</v>
      </c>
      <c r="AW53" s="9">
        <v>1.91</v>
      </c>
      <c r="AX53" s="9">
        <v>1.91</v>
      </c>
      <c r="AY53" s="30">
        <f t="shared" si="0"/>
        <v>1</v>
      </c>
      <c r="AZ53" s="31">
        <f t="shared" si="1"/>
        <v>0</v>
      </c>
    </row>
    <row r="54" spans="1:52" s="4" customFormat="1" x14ac:dyDescent="0.3">
      <c r="A54" s="25">
        <v>44765</v>
      </c>
      <c r="B54" s="1">
        <v>0.57291666666666663</v>
      </c>
      <c r="C54" t="s">
        <v>102</v>
      </c>
      <c r="D54" t="s">
        <v>96</v>
      </c>
      <c r="E54" s="1" t="s">
        <v>35</v>
      </c>
      <c r="F54">
        <v>118</v>
      </c>
      <c r="G54">
        <v>85</v>
      </c>
      <c r="H54">
        <v>17</v>
      </c>
      <c r="I54">
        <v>16</v>
      </c>
      <c r="J54">
        <v>12</v>
      </c>
      <c r="K54">
        <v>13</v>
      </c>
      <c r="L54" s="5">
        <v>1.1000000000000001</v>
      </c>
      <c r="M54" s="5">
        <v>6.35</v>
      </c>
      <c r="N54">
        <v>16</v>
      </c>
      <c r="O54" s="9">
        <v>1.2</v>
      </c>
      <c r="P54" s="9">
        <v>1.0900000000000001</v>
      </c>
      <c r="Q54" s="9">
        <v>1.2</v>
      </c>
      <c r="R54" s="9">
        <v>1.1200000000000001</v>
      </c>
      <c r="S54" s="9">
        <v>4.5999999999999996</v>
      </c>
      <c r="T54" s="9">
        <v>4.5999999999999996</v>
      </c>
      <c r="U54" s="9">
        <v>8</v>
      </c>
      <c r="V54" s="9">
        <v>6.75</v>
      </c>
      <c r="W54" s="18">
        <v>-28.5</v>
      </c>
      <c r="X54" s="18">
        <v>-41.5</v>
      </c>
      <c r="Y54" s="18">
        <v>-28.5</v>
      </c>
      <c r="Z54" s="18">
        <v>-38.5</v>
      </c>
      <c r="AA54" s="18">
        <v>28.5</v>
      </c>
      <c r="AB54" s="18">
        <v>28.5</v>
      </c>
      <c r="AC54" s="18">
        <v>41.5</v>
      </c>
      <c r="AD54" s="18">
        <v>38.5</v>
      </c>
      <c r="AE54" s="9">
        <v>1.91</v>
      </c>
      <c r="AF54" s="9">
        <v>1.91</v>
      </c>
      <c r="AG54" s="9">
        <v>1.91</v>
      </c>
      <c r="AH54" s="9">
        <v>1.95</v>
      </c>
      <c r="AI54" s="9">
        <v>1.91</v>
      </c>
      <c r="AJ54" s="9">
        <v>1.91</v>
      </c>
      <c r="AK54" s="9">
        <v>1.91</v>
      </c>
      <c r="AL54" s="9">
        <v>1.87</v>
      </c>
      <c r="AM54" s="18">
        <v>154.5</v>
      </c>
      <c r="AN54" s="18">
        <v>154.5</v>
      </c>
      <c r="AO54" s="18">
        <v>162.5</v>
      </c>
      <c r="AP54" s="18">
        <v>162.5</v>
      </c>
      <c r="AQ54" s="9">
        <v>1.89</v>
      </c>
      <c r="AR54" s="9">
        <v>1.89</v>
      </c>
      <c r="AS54" s="9">
        <v>1.91</v>
      </c>
      <c r="AT54" s="9">
        <v>1.91</v>
      </c>
      <c r="AU54" s="9">
        <v>1.89</v>
      </c>
      <c r="AV54" s="9">
        <v>1.89</v>
      </c>
      <c r="AW54" s="9">
        <v>1.91</v>
      </c>
      <c r="AX54" s="9">
        <v>1.91</v>
      </c>
      <c r="AY54" s="30">
        <f t="shared" si="0"/>
        <v>8</v>
      </c>
      <c r="AZ54" s="31">
        <f t="shared" si="1"/>
        <v>1</v>
      </c>
    </row>
    <row r="55" spans="1:52" s="4" customFormat="1" x14ac:dyDescent="0.3">
      <c r="A55" s="25">
        <v>44764</v>
      </c>
      <c r="B55" s="1">
        <v>0.82638888888888884</v>
      </c>
      <c r="C55" t="s">
        <v>100</v>
      </c>
      <c r="D55" t="s">
        <v>104</v>
      </c>
      <c r="E55" s="1" t="s">
        <v>40</v>
      </c>
      <c r="F55">
        <v>52</v>
      </c>
      <c r="G55">
        <v>52</v>
      </c>
      <c r="H55">
        <v>7</v>
      </c>
      <c r="I55">
        <v>10</v>
      </c>
      <c r="J55">
        <v>7</v>
      </c>
      <c r="K55">
        <v>10</v>
      </c>
      <c r="L55" s="5">
        <v>1.86</v>
      </c>
      <c r="M55" s="5">
        <v>1.88</v>
      </c>
      <c r="N55">
        <v>16</v>
      </c>
      <c r="O55" s="9">
        <v>1.7</v>
      </c>
      <c r="P55" s="9">
        <v>1.7</v>
      </c>
      <c r="Q55" s="9">
        <v>2</v>
      </c>
      <c r="R55" s="9">
        <v>1.87</v>
      </c>
      <c r="S55" s="9">
        <v>2.1800000000000002</v>
      </c>
      <c r="T55" s="9">
        <v>1.85</v>
      </c>
      <c r="U55" s="9">
        <v>2.1800000000000002</v>
      </c>
      <c r="V55" s="9">
        <v>1.97</v>
      </c>
      <c r="W55" s="18">
        <v>-5.5</v>
      </c>
      <c r="X55" s="18">
        <v>-5.5</v>
      </c>
      <c r="Y55" s="18">
        <v>1.5</v>
      </c>
      <c r="Z55" s="18">
        <v>-1.5</v>
      </c>
      <c r="AA55" s="18">
        <v>5.5</v>
      </c>
      <c r="AB55" s="18">
        <v>-1.5</v>
      </c>
      <c r="AC55" s="18">
        <v>5.5</v>
      </c>
      <c r="AD55" s="18">
        <v>1.5</v>
      </c>
      <c r="AE55" s="9">
        <v>1.91</v>
      </c>
      <c r="AF55" s="9">
        <v>1.91</v>
      </c>
      <c r="AG55" s="9">
        <v>1.91</v>
      </c>
      <c r="AH55" s="9">
        <v>1.93</v>
      </c>
      <c r="AI55" s="9">
        <v>1.91</v>
      </c>
      <c r="AJ55" s="9">
        <v>1.91</v>
      </c>
      <c r="AK55" s="9">
        <v>1.91</v>
      </c>
      <c r="AL55" s="9">
        <v>1.89</v>
      </c>
      <c r="AM55" s="18">
        <v>167.5</v>
      </c>
      <c r="AN55" s="18">
        <v>164.5</v>
      </c>
      <c r="AO55" s="18">
        <v>167.5</v>
      </c>
      <c r="AP55" s="18">
        <v>166.5</v>
      </c>
      <c r="AQ55" s="9">
        <v>1.89</v>
      </c>
      <c r="AR55" s="9">
        <v>1.91</v>
      </c>
      <c r="AS55" s="9">
        <v>1.89</v>
      </c>
      <c r="AT55" s="9">
        <v>1.91</v>
      </c>
      <c r="AU55" s="9">
        <v>1.89</v>
      </c>
      <c r="AV55" s="9">
        <v>1.91</v>
      </c>
      <c r="AW55" s="9">
        <v>1.89</v>
      </c>
      <c r="AX55" s="9">
        <v>1.91</v>
      </c>
      <c r="AY55" s="30">
        <f t="shared" si="0"/>
        <v>-1</v>
      </c>
      <c r="AZ55" s="31">
        <f t="shared" si="1"/>
        <v>0</v>
      </c>
    </row>
    <row r="56" spans="1:52" s="4" customFormat="1" x14ac:dyDescent="0.3">
      <c r="A56" s="25">
        <v>44759</v>
      </c>
      <c r="B56" s="1">
        <v>0.69444444444444453</v>
      </c>
      <c r="C56" t="s">
        <v>94</v>
      </c>
      <c r="D56" t="s">
        <v>99</v>
      </c>
      <c r="E56" s="1" t="s">
        <v>115</v>
      </c>
      <c r="F56">
        <v>103</v>
      </c>
      <c r="G56">
        <v>55</v>
      </c>
      <c r="H56">
        <v>14</v>
      </c>
      <c r="I56">
        <v>19</v>
      </c>
      <c r="J56">
        <v>8</v>
      </c>
      <c r="K56">
        <v>7</v>
      </c>
      <c r="L56" s="5">
        <v>1.86</v>
      </c>
      <c r="M56" s="5">
        <v>1.89</v>
      </c>
      <c r="N56">
        <v>16</v>
      </c>
      <c r="O56" s="9">
        <v>2.2000000000000002</v>
      </c>
      <c r="P56" s="9">
        <v>1.93</v>
      </c>
      <c r="Q56" s="9">
        <v>2.25</v>
      </c>
      <c r="R56" s="9">
        <v>1.97</v>
      </c>
      <c r="S56" s="9">
        <v>1.68</v>
      </c>
      <c r="T56" s="9">
        <v>1.65</v>
      </c>
      <c r="U56" s="9">
        <v>1.9</v>
      </c>
      <c r="V56" s="9">
        <v>1.87</v>
      </c>
      <c r="W56" s="18">
        <v>6.5</v>
      </c>
      <c r="X56" s="18">
        <v>1.5</v>
      </c>
      <c r="Y56" s="18">
        <v>7.5</v>
      </c>
      <c r="Z56" s="18">
        <v>1.5</v>
      </c>
      <c r="AA56" s="18">
        <v>-6.5</v>
      </c>
      <c r="AB56" s="18">
        <v>-7.5</v>
      </c>
      <c r="AC56" s="18">
        <v>-1.5</v>
      </c>
      <c r="AD56" s="18">
        <v>-1.5</v>
      </c>
      <c r="AE56" s="9">
        <v>1.91</v>
      </c>
      <c r="AF56" s="9">
        <v>1.85</v>
      </c>
      <c r="AG56" s="9">
        <v>1.91</v>
      </c>
      <c r="AH56" s="9">
        <v>1.89</v>
      </c>
      <c r="AI56" s="9">
        <v>1.91</v>
      </c>
      <c r="AJ56" s="9">
        <v>1.91</v>
      </c>
      <c r="AK56" s="9">
        <v>1.97</v>
      </c>
      <c r="AL56" s="9">
        <v>1.93</v>
      </c>
      <c r="AM56" s="18">
        <v>170.5</v>
      </c>
      <c r="AN56" s="18">
        <v>170.5</v>
      </c>
      <c r="AO56" s="18">
        <v>173.5</v>
      </c>
      <c r="AP56" s="18">
        <v>173.5</v>
      </c>
      <c r="AQ56" s="9">
        <v>1.89</v>
      </c>
      <c r="AR56" s="9">
        <v>1.89</v>
      </c>
      <c r="AS56" s="9">
        <v>1.91</v>
      </c>
      <c r="AT56" s="9">
        <v>1.91</v>
      </c>
      <c r="AU56" s="9">
        <v>1.89</v>
      </c>
      <c r="AV56" s="9">
        <v>1.89</v>
      </c>
      <c r="AW56" s="9">
        <v>1.91</v>
      </c>
      <c r="AX56" s="9">
        <v>1.91</v>
      </c>
      <c r="AY56" s="30">
        <f t="shared" si="0"/>
        <v>3</v>
      </c>
      <c r="AZ56" s="31">
        <f t="shared" si="1"/>
        <v>1</v>
      </c>
    </row>
    <row r="57" spans="1:52" s="4" customFormat="1" x14ac:dyDescent="0.3">
      <c r="A57" s="25">
        <v>44759</v>
      </c>
      <c r="B57" s="1">
        <v>0.61805555555555558</v>
      </c>
      <c r="C57" t="s">
        <v>90</v>
      </c>
      <c r="D57" t="s">
        <v>98</v>
      </c>
      <c r="E57" s="1" t="s">
        <v>36</v>
      </c>
      <c r="F57">
        <v>83</v>
      </c>
      <c r="G57">
        <v>69</v>
      </c>
      <c r="H57">
        <v>12</v>
      </c>
      <c r="I57">
        <v>11</v>
      </c>
      <c r="J57">
        <v>10</v>
      </c>
      <c r="K57">
        <v>9</v>
      </c>
      <c r="L57" s="5">
        <v>1.58</v>
      </c>
      <c r="M57" s="5">
        <v>2.3199999999999998</v>
      </c>
      <c r="N57">
        <v>16</v>
      </c>
      <c r="O57" s="9">
        <v>1.31</v>
      </c>
      <c r="P57" s="9">
        <v>1.31</v>
      </c>
      <c r="Q57" s="9">
        <v>1.58</v>
      </c>
      <c r="R57" s="9">
        <v>1.58</v>
      </c>
      <c r="S57" s="9">
        <v>3.5</v>
      </c>
      <c r="T57" s="9">
        <v>2.4500000000000002</v>
      </c>
      <c r="U57" s="9">
        <v>3.5</v>
      </c>
      <c r="V57" s="9">
        <v>2.4500000000000002</v>
      </c>
      <c r="W57" s="18">
        <v>-20.5</v>
      </c>
      <c r="X57" s="18">
        <v>-20.5</v>
      </c>
      <c r="Y57" s="18">
        <v>-9.5</v>
      </c>
      <c r="Z57" s="18">
        <v>-9.5</v>
      </c>
      <c r="AA57" s="18">
        <v>20.5</v>
      </c>
      <c r="AB57" s="18">
        <v>9.5</v>
      </c>
      <c r="AC57" s="18">
        <v>20.5</v>
      </c>
      <c r="AD57" s="18">
        <v>9.5</v>
      </c>
      <c r="AE57" s="9">
        <v>1.91</v>
      </c>
      <c r="AF57" s="9">
        <v>1.91</v>
      </c>
      <c r="AG57" s="9">
        <v>1.91</v>
      </c>
      <c r="AH57" s="9">
        <v>1.91</v>
      </c>
      <c r="AI57" s="9">
        <v>1.91</v>
      </c>
      <c r="AJ57" s="9">
        <v>1.91</v>
      </c>
      <c r="AK57" s="9">
        <v>1.91</v>
      </c>
      <c r="AL57" s="9">
        <v>1.91</v>
      </c>
      <c r="AM57" s="18">
        <v>155.5</v>
      </c>
      <c r="AN57" s="18">
        <v>153.5</v>
      </c>
      <c r="AO57" s="18">
        <v>159.5</v>
      </c>
      <c r="AP57" s="18">
        <v>159.5</v>
      </c>
      <c r="AQ57" s="9">
        <v>1.89</v>
      </c>
      <c r="AR57" s="9">
        <v>1.89</v>
      </c>
      <c r="AS57" s="9">
        <v>1.87</v>
      </c>
      <c r="AT57" s="9">
        <v>1.87</v>
      </c>
      <c r="AU57" s="9">
        <v>1.89</v>
      </c>
      <c r="AV57" s="9">
        <v>1.89</v>
      </c>
      <c r="AW57" s="9">
        <v>1.95</v>
      </c>
      <c r="AX57" s="9">
        <v>1.95</v>
      </c>
      <c r="AY57" s="30">
        <f t="shared" si="0"/>
        <v>4</v>
      </c>
      <c r="AZ57" s="31">
        <f t="shared" si="1"/>
        <v>1</v>
      </c>
    </row>
    <row r="58" spans="1:52" s="4" customFormat="1" x14ac:dyDescent="0.3">
      <c r="A58" s="25">
        <v>44759</v>
      </c>
      <c r="B58" s="1">
        <v>0.54861111111111105</v>
      </c>
      <c r="C58" t="s">
        <v>91</v>
      </c>
      <c r="D58" t="s">
        <v>88</v>
      </c>
      <c r="E58" s="1" t="s">
        <v>34</v>
      </c>
      <c r="F58">
        <v>102</v>
      </c>
      <c r="G58">
        <v>77</v>
      </c>
      <c r="H58">
        <v>15</v>
      </c>
      <c r="I58">
        <v>12</v>
      </c>
      <c r="J58">
        <v>12</v>
      </c>
      <c r="K58">
        <v>5</v>
      </c>
      <c r="L58" s="5">
        <v>1.1299999999999999</v>
      </c>
      <c r="M58" s="5">
        <v>5.36</v>
      </c>
      <c r="N58">
        <v>16</v>
      </c>
      <c r="O58" s="9">
        <v>1.52</v>
      </c>
      <c r="P58" s="9">
        <v>1.1399999999999999</v>
      </c>
      <c r="Q58" s="9">
        <v>1.52</v>
      </c>
      <c r="R58" s="9">
        <v>1.1599999999999999</v>
      </c>
      <c r="S58" s="9">
        <v>2.5499999999999998</v>
      </c>
      <c r="T58" s="9">
        <v>2.5499999999999998</v>
      </c>
      <c r="U58" s="9">
        <v>6.25</v>
      </c>
      <c r="V58" s="9">
        <v>5.6</v>
      </c>
      <c r="W58" s="18">
        <v>-11.5</v>
      </c>
      <c r="X58" s="18">
        <v>-34.5</v>
      </c>
      <c r="Y58" s="18">
        <v>-11.5</v>
      </c>
      <c r="Z58" s="18">
        <v>-32.5</v>
      </c>
      <c r="AA58" s="18">
        <v>11.5</v>
      </c>
      <c r="AB58" s="18">
        <v>11.5</v>
      </c>
      <c r="AC58" s="18">
        <v>34.5</v>
      </c>
      <c r="AD58" s="18">
        <v>32.5</v>
      </c>
      <c r="AE58" s="9">
        <v>1.91</v>
      </c>
      <c r="AF58" s="9">
        <v>1.91</v>
      </c>
      <c r="AG58" s="9">
        <v>1.91</v>
      </c>
      <c r="AH58" s="9">
        <v>1.91</v>
      </c>
      <c r="AI58" s="9">
        <v>1.91</v>
      </c>
      <c r="AJ58" s="9">
        <v>1.91</v>
      </c>
      <c r="AK58" s="9">
        <v>1.91</v>
      </c>
      <c r="AL58" s="9">
        <v>1.91</v>
      </c>
      <c r="AM58" s="18">
        <v>159.5</v>
      </c>
      <c r="AN58" s="18">
        <v>156.5</v>
      </c>
      <c r="AO58" s="18">
        <v>159.5</v>
      </c>
      <c r="AP58" s="18">
        <v>156.5</v>
      </c>
      <c r="AQ58" s="9">
        <v>1.89</v>
      </c>
      <c r="AR58" s="9">
        <v>1.87</v>
      </c>
      <c r="AS58" s="9">
        <v>1.89</v>
      </c>
      <c r="AT58" s="9">
        <v>1.87</v>
      </c>
      <c r="AU58" s="9">
        <v>1.89</v>
      </c>
      <c r="AV58" s="9">
        <v>1.91</v>
      </c>
      <c r="AW58" s="9">
        <v>1.89</v>
      </c>
      <c r="AX58" s="9">
        <v>1.95</v>
      </c>
      <c r="AY58" s="30">
        <f t="shared" si="0"/>
        <v>-3</v>
      </c>
      <c r="AZ58" s="31">
        <f t="shared" si="1"/>
        <v>0</v>
      </c>
    </row>
    <row r="59" spans="1:52" s="4" customFormat="1" x14ac:dyDescent="0.3">
      <c r="A59" s="25">
        <v>44758</v>
      </c>
      <c r="B59" s="1">
        <v>0.72916666666666663</v>
      </c>
      <c r="C59" t="s">
        <v>104</v>
      </c>
      <c r="D59" t="s">
        <v>102</v>
      </c>
      <c r="E59" s="1" t="s">
        <v>112</v>
      </c>
      <c r="F59">
        <v>65</v>
      </c>
      <c r="G59">
        <v>82</v>
      </c>
      <c r="H59">
        <v>9</v>
      </c>
      <c r="I59">
        <v>11</v>
      </c>
      <c r="J59">
        <v>11</v>
      </c>
      <c r="K59">
        <v>16</v>
      </c>
      <c r="L59" s="5">
        <v>1.53</v>
      </c>
      <c r="M59" s="5">
        <v>2.42</v>
      </c>
      <c r="N59">
        <v>16</v>
      </c>
      <c r="O59" s="9">
        <v>1.4</v>
      </c>
      <c r="P59" s="9">
        <v>1.4</v>
      </c>
      <c r="Q59" s="9">
        <v>1.62</v>
      </c>
      <c r="R59" s="9">
        <v>1.56</v>
      </c>
      <c r="S59" s="9">
        <v>3</v>
      </c>
      <c r="T59" s="9">
        <v>2.2999999999999998</v>
      </c>
      <c r="U59" s="9">
        <v>3</v>
      </c>
      <c r="V59" s="9">
        <v>2.5</v>
      </c>
      <c r="W59" s="18">
        <v>-16.5</v>
      </c>
      <c r="X59" s="18">
        <v>-16.5</v>
      </c>
      <c r="Y59" s="18">
        <v>-8.5</v>
      </c>
      <c r="Z59" s="18">
        <v>-9.5</v>
      </c>
      <c r="AA59" s="18">
        <v>16.5</v>
      </c>
      <c r="AB59" s="18">
        <v>8.5</v>
      </c>
      <c r="AC59" s="18">
        <v>16.5</v>
      </c>
      <c r="AD59" s="18">
        <v>9.5</v>
      </c>
      <c r="AE59" s="9">
        <v>1.91</v>
      </c>
      <c r="AF59" s="9">
        <v>1.91</v>
      </c>
      <c r="AG59" s="9">
        <v>1.91</v>
      </c>
      <c r="AH59" s="9">
        <v>1.91</v>
      </c>
      <c r="AI59" s="9">
        <v>1.91</v>
      </c>
      <c r="AJ59" s="9">
        <v>1.91</v>
      </c>
      <c r="AK59" s="9">
        <v>1.91</v>
      </c>
      <c r="AL59" s="9">
        <v>1.91</v>
      </c>
      <c r="AM59" s="18">
        <v>159.5</v>
      </c>
      <c r="AN59" s="18">
        <v>157.5</v>
      </c>
      <c r="AO59" s="18">
        <v>161.5</v>
      </c>
      <c r="AP59" s="18">
        <v>161.5</v>
      </c>
      <c r="AQ59" s="9">
        <v>1.89</v>
      </c>
      <c r="AR59" s="9">
        <v>1.89</v>
      </c>
      <c r="AS59" s="9">
        <v>1.91</v>
      </c>
      <c r="AT59" s="9">
        <v>1.91</v>
      </c>
      <c r="AU59" s="9">
        <v>1.89</v>
      </c>
      <c r="AV59" s="9">
        <v>1.89</v>
      </c>
      <c r="AW59" s="9">
        <v>1.91</v>
      </c>
      <c r="AX59" s="9">
        <v>1.91</v>
      </c>
      <c r="AY59" s="30">
        <f t="shared" si="0"/>
        <v>2</v>
      </c>
      <c r="AZ59" s="31">
        <f t="shared" si="1"/>
        <v>1</v>
      </c>
    </row>
    <row r="60" spans="1:52" s="4" customFormat="1" x14ac:dyDescent="0.3">
      <c r="A60" s="25">
        <v>44758</v>
      </c>
      <c r="B60" s="1">
        <v>0.80902777777777779</v>
      </c>
      <c r="C60" t="s">
        <v>97</v>
      </c>
      <c r="D60" t="s">
        <v>95</v>
      </c>
      <c r="E60" s="1" t="s">
        <v>34</v>
      </c>
      <c r="F60">
        <v>55</v>
      </c>
      <c r="G60">
        <v>85</v>
      </c>
      <c r="H60">
        <v>8</v>
      </c>
      <c r="I60">
        <v>7</v>
      </c>
      <c r="J60">
        <v>12</v>
      </c>
      <c r="K60">
        <v>13</v>
      </c>
      <c r="L60" s="5">
        <v>2.41</v>
      </c>
      <c r="M60" s="5">
        <v>1.53</v>
      </c>
      <c r="N60">
        <v>16</v>
      </c>
      <c r="O60" s="9">
        <v>2.2999999999999998</v>
      </c>
      <c r="P60" s="9">
        <v>2.25</v>
      </c>
      <c r="Q60" s="9">
        <v>2.5499999999999998</v>
      </c>
      <c r="R60" s="9">
        <v>2.5499999999999998</v>
      </c>
      <c r="S60" s="9">
        <v>1.62</v>
      </c>
      <c r="T60" s="9">
        <v>1.54</v>
      </c>
      <c r="U60" s="9">
        <v>1.65</v>
      </c>
      <c r="V60" s="9">
        <v>1.54</v>
      </c>
      <c r="W60" s="18">
        <v>8.5</v>
      </c>
      <c r="X60" s="18">
        <v>7.5</v>
      </c>
      <c r="Y60" s="18">
        <v>10.5</v>
      </c>
      <c r="Z60" s="18">
        <v>10.5</v>
      </c>
      <c r="AA60" s="18">
        <v>-8.5</v>
      </c>
      <c r="AB60" s="18">
        <v>-10.5</v>
      </c>
      <c r="AC60" s="18">
        <v>-7.5</v>
      </c>
      <c r="AD60" s="18">
        <v>-10.5</v>
      </c>
      <c r="AE60" s="9">
        <v>1.91</v>
      </c>
      <c r="AF60" s="9">
        <v>1.91</v>
      </c>
      <c r="AG60" s="9">
        <v>1.91</v>
      </c>
      <c r="AH60" s="9">
        <v>1.91</v>
      </c>
      <c r="AI60" s="9">
        <v>1.91</v>
      </c>
      <c r="AJ60" s="9">
        <v>1.91</v>
      </c>
      <c r="AK60" s="9">
        <v>1.91</v>
      </c>
      <c r="AL60" s="9">
        <v>1.91</v>
      </c>
      <c r="AM60" s="18">
        <v>161.5</v>
      </c>
      <c r="AN60" s="18">
        <v>155.5</v>
      </c>
      <c r="AO60" s="18">
        <v>161.5</v>
      </c>
      <c r="AP60" s="18">
        <v>157.5</v>
      </c>
      <c r="AQ60" s="9">
        <v>1.89</v>
      </c>
      <c r="AR60" s="9">
        <v>1.91</v>
      </c>
      <c r="AS60" s="9">
        <v>1.89</v>
      </c>
      <c r="AT60" s="9">
        <v>1.91</v>
      </c>
      <c r="AU60" s="9">
        <v>1.89</v>
      </c>
      <c r="AV60" s="9">
        <v>1.91</v>
      </c>
      <c r="AW60" s="9">
        <v>1.89</v>
      </c>
      <c r="AX60" s="9">
        <v>1.91</v>
      </c>
      <c r="AY60" s="30">
        <f t="shared" si="0"/>
        <v>-4</v>
      </c>
      <c r="AZ60" s="31">
        <f t="shared" si="1"/>
        <v>0</v>
      </c>
    </row>
    <row r="61" spans="1:52" s="4" customFormat="1" x14ac:dyDescent="0.3">
      <c r="A61" s="25">
        <v>44758</v>
      </c>
      <c r="B61" s="1">
        <v>0.69097222222222221</v>
      </c>
      <c r="C61" t="s">
        <v>93</v>
      </c>
      <c r="D61" t="s">
        <v>100</v>
      </c>
      <c r="E61" s="1" t="s">
        <v>115</v>
      </c>
      <c r="F61">
        <v>92</v>
      </c>
      <c r="G61">
        <v>88</v>
      </c>
      <c r="H61">
        <v>14</v>
      </c>
      <c r="I61">
        <v>8</v>
      </c>
      <c r="J61">
        <v>11</v>
      </c>
      <c r="K61">
        <v>22</v>
      </c>
      <c r="L61" s="5">
        <v>8.1999999999999993</v>
      </c>
      <c r="M61" s="5">
        <v>1.06</v>
      </c>
      <c r="N61">
        <v>16</v>
      </c>
      <c r="O61" s="9">
        <v>17</v>
      </c>
      <c r="P61" s="9">
        <v>6.5</v>
      </c>
      <c r="Q61" s="9">
        <v>17</v>
      </c>
      <c r="R61" s="9">
        <v>10</v>
      </c>
      <c r="S61" s="9">
        <v>1.01</v>
      </c>
      <c r="T61" s="9">
        <v>1.01</v>
      </c>
      <c r="U61" s="9">
        <v>1.1100000000000001</v>
      </c>
      <c r="V61" s="9">
        <v>1.07</v>
      </c>
      <c r="W61" s="18">
        <v>64.5</v>
      </c>
      <c r="X61" s="18">
        <v>38.5</v>
      </c>
      <c r="Y61" s="18">
        <v>64.5</v>
      </c>
      <c r="Z61" s="18">
        <v>46.5</v>
      </c>
      <c r="AA61" s="18">
        <v>-64.5</v>
      </c>
      <c r="AB61" s="18">
        <v>-64.5</v>
      </c>
      <c r="AC61" s="18">
        <v>-38.5</v>
      </c>
      <c r="AD61" s="18">
        <v>-46.5</v>
      </c>
      <c r="AE61" s="9">
        <v>1.91</v>
      </c>
      <c r="AF61" s="9">
        <v>1.91</v>
      </c>
      <c r="AG61" s="9">
        <v>1.91</v>
      </c>
      <c r="AH61" s="9">
        <v>1.95</v>
      </c>
      <c r="AI61" s="9">
        <v>1.91</v>
      </c>
      <c r="AJ61" s="9">
        <v>1.91</v>
      </c>
      <c r="AK61" s="9">
        <v>1.91</v>
      </c>
      <c r="AL61" s="9">
        <v>1.87</v>
      </c>
      <c r="AM61" s="18">
        <v>172.5</v>
      </c>
      <c r="AN61" s="18">
        <v>172.5</v>
      </c>
      <c r="AO61" s="18">
        <v>176.5</v>
      </c>
      <c r="AP61" s="18">
        <v>176.5</v>
      </c>
      <c r="AQ61" s="9">
        <v>1.89</v>
      </c>
      <c r="AR61" s="9">
        <v>1.89</v>
      </c>
      <c r="AS61" s="9">
        <v>1.91</v>
      </c>
      <c r="AT61" s="9">
        <v>1.91</v>
      </c>
      <c r="AU61" s="9">
        <v>1.89</v>
      </c>
      <c r="AV61" s="9">
        <v>1.89</v>
      </c>
      <c r="AW61" s="9">
        <v>1.91</v>
      </c>
      <c r="AX61" s="9">
        <v>1.91</v>
      </c>
      <c r="AY61" s="30">
        <f t="shared" si="0"/>
        <v>4</v>
      </c>
      <c r="AZ61" s="31">
        <f t="shared" si="1"/>
        <v>1</v>
      </c>
    </row>
    <row r="62" spans="1:52" s="4" customFormat="1" x14ac:dyDescent="0.3">
      <c r="A62" s="25">
        <v>44758</v>
      </c>
      <c r="B62" s="1">
        <v>0.54513888888888895</v>
      </c>
      <c r="C62" t="s">
        <v>96</v>
      </c>
      <c r="D62" t="s">
        <v>103</v>
      </c>
      <c r="E62" s="1" t="s">
        <v>121</v>
      </c>
      <c r="F62">
        <v>86</v>
      </c>
      <c r="G62">
        <v>91</v>
      </c>
      <c r="H62">
        <v>13</v>
      </c>
      <c r="I62">
        <v>8</v>
      </c>
      <c r="J62">
        <v>14</v>
      </c>
      <c r="K62">
        <v>7</v>
      </c>
      <c r="L62" s="5">
        <v>2.36</v>
      </c>
      <c r="M62" s="5">
        <v>1.56</v>
      </c>
      <c r="N62">
        <v>16</v>
      </c>
      <c r="O62" s="9">
        <v>3.1</v>
      </c>
      <c r="P62" s="9">
        <v>2.35</v>
      </c>
      <c r="Q62" s="9">
        <v>3.1</v>
      </c>
      <c r="R62" s="9">
        <v>2.35</v>
      </c>
      <c r="S62" s="9">
        <v>1.38</v>
      </c>
      <c r="T62" s="9">
        <v>1.38</v>
      </c>
      <c r="U62" s="9">
        <v>1.6</v>
      </c>
      <c r="V62" s="9">
        <v>1.6</v>
      </c>
      <c r="W62" s="18">
        <v>17.5</v>
      </c>
      <c r="X62" s="18">
        <v>7.5</v>
      </c>
      <c r="Y62" s="18">
        <v>17.5</v>
      </c>
      <c r="Z62" s="18">
        <v>8.5</v>
      </c>
      <c r="AA62" s="18">
        <v>-17.5</v>
      </c>
      <c r="AB62" s="18">
        <v>-17.5</v>
      </c>
      <c r="AC62" s="18">
        <v>-7.5</v>
      </c>
      <c r="AD62" s="18">
        <v>-8.5</v>
      </c>
      <c r="AE62" s="9">
        <v>1.91</v>
      </c>
      <c r="AF62" s="9">
        <v>1.91</v>
      </c>
      <c r="AG62" s="9">
        <v>1.91</v>
      </c>
      <c r="AH62" s="9">
        <v>1.91</v>
      </c>
      <c r="AI62" s="9">
        <v>1.91</v>
      </c>
      <c r="AJ62" s="9">
        <v>1.91</v>
      </c>
      <c r="AK62" s="9">
        <v>1.91</v>
      </c>
      <c r="AL62" s="9">
        <v>1.91</v>
      </c>
      <c r="AM62" s="18">
        <v>156.5</v>
      </c>
      <c r="AN62" s="18">
        <v>151.5</v>
      </c>
      <c r="AO62" s="18">
        <v>157.5</v>
      </c>
      <c r="AP62" s="18">
        <v>152.5</v>
      </c>
      <c r="AQ62" s="9">
        <v>1.89</v>
      </c>
      <c r="AR62" s="9">
        <v>1.91</v>
      </c>
      <c r="AS62" s="9">
        <v>1.89</v>
      </c>
      <c r="AT62" s="9">
        <v>1.91</v>
      </c>
      <c r="AU62" s="9">
        <v>1.89</v>
      </c>
      <c r="AV62" s="9">
        <v>1.91</v>
      </c>
      <c r="AW62" s="9">
        <v>1.89</v>
      </c>
      <c r="AX62" s="9">
        <v>1.91</v>
      </c>
      <c r="AY62" s="30">
        <f t="shared" si="0"/>
        <v>-4</v>
      </c>
      <c r="AZ62" s="31">
        <f t="shared" si="1"/>
        <v>0</v>
      </c>
    </row>
    <row r="63" spans="1:52" s="4" customFormat="1" x14ac:dyDescent="0.3">
      <c r="A63" s="25">
        <v>44758</v>
      </c>
      <c r="B63" s="1">
        <v>0.57291666666666663</v>
      </c>
      <c r="C63" t="s">
        <v>101</v>
      </c>
      <c r="D63" t="s">
        <v>92</v>
      </c>
      <c r="E63" s="1" t="s">
        <v>41</v>
      </c>
      <c r="F63">
        <v>59</v>
      </c>
      <c r="G63">
        <v>99</v>
      </c>
      <c r="H63">
        <v>9</v>
      </c>
      <c r="I63">
        <v>5</v>
      </c>
      <c r="J63">
        <v>15</v>
      </c>
      <c r="K63">
        <v>9</v>
      </c>
      <c r="L63" s="5">
        <v>2.42</v>
      </c>
      <c r="M63" s="5">
        <v>1.53</v>
      </c>
      <c r="N63">
        <v>16</v>
      </c>
      <c r="O63" s="9">
        <v>3.1</v>
      </c>
      <c r="P63" s="9">
        <v>2.35</v>
      </c>
      <c r="Q63" s="9">
        <v>3.2</v>
      </c>
      <c r="R63" s="9">
        <v>2.4500000000000002</v>
      </c>
      <c r="S63" s="9">
        <v>1.38</v>
      </c>
      <c r="T63" s="9">
        <v>1.36</v>
      </c>
      <c r="U63" s="9">
        <v>1.6</v>
      </c>
      <c r="V63" s="9">
        <v>1.56</v>
      </c>
      <c r="W63" s="18">
        <v>17.5</v>
      </c>
      <c r="X63" s="18">
        <v>8.5</v>
      </c>
      <c r="Y63" s="18">
        <v>18.5</v>
      </c>
      <c r="Z63" s="18">
        <v>9.5</v>
      </c>
      <c r="AA63" s="18">
        <v>-17.5</v>
      </c>
      <c r="AB63" s="18">
        <v>-18.5</v>
      </c>
      <c r="AC63" s="18">
        <v>-8.5</v>
      </c>
      <c r="AD63" s="18">
        <v>-9.5</v>
      </c>
      <c r="AE63" s="9">
        <v>1.91</v>
      </c>
      <c r="AF63" s="9">
        <v>1.87</v>
      </c>
      <c r="AG63" s="9">
        <v>1.91</v>
      </c>
      <c r="AH63" s="9">
        <v>1.91</v>
      </c>
      <c r="AI63" s="9">
        <v>1.91</v>
      </c>
      <c r="AJ63" s="9">
        <v>1.91</v>
      </c>
      <c r="AK63" s="9">
        <v>1.95</v>
      </c>
      <c r="AL63" s="9">
        <v>1.91</v>
      </c>
      <c r="AM63" s="18">
        <v>172.5</v>
      </c>
      <c r="AN63" s="18">
        <v>172.5</v>
      </c>
      <c r="AO63" s="18">
        <v>176.5</v>
      </c>
      <c r="AP63" s="18">
        <v>172.5</v>
      </c>
      <c r="AQ63" s="9">
        <v>1.89</v>
      </c>
      <c r="AR63" s="9">
        <v>1.89</v>
      </c>
      <c r="AS63" s="9">
        <v>1.95</v>
      </c>
      <c r="AT63" s="9">
        <v>1.91</v>
      </c>
      <c r="AU63" s="9">
        <v>1.89</v>
      </c>
      <c r="AV63" s="9">
        <v>1.89</v>
      </c>
      <c r="AW63" s="9">
        <v>1.89</v>
      </c>
      <c r="AX63" s="9">
        <v>1.91</v>
      </c>
      <c r="AY63" s="30">
        <f t="shared" si="0"/>
        <v>0</v>
      </c>
      <c r="AZ63" s="31">
        <f t="shared" si="1"/>
        <v>0</v>
      </c>
    </row>
    <row r="64" spans="1:52" s="4" customFormat="1" x14ac:dyDescent="0.3">
      <c r="A64" s="25">
        <v>44757</v>
      </c>
      <c r="B64" s="1">
        <v>0.82638888888888884</v>
      </c>
      <c r="C64" t="s">
        <v>14</v>
      </c>
      <c r="D64" t="s">
        <v>89</v>
      </c>
      <c r="E64" s="1" t="s">
        <v>115</v>
      </c>
      <c r="F64">
        <v>84</v>
      </c>
      <c r="G64">
        <v>56</v>
      </c>
      <c r="H64">
        <v>13</v>
      </c>
      <c r="I64">
        <v>6</v>
      </c>
      <c r="J64">
        <v>7</v>
      </c>
      <c r="K64">
        <v>14</v>
      </c>
      <c r="L64" s="5">
        <v>1.63</v>
      </c>
      <c r="M64" s="5">
        <v>2.2000000000000002</v>
      </c>
      <c r="N64">
        <v>16</v>
      </c>
      <c r="O64" s="9">
        <v>1.82</v>
      </c>
      <c r="P64" s="9">
        <v>1.56</v>
      </c>
      <c r="Q64" s="9">
        <v>2.02</v>
      </c>
      <c r="R64" s="9">
        <v>1.63</v>
      </c>
      <c r="S64" s="9">
        <v>2</v>
      </c>
      <c r="T64" s="9">
        <v>1.8</v>
      </c>
      <c r="U64" s="9">
        <v>2.4500000000000002</v>
      </c>
      <c r="V64" s="9">
        <v>2.35</v>
      </c>
      <c r="W64" s="18">
        <v>-2.5</v>
      </c>
      <c r="X64" s="18">
        <v>-10.5</v>
      </c>
      <c r="Y64" s="18">
        <v>2.5</v>
      </c>
      <c r="Z64" s="18">
        <v>-6.5</v>
      </c>
      <c r="AA64" s="18">
        <v>2.5</v>
      </c>
      <c r="AB64" s="18">
        <v>-2.5</v>
      </c>
      <c r="AC64" s="18">
        <v>10.5</v>
      </c>
      <c r="AD64" s="18">
        <v>6.5</v>
      </c>
      <c r="AE64" s="9">
        <v>1.91</v>
      </c>
      <c r="AF64" s="9">
        <v>1.91</v>
      </c>
      <c r="AG64" s="9">
        <v>1.91</v>
      </c>
      <c r="AH64" s="9">
        <v>1.87</v>
      </c>
      <c r="AI64" s="9">
        <v>1.91</v>
      </c>
      <c r="AJ64" s="9">
        <v>1.91</v>
      </c>
      <c r="AK64" s="9">
        <v>1.91</v>
      </c>
      <c r="AL64" s="9">
        <v>1.95</v>
      </c>
      <c r="AM64" s="18">
        <v>170.5</v>
      </c>
      <c r="AN64" s="18">
        <v>170.5</v>
      </c>
      <c r="AO64" s="18">
        <v>171.5</v>
      </c>
      <c r="AP64" s="18">
        <v>170.5</v>
      </c>
      <c r="AQ64" s="9">
        <v>1.89</v>
      </c>
      <c r="AR64" s="9">
        <v>1.87</v>
      </c>
      <c r="AS64" s="9">
        <v>1.91</v>
      </c>
      <c r="AT64" s="9">
        <v>1.87</v>
      </c>
      <c r="AU64" s="9">
        <v>1.89</v>
      </c>
      <c r="AV64" s="9">
        <v>1.89</v>
      </c>
      <c r="AW64" s="9">
        <v>1.95</v>
      </c>
      <c r="AX64" s="9">
        <v>1.95</v>
      </c>
      <c r="AY64" s="30">
        <f t="shared" si="0"/>
        <v>0</v>
      </c>
      <c r="AZ64" s="31">
        <f t="shared" si="1"/>
        <v>0</v>
      </c>
    </row>
    <row r="65" spans="1:52" s="4" customFormat="1" x14ac:dyDescent="0.3">
      <c r="A65" s="25">
        <v>44752</v>
      </c>
      <c r="B65" s="1">
        <v>0.61111111111111105</v>
      </c>
      <c r="C65" t="s">
        <v>88</v>
      </c>
      <c r="D65" t="s">
        <v>97</v>
      </c>
      <c r="E65" s="1" t="s">
        <v>112</v>
      </c>
      <c r="F65">
        <v>53</v>
      </c>
      <c r="G65">
        <v>116</v>
      </c>
      <c r="H65">
        <v>8</v>
      </c>
      <c r="I65">
        <v>5</v>
      </c>
      <c r="J65">
        <v>17</v>
      </c>
      <c r="K65">
        <v>14</v>
      </c>
      <c r="L65" s="5">
        <v>3.19</v>
      </c>
      <c r="M65" s="5">
        <v>1.33</v>
      </c>
      <c r="N65">
        <v>16</v>
      </c>
      <c r="O65" s="9">
        <v>2.5499999999999998</v>
      </c>
      <c r="P65" s="9">
        <v>2.5499999999999998</v>
      </c>
      <c r="Q65" s="9">
        <v>3.35</v>
      </c>
      <c r="R65" s="9">
        <v>3.35</v>
      </c>
      <c r="S65" s="9">
        <v>1.52</v>
      </c>
      <c r="T65" s="9">
        <v>1.35</v>
      </c>
      <c r="U65" s="9">
        <v>1.52</v>
      </c>
      <c r="V65" s="9">
        <v>1.35</v>
      </c>
      <c r="W65" s="18">
        <v>11.5</v>
      </c>
      <c r="X65" s="18">
        <v>11.5</v>
      </c>
      <c r="Y65" s="18">
        <v>19.5</v>
      </c>
      <c r="Z65" s="18">
        <v>19.5</v>
      </c>
      <c r="AA65" s="18">
        <v>-11.5</v>
      </c>
      <c r="AB65" s="18">
        <v>-19.5</v>
      </c>
      <c r="AC65" s="18">
        <v>-11.5</v>
      </c>
      <c r="AD65" s="18">
        <v>-19.5</v>
      </c>
      <c r="AE65" s="9">
        <v>1.91</v>
      </c>
      <c r="AF65" s="9">
        <v>1.91</v>
      </c>
      <c r="AG65" s="9">
        <v>1.91</v>
      </c>
      <c r="AH65" s="9">
        <v>1.91</v>
      </c>
      <c r="AI65" s="9">
        <v>1.91</v>
      </c>
      <c r="AJ65" s="9">
        <v>1.91</v>
      </c>
      <c r="AK65" s="9">
        <v>1.91</v>
      </c>
      <c r="AL65" s="9">
        <v>1.91</v>
      </c>
      <c r="AM65" s="18">
        <v>157.5</v>
      </c>
      <c r="AN65" s="18">
        <v>157.5</v>
      </c>
      <c r="AO65" s="18">
        <v>165.5</v>
      </c>
      <c r="AP65" s="18">
        <v>164.5</v>
      </c>
      <c r="AQ65" s="9">
        <v>1.89</v>
      </c>
      <c r="AR65" s="9">
        <v>1.89</v>
      </c>
      <c r="AS65" s="9">
        <v>1.91</v>
      </c>
      <c r="AT65" s="9">
        <v>1.91</v>
      </c>
      <c r="AU65" s="9">
        <v>1.89</v>
      </c>
      <c r="AV65" s="9">
        <v>1.89</v>
      </c>
      <c r="AW65" s="9">
        <v>1.91</v>
      </c>
      <c r="AX65" s="9">
        <v>1.91</v>
      </c>
      <c r="AY65" s="30">
        <f t="shared" si="0"/>
        <v>7</v>
      </c>
      <c r="AZ65" s="31">
        <f t="shared" si="1"/>
        <v>1</v>
      </c>
    </row>
    <row r="66" spans="1:52" s="4" customFormat="1" x14ac:dyDescent="0.3">
      <c r="A66" s="25">
        <v>44752</v>
      </c>
      <c r="B66" s="1">
        <v>0.63888888888888895</v>
      </c>
      <c r="C66" t="s">
        <v>91</v>
      </c>
      <c r="D66" t="s">
        <v>96</v>
      </c>
      <c r="E66" s="1" t="s">
        <v>115</v>
      </c>
      <c r="F66">
        <v>86</v>
      </c>
      <c r="G66">
        <v>54</v>
      </c>
      <c r="H66">
        <v>13</v>
      </c>
      <c r="I66">
        <v>8</v>
      </c>
      <c r="J66">
        <v>8</v>
      </c>
      <c r="K66">
        <v>6</v>
      </c>
      <c r="L66" s="5">
        <v>1.63</v>
      </c>
      <c r="M66" s="5">
        <v>2.2200000000000002</v>
      </c>
      <c r="N66">
        <v>16</v>
      </c>
      <c r="O66" s="9">
        <v>1.54</v>
      </c>
      <c r="P66" s="9">
        <v>1.52</v>
      </c>
      <c r="Q66" s="9">
        <v>1.63</v>
      </c>
      <c r="R66" s="9">
        <v>1.63</v>
      </c>
      <c r="S66" s="9">
        <v>2.5</v>
      </c>
      <c r="T66" s="9">
        <v>2.35</v>
      </c>
      <c r="U66" s="9">
        <v>2.5499999999999998</v>
      </c>
      <c r="V66" s="9">
        <v>2.35</v>
      </c>
      <c r="W66" s="18">
        <v>-10.5</v>
      </c>
      <c r="X66" s="18">
        <v>-10.5</v>
      </c>
      <c r="Y66" s="18">
        <v>-8.5</v>
      </c>
      <c r="Z66" s="18">
        <v>-8.5</v>
      </c>
      <c r="AA66" s="18">
        <v>10.5</v>
      </c>
      <c r="AB66" s="18">
        <v>8.5</v>
      </c>
      <c r="AC66" s="18">
        <v>10.5</v>
      </c>
      <c r="AD66" s="18">
        <v>8.5</v>
      </c>
      <c r="AE66" s="9">
        <v>1.91</v>
      </c>
      <c r="AF66" s="9">
        <v>1.87</v>
      </c>
      <c r="AG66" s="9">
        <v>1.91</v>
      </c>
      <c r="AH66" s="9">
        <v>1.91</v>
      </c>
      <c r="AI66" s="9">
        <v>1.91</v>
      </c>
      <c r="AJ66" s="9">
        <v>1.91</v>
      </c>
      <c r="AK66" s="9">
        <v>1.95</v>
      </c>
      <c r="AL66" s="9">
        <v>1.91</v>
      </c>
      <c r="AM66" s="18">
        <v>172.5</v>
      </c>
      <c r="AN66" s="18">
        <v>172.5</v>
      </c>
      <c r="AO66" s="18">
        <v>174.5</v>
      </c>
      <c r="AP66" s="18">
        <v>174.5</v>
      </c>
      <c r="AQ66" s="9">
        <v>1.89</v>
      </c>
      <c r="AR66" s="9">
        <v>1.89</v>
      </c>
      <c r="AS66" s="9">
        <v>1.91</v>
      </c>
      <c r="AT66" s="9">
        <v>1.91</v>
      </c>
      <c r="AU66" s="9">
        <v>1.89</v>
      </c>
      <c r="AV66" s="9">
        <v>1.89</v>
      </c>
      <c r="AW66" s="9">
        <v>1.91</v>
      </c>
      <c r="AX66" s="9">
        <v>1.91</v>
      </c>
      <c r="AY66" s="30">
        <f t="shared" si="0"/>
        <v>2</v>
      </c>
      <c r="AZ66" s="31">
        <f t="shared" si="1"/>
        <v>1</v>
      </c>
    </row>
    <row r="67" spans="1:52" s="4" customFormat="1" x14ac:dyDescent="0.3">
      <c r="A67" s="25">
        <v>44752</v>
      </c>
      <c r="B67" s="1">
        <v>0.54861111111111105</v>
      </c>
      <c r="C67" t="s">
        <v>92</v>
      </c>
      <c r="D67" t="s">
        <v>94</v>
      </c>
      <c r="E67" s="1" t="s">
        <v>38</v>
      </c>
      <c r="F67">
        <v>90</v>
      </c>
      <c r="G67">
        <v>100</v>
      </c>
      <c r="H67">
        <v>13</v>
      </c>
      <c r="I67">
        <v>12</v>
      </c>
      <c r="J67">
        <v>15</v>
      </c>
      <c r="K67">
        <v>10</v>
      </c>
      <c r="L67" s="5">
        <v>1.32</v>
      </c>
      <c r="M67" s="5">
        <v>3.26</v>
      </c>
      <c r="N67">
        <v>16</v>
      </c>
      <c r="O67" s="9">
        <v>1.2</v>
      </c>
      <c r="P67" s="9">
        <v>1.1399999999999999</v>
      </c>
      <c r="Q67" s="9">
        <v>1.36</v>
      </c>
      <c r="R67" s="9">
        <v>1.33</v>
      </c>
      <c r="S67" s="9">
        <v>4.5999999999999996</v>
      </c>
      <c r="T67" s="9">
        <v>3.2</v>
      </c>
      <c r="U67" s="9">
        <v>5.75</v>
      </c>
      <c r="V67" s="9">
        <v>3.5</v>
      </c>
      <c r="W67" s="18">
        <v>-28.5</v>
      </c>
      <c r="X67" s="18">
        <v>-34.5</v>
      </c>
      <c r="Y67" s="18">
        <v>-20.5</v>
      </c>
      <c r="Z67" s="18">
        <v>-21.5</v>
      </c>
      <c r="AA67" s="18">
        <v>28.5</v>
      </c>
      <c r="AB67" s="18">
        <v>20.5</v>
      </c>
      <c r="AC67" s="18">
        <v>34.5</v>
      </c>
      <c r="AD67" s="18">
        <v>21.5</v>
      </c>
      <c r="AE67" s="9">
        <v>1.91</v>
      </c>
      <c r="AF67" s="9">
        <v>1.91</v>
      </c>
      <c r="AG67" s="9">
        <v>1.91</v>
      </c>
      <c r="AH67" s="9">
        <v>1.91</v>
      </c>
      <c r="AI67" s="9">
        <v>1.91</v>
      </c>
      <c r="AJ67" s="9">
        <v>1.91</v>
      </c>
      <c r="AK67" s="9">
        <v>1.91</v>
      </c>
      <c r="AL67" s="9">
        <v>1.91</v>
      </c>
      <c r="AM67" s="18">
        <v>177.5</v>
      </c>
      <c r="AN67" s="18">
        <v>177.5</v>
      </c>
      <c r="AO67" s="18">
        <v>182.5</v>
      </c>
      <c r="AP67" s="18">
        <v>182.5</v>
      </c>
      <c r="AQ67" s="9">
        <v>1.89</v>
      </c>
      <c r="AR67" s="9">
        <v>1.89</v>
      </c>
      <c r="AS67" s="9">
        <v>1.91</v>
      </c>
      <c r="AT67" s="9">
        <v>1.91</v>
      </c>
      <c r="AU67" s="9">
        <v>1.89</v>
      </c>
      <c r="AV67" s="9">
        <v>1.89</v>
      </c>
      <c r="AW67" s="9">
        <v>1.91</v>
      </c>
      <c r="AX67" s="9">
        <v>1.91</v>
      </c>
      <c r="AY67" s="30">
        <f t="shared" ref="AY67:AY130" si="2">+AP67-AM67</f>
        <v>5</v>
      </c>
      <c r="AZ67" s="31">
        <f t="shared" si="1"/>
        <v>1</v>
      </c>
    </row>
    <row r="68" spans="1:52" s="4" customFormat="1" x14ac:dyDescent="0.3">
      <c r="A68" s="25">
        <v>44751</v>
      </c>
      <c r="B68" s="1">
        <v>0.79166666666666663</v>
      </c>
      <c r="C68" t="s">
        <v>98</v>
      </c>
      <c r="D68" t="s">
        <v>101</v>
      </c>
      <c r="E68" s="1" t="s">
        <v>41</v>
      </c>
      <c r="F68">
        <v>84</v>
      </c>
      <c r="G68">
        <v>29</v>
      </c>
      <c r="H68">
        <v>12</v>
      </c>
      <c r="I68">
        <v>12</v>
      </c>
      <c r="J68">
        <v>3</v>
      </c>
      <c r="K68">
        <v>11</v>
      </c>
      <c r="L68" s="5">
        <v>1.36</v>
      </c>
      <c r="M68" s="5">
        <v>2.99</v>
      </c>
      <c r="N68">
        <v>16</v>
      </c>
      <c r="O68" s="9">
        <v>1.5</v>
      </c>
      <c r="P68" s="9">
        <v>1.38</v>
      </c>
      <c r="Q68" s="9">
        <v>1.5</v>
      </c>
      <c r="R68" s="9">
        <v>1.4</v>
      </c>
      <c r="S68" s="9">
        <v>2.6</v>
      </c>
      <c r="T68" s="9">
        <v>2.6</v>
      </c>
      <c r="U68" s="9">
        <v>3.1</v>
      </c>
      <c r="V68" s="9">
        <v>3.1</v>
      </c>
      <c r="W68" s="18">
        <v>-12.5</v>
      </c>
      <c r="X68" s="18">
        <v>-17.5</v>
      </c>
      <c r="Y68" s="18">
        <v>-12.5</v>
      </c>
      <c r="Z68" s="18">
        <v>-15.5</v>
      </c>
      <c r="AA68" s="18">
        <v>12.5</v>
      </c>
      <c r="AB68" s="18">
        <v>12.5</v>
      </c>
      <c r="AC68" s="18">
        <v>17.5</v>
      </c>
      <c r="AD68" s="18">
        <v>15.5</v>
      </c>
      <c r="AE68" s="9">
        <v>1.91</v>
      </c>
      <c r="AF68" s="9">
        <v>1.91</v>
      </c>
      <c r="AG68" s="9">
        <v>1.91</v>
      </c>
      <c r="AH68" s="9">
        <v>1.91</v>
      </c>
      <c r="AI68" s="9">
        <v>1.91</v>
      </c>
      <c r="AJ68" s="9">
        <v>1.91</v>
      </c>
      <c r="AK68" s="9">
        <v>1.91</v>
      </c>
      <c r="AL68" s="9">
        <v>1.91</v>
      </c>
      <c r="AM68" s="18">
        <v>167.5</v>
      </c>
      <c r="AN68" s="18">
        <v>161.5</v>
      </c>
      <c r="AO68" s="18">
        <v>167.5</v>
      </c>
      <c r="AP68" s="18">
        <v>163.5</v>
      </c>
      <c r="AQ68" s="9">
        <v>1.89</v>
      </c>
      <c r="AR68" s="9">
        <v>1.89</v>
      </c>
      <c r="AS68" s="9">
        <v>1.89</v>
      </c>
      <c r="AT68" s="9">
        <v>1.91</v>
      </c>
      <c r="AU68" s="9">
        <v>1.89</v>
      </c>
      <c r="AV68" s="9">
        <v>1.89</v>
      </c>
      <c r="AW68" s="9">
        <v>1.89</v>
      </c>
      <c r="AX68" s="9">
        <v>1.91</v>
      </c>
      <c r="AY68" s="30">
        <f t="shared" si="2"/>
        <v>-4</v>
      </c>
      <c r="AZ68" s="31">
        <f t="shared" ref="AZ68:AZ131" si="3">+IF(AY68&gt;1,1,0)</f>
        <v>0</v>
      </c>
    </row>
    <row r="69" spans="1:52" s="4" customFormat="1" x14ac:dyDescent="0.3">
      <c r="A69" s="25">
        <v>44751</v>
      </c>
      <c r="B69" s="1">
        <v>0.80902777777777779</v>
      </c>
      <c r="C69" t="s">
        <v>89</v>
      </c>
      <c r="D69" t="s">
        <v>104</v>
      </c>
      <c r="E69" s="1" t="s">
        <v>115</v>
      </c>
      <c r="F69">
        <v>70</v>
      </c>
      <c r="G69">
        <v>111</v>
      </c>
      <c r="H69">
        <v>10</v>
      </c>
      <c r="I69">
        <v>10</v>
      </c>
      <c r="J69">
        <v>17</v>
      </c>
      <c r="K69">
        <v>9</v>
      </c>
      <c r="L69" s="5">
        <v>1.87</v>
      </c>
      <c r="M69" s="5">
        <v>1.87</v>
      </c>
      <c r="N69">
        <v>15</v>
      </c>
      <c r="O69" s="9">
        <v>2.2999999999999998</v>
      </c>
      <c r="P69" s="9">
        <v>1.8</v>
      </c>
      <c r="Q69" s="9">
        <v>2.2999999999999998</v>
      </c>
      <c r="R69" s="9">
        <v>1.93</v>
      </c>
      <c r="S69" s="9">
        <v>1.62</v>
      </c>
      <c r="T69" s="9">
        <v>1.62</v>
      </c>
      <c r="U69" s="9">
        <v>2.02</v>
      </c>
      <c r="V69" s="9">
        <v>1.93</v>
      </c>
      <c r="W69" s="18">
        <v>8.5</v>
      </c>
      <c r="X69" s="18">
        <v>-1.5</v>
      </c>
      <c r="Y69" s="18">
        <v>8.5</v>
      </c>
      <c r="Z69" s="18">
        <v>-1.5</v>
      </c>
      <c r="AA69" s="18">
        <v>-8.5</v>
      </c>
      <c r="AB69" s="18">
        <v>-8.5</v>
      </c>
      <c r="AC69" s="18">
        <v>1.5</v>
      </c>
      <c r="AD69" s="18">
        <v>1.5</v>
      </c>
      <c r="AE69" s="9">
        <v>1.91</v>
      </c>
      <c r="AF69" s="9">
        <v>1.87</v>
      </c>
      <c r="AG69" s="9">
        <v>1.91</v>
      </c>
      <c r="AH69" s="9">
        <v>2</v>
      </c>
      <c r="AI69" s="9">
        <v>1.91</v>
      </c>
      <c r="AJ69" s="9">
        <v>1.91</v>
      </c>
      <c r="AK69" s="9">
        <v>1.95</v>
      </c>
      <c r="AL69" s="9">
        <v>1.82</v>
      </c>
      <c r="AM69" s="18">
        <v>158.5</v>
      </c>
      <c r="AN69" s="18">
        <v>155.5</v>
      </c>
      <c r="AO69" s="18">
        <v>158.5</v>
      </c>
      <c r="AP69" s="18">
        <v>157.5</v>
      </c>
      <c r="AQ69" s="9">
        <v>1.89</v>
      </c>
      <c r="AR69" s="9">
        <v>1.91</v>
      </c>
      <c r="AS69" s="9">
        <v>1.89</v>
      </c>
      <c r="AT69" s="9">
        <v>1.87</v>
      </c>
      <c r="AU69" s="9">
        <v>1.89</v>
      </c>
      <c r="AV69" s="9">
        <v>1.91</v>
      </c>
      <c r="AW69" s="9">
        <v>1.89</v>
      </c>
      <c r="AX69" s="9">
        <v>1.95</v>
      </c>
      <c r="AY69" s="30">
        <f t="shared" si="2"/>
        <v>-1</v>
      </c>
      <c r="AZ69" s="31">
        <f t="shared" si="3"/>
        <v>0</v>
      </c>
    </row>
    <row r="70" spans="1:52" s="4" customFormat="1" x14ac:dyDescent="0.3">
      <c r="A70" s="25">
        <v>44751</v>
      </c>
      <c r="B70" s="1">
        <v>0.69097222222222221</v>
      </c>
      <c r="C70" t="s">
        <v>99</v>
      </c>
      <c r="D70" t="s">
        <v>100</v>
      </c>
      <c r="E70" s="1" t="s">
        <v>37</v>
      </c>
      <c r="F70">
        <v>94</v>
      </c>
      <c r="G70">
        <v>92</v>
      </c>
      <c r="H70">
        <v>14</v>
      </c>
      <c r="I70">
        <v>10</v>
      </c>
      <c r="J70">
        <v>13</v>
      </c>
      <c r="K70">
        <v>14</v>
      </c>
      <c r="L70" s="5">
        <v>1.88</v>
      </c>
      <c r="M70" s="5">
        <v>1.87</v>
      </c>
      <c r="N70">
        <v>16</v>
      </c>
      <c r="O70" s="9">
        <v>2.4</v>
      </c>
      <c r="P70" s="9">
        <v>1.87</v>
      </c>
      <c r="Q70" s="9">
        <v>2.4</v>
      </c>
      <c r="R70" s="9">
        <v>1.87</v>
      </c>
      <c r="S70" s="9">
        <v>1.58</v>
      </c>
      <c r="T70" s="9">
        <v>1.58</v>
      </c>
      <c r="U70" s="9">
        <v>1.97</v>
      </c>
      <c r="V70" s="9">
        <v>1.97</v>
      </c>
      <c r="W70" s="18">
        <v>9.5</v>
      </c>
      <c r="X70" s="18">
        <v>-1.5</v>
      </c>
      <c r="Y70" s="18">
        <v>9.5</v>
      </c>
      <c r="Z70" s="18">
        <v>-1.5</v>
      </c>
      <c r="AA70" s="18">
        <v>-9.5</v>
      </c>
      <c r="AB70" s="18">
        <v>-9.5</v>
      </c>
      <c r="AC70" s="18">
        <v>1.5</v>
      </c>
      <c r="AD70" s="18">
        <v>1.5</v>
      </c>
      <c r="AE70" s="9">
        <v>1.91</v>
      </c>
      <c r="AF70" s="9">
        <v>1.95</v>
      </c>
      <c r="AG70" s="9">
        <v>1.91</v>
      </c>
      <c r="AH70" s="9">
        <v>1.95</v>
      </c>
      <c r="AI70" s="9">
        <v>1.91</v>
      </c>
      <c r="AJ70" s="9">
        <v>1.91</v>
      </c>
      <c r="AK70" s="9">
        <v>1.87</v>
      </c>
      <c r="AL70" s="9">
        <v>1.87</v>
      </c>
      <c r="AM70" s="18">
        <v>167.5</v>
      </c>
      <c r="AN70" s="18">
        <v>166.5</v>
      </c>
      <c r="AO70" s="18">
        <v>170.5</v>
      </c>
      <c r="AP70" s="18">
        <v>170.5</v>
      </c>
      <c r="AQ70" s="9">
        <v>1.89</v>
      </c>
      <c r="AR70" s="9">
        <v>1.89</v>
      </c>
      <c r="AS70" s="9">
        <v>1.91</v>
      </c>
      <c r="AT70" s="9">
        <v>1.91</v>
      </c>
      <c r="AU70" s="9">
        <v>1.89</v>
      </c>
      <c r="AV70" s="9">
        <v>1.89</v>
      </c>
      <c r="AW70" s="9">
        <v>1.91</v>
      </c>
      <c r="AX70" s="9">
        <v>1.91</v>
      </c>
      <c r="AY70" s="30">
        <f t="shared" si="2"/>
        <v>3</v>
      </c>
      <c r="AZ70" s="31">
        <f t="shared" si="3"/>
        <v>1</v>
      </c>
    </row>
    <row r="71" spans="1:52" s="4" customFormat="1" x14ac:dyDescent="0.3">
      <c r="A71" s="25">
        <v>44751</v>
      </c>
      <c r="B71" s="1">
        <v>0.57291666666666663</v>
      </c>
      <c r="C71" t="s">
        <v>103</v>
      </c>
      <c r="D71" t="s">
        <v>93</v>
      </c>
      <c r="E71" s="1" t="s">
        <v>34</v>
      </c>
      <c r="F71">
        <v>88</v>
      </c>
      <c r="G71">
        <v>81</v>
      </c>
      <c r="H71">
        <v>13</v>
      </c>
      <c r="I71">
        <v>10</v>
      </c>
      <c r="J71">
        <v>12</v>
      </c>
      <c r="K71">
        <v>9</v>
      </c>
      <c r="L71" s="5">
        <v>1.03</v>
      </c>
      <c r="M71" s="5">
        <v>10.94</v>
      </c>
      <c r="N71">
        <v>16</v>
      </c>
      <c r="O71" s="9">
        <v>1.04</v>
      </c>
      <c r="P71" s="9">
        <v>1.02</v>
      </c>
      <c r="Q71" s="9">
        <v>1.06</v>
      </c>
      <c r="R71" s="9">
        <v>1.03</v>
      </c>
      <c r="S71" s="9">
        <v>11</v>
      </c>
      <c r="T71" s="9">
        <v>9.5</v>
      </c>
      <c r="U71" s="9">
        <v>15</v>
      </c>
      <c r="V71" s="9">
        <v>15</v>
      </c>
      <c r="W71" s="18">
        <v>-52.5</v>
      </c>
      <c r="X71" s="18">
        <v>-58.5</v>
      </c>
      <c r="Y71" s="18">
        <v>-51.5</v>
      </c>
      <c r="Z71" s="18">
        <v>-52.5</v>
      </c>
      <c r="AA71" s="18">
        <v>52.5</v>
      </c>
      <c r="AB71" s="18">
        <v>51.5</v>
      </c>
      <c r="AC71" s="18">
        <v>58.5</v>
      </c>
      <c r="AD71" s="18">
        <v>52.5</v>
      </c>
      <c r="AE71" s="9">
        <v>1.91</v>
      </c>
      <c r="AF71" s="9">
        <v>1.91</v>
      </c>
      <c r="AG71" s="9">
        <v>1.91</v>
      </c>
      <c r="AH71" s="9">
        <v>1.91</v>
      </c>
      <c r="AI71" s="9">
        <v>1.91</v>
      </c>
      <c r="AJ71" s="9">
        <v>1.91</v>
      </c>
      <c r="AK71" s="9">
        <v>1.91</v>
      </c>
      <c r="AL71" s="9">
        <v>1.91</v>
      </c>
      <c r="AM71" s="18">
        <v>161.5</v>
      </c>
      <c r="AN71" s="18">
        <v>160.5</v>
      </c>
      <c r="AO71" s="18">
        <v>163.5</v>
      </c>
      <c r="AP71" s="18">
        <v>160.5</v>
      </c>
      <c r="AQ71" s="9">
        <v>1.89</v>
      </c>
      <c r="AR71" s="9">
        <v>1.95</v>
      </c>
      <c r="AS71" s="9">
        <v>1.95</v>
      </c>
      <c r="AT71" s="9">
        <v>1.95</v>
      </c>
      <c r="AU71" s="9">
        <v>1.89</v>
      </c>
      <c r="AV71" s="9">
        <v>1.87</v>
      </c>
      <c r="AW71" s="9">
        <v>1.91</v>
      </c>
      <c r="AX71" s="9">
        <v>1.87</v>
      </c>
      <c r="AY71" s="30">
        <f t="shared" si="2"/>
        <v>-1</v>
      </c>
      <c r="AZ71" s="31">
        <f t="shared" si="3"/>
        <v>0</v>
      </c>
    </row>
    <row r="72" spans="1:52" s="4" customFormat="1" x14ac:dyDescent="0.3">
      <c r="A72" s="25">
        <v>44750</v>
      </c>
      <c r="B72" s="1">
        <v>0.82638888888888884</v>
      </c>
      <c r="C72" t="s">
        <v>102</v>
      </c>
      <c r="D72" t="s">
        <v>14</v>
      </c>
      <c r="E72" s="1" t="s">
        <v>35</v>
      </c>
      <c r="F72">
        <v>120</v>
      </c>
      <c r="G72">
        <v>67</v>
      </c>
      <c r="H72">
        <v>17</v>
      </c>
      <c r="I72">
        <v>18</v>
      </c>
      <c r="J72">
        <v>9</v>
      </c>
      <c r="K72">
        <v>13</v>
      </c>
      <c r="L72" s="5">
        <v>1.6</v>
      </c>
      <c r="M72" s="5">
        <v>2.27</v>
      </c>
      <c r="N72">
        <v>16</v>
      </c>
      <c r="O72" s="9">
        <v>1.65</v>
      </c>
      <c r="P72" s="9">
        <v>1.54</v>
      </c>
      <c r="Q72" s="9">
        <v>1.65</v>
      </c>
      <c r="R72" s="9">
        <v>1.6</v>
      </c>
      <c r="S72" s="9">
        <v>2.25</v>
      </c>
      <c r="T72" s="9">
        <v>2.25</v>
      </c>
      <c r="U72" s="9">
        <v>2.5</v>
      </c>
      <c r="V72" s="9">
        <v>2.4</v>
      </c>
      <c r="W72" s="18">
        <v>-7.5</v>
      </c>
      <c r="X72" s="18">
        <v>-10.5</v>
      </c>
      <c r="Y72" s="18">
        <v>-7.5</v>
      </c>
      <c r="Z72" s="18">
        <v>-7.5</v>
      </c>
      <c r="AA72" s="18">
        <v>7.5</v>
      </c>
      <c r="AB72" s="18">
        <v>7.5</v>
      </c>
      <c r="AC72" s="18">
        <v>10.5</v>
      </c>
      <c r="AD72" s="18">
        <v>7.5</v>
      </c>
      <c r="AE72" s="9">
        <v>1.91</v>
      </c>
      <c r="AF72" s="9">
        <v>1.91</v>
      </c>
      <c r="AG72" s="9">
        <v>1.95</v>
      </c>
      <c r="AH72" s="9">
        <v>1.87</v>
      </c>
      <c r="AI72" s="9">
        <v>1.91</v>
      </c>
      <c r="AJ72" s="9">
        <v>1.87</v>
      </c>
      <c r="AK72" s="9">
        <v>1.91</v>
      </c>
      <c r="AL72" s="9">
        <v>1.95</v>
      </c>
      <c r="AM72" s="18">
        <v>157.5</v>
      </c>
      <c r="AN72" s="18">
        <v>157.5</v>
      </c>
      <c r="AO72" s="18">
        <v>164.5</v>
      </c>
      <c r="AP72" s="18">
        <v>164.5</v>
      </c>
      <c r="AQ72" s="9">
        <v>1.89</v>
      </c>
      <c r="AR72" s="9">
        <v>1.89</v>
      </c>
      <c r="AS72" s="9">
        <v>1.91</v>
      </c>
      <c r="AT72" s="9">
        <v>1.91</v>
      </c>
      <c r="AU72" s="9">
        <v>1.89</v>
      </c>
      <c r="AV72" s="9">
        <v>1.89</v>
      </c>
      <c r="AW72" s="9">
        <v>1.91</v>
      </c>
      <c r="AX72" s="9">
        <v>1.91</v>
      </c>
      <c r="AY72" s="30">
        <f t="shared" si="2"/>
        <v>7</v>
      </c>
      <c r="AZ72" s="31">
        <f t="shared" si="3"/>
        <v>1</v>
      </c>
    </row>
    <row r="73" spans="1:52" s="4" customFormat="1" x14ac:dyDescent="0.3">
      <c r="A73" s="25">
        <v>44749</v>
      </c>
      <c r="B73" s="1">
        <v>0.80555555555555547</v>
      </c>
      <c r="C73" t="s">
        <v>95</v>
      </c>
      <c r="D73" t="s">
        <v>90</v>
      </c>
      <c r="E73" s="1" t="s">
        <v>113</v>
      </c>
      <c r="F73">
        <v>91</v>
      </c>
      <c r="G73">
        <v>63</v>
      </c>
      <c r="H73">
        <v>12</v>
      </c>
      <c r="I73">
        <v>19</v>
      </c>
      <c r="J73">
        <v>9</v>
      </c>
      <c r="K73">
        <v>9</v>
      </c>
      <c r="L73" s="5">
        <v>1.93</v>
      </c>
      <c r="M73" s="5">
        <v>1.83</v>
      </c>
      <c r="N73">
        <v>16</v>
      </c>
      <c r="O73" s="9">
        <v>2.1</v>
      </c>
      <c r="P73" s="9">
        <v>1.87</v>
      </c>
      <c r="Q73" s="9">
        <v>2.1</v>
      </c>
      <c r="R73" s="9">
        <v>1.95</v>
      </c>
      <c r="S73" s="9">
        <v>1.75</v>
      </c>
      <c r="T73" s="9">
        <v>1.75</v>
      </c>
      <c r="U73" s="9">
        <v>1.95</v>
      </c>
      <c r="V73" s="9">
        <v>1.9</v>
      </c>
      <c r="W73" s="18">
        <v>4.5</v>
      </c>
      <c r="X73" s="18">
        <v>-1.5</v>
      </c>
      <c r="Y73" s="18">
        <v>4.5</v>
      </c>
      <c r="Z73" s="18">
        <v>1.5</v>
      </c>
      <c r="AA73" s="18">
        <v>-4.5</v>
      </c>
      <c r="AB73" s="18">
        <v>-4.5</v>
      </c>
      <c r="AC73" s="18">
        <v>1.5</v>
      </c>
      <c r="AD73" s="18">
        <v>-1.5</v>
      </c>
      <c r="AE73" s="9">
        <v>1.91</v>
      </c>
      <c r="AF73" s="9">
        <v>1.95</v>
      </c>
      <c r="AG73" s="9">
        <v>1.91</v>
      </c>
      <c r="AH73" s="9">
        <v>1.85</v>
      </c>
      <c r="AI73" s="9">
        <v>1.91</v>
      </c>
      <c r="AJ73" s="9">
        <v>1.91</v>
      </c>
      <c r="AK73" s="9">
        <v>1.87</v>
      </c>
      <c r="AL73" s="9">
        <v>1.97</v>
      </c>
      <c r="AM73" s="18">
        <v>158.5</v>
      </c>
      <c r="AN73" s="18">
        <v>151.5</v>
      </c>
      <c r="AO73" s="18">
        <v>158.5</v>
      </c>
      <c r="AP73" s="18">
        <v>151.5</v>
      </c>
      <c r="AQ73" s="9">
        <v>1.89</v>
      </c>
      <c r="AR73" s="9">
        <v>1.91</v>
      </c>
      <c r="AS73" s="9">
        <v>1.89</v>
      </c>
      <c r="AT73" s="9">
        <v>1.91</v>
      </c>
      <c r="AU73" s="9">
        <v>1.89</v>
      </c>
      <c r="AV73" s="9">
        <v>1.91</v>
      </c>
      <c r="AW73" s="9">
        <v>1.89</v>
      </c>
      <c r="AX73" s="9">
        <v>1.91</v>
      </c>
      <c r="AY73" s="30">
        <f t="shared" si="2"/>
        <v>-7</v>
      </c>
      <c r="AZ73" s="31">
        <f t="shared" si="3"/>
        <v>0</v>
      </c>
    </row>
    <row r="74" spans="1:52" s="4" customFormat="1" x14ac:dyDescent="0.3">
      <c r="A74" s="25">
        <v>44745</v>
      </c>
      <c r="B74" s="1">
        <v>0.63888888888888895</v>
      </c>
      <c r="C74" t="s">
        <v>104</v>
      </c>
      <c r="D74" t="s">
        <v>98</v>
      </c>
      <c r="E74" s="1" t="s">
        <v>112</v>
      </c>
      <c r="F74">
        <v>99</v>
      </c>
      <c r="G74">
        <v>91</v>
      </c>
      <c r="H74">
        <v>15</v>
      </c>
      <c r="I74">
        <v>9</v>
      </c>
      <c r="J74">
        <v>14</v>
      </c>
      <c r="K74">
        <v>7</v>
      </c>
      <c r="L74" s="5">
        <v>1.41</v>
      </c>
      <c r="M74" s="5">
        <v>2.79</v>
      </c>
      <c r="N74">
        <v>16</v>
      </c>
      <c r="O74" s="9">
        <v>1.31</v>
      </c>
      <c r="P74" s="9">
        <v>1.3</v>
      </c>
      <c r="Q74" s="9">
        <v>1.47</v>
      </c>
      <c r="R74" s="9">
        <v>1.42</v>
      </c>
      <c r="S74" s="9">
        <v>3.5</v>
      </c>
      <c r="T74" s="9">
        <v>2.7</v>
      </c>
      <c r="U74" s="9">
        <v>3.6</v>
      </c>
      <c r="V74" s="9">
        <v>3</v>
      </c>
      <c r="W74" s="18">
        <v>-20.5</v>
      </c>
      <c r="X74" s="18">
        <v>-21.5</v>
      </c>
      <c r="Y74" s="18">
        <v>-13.5</v>
      </c>
      <c r="Z74" s="18">
        <v>-15.5</v>
      </c>
      <c r="AA74" s="18">
        <v>20.5</v>
      </c>
      <c r="AB74" s="18">
        <v>13.5</v>
      </c>
      <c r="AC74" s="18">
        <v>21.5</v>
      </c>
      <c r="AD74" s="18">
        <v>15.5</v>
      </c>
      <c r="AE74" s="9">
        <v>1.91</v>
      </c>
      <c r="AF74" s="9">
        <v>1.91</v>
      </c>
      <c r="AG74" s="9">
        <v>1.91</v>
      </c>
      <c r="AH74" s="9">
        <v>1.91</v>
      </c>
      <c r="AI74" s="9">
        <v>1.91</v>
      </c>
      <c r="AJ74" s="9">
        <v>1.91</v>
      </c>
      <c r="AK74" s="9">
        <v>1.91</v>
      </c>
      <c r="AL74" s="9">
        <v>1.91</v>
      </c>
      <c r="AM74" s="18">
        <v>155.5</v>
      </c>
      <c r="AN74" s="18">
        <v>151.5</v>
      </c>
      <c r="AO74" s="18">
        <v>155.5</v>
      </c>
      <c r="AP74" s="18">
        <v>153.5</v>
      </c>
      <c r="AQ74" s="9">
        <v>1.89</v>
      </c>
      <c r="AR74" s="9">
        <v>1.91</v>
      </c>
      <c r="AS74" s="9">
        <v>1.89</v>
      </c>
      <c r="AT74" s="9">
        <v>1.91</v>
      </c>
      <c r="AU74" s="9">
        <v>1.89</v>
      </c>
      <c r="AV74" s="9">
        <v>1.91</v>
      </c>
      <c r="AW74" s="9">
        <v>1.89</v>
      </c>
      <c r="AX74" s="9">
        <v>1.91</v>
      </c>
      <c r="AY74" s="30">
        <f t="shared" si="2"/>
        <v>-2</v>
      </c>
      <c r="AZ74" s="31">
        <f t="shared" si="3"/>
        <v>0</v>
      </c>
    </row>
    <row r="75" spans="1:52" s="4" customFormat="1" x14ac:dyDescent="0.3">
      <c r="A75" s="25">
        <v>44745</v>
      </c>
      <c r="B75" s="1">
        <v>0.63888888888888895</v>
      </c>
      <c r="C75" t="s">
        <v>101</v>
      </c>
      <c r="D75" t="s">
        <v>91</v>
      </c>
      <c r="E75" s="1" t="s">
        <v>117</v>
      </c>
      <c r="F75">
        <v>72</v>
      </c>
      <c r="G75">
        <v>50</v>
      </c>
      <c r="H75">
        <v>11</v>
      </c>
      <c r="I75">
        <v>6</v>
      </c>
      <c r="J75">
        <v>7</v>
      </c>
      <c r="K75">
        <v>8</v>
      </c>
      <c r="L75" s="5">
        <v>1.46</v>
      </c>
      <c r="M75" s="5">
        <v>2.61</v>
      </c>
      <c r="N75">
        <v>16</v>
      </c>
      <c r="O75" s="9">
        <v>1.62</v>
      </c>
      <c r="P75" s="9">
        <v>1.48</v>
      </c>
      <c r="Q75" s="9">
        <v>1.62</v>
      </c>
      <c r="R75" s="9">
        <v>1.5</v>
      </c>
      <c r="S75" s="9">
        <v>2.2999999999999998</v>
      </c>
      <c r="T75" s="9">
        <v>2.2999999999999998</v>
      </c>
      <c r="U75" s="9">
        <v>2.68</v>
      </c>
      <c r="V75" s="9">
        <v>2.68</v>
      </c>
      <c r="W75" s="18">
        <v>-8.5</v>
      </c>
      <c r="X75" s="18">
        <v>-13.5</v>
      </c>
      <c r="Y75" s="18">
        <v>-8.5</v>
      </c>
      <c r="Z75" s="18">
        <v>-12.5</v>
      </c>
      <c r="AA75" s="18">
        <v>8.5</v>
      </c>
      <c r="AB75" s="18">
        <v>8.5</v>
      </c>
      <c r="AC75" s="18">
        <v>13.5</v>
      </c>
      <c r="AD75" s="18">
        <v>12.5</v>
      </c>
      <c r="AE75" s="9">
        <v>1.91</v>
      </c>
      <c r="AF75" s="9">
        <v>1.91</v>
      </c>
      <c r="AG75" s="9">
        <v>1.91</v>
      </c>
      <c r="AH75" s="9">
        <v>1.91</v>
      </c>
      <c r="AI75" s="9">
        <v>1.91</v>
      </c>
      <c r="AJ75" s="9">
        <v>1.91</v>
      </c>
      <c r="AK75" s="9">
        <v>1.91</v>
      </c>
      <c r="AL75" s="9">
        <v>1.91</v>
      </c>
      <c r="AM75" s="18">
        <v>151.5</v>
      </c>
      <c r="AN75" s="18">
        <v>122.5</v>
      </c>
      <c r="AO75" s="18">
        <v>151.5</v>
      </c>
      <c r="AP75" s="18">
        <v>129.5</v>
      </c>
      <c r="AQ75" s="9">
        <v>1.89</v>
      </c>
      <c r="AR75" s="9">
        <v>1.91</v>
      </c>
      <c r="AS75" s="9">
        <v>1.89</v>
      </c>
      <c r="AT75" s="9">
        <v>1.91</v>
      </c>
      <c r="AU75" s="9">
        <v>1.89</v>
      </c>
      <c r="AV75" s="9">
        <v>1.91</v>
      </c>
      <c r="AW75" s="9">
        <v>1.89</v>
      </c>
      <c r="AX75" s="9">
        <v>1.91</v>
      </c>
      <c r="AY75" s="30">
        <f t="shared" si="2"/>
        <v>-22</v>
      </c>
      <c r="AZ75" s="31">
        <f t="shared" si="3"/>
        <v>0</v>
      </c>
    </row>
    <row r="76" spans="1:52" s="4" customFormat="1" x14ac:dyDescent="0.3">
      <c r="A76" s="25">
        <v>44745</v>
      </c>
      <c r="B76" s="1">
        <v>0.59027777777777779</v>
      </c>
      <c r="C76" t="s">
        <v>100</v>
      </c>
      <c r="D76" t="s">
        <v>88</v>
      </c>
      <c r="E76" s="1" t="s">
        <v>34</v>
      </c>
      <c r="F76">
        <v>128</v>
      </c>
      <c r="G76">
        <v>93</v>
      </c>
      <c r="H76">
        <v>20</v>
      </c>
      <c r="I76">
        <v>8</v>
      </c>
      <c r="J76">
        <v>13</v>
      </c>
      <c r="K76">
        <v>15</v>
      </c>
      <c r="L76" s="5">
        <v>1.08</v>
      </c>
      <c r="M76" s="5">
        <v>8.09</v>
      </c>
      <c r="N76">
        <v>16</v>
      </c>
      <c r="O76" s="9">
        <v>1.0900000000000001</v>
      </c>
      <c r="P76" s="9">
        <v>1.07</v>
      </c>
      <c r="Q76" s="9">
        <v>1.19</v>
      </c>
      <c r="R76" s="9">
        <v>1.08</v>
      </c>
      <c r="S76" s="9">
        <v>7.5</v>
      </c>
      <c r="T76" s="9">
        <v>4.8</v>
      </c>
      <c r="U76" s="9">
        <v>10</v>
      </c>
      <c r="V76" s="9">
        <v>9</v>
      </c>
      <c r="W76" s="18">
        <v>-40.5</v>
      </c>
      <c r="X76" s="18">
        <v>-44.5</v>
      </c>
      <c r="Y76" s="18">
        <v>-29.5</v>
      </c>
      <c r="Z76" s="18">
        <v>-44.5</v>
      </c>
      <c r="AA76" s="18">
        <v>40.5</v>
      </c>
      <c r="AB76" s="18">
        <v>29.5</v>
      </c>
      <c r="AC76" s="18">
        <v>44.5</v>
      </c>
      <c r="AD76" s="18">
        <v>44.5</v>
      </c>
      <c r="AE76" s="9">
        <v>1.91</v>
      </c>
      <c r="AF76" s="9">
        <v>1.91</v>
      </c>
      <c r="AG76" s="9">
        <v>1.91</v>
      </c>
      <c r="AH76" s="9">
        <v>1.91</v>
      </c>
      <c r="AI76" s="9">
        <v>1.91</v>
      </c>
      <c r="AJ76" s="9">
        <v>1.91</v>
      </c>
      <c r="AK76" s="9">
        <v>1.91</v>
      </c>
      <c r="AL76" s="9">
        <v>1.91</v>
      </c>
      <c r="AM76" s="18">
        <v>172.5</v>
      </c>
      <c r="AN76" s="18">
        <v>171.5</v>
      </c>
      <c r="AO76" s="18">
        <v>173.5</v>
      </c>
      <c r="AP76" s="18">
        <v>172.5</v>
      </c>
      <c r="AQ76" s="9">
        <v>1.89</v>
      </c>
      <c r="AR76" s="9">
        <v>1.91</v>
      </c>
      <c r="AS76" s="9">
        <v>1.91</v>
      </c>
      <c r="AT76" s="9">
        <v>1.91</v>
      </c>
      <c r="AU76" s="9">
        <v>1.89</v>
      </c>
      <c r="AV76" s="9">
        <v>1.91</v>
      </c>
      <c r="AW76" s="9">
        <v>1.91</v>
      </c>
      <c r="AX76" s="9">
        <v>1.91</v>
      </c>
      <c r="AY76" s="30">
        <f t="shared" si="2"/>
        <v>0</v>
      </c>
      <c r="AZ76" s="31">
        <f t="shared" si="3"/>
        <v>0</v>
      </c>
    </row>
    <row r="77" spans="1:52" s="4" customFormat="1" x14ac:dyDescent="0.3">
      <c r="A77" s="25">
        <v>44744</v>
      </c>
      <c r="B77" s="1">
        <v>0.80902777777777779</v>
      </c>
      <c r="C77" t="s">
        <v>95</v>
      </c>
      <c r="D77" t="s">
        <v>93</v>
      </c>
      <c r="E77" s="1" t="s">
        <v>113</v>
      </c>
      <c r="F77">
        <v>144</v>
      </c>
      <c r="G77">
        <v>32</v>
      </c>
      <c r="H77">
        <v>21</v>
      </c>
      <c r="I77">
        <v>18</v>
      </c>
      <c r="J77">
        <v>5</v>
      </c>
      <c r="K77">
        <v>2</v>
      </c>
      <c r="L77" s="5">
        <v>1.01</v>
      </c>
      <c r="M77" s="5">
        <v>17.88</v>
      </c>
      <c r="N77">
        <v>16</v>
      </c>
      <c r="O77" s="9">
        <v>1.02</v>
      </c>
      <c r="P77" s="9">
        <v>1.01</v>
      </c>
      <c r="Q77" s="9">
        <v>1.02</v>
      </c>
      <c r="R77" s="9">
        <v>1.01</v>
      </c>
      <c r="S77" s="9">
        <v>13</v>
      </c>
      <c r="T77" s="9">
        <v>13</v>
      </c>
      <c r="U77" s="9">
        <v>26</v>
      </c>
      <c r="V77" s="9">
        <v>26</v>
      </c>
      <c r="W77" s="18">
        <v>-58.5</v>
      </c>
      <c r="X77" s="18">
        <v>-66.5</v>
      </c>
      <c r="Y77" s="18">
        <v>-58.5</v>
      </c>
      <c r="Z77" s="18">
        <v>-65.5</v>
      </c>
      <c r="AA77" s="18">
        <v>58.5</v>
      </c>
      <c r="AB77" s="18">
        <v>58.5</v>
      </c>
      <c r="AC77" s="18">
        <v>66.5</v>
      </c>
      <c r="AD77" s="18">
        <v>65.5</v>
      </c>
      <c r="AE77" s="9">
        <v>1.91</v>
      </c>
      <c r="AF77" s="9">
        <v>1.91</v>
      </c>
      <c r="AG77" s="9">
        <v>1.91</v>
      </c>
      <c r="AH77" s="9">
        <v>1.91</v>
      </c>
      <c r="AI77" s="9">
        <v>1.91</v>
      </c>
      <c r="AJ77" s="9">
        <v>1.91</v>
      </c>
      <c r="AK77" s="9">
        <v>1.91</v>
      </c>
      <c r="AL77" s="9">
        <v>1.91</v>
      </c>
      <c r="AM77" s="18">
        <v>160.5</v>
      </c>
      <c r="AN77" s="18">
        <v>155.5</v>
      </c>
      <c r="AO77" s="18">
        <v>160.5</v>
      </c>
      <c r="AP77" s="18">
        <v>155.5</v>
      </c>
      <c r="AQ77" s="9">
        <v>1.89</v>
      </c>
      <c r="AR77" s="9">
        <v>1.91</v>
      </c>
      <c r="AS77" s="9">
        <v>1.89</v>
      </c>
      <c r="AT77" s="9">
        <v>1.91</v>
      </c>
      <c r="AU77" s="9">
        <v>1.89</v>
      </c>
      <c r="AV77" s="9">
        <v>1.91</v>
      </c>
      <c r="AW77" s="9">
        <v>1.89</v>
      </c>
      <c r="AX77" s="9">
        <v>1.91</v>
      </c>
      <c r="AY77" s="30">
        <f t="shared" si="2"/>
        <v>-5</v>
      </c>
      <c r="AZ77" s="31">
        <f t="shared" si="3"/>
        <v>0</v>
      </c>
    </row>
    <row r="78" spans="1:52" s="4" customFormat="1" x14ac:dyDescent="0.3">
      <c r="A78" s="25">
        <v>44744</v>
      </c>
      <c r="B78" s="1">
        <v>0.80902777777777779</v>
      </c>
      <c r="C78" t="s">
        <v>99</v>
      </c>
      <c r="D78" t="s">
        <v>103</v>
      </c>
      <c r="E78" s="1" t="s">
        <v>37</v>
      </c>
      <c r="F78">
        <v>62</v>
      </c>
      <c r="G78">
        <v>67</v>
      </c>
      <c r="H78">
        <v>8</v>
      </c>
      <c r="I78">
        <v>14</v>
      </c>
      <c r="J78">
        <v>9</v>
      </c>
      <c r="K78">
        <v>13</v>
      </c>
      <c r="L78" s="5">
        <v>1.73</v>
      </c>
      <c r="M78" s="5">
        <v>2.04</v>
      </c>
      <c r="N78">
        <v>16</v>
      </c>
      <c r="O78" s="9">
        <v>1.91</v>
      </c>
      <c r="P78" s="9">
        <v>1.7</v>
      </c>
      <c r="Q78" s="9">
        <v>1.91</v>
      </c>
      <c r="R78" s="9">
        <v>1.77</v>
      </c>
      <c r="S78" s="9">
        <v>1.91</v>
      </c>
      <c r="T78" s="9">
        <v>1.91</v>
      </c>
      <c r="U78" s="9">
        <v>2.2200000000000002</v>
      </c>
      <c r="V78" s="9">
        <v>2.1</v>
      </c>
      <c r="W78" s="18">
        <v>-1.5</v>
      </c>
      <c r="X78" s="18">
        <v>-5.5</v>
      </c>
      <c r="Y78" s="18">
        <v>-1.5</v>
      </c>
      <c r="Z78" s="18">
        <v>-3.5</v>
      </c>
      <c r="AA78" s="18">
        <v>1.5</v>
      </c>
      <c r="AB78" s="18">
        <v>1.5</v>
      </c>
      <c r="AC78" s="18">
        <v>5.5</v>
      </c>
      <c r="AD78" s="18">
        <v>3.5</v>
      </c>
      <c r="AE78" s="9">
        <v>1.97</v>
      </c>
      <c r="AF78" s="9">
        <v>1.87</v>
      </c>
      <c r="AG78" s="9">
        <v>1.97</v>
      </c>
      <c r="AH78" s="9">
        <v>1.91</v>
      </c>
      <c r="AI78" s="9">
        <v>1.85</v>
      </c>
      <c r="AJ78" s="9">
        <v>1.85</v>
      </c>
      <c r="AK78" s="9">
        <v>1.95</v>
      </c>
      <c r="AL78" s="9">
        <v>1.91</v>
      </c>
      <c r="AM78" s="18">
        <v>144.5</v>
      </c>
      <c r="AN78" s="18">
        <v>136.5</v>
      </c>
      <c r="AO78" s="18">
        <v>152.5</v>
      </c>
      <c r="AP78" s="18">
        <v>151.5</v>
      </c>
      <c r="AQ78" s="9">
        <v>1.89</v>
      </c>
      <c r="AR78" s="9">
        <v>1.89</v>
      </c>
      <c r="AS78" s="9">
        <v>1.91</v>
      </c>
      <c r="AT78" s="9">
        <v>1.91</v>
      </c>
      <c r="AU78" s="9">
        <v>1.89</v>
      </c>
      <c r="AV78" s="9">
        <v>1.89</v>
      </c>
      <c r="AW78" s="9">
        <v>1.91</v>
      </c>
      <c r="AX78" s="9">
        <v>1.91</v>
      </c>
      <c r="AY78" s="30">
        <f t="shared" si="2"/>
        <v>7</v>
      </c>
      <c r="AZ78" s="31">
        <f t="shared" si="3"/>
        <v>1</v>
      </c>
    </row>
    <row r="79" spans="1:52" s="4" customFormat="1" x14ac:dyDescent="0.3">
      <c r="A79" s="25">
        <v>44744</v>
      </c>
      <c r="B79" s="1">
        <v>0.67013888888888884</v>
      </c>
      <c r="C79" t="s">
        <v>96</v>
      </c>
      <c r="D79" t="s">
        <v>90</v>
      </c>
      <c r="E79" s="1" t="s">
        <v>41</v>
      </c>
      <c r="F79">
        <v>65</v>
      </c>
      <c r="G79">
        <v>94</v>
      </c>
      <c r="H79">
        <v>10</v>
      </c>
      <c r="I79">
        <v>5</v>
      </c>
      <c r="J79">
        <v>14</v>
      </c>
      <c r="K79">
        <v>10</v>
      </c>
      <c r="L79" s="5">
        <v>4.5199999999999996</v>
      </c>
      <c r="M79" s="5">
        <v>1.18</v>
      </c>
      <c r="N79">
        <v>16</v>
      </c>
      <c r="O79" s="9">
        <v>4.5999999999999996</v>
      </c>
      <c r="P79" s="9">
        <v>4.5</v>
      </c>
      <c r="Q79" s="9">
        <v>6</v>
      </c>
      <c r="R79" s="9">
        <v>4.5</v>
      </c>
      <c r="S79" s="9">
        <v>1.2</v>
      </c>
      <c r="T79" s="9">
        <v>1.1299999999999999</v>
      </c>
      <c r="U79" s="9">
        <v>1.22</v>
      </c>
      <c r="V79" s="9">
        <v>1.22</v>
      </c>
      <c r="W79" s="18">
        <v>28.5</v>
      </c>
      <c r="X79" s="18">
        <v>26.5</v>
      </c>
      <c r="Y79" s="18">
        <v>35.5</v>
      </c>
      <c r="Z79" s="18">
        <v>26.5</v>
      </c>
      <c r="AA79" s="18">
        <v>-28.5</v>
      </c>
      <c r="AB79" s="18">
        <v>-35.5</v>
      </c>
      <c r="AC79" s="18">
        <v>-26.5</v>
      </c>
      <c r="AD79" s="18">
        <v>-26.5</v>
      </c>
      <c r="AE79" s="9">
        <v>1.91</v>
      </c>
      <c r="AF79" s="9">
        <v>1.91</v>
      </c>
      <c r="AG79" s="9">
        <v>1.93</v>
      </c>
      <c r="AH79" s="9">
        <v>1.91</v>
      </c>
      <c r="AI79" s="9">
        <v>1.91</v>
      </c>
      <c r="AJ79" s="9">
        <v>1.89</v>
      </c>
      <c r="AK79" s="9">
        <v>1.91</v>
      </c>
      <c r="AL79" s="9">
        <v>1.91</v>
      </c>
      <c r="AM79" s="18">
        <v>162.5</v>
      </c>
      <c r="AN79" s="18">
        <v>161.5</v>
      </c>
      <c r="AO79" s="18">
        <v>162.5</v>
      </c>
      <c r="AP79" s="18">
        <v>161.5</v>
      </c>
      <c r="AQ79" s="9">
        <v>1.89</v>
      </c>
      <c r="AR79" s="9">
        <v>1.89</v>
      </c>
      <c r="AS79" s="9">
        <v>1.89</v>
      </c>
      <c r="AT79" s="9">
        <v>1.91</v>
      </c>
      <c r="AU79" s="9">
        <v>1.89</v>
      </c>
      <c r="AV79" s="9">
        <v>1.89</v>
      </c>
      <c r="AW79" s="9">
        <v>1.89</v>
      </c>
      <c r="AX79" s="9">
        <v>1.91</v>
      </c>
      <c r="AY79" s="30">
        <f t="shared" si="2"/>
        <v>-1</v>
      </c>
      <c r="AZ79" s="31">
        <f t="shared" si="3"/>
        <v>0</v>
      </c>
    </row>
    <row r="80" spans="1:52" s="4" customFormat="1" x14ac:dyDescent="0.3">
      <c r="A80" s="25">
        <v>44744</v>
      </c>
      <c r="B80" s="1">
        <v>0.57291666666666663</v>
      </c>
      <c r="C80" t="s">
        <v>94</v>
      </c>
      <c r="D80" t="s">
        <v>102</v>
      </c>
      <c r="E80" s="1" t="s">
        <v>34</v>
      </c>
      <c r="F80">
        <v>95</v>
      </c>
      <c r="G80">
        <v>86</v>
      </c>
      <c r="H80">
        <v>15</v>
      </c>
      <c r="I80">
        <v>5</v>
      </c>
      <c r="J80">
        <v>12</v>
      </c>
      <c r="K80">
        <v>14</v>
      </c>
      <c r="L80" s="5">
        <v>2.96</v>
      </c>
      <c r="M80" s="5">
        <v>1.37</v>
      </c>
      <c r="N80">
        <v>16</v>
      </c>
      <c r="O80" s="9">
        <v>3</v>
      </c>
      <c r="P80" s="9">
        <v>2.9</v>
      </c>
      <c r="Q80" s="9">
        <v>3.6</v>
      </c>
      <c r="R80" s="9">
        <v>3</v>
      </c>
      <c r="S80" s="9">
        <v>1.4</v>
      </c>
      <c r="T80" s="9">
        <v>1.3</v>
      </c>
      <c r="U80" s="9">
        <v>1.42</v>
      </c>
      <c r="V80" s="9">
        <v>1.42</v>
      </c>
      <c r="W80" s="18">
        <v>16.5</v>
      </c>
      <c r="X80" s="18">
        <v>15.5</v>
      </c>
      <c r="Y80" s="18">
        <v>21.5</v>
      </c>
      <c r="Z80" s="18">
        <v>15.5</v>
      </c>
      <c r="AA80" s="18">
        <v>-16.5</v>
      </c>
      <c r="AB80" s="18">
        <v>-21.5</v>
      </c>
      <c r="AC80" s="18">
        <v>-15.5</v>
      </c>
      <c r="AD80" s="18">
        <v>-15.5</v>
      </c>
      <c r="AE80" s="9">
        <v>1.91</v>
      </c>
      <c r="AF80" s="9">
        <v>1.87</v>
      </c>
      <c r="AG80" s="9">
        <v>1.91</v>
      </c>
      <c r="AH80" s="9">
        <v>1.91</v>
      </c>
      <c r="AI80" s="9">
        <v>1.91</v>
      </c>
      <c r="AJ80" s="9">
        <v>1.91</v>
      </c>
      <c r="AK80" s="9">
        <v>1.95</v>
      </c>
      <c r="AL80" s="9">
        <v>1.91</v>
      </c>
      <c r="AM80" s="18">
        <v>167.5</v>
      </c>
      <c r="AN80" s="18">
        <v>167.5</v>
      </c>
      <c r="AO80" s="18">
        <v>169.5</v>
      </c>
      <c r="AP80" s="18">
        <v>167.5</v>
      </c>
      <c r="AQ80" s="9">
        <v>1.89</v>
      </c>
      <c r="AR80" s="9">
        <v>1.89</v>
      </c>
      <c r="AS80" s="9">
        <v>1.91</v>
      </c>
      <c r="AT80" s="9">
        <v>1.91</v>
      </c>
      <c r="AU80" s="9">
        <v>1.89</v>
      </c>
      <c r="AV80" s="9">
        <v>1.89</v>
      </c>
      <c r="AW80" s="9">
        <v>1.91</v>
      </c>
      <c r="AX80" s="9">
        <v>1.91</v>
      </c>
      <c r="AY80" s="30">
        <f t="shared" si="2"/>
        <v>0</v>
      </c>
      <c r="AZ80" s="31">
        <f t="shared" si="3"/>
        <v>0</v>
      </c>
    </row>
    <row r="81" spans="1:52" s="4" customFormat="1" x14ac:dyDescent="0.3">
      <c r="A81" s="25">
        <v>44743</v>
      </c>
      <c r="B81" s="1">
        <v>0.82638888888888884</v>
      </c>
      <c r="C81" t="s">
        <v>97</v>
      </c>
      <c r="D81" t="s">
        <v>89</v>
      </c>
      <c r="E81" s="1" t="s">
        <v>115</v>
      </c>
      <c r="F81">
        <v>78</v>
      </c>
      <c r="G81">
        <v>93</v>
      </c>
      <c r="H81">
        <v>10</v>
      </c>
      <c r="I81">
        <v>18</v>
      </c>
      <c r="J81">
        <v>14</v>
      </c>
      <c r="K81">
        <v>9</v>
      </c>
      <c r="L81" s="5">
        <v>1.66</v>
      </c>
      <c r="M81" s="5">
        <v>2.17</v>
      </c>
      <c r="N81">
        <v>15</v>
      </c>
      <c r="O81" s="9">
        <v>1.78</v>
      </c>
      <c r="P81" s="9">
        <v>1.56</v>
      </c>
      <c r="Q81" s="9">
        <v>1.8</v>
      </c>
      <c r="R81" s="9">
        <v>1.65</v>
      </c>
      <c r="S81" s="9">
        <v>2.0499999999999998</v>
      </c>
      <c r="T81" s="9">
        <v>2.02</v>
      </c>
      <c r="U81" s="9">
        <v>2.5</v>
      </c>
      <c r="V81" s="9">
        <v>2.2999999999999998</v>
      </c>
      <c r="W81" s="18">
        <v>-3.5</v>
      </c>
      <c r="X81" s="18">
        <v>-9.5</v>
      </c>
      <c r="Y81" s="18">
        <v>-2.5</v>
      </c>
      <c r="Z81" s="18">
        <v>-8.5</v>
      </c>
      <c r="AA81" s="18">
        <v>3.5</v>
      </c>
      <c r="AB81" s="18">
        <v>2.5</v>
      </c>
      <c r="AC81" s="18">
        <v>9.5</v>
      </c>
      <c r="AD81" s="18">
        <v>8.5</v>
      </c>
      <c r="AE81" s="9">
        <v>1.91</v>
      </c>
      <c r="AF81" s="9">
        <v>1.87</v>
      </c>
      <c r="AG81" s="9">
        <v>1.91</v>
      </c>
      <c r="AH81" s="9">
        <v>1.95</v>
      </c>
      <c r="AI81" s="9">
        <v>1.91</v>
      </c>
      <c r="AJ81" s="9">
        <v>1.91</v>
      </c>
      <c r="AK81" s="9">
        <v>1.95</v>
      </c>
      <c r="AL81" s="9">
        <v>1.87</v>
      </c>
      <c r="AM81" s="18">
        <v>162.5</v>
      </c>
      <c r="AN81" s="18">
        <v>162.5</v>
      </c>
      <c r="AO81" s="18">
        <v>166.5</v>
      </c>
      <c r="AP81" s="18">
        <v>164.5</v>
      </c>
      <c r="AQ81" s="9">
        <v>1.95</v>
      </c>
      <c r="AR81" s="9">
        <v>1.89</v>
      </c>
      <c r="AS81" s="9">
        <v>1.91</v>
      </c>
      <c r="AT81" s="9">
        <v>1.91</v>
      </c>
      <c r="AU81" s="9">
        <v>1.85</v>
      </c>
      <c r="AV81" s="9">
        <v>1.85</v>
      </c>
      <c r="AW81" s="9">
        <v>1.91</v>
      </c>
      <c r="AX81" s="9">
        <v>1.91</v>
      </c>
      <c r="AY81" s="30">
        <f t="shared" si="2"/>
        <v>2</v>
      </c>
      <c r="AZ81" s="31">
        <f t="shared" si="3"/>
        <v>1</v>
      </c>
    </row>
    <row r="82" spans="1:52" s="4" customFormat="1" x14ac:dyDescent="0.3">
      <c r="A82" s="25">
        <v>44742</v>
      </c>
      <c r="B82" s="1">
        <v>0.80555555555555547</v>
      </c>
      <c r="C82" t="s">
        <v>92</v>
      </c>
      <c r="D82" t="s">
        <v>14</v>
      </c>
      <c r="E82" s="1" t="s">
        <v>38</v>
      </c>
      <c r="F82">
        <v>108</v>
      </c>
      <c r="G82">
        <v>67</v>
      </c>
      <c r="H82">
        <v>16</v>
      </c>
      <c r="I82">
        <v>12</v>
      </c>
      <c r="J82">
        <v>9</v>
      </c>
      <c r="K82">
        <v>13</v>
      </c>
      <c r="L82" s="5">
        <v>1.38</v>
      </c>
      <c r="M82" s="5">
        <v>2.92</v>
      </c>
      <c r="N82">
        <v>16</v>
      </c>
      <c r="O82" s="9">
        <v>1.42</v>
      </c>
      <c r="P82" s="9">
        <v>1.38</v>
      </c>
      <c r="Q82" s="9">
        <v>1.47</v>
      </c>
      <c r="R82" s="9">
        <v>1.4</v>
      </c>
      <c r="S82" s="9">
        <v>2.9</v>
      </c>
      <c r="T82" s="9">
        <v>2.7</v>
      </c>
      <c r="U82" s="9">
        <v>3.2</v>
      </c>
      <c r="V82" s="9">
        <v>3.1</v>
      </c>
      <c r="W82" s="18">
        <v>-15.5</v>
      </c>
      <c r="X82" s="18">
        <v>-17.5</v>
      </c>
      <c r="Y82" s="18">
        <v>-13.5</v>
      </c>
      <c r="Z82" s="18">
        <v>-16.5</v>
      </c>
      <c r="AA82" s="18">
        <v>15.5</v>
      </c>
      <c r="AB82" s="18">
        <v>13.5</v>
      </c>
      <c r="AC82" s="18">
        <v>17.5</v>
      </c>
      <c r="AD82" s="18">
        <v>16.5</v>
      </c>
      <c r="AE82" s="9">
        <v>1.91</v>
      </c>
      <c r="AF82" s="9">
        <v>1.91</v>
      </c>
      <c r="AG82" s="9">
        <v>1.91</v>
      </c>
      <c r="AH82" s="9">
        <v>1.91</v>
      </c>
      <c r="AI82" s="9">
        <v>1.91</v>
      </c>
      <c r="AJ82" s="9">
        <v>1.91</v>
      </c>
      <c r="AK82" s="9">
        <v>1.91</v>
      </c>
      <c r="AL82" s="9">
        <v>1.91</v>
      </c>
      <c r="AM82" s="18">
        <v>174.5</v>
      </c>
      <c r="AN82" s="18">
        <v>173.5</v>
      </c>
      <c r="AO82" s="18">
        <v>175.5</v>
      </c>
      <c r="AP82" s="18">
        <v>174.5</v>
      </c>
      <c r="AQ82" s="9">
        <v>1.89</v>
      </c>
      <c r="AR82" s="9">
        <v>1.91</v>
      </c>
      <c r="AS82" s="9">
        <v>1.91</v>
      </c>
      <c r="AT82" s="9">
        <v>1.91</v>
      </c>
      <c r="AU82" s="9">
        <v>1.89</v>
      </c>
      <c r="AV82" s="9">
        <v>1.91</v>
      </c>
      <c r="AW82" s="9">
        <v>1.91</v>
      </c>
      <c r="AX82" s="9">
        <v>1.91</v>
      </c>
      <c r="AY82" s="30">
        <f t="shared" si="2"/>
        <v>0</v>
      </c>
      <c r="AZ82" s="31">
        <f t="shared" si="3"/>
        <v>0</v>
      </c>
    </row>
    <row r="83" spans="1:52" s="4" customFormat="1" x14ac:dyDescent="0.3">
      <c r="A83" s="25">
        <v>44738</v>
      </c>
      <c r="B83" s="1">
        <v>0.65277777777777779</v>
      </c>
      <c r="C83" t="s">
        <v>98</v>
      </c>
      <c r="D83" t="s">
        <v>99</v>
      </c>
      <c r="E83" s="1" t="s">
        <v>41</v>
      </c>
      <c r="F83">
        <v>93</v>
      </c>
      <c r="G83">
        <v>91</v>
      </c>
      <c r="H83">
        <v>13</v>
      </c>
      <c r="I83">
        <v>15</v>
      </c>
      <c r="J83">
        <v>13</v>
      </c>
      <c r="K83">
        <v>13</v>
      </c>
      <c r="L83" s="5">
        <v>1.45</v>
      </c>
      <c r="M83" s="5">
        <v>2.67</v>
      </c>
      <c r="N83">
        <v>16</v>
      </c>
      <c r="O83" s="9">
        <v>1.42</v>
      </c>
      <c r="P83" s="9">
        <v>1.38</v>
      </c>
      <c r="Q83" s="9">
        <v>1.5</v>
      </c>
      <c r="R83" s="9">
        <v>1.5</v>
      </c>
      <c r="S83" s="9">
        <v>2.9</v>
      </c>
      <c r="T83" s="9">
        <v>2.6</v>
      </c>
      <c r="U83" s="9">
        <v>3.1</v>
      </c>
      <c r="V83" s="9">
        <v>2.68</v>
      </c>
      <c r="W83" s="18">
        <v>-15.5</v>
      </c>
      <c r="X83" s="18">
        <v>-17.5</v>
      </c>
      <c r="Y83" s="18">
        <v>-11.5</v>
      </c>
      <c r="Z83" s="18">
        <v>-12.5</v>
      </c>
      <c r="AA83" s="18">
        <v>15.5</v>
      </c>
      <c r="AB83" s="18">
        <v>11.5</v>
      </c>
      <c r="AC83" s="18">
        <v>17.5</v>
      </c>
      <c r="AD83" s="18">
        <v>12.5</v>
      </c>
      <c r="AE83" s="9">
        <v>1.91</v>
      </c>
      <c r="AF83" s="9">
        <v>1.91</v>
      </c>
      <c r="AG83" s="9">
        <v>1.91</v>
      </c>
      <c r="AH83" s="9">
        <v>1.91</v>
      </c>
      <c r="AI83" s="9">
        <v>1.91</v>
      </c>
      <c r="AJ83" s="9">
        <v>1.91</v>
      </c>
      <c r="AK83" s="9">
        <v>1.91</v>
      </c>
      <c r="AL83" s="9">
        <v>1.91</v>
      </c>
      <c r="AM83" s="18">
        <v>154.5</v>
      </c>
      <c r="AN83" s="18">
        <v>153.5</v>
      </c>
      <c r="AO83" s="18">
        <v>154.5</v>
      </c>
      <c r="AP83" s="18">
        <v>153.5</v>
      </c>
      <c r="AQ83" s="9">
        <v>1.89</v>
      </c>
      <c r="AR83" s="9">
        <v>1.89</v>
      </c>
      <c r="AS83" s="9">
        <v>1.89</v>
      </c>
      <c r="AT83" s="9">
        <v>1.95</v>
      </c>
      <c r="AU83" s="9">
        <v>1.89</v>
      </c>
      <c r="AV83" s="9">
        <v>1.87</v>
      </c>
      <c r="AW83" s="9">
        <v>1.89</v>
      </c>
      <c r="AX83" s="9">
        <v>1.87</v>
      </c>
      <c r="AY83" s="30">
        <f t="shared" si="2"/>
        <v>-1</v>
      </c>
      <c r="AZ83" s="31">
        <f t="shared" si="3"/>
        <v>0</v>
      </c>
    </row>
    <row r="84" spans="1:52" s="4" customFormat="1" x14ac:dyDescent="0.3">
      <c r="A84" s="25">
        <v>44738</v>
      </c>
      <c r="B84" s="1">
        <v>0.63888888888888895</v>
      </c>
      <c r="C84" t="s">
        <v>103</v>
      </c>
      <c r="D84" t="s">
        <v>101</v>
      </c>
      <c r="E84" s="1" t="s">
        <v>34</v>
      </c>
      <c r="F84">
        <v>88</v>
      </c>
      <c r="G84">
        <v>77</v>
      </c>
      <c r="H84">
        <v>11</v>
      </c>
      <c r="I84">
        <v>22</v>
      </c>
      <c r="J84">
        <v>12</v>
      </c>
      <c r="K84">
        <v>5</v>
      </c>
      <c r="L84" s="5">
        <v>1.42</v>
      </c>
      <c r="M84" s="5">
        <v>2.77</v>
      </c>
      <c r="N84">
        <v>16</v>
      </c>
      <c r="O84" s="9">
        <v>1.44</v>
      </c>
      <c r="P84" s="9">
        <v>1.4</v>
      </c>
      <c r="Q84" s="9">
        <v>1.5</v>
      </c>
      <c r="R84" s="9">
        <v>1.44</v>
      </c>
      <c r="S84" s="9">
        <v>2.8</v>
      </c>
      <c r="T84" s="9">
        <v>2.6</v>
      </c>
      <c r="U84" s="9">
        <v>3</v>
      </c>
      <c r="V84" s="9">
        <v>2.9</v>
      </c>
      <c r="W84" s="18">
        <v>-14.5</v>
      </c>
      <c r="X84" s="18">
        <v>-16.5</v>
      </c>
      <c r="Y84" s="18">
        <v>-12.5</v>
      </c>
      <c r="Z84" s="18">
        <v>-14.5</v>
      </c>
      <c r="AA84" s="18">
        <v>14.5</v>
      </c>
      <c r="AB84" s="18">
        <v>12.5</v>
      </c>
      <c r="AC84" s="18">
        <v>16.5</v>
      </c>
      <c r="AD84" s="18">
        <v>14.5</v>
      </c>
      <c r="AE84" s="9">
        <v>1.91</v>
      </c>
      <c r="AF84" s="9">
        <v>1.91</v>
      </c>
      <c r="AG84" s="9">
        <v>1.91</v>
      </c>
      <c r="AH84" s="9">
        <v>1.89</v>
      </c>
      <c r="AI84" s="9">
        <v>1.91</v>
      </c>
      <c r="AJ84" s="9">
        <v>1.91</v>
      </c>
      <c r="AK84" s="9">
        <v>1.91</v>
      </c>
      <c r="AL84" s="9">
        <v>1.93</v>
      </c>
      <c r="AM84" s="18">
        <v>168.5</v>
      </c>
      <c r="AN84" s="18">
        <v>160.5</v>
      </c>
      <c r="AO84" s="18">
        <v>168.5</v>
      </c>
      <c r="AP84" s="18">
        <v>160.5</v>
      </c>
      <c r="AQ84" s="9">
        <v>1.89</v>
      </c>
      <c r="AR84" s="9">
        <v>1.91</v>
      </c>
      <c r="AS84" s="9">
        <v>1.89</v>
      </c>
      <c r="AT84" s="9">
        <v>1.91</v>
      </c>
      <c r="AU84" s="9">
        <v>1.89</v>
      </c>
      <c r="AV84" s="9">
        <v>1.91</v>
      </c>
      <c r="AW84" s="9">
        <v>1.89</v>
      </c>
      <c r="AX84" s="9">
        <v>1.91</v>
      </c>
      <c r="AY84" s="30">
        <f t="shared" si="2"/>
        <v>-8</v>
      </c>
      <c r="AZ84" s="31">
        <f t="shared" si="3"/>
        <v>0</v>
      </c>
    </row>
    <row r="85" spans="1:52" s="4" customFormat="1" x14ac:dyDescent="0.3">
      <c r="A85" s="25">
        <v>44738</v>
      </c>
      <c r="B85" s="1">
        <v>0.54861111111111105</v>
      </c>
      <c r="C85" t="s">
        <v>93</v>
      </c>
      <c r="D85" t="s">
        <v>96</v>
      </c>
      <c r="E85" s="1" t="s">
        <v>40</v>
      </c>
      <c r="F85">
        <v>58</v>
      </c>
      <c r="G85">
        <v>115</v>
      </c>
      <c r="H85">
        <v>8</v>
      </c>
      <c r="I85">
        <v>10</v>
      </c>
      <c r="J85">
        <v>17</v>
      </c>
      <c r="K85">
        <v>13</v>
      </c>
      <c r="L85" s="5">
        <v>3.09</v>
      </c>
      <c r="M85" s="5">
        <v>1.34</v>
      </c>
      <c r="N85">
        <v>16</v>
      </c>
      <c r="O85" s="9">
        <v>4</v>
      </c>
      <c r="P85" s="9">
        <v>2.85</v>
      </c>
      <c r="Q85" s="9">
        <v>4.3499999999999996</v>
      </c>
      <c r="R85" s="9">
        <v>3</v>
      </c>
      <c r="S85" s="9">
        <v>1.25</v>
      </c>
      <c r="T85" s="9">
        <v>1.22</v>
      </c>
      <c r="U85" s="9">
        <v>1.45</v>
      </c>
      <c r="V85" s="9">
        <v>1.42</v>
      </c>
      <c r="W85" s="18">
        <v>24.5</v>
      </c>
      <c r="X85" s="18">
        <v>16.5</v>
      </c>
      <c r="Y85" s="18">
        <v>26.5</v>
      </c>
      <c r="Z85" s="18">
        <v>17.5</v>
      </c>
      <c r="AA85" s="18">
        <v>-24.5</v>
      </c>
      <c r="AB85" s="18">
        <v>-26.5</v>
      </c>
      <c r="AC85" s="18">
        <v>-16.5</v>
      </c>
      <c r="AD85" s="18">
        <v>-17.5</v>
      </c>
      <c r="AE85" s="9">
        <v>1.91</v>
      </c>
      <c r="AF85" s="9">
        <v>1.89</v>
      </c>
      <c r="AG85" s="9">
        <v>1.91</v>
      </c>
      <c r="AH85" s="9">
        <v>1.91</v>
      </c>
      <c r="AI85" s="9">
        <v>1.91</v>
      </c>
      <c r="AJ85" s="9">
        <v>1.91</v>
      </c>
      <c r="AK85" s="9">
        <v>1.93</v>
      </c>
      <c r="AL85" s="9">
        <v>1.91</v>
      </c>
      <c r="AM85" s="18">
        <v>156.5</v>
      </c>
      <c r="AN85" s="18">
        <v>156.5</v>
      </c>
      <c r="AO85" s="18">
        <v>159.5</v>
      </c>
      <c r="AP85" s="18">
        <v>159.5</v>
      </c>
      <c r="AQ85" s="9">
        <v>1.85</v>
      </c>
      <c r="AR85" s="9">
        <v>1.85</v>
      </c>
      <c r="AS85" s="9">
        <v>1.91</v>
      </c>
      <c r="AT85" s="9">
        <v>1.91</v>
      </c>
      <c r="AU85" s="9">
        <v>1.95</v>
      </c>
      <c r="AV85" s="9">
        <v>1.95</v>
      </c>
      <c r="AW85" s="9">
        <v>1.91</v>
      </c>
      <c r="AX85" s="9">
        <v>1.91</v>
      </c>
      <c r="AY85" s="30">
        <f t="shared" si="2"/>
        <v>3</v>
      </c>
      <c r="AZ85" s="31">
        <f t="shared" si="3"/>
        <v>1</v>
      </c>
    </row>
    <row r="86" spans="1:52" s="4" customFormat="1" x14ac:dyDescent="0.3">
      <c r="A86" s="25">
        <v>44737</v>
      </c>
      <c r="B86" s="1">
        <v>0.80902777777777779</v>
      </c>
      <c r="C86" t="s">
        <v>102</v>
      </c>
      <c r="D86" t="s">
        <v>89</v>
      </c>
      <c r="E86" s="1" t="s">
        <v>35</v>
      </c>
      <c r="F86">
        <v>83</v>
      </c>
      <c r="G86">
        <v>32</v>
      </c>
      <c r="H86">
        <v>12</v>
      </c>
      <c r="I86">
        <v>11</v>
      </c>
      <c r="J86">
        <v>4</v>
      </c>
      <c r="K86">
        <v>8</v>
      </c>
      <c r="L86" s="5">
        <v>1.37</v>
      </c>
      <c r="M86" s="5">
        <v>2.94</v>
      </c>
      <c r="N86">
        <v>15</v>
      </c>
      <c r="O86" s="9">
        <v>1.58</v>
      </c>
      <c r="P86" s="9">
        <v>1.38</v>
      </c>
      <c r="Q86" s="9">
        <v>1.58</v>
      </c>
      <c r="R86" s="9">
        <v>1.38</v>
      </c>
      <c r="S86" s="9">
        <v>2.4</v>
      </c>
      <c r="T86" s="9">
        <v>2.4</v>
      </c>
      <c r="U86" s="9">
        <v>3.2</v>
      </c>
      <c r="V86" s="9">
        <v>3.2</v>
      </c>
      <c r="W86" s="18">
        <v>-9.5</v>
      </c>
      <c r="X86" s="18">
        <v>-17.5</v>
      </c>
      <c r="Y86" s="18">
        <v>-9.5</v>
      </c>
      <c r="Z86" s="18">
        <v>-16.5</v>
      </c>
      <c r="AA86" s="18">
        <v>9.5</v>
      </c>
      <c r="AB86" s="18">
        <v>9.5</v>
      </c>
      <c r="AC86" s="18">
        <v>17.5</v>
      </c>
      <c r="AD86" s="18">
        <v>16.5</v>
      </c>
      <c r="AE86" s="9">
        <v>1.91</v>
      </c>
      <c r="AF86" s="9">
        <v>1.91</v>
      </c>
      <c r="AG86" s="9">
        <v>1.91</v>
      </c>
      <c r="AH86" s="9">
        <v>1.91</v>
      </c>
      <c r="AI86" s="9">
        <v>1.91</v>
      </c>
      <c r="AJ86" s="9">
        <v>1.91</v>
      </c>
      <c r="AK86" s="9">
        <v>1.91</v>
      </c>
      <c r="AL86" s="9">
        <v>1.91</v>
      </c>
      <c r="AM86" s="18">
        <v>166.5</v>
      </c>
      <c r="AN86" s="18">
        <v>161.5</v>
      </c>
      <c r="AO86" s="18">
        <v>166.5</v>
      </c>
      <c r="AP86" s="18">
        <v>161.5</v>
      </c>
      <c r="AQ86" s="9">
        <v>1.91</v>
      </c>
      <c r="AR86" s="9">
        <v>1.91</v>
      </c>
      <c r="AS86" s="9">
        <v>1.91</v>
      </c>
      <c r="AT86" s="9">
        <v>1.91</v>
      </c>
      <c r="AU86" s="9">
        <v>1.91</v>
      </c>
      <c r="AV86" s="9">
        <v>1.91</v>
      </c>
      <c r="AW86" s="9">
        <v>1.91</v>
      </c>
      <c r="AX86" s="9">
        <v>1.91</v>
      </c>
      <c r="AY86" s="30">
        <f t="shared" si="2"/>
        <v>-5</v>
      </c>
      <c r="AZ86" s="31">
        <f t="shared" si="3"/>
        <v>0</v>
      </c>
    </row>
    <row r="87" spans="1:52" s="4" customFormat="1" x14ac:dyDescent="0.3">
      <c r="A87" s="25">
        <v>44737</v>
      </c>
      <c r="B87" s="1">
        <v>0.69097222222222221</v>
      </c>
      <c r="C87" t="s">
        <v>95</v>
      </c>
      <c r="D87" t="s">
        <v>100</v>
      </c>
      <c r="E87" s="1" t="s">
        <v>34</v>
      </c>
      <c r="F87">
        <v>89</v>
      </c>
      <c r="G87">
        <v>86</v>
      </c>
      <c r="H87">
        <v>13</v>
      </c>
      <c r="I87">
        <v>11</v>
      </c>
      <c r="J87">
        <v>13</v>
      </c>
      <c r="K87">
        <v>8</v>
      </c>
      <c r="L87" s="5">
        <v>1.77</v>
      </c>
      <c r="M87" s="5">
        <v>2</v>
      </c>
      <c r="N87">
        <v>16</v>
      </c>
      <c r="O87" s="9">
        <v>2.02</v>
      </c>
      <c r="P87" s="9">
        <v>1.83</v>
      </c>
      <c r="Q87" s="9">
        <v>2.0499999999999998</v>
      </c>
      <c r="R87" s="9">
        <v>1.83</v>
      </c>
      <c r="S87" s="9">
        <v>1.8</v>
      </c>
      <c r="T87" s="9">
        <v>1.78</v>
      </c>
      <c r="U87" s="9">
        <v>2.02</v>
      </c>
      <c r="V87" s="9">
        <v>2.02</v>
      </c>
      <c r="W87" s="18">
        <v>2.5</v>
      </c>
      <c r="X87" s="18">
        <v>-1.5</v>
      </c>
      <c r="Y87" s="18">
        <v>3.5</v>
      </c>
      <c r="Z87" s="18">
        <v>-1.5</v>
      </c>
      <c r="AA87" s="18">
        <v>-2.5</v>
      </c>
      <c r="AB87" s="18">
        <v>-3.5</v>
      </c>
      <c r="AC87" s="18">
        <v>1.5</v>
      </c>
      <c r="AD87" s="18">
        <v>1.5</v>
      </c>
      <c r="AE87" s="9">
        <v>1.91</v>
      </c>
      <c r="AF87" s="9">
        <v>1.89</v>
      </c>
      <c r="AG87" s="9">
        <v>1.91</v>
      </c>
      <c r="AH87" s="9">
        <v>1.89</v>
      </c>
      <c r="AI87" s="9">
        <v>1.91</v>
      </c>
      <c r="AJ87" s="9">
        <v>1.91</v>
      </c>
      <c r="AK87" s="9">
        <v>1.93</v>
      </c>
      <c r="AL87" s="9">
        <v>1.93</v>
      </c>
      <c r="AM87" s="18">
        <v>167.5</v>
      </c>
      <c r="AN87" s="18">
        <v>165.5</v>
      </c>
      <c r="AO87" s="18">
        <v>167.5</v>
      </c>
      <c r="AP87" s="18">
        <v>165.5</v>
      </c>
      <c r="AQ87" s="9">
        <v>1.89</v>
      </c>
      <c r="AR87" s="9">
        <v>1.91</v>
      </c>
      <c r="AS87" s="9">
        <v>1.89</v>
      </c>
      <c r="AT87" s="9">
        <v>1.91</v>
      </c>
      <c r="AU87" s="9">
        <v>1.89</v>
      </c>
      <c r="AV87" s="9">
        <v>1.91</v>
      </c>
      <c r="AW87" s="9">
        <v>1.89</v>
      </c>
      <c r="AX87" s="9">
        <v>1.91</v>
      </c>
      <c r="AY87" s="30">
        <f t="shared" si="2"/>
        <v>-2</v>
      </c>
      <c r="AZ87" s="31">
        <f t="shared" si="3"/>
        <v>0</v>
      </c>
    </row>
    <row r="88" spans="1:52" s="4" customFormat="1" x14ac:dyDescent="0.3">
      <c r="A88" s="25">
        <v>44737</v>
      </c>
      <c r="B88" s="1">
        <v>0.57291666666666663</v>
      </c>
      <c r="C88" t="s">
        <v>97</v>
      </c>
      <c r="D88" t="s">
        <v>104</v>
      </c>
      <c r="E88" s="1" t="s">
        <v>115</v>
      </c>
      <c r="F88">
        <v>81</v>
      </c>
      <c r="G88">
        <v>50</v>
      </c>
      <c r="H88">
        <v>12</v>
      </c>
      <c r="I88">
        <v>9</v>
      </c>
      <c r="J88">
        <v>7</v>
      </c>
      <c r="K88">
        <v>8</v>
      </c>
      <c r="L88" s="5">
        <v>2.13</v>
      </c>
      <c r="M88" s="5">
        <v>1.67</v>
      </c>
      <c r="N88">
        <v>16</v>
      </c>
      <c r="O88" s="9">
        <v>1.97</v>
      </c>
      <c r="P88" s="9">
        <v>1.95</v>
      </c>
      <c r="Q88" s="9">
        <v>2.2200000000000002</v>
      </c>
      <c r="R88" s="9">
        <v>2.1800000000000002</v>
      </c>
      <c r="S88" s="9">
        <v>1.85</v>
      </c>
      <c r="T88" s="9">
        <v>1.7</v>
      </c>
      <c r="U88" s="9">
        <v>1.87</v>
      </c>
      <c r="V88" s="9">
        <v>1.72</v>
      </c>
      <c r="W88" s="18">
        <v>1.5</v>
      </c>
      <c r="X88" s="18">
        <v>1.5</v>
      </c>
      <c r="Y88" s="18">
        <v>5.5</v>
      </c>
      <c r="Z88" s="18">
        <v>4.5</v>
      </c>
      <c r="AA88" s="18">
        <v>-1.5</v>
      </c>
      <c r="AB88" s="18">
        <v>-5.5</v>
      </c>
      <c r="AC88" s="18">
        <v>-1.5</v>
      </c>
      <c r="AD88" s="18">
        <v>-4.5</v>
      </c>
      <c r="AE88" s="9">
        <v>1.91</v>
      </c>
      <c r="AF88" s="9">
        <v>1.87</v>
      </c>
      <c r="AG88" s="9">
        <v>1.91</v>
      </c>
      <c r="AH88" s="9">
        <v>1.91</v>
      </c>
      <c r="AI88" s="9">
        <v>1.91</v>
      </c>
      <c r="AJ88" s="9">
        <v>1.91</v>
      </c>
      <c r="AK88" s="9">
        <v>1.95</v>
      </c>
      <c r="AL88" s="9">
        <v>1.91</v>
      </c>
      <c r="AM88" s="18">
        <v>162.5</v>
      </c>
      <c r="AN88" s="18">
        <v>162.5</v>
      </c>
      <c r="AO88" s="18">
        <v>163.5</v>
      </c>
      <c r="AP88" s="18">
        <v>162.5</v>
      </c>
      <c r="AQ88" s="9">
        <v>1.89</v>
      </c>
      <c r="AR88" s="9">
        <v>1.89</v>
      </c>
      <c r="AS88" s="9">
        <v>1.91</v>
      </c>
      <c r="AT88" s="9">
        <v>2</v>
      </c>
      <c r="AU88" s="9">
        <v>1.89</v>
      </c>
      <c r="AV88" s="9">
        <v>1.82</v>
      </c>
      <c r="AW88" s="9">
        <v>1.91</v>
      </c>
      <c r="AX88" s="9">
        <v>1.82</v>
      </c>
      <c r="AY88" s="30">
        <f t="shared" si="2"/>
        <v>0</v>
      </c>
      <c r="AZ88" s="31">
        <f t="shared" si="3"/>
        <v>0</v>
      </c>
    </row>
    <row r="89" spans="1:52" s="4" customFormat="1" x14ac:dyDescent="0.3">
      <c r="A89" s="25">
        <v>44736</v>
      </c>
      <c r="B89" s="1">
        <v>0.77777777777777779</v>
      </c>
      <c r="C89" t="s">
        <v>88</v>
      </c>
      <c r="D89" t="s">
        <v>94</v>
      </c>
      <c r="E89" s="1" t="s">
        <v>112</v>
      </c>
      <c r="F89">
        <v>107</v>
      </c>
      <c r="G89">
        <v>97</v>
      </c>
      <c r="H89">
        <v>16</v>
      </c>
      <c r="I89">
        <v>11</v>
      </c>
      <c r="J89">
        <v>14</v>
      </c>
      <c r="K89">
        <v>13</v>
      </c>
      <c r="L89" s="5">
        <v>2.56</v>
      </c>
      <c r="M89" s="5">
        <v>1.48</v>
      </c>
      <c r="N89">
        <v>16</v>
      </c>
      <c r="O89" s="9">
        <v>2.7</v>
      </c>
      <c r="P89" s="9">
        <v>2.6</v>
      </c>
      <c r="Q89" s="9">
        <v>3.1</v>
      </c>
      <c r="R89" s="9">
        <v>2.68</v>
      </c>
      <c r="S89" s="9">
        <v>1.47</v>
      </c>
      <c r="T89" s="9">
        <v>1.38</v>
      </c>
      <c r="U89" s="9">
        <v>1.5</v>
      </c>
      <c r="V89" s="9">
        <v>1.5</v>
      </c>
      <c r="W89" s="18">
        <v>13.5</v>
      </c>
      <c r="X89" s="18">
        <v>12.5</v>
      </c>
      <c r="Y89" s="18">
        <v>17.5</v>
      </c>
      <c r="Z89" s="18">
        <v>13.5</v>
      </c>
      <c r="AA89" s="18">
        <v>-13.5</v>
      </c>
      <c r="AB89" s="18">
        <v>-17.5</v>
      </c>
      <c r="AC89" s="18">
        <v>-12.5</v>
      </c>
      <c r="AD89" s="18">
        <v>-13.5</v>
      </c>
      <c r="AE89" s="9">
        <v>1.91</v>
      </c>
      <c r="AF89" s="9">
        <v>1.91</v>
      </c>
      <c r="AG89" s="9">
        <v>1.91</v>
      </c>
      <c r="AH89" s="9">
        <v>1.91</v>
      </c>
      <c r="AI89" s="9">
        <v>1.91</v>
      </c>
      <c r="AJ89" s="9">
        <v>1.91</v>
      </c>
      <c r="AK89" s="9">
        <v>1.91</v>
      </c>
      <c r="AL89" s="9">
        <v>1.91</v>
      </c>
      <c r="AM89" s="18">
        <v>166.5</v>
      </c>
      <c r="AN89" s="18">
        <v>160.5</v>
      </c>
      <c r="AO89" s="18">
        <v>166.5</v>
      </c>
      <c r="AP89" s="18">
        <v>160.5</v>
      </c>
      <c r="AQ89" s="9">
        <v>1.89</v>
      </c>
      <c r="AR89" s="9">
        <v>1.91</v>
      </c>
      <c r="AS89" s="9">
        <v>1.89</v>
      </c>
      <c r="AT89" s="9">
        <v>1.91</v>
      </c>
      <c r="AU89" s="9">
        <v>1.89</v>
      </c>
      <c r="AV89" s="9">
        <v>1.91</v>
      </c>
      <c r="AW89" s="9">
        <v>1.89</v>
      </c>
      <c r="AX89" s="9">
        <v>1.91</v>
      </c>
      <c r="AY89" s="30">
        <f t="shared" si="2"/>
        <v>-6</v>
      </c>
      <c r="AZ89" s="31">
        <f t="shared" si="3"/>
        <v>0</v>
      </c>
    </row>
    <row r="90" spans="1:52" s="4" customFormat="1" x14ac:dyDescent="0.3">
      <c r="A90" s="25">
        <v>44736</v>
      </c>
      <c r="B90" s="1">
        <v>0.79166666666666663</v>
      </c>
      <c r="C90" t="s">
        <v>14</v>
      </c>
      <c r="D90" t="s">
        <v>91</v>
      </c>
      <c r="E90" s="1" t="s">
        <v>115</v>
      </c>
      <c r="F90">
        <v>125</v>
      </c>
      <c r="G90">
        <v>83</v>
      </c>
      <c r="H90">
        <v>19</v>
      </c>
      <c r="I90">
        <v>11</v>
      </c>
      <c r="J90">
        <v>12</v>
      </c>
      <c r="K90">
        <v>11</v>
      </c>
      <c r="L90" s="5">
        <v>1.29</v>
      </c>
      <c r="M90" s="5">
        <v>3.44</v>
      </c>
      <c r="N90">
        <v>16</v>
      </c>
      <c r="O90" s="9">
        <v>1.54</v>
      </c>
      <c r="P90" s="9">
        <v>1.28</v>
      </c>
      <c r="Q90" s="9">
        <v>1.54</v>
      </c>
      <c r="R90" s="9">
        <v>1.28</v>
      </c>
      <c r="S90" s="9">
        <v>2.5</v>
      </c>
      <c r="T90" s="9">
        <v>2.5</v>
      </c>
      <c r="U90" s="9">
        <v>3.85</v>
      </c>
      <c r="V90" s="9">
        <v>3.85</v>
      </c>
      <c r="W90" s="18">
        <v>-10.5</v>
      </c>
      <c r="X90" s="18">
        <v>-19.5</v>
      </c>
      <c r="Y90" s="18">
        <v>-10.5</v>
      </c>
      <c r="Z90" s="18">
        <v>-19.5</v>
      </c>
      <c r="AA90" s="18">
        <v>10.5</v>
      </c>
      <c r="AB90" s="18">
        <v>10.5</v>
      </c>
      <c r="AC90" s="18">
        <v>19.5</v>
      </c>
      <c r="AD90" s="18">
        <v>19.5</v>
      </c>
      <c r="AE90" s="9">
        <v>1.91</v>
      </c>
      <c r="AF90" s="9">
        <v>1.91</v>
      </c>
      <c r="AG90" s="9">
        <v>1.91</v>
      </c>
      <c r="AH90" s="9">
        <v>1.91</v>
      </c>
      <c r="AI90" s="9">
        <v>1.91</v>
      </c>
      <c r="AJ90" s="9">
        <v>1.91</v>
      </c>
      <c r="AK90" s="9">
        <v>1.91</v>
      </c>
      <c r="AL90" s="9">
        <v>1.91</v>
      </c>
      <c r="AM90" s="18">
        <v>174.5</v>
      </c>
      <c r="AN90" s="18">
        <v>174.5</v>
      </c>
      <c r="AO90" s="18">
        <v>179.5</v>
      </c>
      <c r="AP90" s="18">
        <v>179.5</v>
      </c>
      <c r="AQ90" s="9">
        <v>1.89</v>
      </c>
      <c r="AR90" s="9">
        <v>1.89</v>
      </c>
      <c r="AS90" s="9">
        <v>1.91</v>
      </c>
      <c r="AT90" s="9">
        <v>1.91</v>
      </c>
      <c r="AU90" s="9">
        <v>1.89</v>
      </c>
      <c r="AV90" s="9">
        <v>1.89</v>
      </c>
      <c r="AW90" s="9">
        <v>1.91</v>
      </c>
      <c r="AX90" s="9">
        <v>1.91</v>
      </c>
      <c r="AY90" s="30">
        <f t="shared" si="2"/>
        <v>5</v>
      </c>
      <c r="AZ90" s="31">
        <f t="shared" si="3"/>
        <v>1</v>
      </c>
    </row>
    <row r="91" spans="1:52" s="4" customFormat="1" x14ac:dyDescent="0.3">
      <c r="A91" s="25">
        <v>44735</v>
      </c>
      <c r="B91" s="1">
        <v>0.80555555555555547</v>
      </c>
      <c r="C91" t="s">
        <v>90</v>
      </c>
      <c r="D91" t="s">
        <v>92</v>
      </c>
      <c r="E91" s="1" t="s">
        <v>34</v>
      </c>
      <c r="F91">
        <v>117</v>
      </c>
      <c r="G91">
        <v>53</v>
      </c>
      <c r="H91">
        <v>16</v>
      </c>
      <c r="I91">
        <v>21</v>
      </c>
      <c r="J91">
        <v>7</v>
      </c>
      <c r="K91">
        <v>11</v>
      </c>
      <c r="L91" s="5">
        <v>1.56</v>
      </c>
      <c r="M91" s="5">
        <v>2.35</v>
      </c>
      <c r="N91">
        <v>16</v>
      </c>
      <c r="O91" s="9">
        <v>1.68</v>
      </c>
      <c r="P91" s="9">
        <v>1.56</v>
      </c>
      <c r="Q91" s="9">
        <v>1.75</v>
      </c>
      <c r="R91" s="9">
        <v>1.56</v>
      </c>
      <c r="S91" s="9">
        <v>2.2000000000000002</v>
      </c>
      <c r="T91" s="9">
        <v>2.1</v>
      </c>
      <c r="U91" s="9">
        <v>2.5</v>
      </c>
      <c r="V91" s="9">
        <v>2.5</v>
      </c>
      <c r="W91" s="18">
        <v>-6.5</v>
      </c>
      <c r="X91" s="18">
        <v>-10.5</v>
      </c>
      <c r="Y91" s="18">
        <v>-4.5</v>
      </c>
      <c r="Z91" s="18">
        <v>-10.5</v>
      </c>
      <c r="AA91" s="18">
        <v>6.5</v>
      </c>
      <c r="AB91" s="18">
        <v>4.5</v>
      </c>
      <c r="AC91" s="18">
        <v>10.5</v>
      </c>
      <c r="AD91" s="18">
        <v>10.5</v>
      </c>
      <c r="AE91" s="9">
        <v>1.91</v>
      </c>
      <c r="AF91" s="9">
        <v>1.91</v>
      </c>
      <c r="AG91" s="9">
        <v>1.91</v>
      </c>
      <c r="AH91" s="9">
        <v>1.91</v>
      </c>
      <c r="AI91" s="9">
        <v>1.91</v>
      </c>
      <c r="AJ91" s="9">
        <v>1.91</v>
      </c>
      <c r="AK91" s="9">
        <v>1.91</v>
      </c>
      <c r="AL91" s="9">
        <v>1.91</v>
      </c>
      <c r="AM91" s="18">
        <v>162.5</v>
      </c>
      <c r="AN91" s="18">
        <v>158.5</v>
      </c>
      <c r="AO91" s="18">
        <v>164.5</v>
      </c>
      <c r="AP91" s="18">
        <v>158.5</v>
      </c>
      <c r="AQ91" s="9">
        <v>1.89</v>
      </c>
      <c r="AR91" s="9">
        <v>1.91</v>
      </c>
      <c r="AS91" s="9">
        <v>1.89</v>
      </c>
      <c r="AT91" s="9">
        <v>1.91</v>
      </c>
      <c r="AU91" s="9">
        <v>1.89</v>
      </c>
      <c r="AV91" s="9">
        <v>1.91</v>
      </c>
      <c r="AW91" s="9">
        <v>1.89</v>
      </c>
      <c r="AX91" s="9">
        <v>1.91</v>
      </c>
      <c r="AY91" s="30">
        <f t="shared" si="2"/>
        <v>-4</v>
      </c>
      <c r="AZ91" s="31">
        <f t="shared" si="3"/>
        <v>0</v>
      </c>
    </row>
    <row r="92" spans="1:52" s="4" customFormat="1" x14ac:dyDescent="0.3">
      <c r="A92" s="25">
        <v>44731</v>
      </c>
      <c r="B92" s="1">
        <v>0.63888888888888895</v>
      </c>
      <c r="C92" t="s">
        <v>99</v>
      </c>
      <c r="D92" t="s">
        <v>96</v>
      </c>
      <c r="E92" s="1" t="s">
        <v>37</v>
      </c>
      <c r="F92">
        <v>116</v>
      </c>
      <c r="G92">
        <v>73</v>
      </c>
      <c r="H92">
        <v>18</v>
      </c>
      <c r="I92">
        <v>8</v>
      </c>
      <c r="J92">
        <v>10</v>
      </c>
      <c r="K92">
        <v>13</v>
      </c>
      <c r="L92" s="5">
        <v>1.24</v>
      </c>
      <c r="M92" s="5">
        <v>3.86</v>
      </c>
      <c r="N92">
        <v>16</v>
      </c>
      <c r="O92" s="9">
        <v>1.19</v>
      </c>
      <c r="P92" s="9">
        <v>1.18</v>
      </c>
      <c r="Q92" s="9">
        <v>1.24</v>
      </c>
      <c r="R92" s="9">
        <v>1.24</v>
      </c>
      <c r="S92" s="9">
        <v>4.8</v>
      </c>
      <c r="T92" s="9">
        <v>4.25</v>
      </c>
      <c r="U92" s="9">
        <v>5</v>
      </c>
      <c r="V92" s="9">
        <v>4.25</v>
      </c>
      <c r="W92" s="18">
        <v>-29.5</v>
      </c>
      <c r="X92" s="18">
        <v>-30.5</v>
      </c>
      <c r="Y92" s="18">
        <v>-24.5</v>
      </c>
      <c r="Z92" s="18">
        <v>-25.5</v>
      </c>
      <c r="AA92" s="18">
        <v>29.5</v>
      </c>
      <c r="AB92" s="18">
        <v>24.5</v>
      </c>
      <c r="AC92" s="18">
        <v>30.5</v>
      </c>
      <c r="AD92" s="18">
        <v>25.5</v>
      </c>
      <c r="AE92" s="9">
        <v>1.91</v>
      </c>
      <c r="AF92" s="9">
        <v>1.91</v>
      </c>
      <c r="AG92" s="9">
        <v>1.91</v>
      </c>
      <c r="AH92" s="9">
        <v>1.91</v>
      </c>
      <c r="AI92" s="9">
        <v>1.91</v>
      </c>
      <c r="AJ92" s="9">
        <v>1.91</v>
      </c>
      <c r="AK92" s="9">
        <v>1.91</v>
      </c>
      <c r="AL92" s="9">
        <v>1.91</v>
      </c>
      <c r="AM92" s="18">
        <v>167.5</v>
      </c>
      <c r="AN92" s="18">
        <v>162.5</v>
      </c>
      <c r="AO92" s="18">
        <v>167.5</v>
      </c>
      <c r="AP92" s="18">
        <v>162.5</v>
      </c>
      <c r="AQ92" s="9">
        <v>1.89</v>
      </c>
      <c r="AR92" s="9">
        <v>1.89</v>
      </c>
      <c r="AS92" s="9">
        <v>1.89</v>
      </c>
      <c r="AT92" s="9">
        <v>1.91</v>
      </c>
      <c r="AU92" s="9">
        <v>1.89</v>
      </c>
      <c r="AV92" s="9">
        <v>1.89</v>
      </c>
      <c r="AW92" s="9">
        <v>1.89</v>
      </c>
      <c r="AX92" s="9">
        <v>1.91</v>
      </c>
      <c r="AY92" s="30">
        <f t="shared" si="2"/>
        <v>-5</v>
      </c>
      <c r="AZ92" s="31">
        <f t="shared" si="3"/>
        <v>0</v>
      </c>
    </row>
    <row r="93" spans="1:52" s="4" customFormat="1" x14ac:dyDescent="0.3">
      <c r="A93" s="25">
        <v>44730</v>
      </c>
      <c r="B93" s="1">
        <v>0.80902777777777779</v>
      </c>
      <c r="C93" t="s">
        <v>101</v>
      </c>
      <c r="D93" t="s">
        <v>14</v>
      </c>
      <c r="E93" s="1" t="s">
        <v>117</v>
      </c>
      <c r="F93">
        <v>105</v>
      </c>
      <c r="G93">
        <v>125</v>
      </c>
      <c r="H93">
        <v>16</v>
      </c>
      <c r="I93">
        <v>9</v>
      </c>
      <c r="J93">
        <v>19</v>
      </c>
      <c r="K93">
        <v>11</v>
      </c>
      <c r="L93" s="5">
        <v>2.31</v>
      </c>
      <c r="M93" s="5">
        <v>1.58</v>
      </c>
      <c r="N93">
        <v>16</v>
      </c>
      <c r="O93" s="9">
        <v>1.97</v>
      </c>
      <c r="P93" s="9">
        <v>1.8</v>
      </c>
      <c r="Q93" s="9">
        <v>2.35</v>
      </c>
      <c r="R93" s="9">
        <v>2.35</v>
      </c>
      <c r="S93" s="9">
        <v>1.85</v>
      </c>
      <c r="T93" s="9">
        <v>1.63</v>
      </c>
      <c r="U93" s="9">
        <v>2.02</v>
      </c>
      <c r="V93" s="9">
        <v>1.63</v>
      </c>
      <c r="W93" s="18">
        <v>1.5</v>
      </c>
      <c r="X93" s="18">
        <v>-2.5</v>
      </c>
      <c r="Y93" s="18">
        <v>6.5</v>
      </c>
      <c r="Z93" s="18">
        <v>6.5</v>
      </c>
      <c r="AA93" s="18">
        <v>-1.5</v>
      </c>
      <c r="AB93" s="18">
        <v>-6.5</v>
      </c>
      <c r="AC93" s="18">
        <v>2.5</v>
      </c>
      <c r="AD93" s="18">
        <v>-6.5</v>
      </c>
      <c r="AE93" s="9">
        <v>1.91</v>
      </c>
      <c r="AF93" s="9">
        <v>1.91</v>
      </c>
      <c r="AG93" s="9">
        <v>1.95</v>
      </c>
      <c r="AH93" s="9">
        <v>1.91</v>
      </c>
      <c r="AI93" s="9">
        <v>1.91</v>
      </c>
      <c r="AJ93" s="9">
        <v>1.87</v>
      </c>
      <c r="AK93" s="9">
        <v>1.91</v>
      </c>
      <c r="AL93" s="9">
        <v>1.91</v>
      </c>
      <c r="AM93" s="18">
        <v>166.5</v>
      </c>
      <c r="AN93" s="18">
        <v>161.5</v>
      </c>
      <c r="AO93" s="18">
        <v>166.5</v>
      </c>
      <c r="AP93" s="18">
        <v>161.5</v>
      </c>
      <c r="AQ93" s="9">
        <v>1.89</v>
      </c>
      <c r="AR93" s="9">
        <v>1.91</v>
      </c>
      <c r="AS93" s="9">
        <v>1.89</v>
      </c>
      <c r="AT93" s="9">
        <v>1.91</v>
      </c>
      <c r="AU93" s="9">
        <v>1.89</v>
      </c>
      <c r="AV93" s="9">
        <v>1.91</v>
      </c>
      <c r="AW93" s="9">
        <v>1.89</v>
      </c>
      <c r="AX93" s="9">
        <v>1.91</v>
      </c>
      <c r="AY93" s="30">
        <f t="shared" si="2"/>
        <v>-5</v>
      </c>
      <c r="AZ93" s="31">
        <f t="shared" si="3"/>
        <v>0</v>
      </c>
    </row>
    <row r="94" spans="1:52" s="4" customFormat="1" x14ac:dyDescent="0.3">
      <c r="A94" s="25">
        <v>44730</v>
      </c>
      <c r="B94" s="1">
        <v>0.60763888888888895</v>
      </c>
      <c r="C94" t="s">
        <v>88</v>
      </c>
      <c r="D94" t="s">
        <v>95</v>
      </c>
      <c r="E94" s="1" t="s">
        <v>112</v>
      </c>
      <c r="F94">
        <v>63</v>
      </c>
      <c r="G94">
        <v>81</v>
      </c>
      <c r="H94">
        <v>9</v>
      </c>
      <c r="I94">
        <v>9</v>
      </c>
      <c r="J94">
        <v>12</v>
      </c>
      <c r="K94">
        <v>9</v>
      </c>
      <c r="L94" s="5">
        <v>7.7</v>
      </c>
      <c r="M94" s="5">
        <v>1.08</v>
      </c>
      <c r="N94">
        <v>16</v>
      </c>
      <c r="O94" s="9">
        <v>9.5</v>
      </c>
      <c r="P94" s="9">
        <v>6.5</v>
      </c>
      <c r="Q94" s="9">
        <v>10</v>
      </c>
      <c r="R94" s="9">
        <v>9</v>
      </c>
      <c r="S94" s="9">
        <v>1.06</v>
      </c>
      <c r="T94" s="9">
        <v>1.05</v>
      </c>
      <c r="U94" s="9">
        <v>1.1299999999999999</v>
      </c>
      <c r="V94" s="9">
        <v>1.08</v>
      </c>
      <c r="W94" s="18">
        <v>46.5</v>
      </c>
      <c r="X94" s="18">
        <v>36.5</v>
      </c>
      <c r="Y94" s="18">
        <v>48.5</v>
      </c>
      <c r="Z94" s="18">
        <v>40.5</v>
      </c>
      <c r="AA94" s="18">
        <v>-46.5</v>
      </c>
      <c r="AB94" s="18">
        <v>-48.5</v>
      </c>
      <c r="AC94" s="18">
        <v>-36.5</v>
      </c>
      <c r="AD94" s="18">
        <v>-40.5</v>
      </c>
      <c r="AE94" s="9">
        <v>1.91</v>
      </c>
      <c r="AF94" s="9">
        <v>1.87</v>
      </c>
      <c r="AG94" s="9">
        <v>1.91</v>
      </c>
      <c r="AH94" s="9">
        <v>1.91</v>
      </c>
      <c r="AI94" s="9">
        <v>1.91</v>
      </c>
      <c r="AJ94" s="9">
        <v>1.91</v>
      </c>
      <c r="AK94" s="9">
        <v>1.95</v>
      </c>
      <c r="AL94" s="9">
        <v>1.91</v>
      </c>
      <c r="AM94" s="18">
        <v>151.5</v>
      </c>
      <c r="AN94" s="18">
        <v>141.5</v>
      </c>
      <c r="AO94" s="18">
        <v>154.5</v>
      </c>
      <c r="AP94" s="18">
        <v>154.5</v>
      </c>
      <c r="AQ94" s="9">
        <v>1.89</v>
      </c>
      <c r="AR94" s="9">
        <v>1.91</v>
      </c>
      <c r="AS94" s="9">
        <v>1.91</v>
      </c>
      <c r="AT94" s="9">
        <v>1.91</v>
      </c>
      <c r="AU94" s="9">
        <v>1.89</v>
      </c>
      <c r="AV94" s="9">
        <v>1.91</v>
      </c>
      <c r="AW94" s="9">
        <v>1.91</v>
      </c>
      <c r="AX94" s="9">
        <v>1.91</v>
      </c>
      <c r="AY94" s="30">
        <f t="shared" si="2"/>
        <v>3</v>
      </c>
      <c r="AZ94" s="31">
        <f t="shared" si="3"/>
        <v>1</v>
      </c>
    </row>
    <row r="95" spans="1:52" s="4" customFormat="1" x14ac:dyDescent="0.3">
      <c r="A95" s="25">
        <v>44730</v>
      </c>
      <c r="B95" s="1">
        <v>0.54513888888888895</v>
      </c>
      <c r="C95" t="s">
        <v>98</v>
      </c>
      <c r="D95" t="s">
        <v>102</v>
      </c>
      <c r="E95" s="1" t="s">
        <v>41</v>
      </c>
      <c r="F95">
        <v>82</v>
      </c>
      <c r="G95">
        <v>59</v>
      </c>
      <c r="H95">
        <v>12</v>
      </c>
      <c r="I95">
        <v>10</v>
      </c>
      <c r="J95">
        <v>8</v>
      </c>
      <c r="K95">
        <v>11</v>
      </c>
      <c r="L95" s="5">
        <v>2.19</v>
      </c>
      <c r="M95" s="5">
        <v>1.64</v>
      </c>
      <c r="N95">
        <v>16</v>
      </c>
      <c r="O95" s="9">
        <v>1.97</v>
      </c>
      <c r="P95" s="9">
        <v>1.95</v>
      </c>
      <c r="Q95" s="9">
        <v>2.35</v>
      </c>
      <c r="R95" s="9">
        <v>2.2999999999999998</v>
      </c>
      <c r="S95" s="9">
        <v>1.85</v>
      </c>
      <c r="T95" s="9">
        <v>1.63</v>
      </c>
      <c r="U95" s="9">
        <v>1.87</v>
      </c>
      <c r="V95" s="9">
        <v>1.65</v>
      </c>
      <c r="W95" s="18">
        <v>1.5</v>
      </c>
      <c r="X95" s="18">
        <v>1.5</v>
      </c>
      <c r="Y95" s="18">
        <v>7.5</v>
      </c>
      <c r="Z95" s="18">
        <v>7.5</v>
      </c>
      <c r="AA95" s="18">
        <v>-1.5</v>
      </c>
      <c r="AB95" s="18">
        <v>-7.5</v>
      </c>
      <c r="AC95" s="18">
        <v>-1.5</v>
      </c>
      <c r="AD95" s="18">
        <v>-7.5</v>
      </c>
      <c r="AE95" s="9">
        <v>1.91</v>
      </c>
      <c r="AF95" s="9">
        <v>1.87</v>
      </c>
      <c r="AG95" s="9">
        <v>1.95</v>
      </c>
      <c r="AH95" s="9">
        <v>1.91</v>
      </c>
      <c r="AI95" s="9">
        <v>1.91</v>
      </c>
      <c r="AJ95" s="9">
        <v>1.87</v>
      </c>
      <c r="AK95" s="9">
        <v>1.95</v>
      </c>
      <c r="AL95" s="9">
        <v>1.91</v>
      </c>
      <c r="AM95" s="18">
        <v>161.5</v>
      </c>
      <c r="AN95" s="18">
        <v>159.5</v>
      </c>
      <c r="AO95" s="18">
        <v>162.5</v>
      </c>
      <c r="AP95" s="18">
        <v>162.5</v>
      </c>
      <c r="AQ95" s="9">
        <v>1.89</v>
      </c>
      <c r="AR95" s="9">
        <v>1.89</v>
      </c>
      <c r="AS95" s="9">
        <v>1.91</v>
      </c>
      <c r="AT95" s="9">
        <v>1.91</v>
      </c>
      <c r="AU95" s="9">
        <v>1.89</v>
      </c>
      <c r="AV95" s="9">
        <v>1.89</v>
      </c>
      <c r="AW95" s="9">
        <v>1.91</v>
      </c>
      <c r="AX95" s="9">
        <v>1.91</v>
      </c>
      <c r="AY95" s="30">
        <f t="shared" si="2"/>
        <v>1</v>
      </c>
      <c r="AZ95" s="31">
        <f t="shared" si="3"/>
        <v>0</v>
      </c>
    </row>
    <row r="96" spans="1:52" s="4" customFormat="1" x14ac:dyDescent="0.3">
      <c r="A96" s="25">
        <v>44729</v>
      </c>
      <c r="B96" s="1">
        <v>0.82638888888888884</v>
      </c>
      <c r="C96" t="s">
        <v>89</v>
      </c>
      <c r="D96" t="s">
        <v>94</v>
      </c>
      <c r="E96" s="1" t="s">
        <v>115</v>
      </c>
      <c r="F96">
        <v>72</v>
      </c>
      <c r="G96">
        <v>107</v>
      </c>
      <c r="H96">
        <v>11</v>
      </c>
      <c r="I96">
        <v>6</v>
      </c>
      <c r="J96">
        <v>15</v>
      </c>
      <c r="K96">
        <v>17</v>
      </c>
      <c r="L96" s="5">
        <v>1.24</v>
      </c>
      <c r="M96" s="5">
        <v>3.81</v>
      </c>
      <c r="N96">
        <v>15</v>
      </c>
      <c r="O96" s="9">
        <v>1.27</v>
      </c>
      <c r="P96" s="9">
        <v>1.23</v>
      </c>
      <c r="Q96" s="9">
        <v>1.28</v>
      </c>
      <c r="R96" s="9">
        <v>1.27</v>
      </c>
      <c r="S96" s="9">
        <v>3.85</v>
      </c>
      <c r="T96" s="9">
        <v>3.75</v>
      </c>
      <c r="U96" s="9">
        <v>4.2</v>
      </c>
      <c r="V96" s="9">
        <v>4</v>
      </c>
      <c r="W96" s="18">
        <v>-23.5</v>
      </c>
      <c r="X96" s="18">
        <v>-25.5</v>
      </c>
      <c r="Y96" s="18">
        <v>-22.5</v>
      </c>
      <c r="Z96" s="18">
        <v>-24.5</v>
      </c>
      <c r="AA96" s="18">
        <v>23.5</v>
      </c>
      <c r="AB96" s="18">
        <v>22.5</v>
      </c>
      <c r="AC96" s="18">
        <v>25.5</v>
      </c>
      <c r="AD96" s="18">
        <v>24.5</v>
      </c>
      <c r="AE96" s="9">
        <v>1.91</v>
      </c>
      <c r="AF96" s="9">
        <v>1.91</v>
      </c>
      <c r="AG96" s="9">
        <v>1.91</v>
      </c>
      <c r="AH96" s="9">
        <v>1.91</v>
      </c>
      <c r="AI96" s="9">
        <v>1.91</v>
      </c>
      <c r="AJ96" s="9">
        <v>1.91</v>
      </c>
      <c r="AK96" s="9">
        <v>1.91</v>
      </c>
      <c r="AL96" s="9">
        <v>1.91</v>
      </c>
      <c r="AM96" s="18">
        <v>166.5</v>
      </c>
      <c r="AN96" s="18">
        <v>163.5</v>
      </c>
      <c r="AO96" s="18">
        <v>166.5</v>
      </c>
      <c r="AP96" s="18">
        <v>163.5</v>
      </c>
      <c r="AQ96" s="9">
        <v>1.89</v>
      </c>
      <c r="AR96" s="9">
        <v>1.91</v>
      </c>
      <c r="AS96" s="9">
        <v>1.91</v>
      </c>
      <c r="AT96" s="9">
        <v>1.91</v>
      </c>
      <c r="AU96" s="9">
        <v>1.89</v>
      </c>
      <c r="AV96" s="9">
        <v>1.91</v>
      </c>
      <c r="AW96" s="9">
        <v>1.91</v>
      </c>
      <c r="AX96" s="9">
        <v>1.91</v>
      </c>
      <c r="AY96" s="30">
        <f t="shared" si="2"/>
        <v>-3</v>
      </c>
      <c r="AZ96" s="31">
        <f t="shared" si="3"/>
        <v>0</v>
      </c>
    </row>
    <row r="97" spans="1:52" s="4" customFormat="1" x14ac:dyDescent="0.3">
      <c r="A97" s="25">
        <v>44728</v>
      </c>
      <c r="B97" s="1">
        <v>0.80555555555555547</v>
      </c>
      <c r="C97" t="s">
        <v>100</v>
      </c>
      <c r="D97" t="s">
        <v>97</v>
      </c>
      <c r="E97" s="1" t="s">
        <v>34</v>
      </c>
      <c r="F97">
        <v>81</v>
      </c>
      <c r="G97">
        <v>66</v>
      </c>
      <c r="H97">
        <v>11</v>
      </c>
      <c r="I97">
        <v>15</v>
      </c>
      <c r="J97">
        <v>9</v>
      </c>
      <c r="K97">
        <v>12</v>
      </c>
      <c r="L97" s="5">
        <v>1.65</v>
      </c>
      <c r="M97" s="5">
        <v>2.17</v>
      </c>
      <c r="N97">
        <v>16</v>
      </c>
      <c r="O97" s="9">
        <v>1.85</v>
      </c>
      <c r="P97" s="9">
        <v>1.65</v>
      </c>
      <c r="Q97" s="9">
        <v>1.85</v>
      </c>
      <c r="R97" s="9">
        <v>1.65</v>
      </c>
      <c r="S97" s="9">
        <v>1.97</v>
      </c>
      <c r="T97" s="9">
        <v>1.97</v>
      </c>
      <c r="U97" s="9">
        <v>2.2999999999999998</v>
      </c>
      <c r="V97" s="9">
        <v>2.2999999999999998</v>
      </c>
      <c r="W97" s="18">
        <v>-1.5</v>
      </c>
      <c r="X97" s="18">
        <v>-7.5</v>
      </c>
      <c r="Y97" s="18">
        <v>-1.5</v>
      </c>
      <c r="Z97" s="18">
        <v>-7.5</v>
      </c>
      <c r="AA97" s="18">
        <v>1.5</v>
      </c>
      <c r="AB97" s="18">
        <v>1.5</v>
      </c>
      <c r="AC97" s="18">
        <v>7.5</v>
      </c>
      <c r="AD97" s="18">
        <v>7.5</v>
      </c>
      <c r="AE97" s="9">
        <v>1.91</v>
      </c>
      <c r="AF97" s="9">
        <v>1.91</v>
      </c>
      <c r="AG97" s="9">
        <v>1.91</v>
      </c>
      <c r="AH97" s="9">
        <v>1.91</v>
      </c>
      <c r="AI97" s="9">
        <v>1.91</v>
      </c>
      <c r="AJ97" s="9">
        <v>1.91</v>
      </c>
      <c r="AK97" s="9">
        <v>1.91</v>
      </c>
      <c r="AL97" s="9">
        <v>1.91</v>
      </c>
      <c r="AM97" s="18">
        <v>158.5</v>
      </c>
      <c r="AN97" s="18">
        <v>155.5</v>
      </c>
      <c r="AO97" s="18">
        <v>160.5</v>
      </c>
      <c r="AP97" s="18">
        <v>160.5</v>
      </c>
      <c r="AQ97" s="9">
        <v>1.89</v>
      </c>
      <c r="AR97" s="9">
        <v>1.89</v>
      </c>
      <c r="AS97" s="9">
        <v>1.91</v>
      </c>
      <c r="AT97" s="9">
        <v>1.91</v>
      </c>
      <c r="AU97" s="9">
        <v>1.89</v>
      </c>
      <c r="AV97" s="9">
        <v>1.89</v>
      </c>
      <c r="AW97" s="9">
        <v>1.91</v>
      </c>
      <c r="AX97" s="9">
        <v>1.91</v>
      </c>
      <c r="AY97" s="30">
        <f t="shared" si="2"/>
        <v>2</v>
      </c>
      <c r="AZ97" s="31">
        <f t="shared" si="3"/>
        <v>1</v>
      </c>
    </row>
    <row r="98" spans="1:52" s="4" customFormat="1" x14ac:dyDescent="0.3">
      <c r="A98" s="25">
        <v>44725</v>
      </c>
      <c r="B98" s="1">
        <v>0.63888888888888895</v>
      </c>
      <c r="C98" t="s">
        <v>103</v>
      </c>
      <c r="D98" t="s">
        <v>90</v>
      </c>
      <c r="E98" s="1" t="s">
        <v>34</v>
      </c>
      <c r="F98">
        <v>82</v>
      </c>
      <c r="G98">
        <v>56</v>
      </c>
      <c r="H98">
        <v>12</v>
      </c>
      <c r="I98">
        <v>10</v>
      </c>
      <c r="J98">
        <v>8</v>
      </c>
      <c r="K98">
        <v>8</v>
      </c>
      <c r="L98" s="5">
        <v>2.87</v>
      </c>
      <c r="M98" s="5">
        <v>1.4</v>
      </c>
      <c r="N98">
        <v>16</v>
      </c>
      <c r="O98" s="9">
        <v>4.5</v>
      </c>
      <c r="P98" s="9">
        <v>2.75</v>
      </c>
      <c r="Q98" s="9">
        <v>4.5</v>
      </c>
      <c r="R98" s="9">
        <v>3</v>
      </c>
      <c r="S98" s="9">
        <v>1.21</v>
      </c>
      <c r="T98" s="9">
        <v>1.21</v>
      </c>
      <c r="U98" s="9">
        <v>1.45</v>
      </c>
      <c r="V98" s="9">
        <v>1.42</v>
      </c>
      <c r="W98" s="18">
        <v>27.5</v>
      </c>
      <c r="X98" s="18">
        <v>14.5</v>
      </c>
      <c r="Y98" s="18">
        <v>27.5</v>
      </c>
      <c r="Z98" s="18">
        <v>16.5</v>
      </c>
      <c r="AA98" s="18">
        <v>-27.5</v>
      </c>
      <c r="AB98" s="18">
        <v>-27.5</v>
      </c>
      <c r="AC98" s="18">
        <v>-14.5</v>
      </c>
      <c r="AD98" s="18">
        <v>-16.5</v>
      </c>
      <c r="AE98" s="9">
        <v>1.91</v>
      </c>
      <c r="AF98" s="9">
        <v>1.91</v>
      </c>
      <c r="AG98" s="9">
        <v>1.91</v>
      </c>
      <c r="AH98" s="9">
        <v>1.91</v>
      </c>
      <c r="AI98" s="9">
        <v>1.91</v>
      </c>
      <c r="AJ98" s="9">
        <v>1.91</v>
      </c>
      <c r="AK98" s="9">
        <v>1.91</v>
      </c>
      <c r="AL98" s="9">
        <v>1.91</v>
      </c>
      <c r="AM98" s="18">
        <v>160.5</v>
      </c>
      <c r="AN98" s="18">
        <v>159.5</v>
      </c>
      <c r="AO98" s="18">
        <v>161.5</v>
      </c>
      <c r="AP98" s="18">
        <v>160.5</v>
      </c>
      <c r="AQ98" s="9">
        <v>1.89</v>
      </c>
      <c r="AR98" s="9">
        <v>1.89</v>
      </c>
      <c r="AS98" s="9">
        <v>1.91</v>
      </c>
      <c r="AT98" s="9">
        <v>1.91</v>
      </c>
      <c r="AU98" s="9">
        <v>1.89</v>
      </c>
      <c r="AV98" s="9">
        <v>1.89</v>
      </c>
      <c r="AW98" s="9">
        <v>1.91</v>
      </c>
      <c r="AX98" s="9">
        <v>1.91</v>
      </c>
      <c r="AY98" s="30">
        <f t="shared" si="2"/>
        <v>0</v>
      </c>
      <c r="AZ98" s="31">
        <f t="shared" si="3"/>
        <v>0</v>
      </c>
    </row>
    <row r="99" spans="1:52" s="4" customFormat="1" x14ac:dyDescent="0.3">
      <c r="A99" s="25">
        <v>44724</v>
      </c>
      <c r="B99" s="1">
        <v>0.63888888888888895</v>
      </c>
      <c r="C99" t="s">
        <v>93</v>
      </c>
      <c r="D99" t="s">
        <v>101</v>
      </c>
      <c r="E99" s="1" t="s">
        <v>115</v>
      </c>
      <c r="F99">
        <v>53</v>
      </c>
      <c r="G99">
        <v>102</v>
      </c>
      <c r="H99">
        <v>7</v>
      </c>
      <c r="I99">
        <v>11</v>
      </c>
      <c r="J99">
        <v>15</v>
      </c>
      <c r="K99">
        <v>12</v>
      </c>
      <c r="L99" s="5">
        <v>5.13</v>
      </c>
      <c r="M99" s="5">
        <v>1.1499999999999999</v>
      </c>
      <c r="N99">
        <v>16</v>
      </c>
      <c r="O99" s="9">
        <v>6</v>
      </c>
      <c r="P99" s="9">
        <v>5</v>
      </c>
      <c r="Q99" s="9">
        <v>7</v>
      </c>
      <c r="R99" s="9">
        <v>5</v>
      </c>
      <c r="S99" s="9">
        <v>1.1299999999999999</v>
      </c>
      <c r="T99" s="9">
        <v>1.1000000000000001</v>
      </c>
      <c r="U99" s="9">
        <v>1.19</v>
      </c>
      <c r="V99" s="9">
        <v>1.19</v>
      </c>
      <c r="W99" s="18">
        <v>35.5</v>
      </c>
      <c r="X99" s="18">
        <v>32.5</v>
      </c>
      <c r="Y99" s="18">
        <v>39.5</v>
      </c>
      <c r="Z99" s="18">
        <v>33.5</v>
      </c>
      <c r="AA99" s="18">
        <v>-35.5</v>
      </c>
      <c r="AB99" s="18">
        <v>-39.5</v>
      </c>
      <c r="AC99" s="18">
        <v>-32.5</v>
      </c>
      <c r="AD99" s="18">
        <v>-33.5</v>
      </c>
      <c r="AE99" s="9">
        <v>1.91</v>
      </c>
      <c r="AF99" s="9">
        <v>1.91</v>
      </c>
      <c r="AG99" s="9">
        <v>1.91</v>
      </c>
      <c r="AH99" s="9">
        <v>1.91</v>
      </c>
      <c r="AI99" s="9">
        <v>1.91</v>
      </c>
      <c r="AJ99" s="9">
        <v>1.91</v>
      </c>
      <c r="AK99" s="9">
        <v>1.91</v>
      </c>
      <c r="AL99" s="9">
        <v>1.91</v>
      </c>
      <c r="AM99" s="18">
        <v>169.5</v>
      </c>
      <c r="AN99" s="18">
        <v>165.5</v>
      </c>
      <c r="AO99" s="18">
        <v>170.5</v>
      </c>
      <c r="AP99" s="18">
        <v>169.5</v>
      </c>
      <c r="AQ99" s="9">
        <v>1.89</v>
      </c>
      <c r="AR99" s="9">
        <v>1.91</v>
      </c>
      <c r="AS99" s="9">
        <v>1.89</v>
      </c>
      <c r="AT99" s="9">
        <v>1.91</v>
      </c>
      <c r="AU99" s="9">
        <v>1.89</v>
      </c>
      <c r="AV99" s="9">
        <v>1.91</v>
      </c>
      <c r="AW99" s="9">
        <v>1.89</v>
      </c>
      <c r="AX99" s="9">
        <v>1.91</v>
      </c>
      <c r="AY99" s="30">
        <f t="shared" si="2"/>
        <v>0</v>
      </c>
      <c r="AZ99" s="31">
        <f t="shared" si="3"/>
        <v>0</v>
      </c>
    </row>
    <row r="100" spans="1:52" s="4" customFormat="1" x14ac:dyDescent="0.3">
      <c r="A100" s="25">
        <v>44723</v>
      </c>
      <c r="B100" s="1">
        <v>0.80902777777777779</v>
      </c>
      <c r="C100" t="s">
        <v>92</v>
      </c>
      <c r="D100" t="s">
        <v>89</v>
      </c>
      <c r="E100" s="1" t="s">
        <v>38</v>
      </c>
      <c r="F100">
        <v>78</v>
      </c>
      <c r="G100">
        <v>57</v>
      </c>
      <c r="H100">
        <v>10</v>
      </c>
      <c r="I100">
        <v>18</v>
      </c>
      <c r="J100">
        <v>8</v>
      </c>
      <c r="K100">
        <v>9</v>
      </c>
      <c r="L100" s="5">
        <v>1.26</v>
      </c>
      <c r="M100" s="5">
        <v>3.5</v>
      </c>
      <c r="N100">
        <v>15</v>
      </c>
      <c r="O100" s="9">
        <v>1.4</v>
      </c>
      <c r="P100" s="9">
        <v>1.3</v>
      </c>
      <c r="Q100" s="9">
        <v>1.42</v>
      </c>
      <c r="R100" s="9">
        <v>1.3</v>
      </c>
      <c r="S100" s="9">
        <v>3</v>
      </c>
      <c r="T100" s="9">
        <v>2.9</v>
      </c>
      <c r="U100" s="9">
        <v>3.7</v>
      </c>
      <c r="V100" s="9">
        <v>3.7</v>
      </c>
      <c r="W100" s="18">
        <v>-16.5</v>
      </c>
      <c r="X100" s="18">
        <v>-20.5</v>
      </c>
      <c r="Y100" s="18">
        <v>-15.5</v>
      </c>
      <c r="Z100" s="18">
        <v>-20.5</v>
      </c>
      <c r="AA100" s="18">
        <v>16.5</v>
      </c>
      <c r="AB100" s="18">
        <v>15.5</v>
      </c>
      <c r="AC100" s="18">
        <v>20.5</v>
      </c>
      <c r="AD100" s="18">
        <v>20.5</v>
      </c>
      <c r="AE100" s="9">
        <v>1.91</v>
      </c>
      <c r="AF100" s="9">
        <v>1.91</v>
      </c>
      <c r="AG100" s="9">
        <v>1.91</v>
      </c>
      <c r="AH100" s="9">
        <v>1.91</v>
      </c>
      <c r="AI100" s="9">
        <v>1.91</v>
      </c>
      <c r="AJ100" s="9">
        <v>1.91</v>
      </c>
      <c r="AK100" s="9">
        <v>1.91</v>
      </c>
      <c r="AL100" s="9">
        <v>1.91</v>
      </c>
      <c r="AM100" s="18">
        <v>174.5</v>
      </c>
      <c r="AN100" s="18">
        <v>169.5</v>
      </c>
      <c r="AO100" s="18">
        <v>174.5</v>
      </c>
      <c r="AP100" s="18">
        <v>171.5</v>
      </c>
      <c r="AQ100" s="9">
        <v>1.89</v>
      </c>
      <c r="AR100" s="9">
        <v>1.89</v>
      </c>
      <c r="AS100" s="9">
        <v>1.89</v>
      </c>
      <c r="AT100" s="9">
        <v>1.85</v>
      </c>
      <c r="AU100" s="9">
        <v>1.89</v>
      </c>
      <c r="AV100" s="9">
        <v>1.89</v>
      </c>
      <c r="AW100" s="9">
        <v>1.89</v>
      </c>
      <c r="AX100" s="9">
        <v>1.97</v>
      </c>
      <c r="AY100" s="30">
        <f t="shared" si="2"/>
        <v>-3</v>
      </c>
      <c r="AZ100" s="31">
        <f t="shared" si="3"/>
        <v>0</v>
      </c>
    </row>
    <row r="101" spans="1:52" s="4" customFormat="1" x14ac:dyDescent="0.3">
      <c r="A101" s="25">
        <v>44723</v>
      </c>
      <c r="B101" s="1">
        <v>0.59027777777777779</v>
      </c>
      <c r="C101" t="s">
        <v>104</v>
      </c>
      <c r="D101" t="s">
        <v>91</v>
      </c>
      <c r="E101" s="1" t="s">
        <v>112</v>
      </c>
      <c r="F101">
        <v>95</v>
      </c>
      <c r="G101">
        <v>82</v>
      </c>
      <c r="H101">
        <v>14</v>
      </c>
      <c r="I101">
        <v>11</v>
      </c>
      <c r="J101">
        <v>12</v>
      </c>
      <c r="K101">
        <v>10</v>
      </c>
      <c r="L101" s="5">
        <v>1.1100000000000001</v>
      </c>
      <c r="M101" s="5">
        <v>6.11</v>
      </c>
      <c r="N101">
        <v>16</v>
      </c>
      <c r="O101" s="9">
        <v>1.17</v>
      </c>
      <c r="P101" s="9">
        <v>1.1000000000000001</v>
      </c>
      <c r="Q101" s="9">
        <v>1.18</v>
      </c>
      <c r="R101" s="9">
        <v>1.1200000000000001</v>
      </c>
      <c r="S101" s="9">
        <v>5.25</v>
      </c>
      <c r="T101" s="9">
        <v>5</v>
      </c>
      <c r="U101" s="9">
        <v>7.25</v>
      </c>
      <c r="V101" s="9">
        <v>6.75</v>
      </c>
      <c r="W101" s="18">
        <v>-31.5</v>
      </c>
      <c r="X101" s="18">
        <v>-39.5</v>
      </c>
      <c r="Y101" s="18">
        <v>-30.5</v>
      </c>
      <c r="Z101" s="18">
        <v>-36.5</v>
      </c>
      <c r="AA101" s="18">
        <v>31.5</v>
      </c>
      <c r="AB101" s="18">
        <v>30.5</v>
      </c>
      <c r="AC101" s="18">
        <v>39.5</v>
      </c>
      <c r="AD101" s="18">
        <v>36.5</v>
      </c>
      <c r="AE101" s="9">
        <v>1.91</v>
      </c>
      <c r="AF101" s="9">
        <v>1.91</v>
      </c>
      <c r="AG101" s="9">
        <v>1.91</v>
      </c>
      <c r="AH101" s="9">
        <v>1.91</v>
      </c>
      <c r="AI101" s="9">
        <v>1.91</v>
      </c>
      <c r="AJ101" s="9">
        <v>1.91</v>
      </c>
      <c r="AK101" s="9">
        <v>1.91</v>
      </c>
      <c r="AL101" s="9">
        <v>1.91</v>
      </c>
      <c r="AM101" s="18">
        <v>155.5</v>
      </c>
      <c r="AN101" s="18">
        <v>153.5</v>
      </c>
      <c r="AO101" s="18">
        <v>156.5</v>
      </c>
      <c r="AP101" s="18">
        <v>156.5</v>
      </c>
      <c r="AQ101" s="9">
        <v>1.89</v>
      </c>
      <c r="AR101" s="9">
        <v>1.95</v>
      </c>
      <c r="AS101" s="9">
        <v>1.91</v>
      </c>
      <c r="AT101" s="9">
        <v>1.91</v>
      </c>
      <c r="AU101" s="9">
        <v>1.89</v>
      </c>
      <c r="AV101" s="9">
        <v>1.85</v>
      </c>
      <c r="AW101" s="9">
        <v>1.91</v>
      </c>
      <c r="AX101" s="9">
        <v>1.91</v>
      </c>
      <c r="AY101" s="30">
        <f t="shared" si="2"/>
        <v>1</v>
      </c>
      <c r="AZ101" s="31">
        <f t="shared" si="3"/>
        <v>0</v>
      </c>
    </row>
    <row r="102" spans="1:52" s="4" customFormat="1" x14ac:dyDescent="0.3">
      <c r="A102" s="25">
        <v>44722</v>
      </c>
      <c r="B102" s="1">
        <v>0.82638888888888884</v>
      </c>
      <c r="C102" t="s">
        <v>94</v>
      </c>
      <c r="D102" t="s">
        <v>97</v>
      </c>
      <c r="E102" s="1" t="s">
        <v>34</v>
      </c>
      <c r="F102">
        <v>54</v>
      </c>
      <c r="G102">
        <v>80</v>
      </c>
      <c r="H102">
        <v>7</v>
      </c>
      <c r="I102">
        <v>12</v>
      </c>
      <c r="J102">
        <v>12</v>
      </c>
      <c r="K102">
        <v>8</v>
      </c>
      <c r="L102" s="5">
        <v>2.95</v>
      </c>
      <c r="M102" s="5">
        <v>1.37</v>
      </c>
      <c r="N102">
        <v>16</v>
      </c>
      <c r="O102" s="9">
        <v>5</v>
      </c>
      <c r="P102" s="9">
        <v>3</v>
      </c>
      <c r="Q102" s="9">
        <v>5</v>
      </c>
      <c r="R102" s="9">
        <v>3.1</v>
      </c>
      <c r="S102" s="9">
        <v>1.18</v>
      </c>
      <c r="T102" s="9">
        <v>1.18</v>
      </c>
      <c r="U102" s="9">
        <v>1.4</v>
      </c>
      <c r="V102" s="9">
        <v>1.4</v>
      </c>
      <c r="W102" s="18">
        <v>30.5</v>
      </c>
      <c r="X102" s="18">
        <v>16.5</v>
      </c>
      <c r="Y102" s="18">
        <v>30.5</v>
      </c>
      <c r="Z102" s="18">
        <v>16.5</v>
      </c>
      <c r="AA102" s="18">
        <v>-30.5</v>
      </c>
      <c r="AB102" s="18">
        <v>-30.5</v>
      </c>
      <c r="AC102" s="18">
        <v>-16.5</v>
      </c>
      <c r="AD102" s="18">
        <v>-16.5</v>
      </c>
      <c r="AE102" s="9">
        <v>1.91</v>
      </c>
      <c r="AF102" s="9">
        <v>1.91</v>
      </c>
      <c r="AG102" s="9">
        <v>1.91</v>
      </c>
      <c r="AH102" s="9">
        <v>1.91</v>
      </c>
      <c r="AI102" s="9">
        <v>1.91</v>
      </c>
      <c r="AJ102" s="9">
        <v>1.91</v>
      </c>
      <c r="AK102" s="9">
        <v>1.91</v>
      </c>
      <c r="AL102" s="9">
        <v>1.91</v>
      </c>
      <c r="AM102" s="18">
        <v>166.5</v>
      </c>
      <c r="AN102" s="18">
        <v>162.5</v>
      </c>
      <c r="AO102" s="18">
        <v>166.5</v>
      </c>
      <c r="AP102" s="18">
        <v>162.5</v>
      </c>
      <c r="AQ102" s="9">
        <v>1.89</v>
      </c>
      <c r="AR102" s="9">
        <v>1.91</v>
      </c>
      <c r="AS102" s="9">
        <v>1.89</v>
      </c>
      <c r="AT102" s="9">
        <v>1.91</v>
      </c>
      <c r="AU102" s="9">
        <v>1.89</v>
      </c>
      <c r="AV102" s="9">
        <v>1.91</v>
      </c>
      <c r="AW102" s="9">
        <v>1.89</v>
      </c>
      <c r="AX102" s="9">
        <v>1.91</v>
      </c>
      <c r="AY102" s="30">
        <f t="shared" si="2"/>
        <v>-4</v>
      </c>
      <c r="AZ102" s="31">
        <f t="shared" si="3"/>
        <v>0</v>
      </c>
    </row>
    <row r="103" spans="1:52" s="4" customFormat="1" x14ac:dyDescent="0.3">
      <c r="A103" s="25">
        <v>44721</v>
      </c>
      <c r="B103" s="1">
        <v>0.80555555555555547</v>
      </c>
      <c r="C103" t="s">
        <v>100</v>
      </c>
      <c r="D103" t="s">
        <v>98</v>
      </c>
      <c r="E103" s="1" t="s">
        <v>34</v>
      </c>
      <c r="F103">
        <v>77</v>
      </c>
      <c r="G103">
        <v>65</v>
      </c>
      <c r="H103">
        <v>11</v>
      </c>
      <c r="I103">
        <v>11</v>
      </c>
      <c r="J103">
        <v>10</v>
      </c>
      <c r="K103">
        <v>5</v>
      </c>
      <c r="L103" s="5">
        <v>1.49</v>
      </c>
      <c r="M103" s="5">
        <v>2.52</v>
      </c>
      <c r="N103">
        <v>16</v>
      </c>
      <c r="O103" s="9">
        <v>1.35</v>
      </c>
      <c r="P103" s="9">
        <v>1.35</v>
      </c>
      <c r="Q103" s="9">
        <v>1.56</v>
      </c>
      <c r="R103" s="9">
        <v>1.56</v>
      </c>
      <c r="S103" s="9">
        <v>3.25</v>
      </c>
      <c r="T103" s="9">
        <v>2.5</v>
      </c>
      <c r="U103" s="9">
        <v>3.25</v>
      </c>
      <c r="V103" s="9">
        <v>2.5</v>
      </c>
      <c r="W103" s="18">
        <v>-18.5</v>
      </c>
      <c r="X103" s="18">
        <v>-18.5</v>
      </c>
      <c r="Y103" s="18">
        <v>-10.5</v>
      </c>
      <c r="Z103" s="18">
        <v>-10.5</v>
      </c>
      <c r="AA103" s="18">
        <v>18.5</v>
      </c>
      <c r="AB103" s="18">
        <v>10.5</v>
      </c>
      <c r="AC103" s="18">
        <v>18.5</v>
      </c>
      <c r="AD103" s="18">
        <v>10.5</v>
      </c>
      <c r="AE103" s="9">
        <v>1.91</v>
      </c>
      <c r="AF103" s="9">
        <v>1.91</v>
      </c>
      <c r="AG103" s="9">
        <v>1.91</v>
      </c>
      <c r="AH103" s="9">
        <v>1.91</v>
      </c>
      <c r="AI103" s="9">
        <v>1.91</v>
      </c>
      <c r="AJ103" s="9">
        <v>1.91</v>
      </c>
      <c r="AK103" s="9">
        <v>1.91</v>
      </c>
      <c r="AL103" s="9">
        <v>1.91</v>
      </c>
      <c r="AM103" s="18">
        <v>160.5</v>
      </c>
      <c r="AN103" s="18">
        <v>155.5</v>
      </c>
      <c r="AO103" s="18">
        <v>160.5</v>
      </c>
      <c r="AP103" s="18">
        <v>155.5</v>
      </c>
      <c r="AQ103" s="9">
        <v>1.89</v>
      </c>
      <c r="AR103" s="9">
        <v>1.95</v>
      </c>
      <c r="AS103" s="9">
        <v>1.89</v>
      </c>
      <c r="AT103" s="9">
        <v>1.95</v>
      </c>
      <c r="AU103" s="9">
        <v>1.89</v>
      </c>
      <c r="AV103" s="9">
        <v>1.87</v>
      </c>
      <c r="AW103" s="9">
        <v>1.89</v>
      </c>
      <c r="AX103" s="9">
        <v>1.87</v>
      </c>
      <c r="AY103" s="30">
        <f t="shared" si="2"/>
        <v>-5</v>
      </c>
      <c r="AZ103" s="31">
        <f t="shared" si="3"/>
        <v>0</v>
      </c>
    </row>
    <row r="104" spans="1:52" s="4" customFormat="1" x14ac:dyDescent="0.3">
      <c r="A104" s="25">
        <v>44717</v>
      </c>
      <c r="B104" s="1">
        <v>0.63888888888888895</v>
      </c>
      <c r="C104" t="s">
        <v>104</v>
      </c>
      <c r="D104" t="s">
        <v>92</v>
      </c>
      <c r="E104" s="1" t="s">
        <v>112</v>
      </c>
      <c r="F104">
        <v>99</v>
      </c>
      <c r="G104">
        <v>85</v>
      </c>
      <c r="H104">
        <v>15</v>
      </c>
      <c r="I104">
        <v>9</v>
      </c>
      <c r="J104">
        <v>13</v>
      </c>
      <c r="K104">
        <v>7</v>
      </c>
      <c r="L104" s="5">
        <v>2.06</v>
      </c>
      <c r="M104" s="5">
        <v>1.72</v>
      </c>
      <c r="N104">
        <v>16</v>
      </c>
      <c r="O104" s="9">
        <v>1.8</v>
      </c>
      <c r="P104" s="9">
        <v>1.68</v>
      </c>
      <c r="Q104" s="9">
        <v>2.1800000000000002</v>
      </c>
      <c r="R104" s="9">
        <v>2.1800000000000002</v>
      </c>
      <c r="S104" s="9">
        <v>2.02</v>
      </c>
      <c r="T104" s="9">
        <v>1.72</v>
      </c>
      <c r="U104" s="9">
        <v>2.2000000000000002</v>
      </c>
      <c r="V104" s="9">
        <v>1.72</v>
      </c>
      <c r="W104" s="18">
        <v>-2.5</v>
      </c>
      <c r="X104" s="18">
        <v>-5.5</v>
      </c>
      <c r="Y104" s="18">
        <v>4.5</v>
      </c>
      <c r="Z104" s="18">
        <v>4.5</v>
      </c>
      <c r="AA104" s="18">
        <v>2.5</v>
      </c>
      <c r="AB104" s="18">
        <v>-4.5</v>
      </c>
      <c r="AC104" s="18">
        <v>5.5</v>
      </c>
      <c r="AD104" s="18">
        <v>-4.5</v>
      </c>
      <c r="AE104" s="9">
        <v>1.91</v>
      </c>
      <c r="AF104" s="9">
        <v>1.87</v>
      </c>
      <c r="AG104" s="9">
        <v>1.95</v>
      </c>
      <c r="AH104" s="9">
        <v>1.95</v>
      </c>
      <c r="AI104" s="9">
        <v>1.91</v>
      </c>
      <c r="AJ104" s="9">
        <v>1.87</v>
      </c>
      <c r="AK104" s="9">
        <v>1.95</v>
      </c>
      <c r="AL104" s="9">
        <v>1.87</v>
      </c>
      <c r="AM104" s="18">
        <v>162.5</v>
      </c>
      <c r="AN104" s="18">
        <v>158.5</v>
      </c>
      <c r="AO104" s="18">
        <v>162.5</v>
      </c>
      <c r="AP104" s="18">
        <v>158.5</v>
      </c>
      <c r="AQ104" s="9">
        <v>1.91</v>
      </c>
      <c r="AR104" s="9">
        <v>1.91</v>
      </c>
      <c r="AS104" s="9">
        <v>1.91</v>
      </c>
      <c r="AT104" s="9">
        <v>1.91</v>
      </c>
      <c r="AU104" s="9">
        <v>1.91</v>
      </c>
      <c r="AV104" s="9">
        <v>1.91</v>
      </c>
      <c r="AW104" s="9">
        <v>1.91</v>
      </c>
      <c r="AX104" s="9">
        <v>1.91</v>
      </c>
      <c r="AY104" s="30">
        <f t="shared" si="2"/>
        <v>-4</v>
      </c>
      <c r="AZ104" s="31">
        <f t="shared" si="3"/>
        <v>0</v>
      </c>
    </row>
    <row r="105" spans="1:52" s="4" customFormat="1" x14ac:dyDescent="0.3">
      <c r="A105" s="25">
        <v>44717</v>
      </c>
      <c r="B105" s="1">
        <v>0.59027777777777779</v>
      </c>
      <c r="C105" t="s">
        <v>91</v>
      </c>
      <c r="D105" t="s">
        <v>103</v>
      </c>
      <c r="E105" s="1" t="s">
        <v>34</v>
      </c>
      <c r="F105">
        <v>68</v>
      </c>
      <c r="G105">
        <v>72</v>
      </c>
      <c r="H105">
        <v>10</v>
      </c>
      <c r="I105">
        <v>8</v>
      </c>
      <c r="J105">
        <v>10</v>
      </c>
      <c r="K105">
        <v>12</v>
      </c>
      <c r="L105" s="5">
        <v>2.4900000000000002</v>
      </c>
      <c r="M105" s="5">
        <v>1.51</v>
      </c>
      <c r="N105">
        <v>16</v>
      </c>
      <c r="O105" s="9">
        <v>2.1800000000000002</v>
      </c>
      <c r="P105" s="9">
        <v>2.1800000000000002</v>
      </c>
      <c r="Q105" s="9">
        <v>2.8</v>
      </c>
      <c r="R105" s="9">
        <v>2.4500000000000002</v>
      </c>
      <c r="S105" s="9">
        <v>1.7</v>
      </c>
      <c r="T105" s="9">
        <v>1.44</v>
      </c>
      <c r="U105" s="9">
        <v>1.7</v>
      </c>
      <c r="V105" s="9">
        <v>1.58</v>
      </c>
      <c r="W105" s="18">
        <v>5.5</v>
      </c>
      <c r="X105" s="18">
        <v>5.5</v>
      </c>
      <c r="Y105" s="18">
        <v>14.5</v>
      </c>
      <c r="Z105" s="18">
        <v>8.5</v>
      </c>
      <c r="AA105" s="18">
        <v>-5.5</v>
      </c>
      <c r="AB105" s="18">
        <v>-14.5</v>
      </c>
      <c r="AC105" s="18">
        <v>-5.5</v>
      </c>
      <c r="AD105" s="18">
        <v>-8.5</v>
      </c>
      <c r="AE105" s="9">
        <v>1.91</v>
      </c>
      <c r="AF105" s="9">
        <v>1.91</v>
      </c>
      <c r="AG105" s="9">
        <v>1.91</v>
      </c>
      <c r="AH105" s="9">
        <v>1.95</v>
      </c>
      <c r="AI105" s="9">
        <v>1.91</v>
      </c>
      <c r="AJ105" s="9">
        <v>1.91</v>
      </c>
      <c r="AK105" s="9">
        <v>1.91</v>
      </c>
      <c r="AL105" s="9">
        <v>1.87</v>
      </c>
      <c r="AM105" s="18">
        <v>170.5</v>
      </c>
      <c r="AN105" s="18">
        <v>166.5</v>
      </c>
      <c r="AO105" s="18">
        <v>170.5</v>
      </c>
      <c r="AP105" s="18">
        <v>167.5</v>
      </c>
      <c r="AQ105" s="9">
        <v>1.91</v>
      </c>
      <c r="AR105" s="9">
        <v>1.89</v>
      </c>
      <c r="AS105" s="9">
        <v>1.91</v>
      </c>
      <c r="AT105" s="9">
        <v>1.91</v>
      </c>
      <c r="AU105" s="9">
        <v>1.91</v>
      </c>
      <c r="AV105" s="9">
        <v>1.89</v>
      </c>
      <c r="AW105" s="9">
        <v>1.91</v>
      </c>
      <c r="AX105" s="9">
        <v>1.91</v>
      </c>
      <c r="AY105" s="30">
        <f t="shared" si="2"/>
        <v>-3</v>
      </c>
      <c r="AZ105" s="31">
        <f t="shared" si="3"/>
        <v>0</v>
      </c>
    </row>
    <row r="106" spans="1:52" s="4" customFormat="1" x14ac:dyDescent="0.3">
      <c r="A106" s="25">
        <v>44716</v>
      </c>
      <c r="B106" s="1">
        <v>0.80902777777777779</v>
      </c>
      <c r="C106" t="s">
        <v>90</v>
      </c>
      <c r="D106" t="s">
        <v>102</v>
      </c>
      <c r="E106" s="1" t="s">
        <v>34</v>
      </c>
      <c r="F106">
        <v>61</v>
      </c>
      <c r="G106">
        <v>73</v>
      </c>
      <c r="H106">
        <v>9</v>
      </c>
      <c r="I106">
        <v>7</v>
      </c>
      <c r="J106">
        <v>10</v>
      </c>
      <c r="K106">
        <v>13</v>
      </c>
      <c r="L106" s="5">
        <v>1.23</v>
      </c>
      <c r="M106" s="5">
        <v>3.87</v>
      </c>
      <c r="N106">
        <v>16</v>
      </c>
      <c r="O106" s="9">
        <v>1.28</v>
      </c>
      <c r="P106" s="9">
        <v>1.21</v>
      </c>
      <c r="Q106" s="9">
        <v>1.3</v>
      </c>
      <c r="R106" s="9">
        <v>1.23</v>
      </c>
      <c r="S106" s="9">
        <v>3.75</v>
      </c>
      <c r="T106" s="9">
        <v>3.6</v>
      </c>
      <c r="U106" s="9">
        <v>4.5</v>
      </c>
      <c r="V106" s="9">
        <v>4.2</v>
      </c>
      <c r="W106" s="18">
        <v>-22.5</v>
      </c>
      <c r="X106" s="18">
        <v>-27.5</v>
      </c>
      <c r="Y106" s="18">
        <v>-21.5</v>
      </c>
      <c r="Z106" s="18">
        <v>-23.5</v>
      </c>
      <c r="AA106" s="18">
        <v>22.5</v>
      </c>
      <c r="AB106" s="18">
        <v>21.5</v>
      </c>
      <c r="AC106" s="18">
        <v>27.5</v>
      </c>
      <c r="AD106" s="18">
        <v>23.5</v>
      </c>
      <c r="AE106" s="9">
        <v>1.91</v>
      </c>
      <c r="AF106" s="9">
        <v>1.91</v>
      </c>
      <c r="AG106" s="9">
        <v>1.91</v>
      </c>
      <c r="AH106" s="9">
        <v>1.95</v>
      </c>
      <c r="AI106" s="9">
        <v>1.91</v>
      </c>
      <c r="AJ106" s="9">
        <v>1.91</v>
      </c>
      <c r="AK106" s="9">
        <v>1.91</v>
      </c>
      <c r="AL106" s="9">
        <v>1.87</v>
      </c>
      <c r="AM106" s="18">
        <v>152.5</v>
      </c>
      <c r="AN106" s="18">
        <v>152.5</v>
      </c>
      <c r="AO106" s="18">
        <v>155.5</v>
      </c>
      <c r="AP106" s="18">
        <v>155.5</v>
      </c>
      <c r="AQ106" s="9">
        <v>1.91</v>
      </c>
      <c r="AR106" s="9">
        <v>1.91</v>
      </c>
      <c r="AS106" s="9">
        <v>1.91</v>
      </c>
      <c r="AT106" s="9">
        <v>1.91</v>
      </c>
      <c r="AU106" s="9">
        <v>1.91</v>
      </c>
      <c r="AV106" s="9">
        <v>1.91</v>
      </c>
      <c r="AW106" s="9">
        <v>1.91</v>
      </c>
      <c r="AX106" s="9">
        <v>1.91</v>
      </c>
      <c r="AY106" s="30">
        <f t="shared" si="2"/>
        <v>3</v>
      </c>
      <c r="AZ106" s="31">
        <f t="shared" si="3"/>
        <v>1</v>
      </c>
    </row>
    <row r="107" spans="1:52" s="4" customFormat="1" x14ac:dyDescent="0.3">
      <c r="A107" s="25">
        <v>44716</v>
      </c>
      <c r="B107" s="1">
        <v>0.67013888888888884</v>
      </c>
      <c r="C107" t="s">
        <v>99</v>
      </c>
      <c r="D107" t="s">
        <v>93</v>
      </c>
      <c r="E107" s="1" t="s">
        <v>36</v>
      </c>
      <c r="F107">
        <v>109</v>
      </c>
      <c r="G107">
        <v>47</v>
      </c>
      <c r="H107">
        <v>15</v>
      </c>
      <c r="I107">
        <v>19</v>
      </c>
      <c r="J107">
        <v>7</v>
      </c>
      <c r="K107">
        <v>5</v>
      </c>
      <c r="L107" s="5">
        <v>1.08</v>
      </c>
      <c r="M107" s="5">
        <v>7.11</v>
      </c>
      <c r="N107">
        <v>16</v>
      </c>
      <c r="O107" s="9">
        <v>1.18</v>
      </c>
      <c r="P107" s="9">
        <v>1.07</v>
      </c>
      <c r="Q107" s="9">
        <v>1.18</v>
      </c>
      <c r="R107" s="9">
        <v>1.1000000000000001</v>
      </c>
      <c r="S107" s="9">
        <v>5</v>
      </c>
      <c r="T107" s="9">
        <v>5</v>
      </c>
      <c r="U107" s="9">
        <v>8.5</v>
      </c>
      <c r="V107" s="9">
        <v>7</v>
      </c>
      <c r="W107" s="18">
        <v>-30.5</v>
      </c>
      <c r="X107" s="18">
        <v>-44.5</v>
      </c>
      <c r="Y107" s="18">
        <v>-30.5</v>
      </c>
      <c r="Z107" s="18">
        <v>-39.5</v>
      </c>
      <c r="AA107" s="18">
        <v>30.5</v>
      </c>
      <c r="AB107" s="18">
        <v>30.5</v>
      </c>
      <c r="AC107" s="18">
        <v>44.5</v>
      </c>
      <c r="AD107" s="18">
        <v>39.5</v>
      </c>
      <c r="AE107" s="9">
        <v>1.91</v>
      </c>
      <c r="AF107" s="9">
        <v>1.91</v>
      </c>
      <c r="AG107" s="9">
        <v>1.91</v>
      </c>
      <c r="AH107" s="9">
        <v>1.91</v>
      </c>
      <c r="AI107" s="9">
        <v>1.91</v>
      </c>
      <c r="AJ107" s="9">
        <v>1.91</v>
      </c>
      <c r="AK107" s="9">
        <v>1.91</v>
      </c>
      <c r="AL107" s="9">
        <v>1.91</v>
      </c>
      <c r="AM107" s="18">
        <v>163.5</v>
      </c>
      <c r="AN107" s="18">
        <v>163.5</v>
      </c>
      <c r="AO107" s="18">
        <v>165.5</v>
      </c>
      <c r="AP107" s="18">
        <v>163.5</v>
      </c>
      <c r="AQ107" s="9">
        <v>1.91</v>
      </c>
      <c r="AR107" s="9">
        <v>1.87</v>
      </c>
      <c r="AS107" s="9">
        <v>1.91</v>
      </c>
      <c r="AT107" s="9">
        <v>1.91</v>
      </c>
      <c r="AU107" s="9">
        <v>1.91</v>
      </c>
      <c r="AV107" s="9">
        <v>1.91</v>
      </c>
      <c r="AW107" s="9">
        <v>1.91</v>
      </c>
      <c r="AX107" s="9">
        <v>1.91</v>
      </c>
      <c r="AY107" s="30">
        <f t="shared" si="2"/>
        <v>0</v>
      </c>
      <c r="AZ107" s="31">
        <f t="shared" si="3"/>
        <v>0</v>
      </c>
    </row>
    <row r="108" spans="1:52" s="4" customFormat="1" x14ac:dyDescent="0.3">
      <c r="A108" s="25">
        <v>44716</v>
      </c>
      <c r="B108" s="1">
        <v>0.54513888888888895</v>
      </c>
      <c r="C108" t="s">
        <v>96</v>
      </c>
      <c r="D108" t="s">
        <v>88</v>
      </c>
      <c r="E108" s="1" t="s">
        <v>41</v>
      </c>
      <c r="F108">
        <v>88</v>
      </c>
      <c r="G108">
        <v>57</v>
      </c>
      <c r="H108">
        <v>13</v>
      </c>
      <c r="I108">
        <v>10</v>
      </c>
      <c r="J108">
        <v>8</v>
      </c>
      <c r="K108">
        <v>9</v>
      </c>
      <c r="L108" s="5">
        <v>1.0900000000000001</v>
      </c>
      <c r="M108" s="5">
        <v>6.66</v>
      </c>
      <c r="N108">
        <v>16</v>
      </c>
      <c r="O108" s="9">
        <v>1.21</v>
      </c>
      <c r="P108" s="9">
        <v>1.1000000000000001</v>
      </c>
      <c r="Q108" s="9">
        <v>1.22</v>
      </c>
      <c r="R108" s="9">
        <v>1.1000000000000001</v>
      </c>
      <c r="S108" s="9">
        <v>4.5</v>
      </c>
      <c r="T108" s="9">
        <v>4.3499999999999996</v>
      </c>
      <c r="U108" s="9">
        <v>7</v>
      </c>
      <c r="V108" s="9">
        <v>7</v>
      </c>
      <c r="W108" s="18">
        <v>-27.5</v>
      </c>
      <c r="X108" s="18">
        <v>-39.5</v>
      </c>
      <c r="Y108" s="18">
        <v>-26.5</v>
      </c>
      <c r="Z108" s="18">
        <v>-39.5</v>
      </c>
      <c r="AA108" s="18">
        <v>27.5</v>
      </c>
      <c r="AB108" s="18">
        <v>26.5</v>
      </c>
      <c r="AC108" s="18">
        <v>39.5</v>
      </c>
      <c r="AD108" s="18">
        <v>39.5</v>
      </c>
      <c r="AE108" s="9">
        <v>1.91</v>
      </c>
      <c r="AF108" s="9">
        <v>1.91</v>
      </c>
      <c r="AG108" s="9">
        <v>1.91</v>
      </c>
      <c r="AH108" s="9">
        <v>1.91</v>
      </c>
      <c r="AI108" s="9">
        <v>1.91</v>
      </c>
      <c r="AJ108" s="9">
        <v>1.91</v>
      </c>
      <c r="AK108" s="9">
        <v>1.91</v>
      </c>
      <c r="AL108" s="9">
        <v>1.91</v>
      </c>
      <c r="AM108" s="18">
        <v>148.5</v>
      </c>
      <c r="AN108" s="18">
        <v>144.5</v>
      </c>
      <c r="AO108" s="18">
        <v>148.5</v>
      </c>
      <c r="AP108" s="18">
        <v>148.5</v>
      </c>
      <c r="AQ108" s="9">
        <v>1.95</v>
      </c>
      <c r="AR108" s="9">
        <v>1.91</v>
      </c>
      <c r="AS108" s="9">
        <v>1.95</v>
      </c>
      <c r="AT108" s="9">
        <v>1.87</v>
      </c>
      <c r="AU108" s="9">
        <v>1.87</v>
      </c>
      <c r="AV108" s="9">
        <v>1.87</v>
      </c>
      <c r="AW108" s="9">
        <v>1.95</v>
      </c>
      <c r="AX108" s="9">
        <v>1.95</v>
      </c>
      <c r="AY108" s="30">
        <f t="shared" si="2"/>
        <v>0</v>
      </c>
      <c r="AZ108" s="31">
        <f t="shared" si="3"/>
        <v>0</v>
      </c>
    </row>
    <row r="109" spans="1:52" s="4" customFormat="1" x14ac:dyDescent="0.3">
      <c r="A109" s="25">
        <v>44715</v>
      </c>
      <c r="B109" s="1">
        <v>0.82638888888888884</v>
      </c>
      <c r="C109" t="s">
        <v>14</v>
      </c>
      <c r="D109" t="s">
        <v>95</v>
      </c>
      <c r="E109" s="1" t="s">
        <v>115</v>
      </c>
      <c r="F109">
        <v>70</v>
      </c>
      <c r="G109">
        <v>83</v>
      </c>
      <c r="H109">
        <v>10</v>
      </c>
      <c r="I109">
        <v>10</v>
      </c>
      <c r="J109">
        <v>12</v>
      </c>
      <c r="K109">
        <v>11</v>
      </c>
      <c r="L109" s="5">
        <v>1.75</v>
      </c>
      <c r="M109" s="5">
        <v>2.0099999999999998</v>
      </c>
      <c r="N109">
        <v>16</v>
      </c>
      <c r="O109" s="9">
        <v>2.02</v>
      </c>
      <c r="P109" s="9">
        <v>1.65</v>
      </c>
      <c r="Q109" s="9">
        <v>2.02</v>
      </c>
      <c r="R109" s="9">
        <v>1.8</v>
      </c>
      <c r="S109" s="9">
        <v>1.8</v>
      </c>
      <c r="T109" s="9">
        <v>1.8</v>
      </c>
      <c r="U109" s="9">
        <v>2.25</v>
      </c>
      <c r="V109" s="9">
        <v>2.02</v>
      </c>
      <c r="W109" s="18">
        <v>2.5</v>
      </c>
      <c r="X109" s="18">
        <v>-5.5</v>
      </c>
      <c r="Y109" s="18">
        <v>2.5</v>
      </c>
      <c r="Z109" s="18">
        <v>-4.5</v>
      </c>
      <c r="AA109" s="18">
        <v>-2.5</v>
      </c>
      <c r="AB109" s="18">
        <v>-2.5</v>
      </c>
      <c r="AC109" s="18">
        <v>5.5</v>
      </c>
      <c r="AD109" s="18">
        <v>4.5</v>
      </c>
      <c r="AE109" s="9">
        <v>1.91</v>
      </c>
      <c r="AF109" s="9">
        <v>1.82</v>
      </c>
      <c r="AG109" s="9">
        <v>1.91</v>
      </c>
      <c r="AH109" s="9">
        <v>1.95</v>
      </c>
      <c r="AI109" s="9">
        <v>1.91</v>
      </c>
      <c r="AJ109" s="9">
        <v>1.91</v>
      </c>
      <c r="AK109" s="9">
        <v>2</v>
      </c>
      <c r="AL109" s="9">
        <v>1.87</v>
      </c>
      <c r="AM109" s="18">
        <v>168.5</v>
      </c>
      <c r="AN109" s="18">
        <v>166.5</v>
      </c>
      <c r="AO109" s="18">
        <v>168.5</v>
      </c>
      <c r="AP109" s="18">
        <v>166.5</v>
      </c>
      <c r="AQ109" s="9">
        <v>2</v>
      </c>
      <c r="AR109" s="9">
        <v>1.91</v>
      </c>
      <c r="AS109" s="9">
        <v>2</v>
      </c>
      <c r="AT109" s="9">
        <v>1.91</v>
      </c>
      <c r="AU109" s="9">
        <v>1.82</v>
      </c>
      <c r="AV109" s="9">
        <v>1.91</v>
      </c>
      <c r="AW109" s="9">
        <v>1.91</v>
      </c>
      <c r="AX109" s="9">
        <v>1.91</v>
      </c>
      <c r="AY109" s="30">
        <f t="shared" si="2"/>
        <v>-2</v>
      </c>
      <c r="AZ109" s="31">
        <f t="shared" si="3"/>
        <v>0</v>
      </c>
    </row>
    <row r="110" spans="1:52" s="4" customFormat="1" x14ac:dyDescent="0.3">
      <c r="A110" s="25">
        <v>44710</v>
      </c>
      <c r="B110" s="1">
        <v>0.67361111111111116</v>
      </c>
      <c r="C110" t="s">
        <v>98</v>
      </c>
      <c r="D110" t="s">
        <v>94</v>
      </c>
      <c r="E110" s="1" t="s">
        <v>41</v>
      </c>
      <c r="F110">
        <v>66</v>
      </c>
      <c r="G110">
        <v>50</v>
      </c>
      <c r="H110">
        <v>9</v>
      </c>
      <c r="I110">
        <v>12</v>
      </c>
      <c r="J110">
        <v>6</v>
      </c>
      <c r="K110">
        <v>14</v>
      </c>
      <c r="L110" s="5">
        <v>1.1200000000000001</v>
      </c>
      <c r="M110" s="5">
        <v>5.83</v>
      </c>
      <c r="N110">
        <v>16</v>
      </c>
      <c r="O110" s="9">
        <v>1.1499999999999999</v>
      </c>
      <c r="P110" s="9">
        <v>1.1200000000000001</v>
      </c>
      <c r="Q110" s="9">
        <v>1.1499999999999999</v>
      </c>
      <c r="R110" s="9">
        <v>1.1299999999999999</v>
      </c>
      <c r="S110" s="9">
        <v>5.5</v>
      </c>
      <c r="T110" s="9">
        <v>5.5</v>
      </c>
      <c r="U110" s="9">
        <v>6.75</v>
      </c>
      <c r="V110" s="9">
        <v>6.5</v>
      </c>
      <c r="W110" s="18">
        <v>-32.5</v>
      </c>
      <c r="X110" s="18">
        <v>-37.5</v>
      </c>
      <c r="Y110" s="18">
        <v>-32.5</v>
      </c>
      <c r="Z110" s="18">
        <v>-37.5</v>
      </c>
      <c r="AA110" s="18">
        <v>32.5</v>
      </c>
      <c r="AB110" s="18">
        <v>32.5</v>
      </c>
      <c r="AC110" s="18">
        <v>37.5</v>
      </c>
      <c r="AD110" s="18">
        <v>37.5</v>
      </c>
      <c r="AE110" s="9">
        <v>1.91</v>
      </c>
      <c r="AF110" s="9">
        <v>1.91</v>
      </c>
      <c r="AG110" s="9">
        <v>1.91</v>
      </c>
      <c r="AH110" s="9">
        <v>1.91</v>
      </c>
      <c r="AI110" s="9">
        <v>1.91</v>
      </c>
      <c r="AJ110" s="9">
        <v>1.91</v>
      </c>
      <c r="AK110" s="9">
        <v>1.91</v>
      </c>
      <c r="AL110" s="9">
        <v>1.91</v>
      </c>
      <c r="AM110" s="18">
        <v>149.5</v>
      </c>
      <c r="AN110" s="18">
        <v>142.5</v>
      </c>
      <c r="AO110" s="18">
        <v>149.5</v>
      </c>
      <c r="AP110" s="18">
        <v>149.5</v>
      </c>
      <c r="AQ110" s="9">
        <v>1.89</v>
      </c>
      <c r="AR110" s="9">
        <v>1.89</v>
      </c>
      <c r="AS110" s="9">
        <v>1.91</v>
      </c>
      <c r="AT110" s="9">
        <v>1.91</v>
      </c>
      <c r="AU110" s="9">
        <v>1.89</v>
      </c>
      <c r="AV110" s="9">
        <v>1.89</v>
      </c>
      <c r="AW110" s="9">
        <v>1.91</v>
      </c>
      <c r="AX110" s="9">
        <v>1.91</v>
      </c>
      <c r="AY110" s="30">
        <f t="shared" si="2"/>
        <v>0</v>
      </c>
      <c r="AZ110" s="31">
        <f t="shared" si="3"/>
        <v>0</v>
      </c>
    </row>
    <row r="111" spans="1:52" s="4" customFormat="1" x14ac:dyDescent="0.3">
      <c r="A111" s="25">
        <v>44710</v>
      </c>
      <c r="B111" s="1">
        <v>0.63888888888888895</v>
      </c>
      <c r="C111" t="s">
        <v>103</v>
      </c>
      <c r="D111" t="s">
        <v>97</v>
      </c>
      <c r="E111" s="1" t="s">
        <v>34</v>
      </c>
      <c r="F111">
        <v>79</v>
      </c>
      <c r="G111">
        <v>75</v>
      </c>
      <c r="H111">
        <v>11</v>
      </c>
      <c r="I111">
        <v>13</v>
      </c>
      <c r="J111">
        <v>11</v>
      </c>
      <c r="K111">
        <v>9</v>
      </c>
      <c r="L111" s="5">
        <v>2.1800000000000002</v>
      </c>
      <c r="M111" s="5">
        <v>1.64</v>
      </c>
      <c r="N111">
        <v>16</v>
      </c>
      <c r="O111" s="9">
        <v>3.1</v>
      </c>
      <c r="P111" s="9">
        <v>2.1800000000000002</v>
      </c>
      <c r="Q111" s="9">
        <v>3.85</v>
      </c>
      <c r="R111" s="9">
        <v>2.1800000000000002</v>
      </c>
      <c r="S111" s="9">
        <v>1.38</v>
      </c>
      <c r="T111" s="9">
        <v>1.27</v>
      </c>
      <c r="U111" s="9">
        <v>1.72</v>
      </c>
      <c r="V111" s="9">
        <v>1.72</v>
      </c>
      <c r="W111" s="18">
        <v>17.5</v>
      </c>
      <c r="X111" s="18">
        <v>5.5</v>
      </c>
      <c r="Y111" s="18">
        <v>23.5</v>
      </c>
      <c r="Z111" s="18">
        <v>5.5</v>
      </c>
      <c r="AA111" s="18">
        <v>-17.5</v>
      </c>
      <c r="AB111" s="18">
        <v>-23.5</v>
      </c>
      <c r="AC111" s="18">
        <v>-5.5</v>
      </c>
      <c r="AD111" s="18">
        <v>-5.5</v>
      </c>
      <c r="AE111" s="9">
        <v>1.91</v>
      </c>
      <c r="AF111" s="9">
        <v>1.91</v>
      </c>
      <c r="AG111" s="9">
        <v>1.91</v>
      </c>
      <c r="AH111" s="9">
        <v>1.91</v>
      </c>
      <c r="AI111" s="9">
        <v>1.91</v>
      </c>
      <c r="AJ111" s="9">
        <v>1.91</v>
      </c>
      <c r="AK111" s="9">
        <v>1.91</v>
      </c>
      <c r="AL111" s="9">
        <v>1.91</v>
      </c>
      <c r="AM111" s="18">
        <v>172.5</v>
      </c>
      <c r="AN111" s="18">
        <v>171.5</v>
      </c>
      <c r="AO111" s="18">
        <v>173.5</v>
      </c>
      <c r="AP111" s="18">
        <v>171.5</v>
      </c>
      <c r="AQ111" s="9">
        <v>1.89</v>
      </c>
      <c r="AR111" s="9">
        <v>1.91</v>
      </c>
      <c r="AS111" s="9">
        <v>1.89</v>
      </c>
      <c r="AT111" s="9">
        <v>1.91</v>
      </c>
      <c r="AU111" s="9">
        <v>1.89</v>
      </c>
      <c r="AV111" s="9">
        <v>1.91</v>
      </c>
      <c r="AW111" s="9">
        <v>1.89</v>
      </c>
      <c r="AX111" s="9">
        <v>1.91</v>
      </c>
      <c r="AY111" s="30">
        <f t="shared" si="2"/>
        <v>-1</v>
      </c>
      <c r="AZ111" s="31">
        <f t="shared" si="3"/>
        <v>0</v>
      </c>
    </row>
    <row r="112" spans="1:52" s="4" customFormat="1" x14ac:dyDescent="0.3">
      <c r="A112" s="25">
        <v>44710</v>
      </c>
      <c r="B112" s="1">
        <v>0.54861111111111105</v>
      </c>
      <c r="C112" t="s">
        <v>89</v>
      </c>
      <c r="D112" t="s">
        <v>93</v>
      </c>
      <c r="E112" s="1" t="s">
        <v>115</v>
      </c>
      <c r="F112">
        <v>103</v>
      </c>
      <c r="G112">
        <v>50</v>
      </c>
      <c r="H112">
        <v>16</v>
      </c>
      <c r="I112">
        <v>7</v>
      </c>
      <c r="J112">
        <v>7</v>
      </c>
      <c r="K112">
        <v>8</v>
      </c>
      <c r="L112" s="5">
        <v>1.0900000000000001</v>
      </c>
      <c r="M112" s="5">
        <v>6.7</v>
      </c>
      <c r="N112">
        <v>15</v>
      </c>
      <c r="O112" s="9">
        <v>1.06</v>
      </c>
      <c r="P112" s="9">
        <v>1.06</v>
      </c>
      <c r="Q112" s="9">
        <v>1.1100000000000001</v>
      </c>
      <c r="R112" s="9">
        <v>1.1100000000000001</v>
      </c>
      <c r="S112" s="9">
        <v>9.5</v>
      </c>
      <c r="T112" s="9">
        <v>7.25</v>
      </c>
      <c r="U112" s="9">
        <v>9.5</v>
      </c>
      <c r="V112" s="9">
        <v>7.25</v>
      </c>
      <c r="W112" s="18">
        <v>-46.5</v>
      </c>
      <c r="X112" s="18">
        <v>-46.5</v>
      </c>
      <c r="Y112" s="18">
        <v>-40.5</v>
      </c>
      <c r="Z112" s="18">
        <v>-40.5</v>
      </c>
      <c r="AA112" s="18">
        <v>46.5</v>
      </c>
      <c r="AB112" s="18">
        <v>40.5</v>
      </c>
      <c r="AC112" s="18">
        <v>46.5</v>
      </c>
      <c r="AD112" s="18">
        <v>40.5</v>
      </c>
      <c r="AE112" s="9">
        <v>1.91</v>
      </c>
      <c r="AF112" s="9">
        <v>1.91</v>
      </c>
      <c r="AG112" s="9">
        <v>1.91</v>
      </c>
      <c r="AH112" s="9">
        <v>1.91</v>
      </c>
      <c r="AI112" s="9">
        <v>1.91</v>
      </c>
      <c r="AJ112" s="9">
        <v>1.91</v>
      </c>
      <c r="AK112" s="9">
        <v>1.91</v>
      </c>
      <c r="AL112" s="9">
        <v>1.91</v>
      </c>
      <c r="AM112" s="18">
        <v>168.5</v>
      </c>
      <c r="AN112" s="18">
        <v>168.5</v>
      </c>
      <c r="AO112" s="18">
        <v>169.5</v>
      </c>
      <c r="AP112" s="18">
        <v>169.5</v>
      </c>
      <c r="AQ112" s="9">
        <v>1.89</v>
      </c>
      <c r="AR112" s="9">
        <v>1.89</v>
      </c>
      <c r="AS112" s="9">
        <v>1.91</v>
      </c>
      <c r="AT112" s="9">
        <v>1.91</v>
      </c>
      <c r="AU112" s="9">
        <v>1.89</v>
      </c>
      <c r="AV112" s="9">
        <v>1.89</v>
      </c>
      <c r="AW112" s="9">
        <v>1.91</v>
      </c>
      <c r="AX112" s="9">
        <v>1.91</v>
      </c>
      <c r="AY112" s="30">
        <f t="shared" si="2"/>
        <v>1</v>
      </c>
      <c r="AZ112" s="31">
        <f t="shared" si="3"/>
        <v>0</v>
      </c>
    </row>
    <row r="113" spans="1:52" s="4" customFormat="1" x14ac:dyDescent="0.3">
      <c r="A113" s="25">
        <v>44709</v>
      </c>
      <c r="B113" s="1">
        <v>0.79861111111111116</v>
      </c>
      <c r="C113" t="s">
        <v>99</v>
      </c>
      <c r="D113" t="s">
        <v>91</v>
      </c>
      <c r="E113" s="1" t="s">
        <v>36</v>
      </c>
      <c r="F113">
        <v>121</v>
      </c>
      <c r="G113">
        <v>54</v>
      </c>
      <c r="H113">
        <v>18</v>
      </c>
      <c r="I113">
        <v>13</v>
      </c>
      <c r="J113">
        <v>7</v>
      </c>
      <c r="K113">
        <v>12</v>
      </c>
      <c r="L113" s="5">
        <v>1.75</v>
      </c>
      <c r="M113" s="5">
        <v>2</v>
      </c>
      <c r="N113">
        <v>16</v>
      </c>
      <c r="O113" s="9">
        <v>1.62</v>
      </c>
      <c r="P113" s="9">
        <v>1.58</v>
      </c>
      <c r="Q113" s="9">
        <v>1.87</v>
      </c>
      <c r="R113" s="9">
        <v>1.8</v>
      </c>
      <c r="S113" s="9">
        <v>2.2999999999999998</v>
      </c>
      <c r="T113" s="9">
        <v>1.95</v>
      </c>
      <c r="U113" s="9">
        <v>2.4</v>
      </c>
      <c r="V113" s="9">
        <v>2.02</v>
      </c>
      <c r="W113" s="18">
        <v>-8.5</v>
      </c>
      <c r="X113" s="18">
        <v>-8.5</v>
      </c>
      <c r="Y113" s="18">
        <v>-1.5</v>
      </c>
      <c r="Z113" s="18">
        <v>-2.5</v>
      </c>
      <c r="AA113" s="18">
        <v>8.5</v>
      </c>
      <c r="AB113" s="18">
        <v>1.5</v>
      </c>
      <c r="AC113" s="18">
        <v>8.5</v>
      </c>
      <c r="AD113" s="18">
        <v>2.5</v>
      </c>
      <c r="AE113" s="9">
        <v>1.91</v>
      </c>
      <c r="AF113" s="9">
        <v>1.87</v>
      </c>
      <c r="AG113" s="9">
        <v>1.95</v>
      </c>
      <c r="AH113" s="9">
        <v>1.91</v>
      </c>
      <c r="AI113" s="9">
        <v>1.91</v>
      </c>
      <c r="AJ113" s="9">
        <v>1.87</v>
      </c>
      <c r="AK113" s="9">
        <v>1.95</v>
      </c>
      <c r="AL113" s="9">
        <v>1.91</v>
      </c>
      <c r="AM113" s="18">
        <v>162.5</v>
      </c>
      <c r="AN113" s="18">
        <v>160.5</v>
      </c>
      <c r="AO113" s="18">
        <v>163.5</v>
      </c>
      <c r="AP113" s="18">
        <v>163.5</v>
      </c>
      <c r="AQ113" s="9">
        <v>1.89</v>
      </c>
      <c r="AR113" s="9">
        <v>1.89</v>
      </c>
      <c r="AS113" s="9">
        <v>1.91</v>
      </c>
      <c r="AT113" s="9">
        <v>1.91</v>
      </c>
      <c r="AU113" s="9">
        <v>1.89</v>
      </c>
      <c r="AV113" s="9">
        <v>1.89</v>
      </c>
      <c r="AW113" s="9">
        <v>1.91</v>
      </c>
      <c r="AX113" s="9">
        <v>1.91</v>
      </c>
      <c r="AY113" s="30">
        <f t="shared" si="2"/>
        <v>1</v>
      </c>
      <c r="AZ113" s="31">
        <f t="shared" si="3"/>
        <v>0</v>
      </c>
    </row>
    <row r="114" spans="1:52" s="4" customFormat="1" x14ac:dyDescent="0.3">
      <c r="A114" s="25">
        <v>44709</v>
      </c>
      <c r="B114" s="1">
        <v>0.72916666666666663</v>
      </c>
      <c r="C114" t="s">
        <v>88</v>
      </c>
      <c r="D114" t="s">
        <v>14</v>
      </c>
      <c r="E114" s="1" t="s">
        <v>112</v>
      </c>
      <c r="F114">
        <v>60</v>
      </c>
      <c r="G114">
        <v>161</v>
      </c>
      <c r="H114">
        <v>9</v>
      </c>
      <c r="I114">
        <v>6</v>
      </c>
      <c r="J114">
        <v>25</v>
      </c>
      <c r="K114">
        <v>11</v>
      </c>
      <c r="L114" s="5">
        <v>7.33</v>
      </c>
      <c r="M114" s="5">
        <v>1.08</v>
      </c>
      <c r="N114">
        <v>16</v>
      </c>
      <c r="O114" s="9">
        <v>5.75</v>
      </c>
      <c r="P114" s="9">
        <v>5.75</v>
      </c>
      <c r="Q114" s="9">
        <v>8</v>
      </c>
      <c r="R114" s="9">
        <v>8</v>
      </c>
      <c r="S114" s="9">
        <v>1.1399999999999999</v>
      </c>
      <c r="T114" s="9">
        <v>1.08</v>
      </c>
      <c r="U114" s="9">
        <v>1.1399999999999999</v>
      </c>
      <c r="V114" s="9">
        <v>1.1000000000000001</v>
      </c>
      <c r="W114" s="18">
        <v>33.5</v>
      </c>
      <c r="X114" s="18">
        <v>33.5</v>
      </c>
      <c r="Y114" s="18">
        <v>42.5</v>
      </c>
      <c r="Z114" s="18">
        <v>41.5</v>
      </c>
      <c r="AA114" s="18">
        <v>-33.5</v>
      </c>
      <c r="AB114" s="18">
        <v>-42.5</v>
      </c>
      <c r="AC114" s="18">
        <v>-33.5</v>
      </c>
      <c r="AD114" s="18">
        <v>-41.5</v>
      </c>
      <c r="AE114" s="9">
        <v>1.91</v>
      </c>
      <c r="AF114" s="9">
        <v>1.91</v>
      </c>
      <c r="AG114" s="9">
        <v>1.91</v>
      </c>
      <c r="AH114" s="9">
        <v>1.91</v>
      </c>
      <c r="AI114" s="9">
        <v>1.91</v>
      </c>
      <c r="AJ114" s="9">
        <v>1.91</v>
      </c>
      <c r="AK114" s="9">
        <v>1.91</v>
      </c>
      <c r="AL114" s="9">
        <v>1.91</v>
      </c>
      <c r="AM114" s="18">
        <v>165.5</v>
      </c>
      <c r="AN114" s="18">
        <v>163.5</v>
      </c>
      <c r="AO114" s="18">
        <v>165.5</v>
      </c>
      <c r="AP114" s="18">
        <v>163.5</v>
      </c>
      <c r="AQ114" s="9">
        <v>1.89</v>
      </c>
      <c r="AR114" s="9">
        <v>1.91</v>
      </c>
      <c r="AS114" s="9">
        <v>1.91</v>
      </c>
      <c r="AT114" s="9">
        <v>1.91</v>
      </c>
      <c r="AU114" s="9">
        <v>1.89</v>
      </c>
      <c r="AV114" s="9">
        <v>1.91</v>
      </c>
      <c r="AW114" s="9">
        <v>1.91</v>
      </c>
      <c r="AX114" s="9">
        <v>1.91</v>
      </c>
      <c r="AY114" s="30">
        <f t="shared" si="2"/>
        <v>-2</v>
      </c>
      <c r="AZ114" s="31">
        <f t="shared" si="3"/>
        <v>0</v>
      </c>
    </row>
    <row r="115" spans="1:52" s="4" customFormat="1" x14ac:dyDescent="0.3">
      <c r="A115" s="25">
        <v>44709</v>
      </c>
      <c r="B115" s="1">
        <v>0.69097222222222221</v>
      </c>
      <c r="C115" t="s">
        <v>90</v>
      </c>
      <c r="D115" t="s">
        <v>104</v>
      </c>
      <c r="E115" s="1" t="s">
        <v>34</v>
      </c>
      <c r="F115">
        <v>56</v>
      </c>
      <c r="G115">
        <v>94</v>
      </c>
      <c r="H115">
        <v>7</v>
      </c>
      <c r="I115">
        <v>14</v>
      </c>
      <c r="J115">
        <v>14</v>
      </c>
      <c r="K115">
        <v>10</v>
      </c>
      <c r="L115" s="5">
        <v>1.2</v>
      </c>
      <c r="M115" s="5">
        <v>4.3</v>
      </c>
      <c r="N115">
        <v>16</v>
      </c>
      <c r="O115" s="9">
        <v>1.28</v>
      </c>
      <c r="P115" s="9">
        <v>1.18</v>
      </c>
      <c r="Q115" s="9">
        <v>1.28</v>
      </c>
      <c r="R115" s="9">
        <v>1.22</v>
      </c>
      <c r="S115" s="9">
        <v>3.75</v>
      </c>
      <c r="T115" s="9">
        <v>3.75</v>
      </c>
      <c r="U115" s="9">
        <v>5</v>
      </c>
      <c r="V115" s="9">
        <v>4.5</v>
      </c>
      <c r="W115" s="18">
        <v>-22.5</v>
      </c>
      <c r="X115" s="18">
        <v>-30.5</v>
      </c>
      <c r="Y115" s="18">
        <v>-22.5</v>
      </c>
      <c r="Z115" s="18">
        <v>-27.5</v>
      </c>
      <c r="AA115" s="18">
        <v>22.5</v>
      </c>
      <c r="AB115" s="18">
        <v>22.5</v>
      </c>
      <c r="AC115" s="18">
        <v>30.5</v>
      </c>
      <c r="AD115" s="18">
        <v>27.5</v>
      </c>
      <c r="AE115" s="9">
        <v>1.91</v>
      </c>
      <c r="AF115" s="9">
        <v>1.91</v>
      </c>
      <c r="AG115" s="9">
        <v>1.91</v>
      </c>
      <c r="AH115" s="9">
        <v>1.91</v>
      </c>
      <c r="AI115" s="9">
        <v>1.91</v>
      </c>
      <c r="AJ115" s="9">
        <v>1.91</v>
      </c>
      <c r="AK115" s="9">
        <v>1.91</v>
      </c>
      <c r="AL115" s="9">
        <v>1.91</v>
      </c>
      <c r="AM115" s="18">
        <v>151.5</v>
      </c>
      <c r="AN115" s="18">
        <v>149.5</v>
      </c>
      <c r="AO115" s="18">
        <v>152.5</v>
      </c>
      <c r="AP115" s="18">
        <v>149.5</v>
      </c>
      <c r="AQ115" s="9">
        <v>1.89</v>
      </c>
      <c r="AR115" s="9">
        <v>1.89</v>
      </c>
      <c r="AS115" s="9">
        <v>1.89</v>
      </c>
      <c r="AT115" s="9">
        <v>1.91</v>
      </c>
      <c r="AU115" s="9">
        <v>1.89</v>
      </c>
      <c r="AV115" s="9">
        <v>1.89</v>
      </c>
      <c r="AW115" s="9">
        <v>1.89</v>
      </c>
      <c r="AX115" s="9">
        <v>1.91</v>
      </c>
      <c r="AY115" s="30">
        <f t="shared" si="2"/>
        <v>-2</v>
      </c>
      <c r="AZ115" s="31">
        <f t="shared" si="3"/>
        <v>0</v>
      </c>
    </row>
    <row r="116" spans="1:52" s="4" customFormat="1" x14ac:dyDescent="0.3">
      <c r="A116" s="25">
        <v>44709</v>
      </c>
      <c r="B116" s="1">
        <v>0.57291666666666663</v>
      </c>
      <c r="C116" t="s">
        <v>92</v>
      </c>
      <c r="D116" t="s">
        <v>101</v>
      </c>
      <c r="E116" s="1" t="s">
        <v>38</v>
      </c>
      <c r="F116">
        <v>110</v>
      </c>
      <c r="G116">
        <v>96</v>
      </c>
      <c r="H116">
        <v>16</v>
      </c>
      <c r="I116">
        <v>14</v>
      </c>
      <c r="J116">
        <v>15</v>
      </c>
      <c r="K116">
        <v>6</v>
      </c>
      <c r="L116" s="5">
        <v>1.1399999999999999</v>
      </c>
      <c r="M116" s="5">
        <v>5.23</v>
      </c>
      <c r="N116">
        <v>16</v>
      </c>
      <c r="O116" s="9">
        <v>1.1499999999999999</v>
      </c>
      <c r="P116" s="9">
        <v>1.1200000000000001</v>
      </c>
      <c r="Q116" s="9">
        <v>1.19</v>
      </c>
      <c r="R116" s="9">
        <v>1.1299999999999999</v>
      </c>
      <c r="S116" s="9">
        <v>5.5</v>
      </c>
      <c r="T116" s="9">
        <v>4.8</v>
      </c>
      <c r="U116" s="9">
        <v>6.75</v>
      </c>
      <c r="V116" s="9">
        <v>6.5</v>
      </c>
      <c r="W116" s="18">
        <v>-32.5</v>
      </c>
      <c r="X116" s="18">
        <v>-37.5</v>
      </c>
      <c r="Y116" s="18">
        <v>-29.5</v>
      </c>
      <c r="Z116" s="18">
        <v>-37.5</v>
      </c>
      <c r="AA116" s="18">
        <v>32.5</v>
      </c>
      <c r="AB116" s="18">
        <v>29.5</v>
      </c>
      <c r="AC116" s="18">
        <v>37.5</v>
      </c>
      <c r="AD116" s="18">
        <v>37.5</v>
      </c>
      <c r="AE116" s="9">
        <v>1.91</v>
      </c>
      <c r="AF116" s="9">
        <v>1.91</v>
      </c>
      <c r="AG116" s="9">
        <v>1.91</v>
      </c>
      <c r="AH116" s="9">
        <v>1.91</v>
      </c>
      <c r="AI116" s="9">
        <v>1.91</v>
      </c>
      <c r="AJ116" s="9">
        <v>1.91</v>
      </c>
      <c r="AK116" s="9">
        <v>1.91</v>
      </c>
      <c r="AL116" s="9">
        <v>1.91</v>
      </c>
      <c r="AM116" s="18">
        <v>175.5</v>
      </c>
      <c r="AN116" s="18">
        <v>175.5</v>
      </c>
      <c r="AO116" s="18">
        <v>181.5</v>
      </c>
      <c r="AP116" s="18">
        <v>179.5</v>
      </c>
      <c r="AQ116" s="9">
        <v>1.89</v>
      </c>
      <c r="AR116" s="9">
        <v>1.89</v>
      </c>
      <c r="AS116" s="9">
        <v>1.89</v>
      </c>
      <c r="AT116" s="9">
        <v>1.91</v>
      </c>
      <c r="AU116" s="9">
        <v>1.89</v>
      </c>
      <c r="AV116" s="9">
        <v>1.89</v>
      </c>
      <c r="AW116" s="9">
        <v>1.89</v>
      </c>
      <c r="AX116" s="9">
        <v>1.91</v>
      </c>
      <c r="AY116" s="30">
        <f t="shared" si="2"/>
        <v>4</v>
      </c>
      <c r="AZ116" s="31">
        <f t="shared" si="3"/>
        <v>1</v>
      </c>
    </row>
    <row r="117" spans="1:52" s="4" customFormat="1" x14ac:dyDescent="0.3">
      <c r="A117" s="25">
        <v>44709</v>
      </c>
      <c r="B117" s="1">
        <v>0.57291666666666663</v>
      </c>
      <c r="C117" t="s">
        <v>95</v>
      </c>
      <c r="D117" t="s">
        <v>96</v>
      </c>
      <c r="E117" s="1" t="s">
        <v>113</v>
      </c>
      <c r="F117">
        <v>97</v>
      </c>
      <c r="G117">
        <v>55</v>
      </c>
      <c r="H117">
        <v>15</v>
      </c>
      <c r="I117">
        <v>7</v>
      </c>
      <c r="J117">
        <v>7</v>
      </c>
      <c r="K117">
        <v>13</v>
      </c>
      <c r="L117" s="5">
        <v>1.1000000000000001</v>
      </c>
      <c r="M117" s="5">
        <v>6.44</v>
      </c>
      <c r="N117">
        <v>16</v>
      </c>
      <c r="O117" s="9">
        <v>1.1100000000000001</v>
      </c>
      <c r="P117" s="9">
        <v>1.07</v>
      </c>
      <c r="Q117" s="9">
        <v>1.1100000000000001</v>
      </c>
      <c r="R117" s="9">
        <v>1.1100000000000001</v>
      </c>
      <c r="S117" s="9">
        <v>6.5</v>
      </c>
      <c r="T117" s="9">
        <v>6.5</v>
      </c>
      <c r="U117" s="9">
        <v>8.5</v>
      </c>
      <c r="V117" s="9">
        <v>7.25</v>
      </c>
      <c r="W117" s="18">
        <v>-37.5</v>
      </c>
      <c r="X117" s="18">
        <v>-44.5</v>
      </c>
      <c r="Y117" s="18">
        <v>-37.5</v>
      </c>
      <c r="Z117" s="18">
        <v>-39.5</v>
      </c>
      <c r="AA117" s="18">
        <v>37.5</v>
      </c>
      <c r="AB117" s="18">
        <v>37.5</v>
      </c>
      <c r="AC117" s="18">
        <v>44.5</v>
      </c>
      <c r="AD117" s="18">
        <v>39.5</v>
      </c>
      <c r="AE117" s="9">
        <v>1.91</v>
      </c>
      <c r="AF117" s="9">
        <v>1.91</v>
      </c>
      <c r="AG117" s="9">
        <v>1.91</v>
      </c>
      <c r="AH117" s="9">
        <v>1.95</v>
      </c>
      <c r="AI117" s="9">
        <v>1.91</v>
      </c>
      <c r="AJ117" s="9">
        <v>1.91</v>
      </c>
      <c r="AK117" s="9">
        <v>1.91</v>
      </c>
      <c r="AL117" s="9">
        <v>1.87</v>
      </c>
      <c r="AM117" s="18">
        <v>160.5</v>
      </c>
      <c r="AN117" s="18">
        <v>160.5</v>
      </c>
      <c r="AO117" s="18">
        <v>162.5</v>
      </c>
      <c r="AP117" s="18">
        <v>162.5</v>
      </c>
      <c r="AQ117" s="9">
        <v>1.89</v>
      </c>
      <c r="AR117" s="9">
        <v>1.89</v>
      </c>
      <c r="AS117" s="9">
        <v>1.91</v>
      </c>
      <c r="AT117" s="9">
        <v>1.91</v>
      </c>
      <c r="AU117" s="9">
        <v>1.89</v>
      </c>
      <c r="AV117" s="9">
        <v>1.89</v>
      </c>
      <c r="AW117" s="9">
        <v>1.91</v>
      </c>
      <c r="AX117" s="9">
        <v>1.91</v>
      </c>
      <c r="AY117" s="30">
        <f t="shared" si="2"/>
        <v>2</v>
      </c>
      <c r="AZ117" s="31">
        <f t="shared" si="3"/>
        <v>1</v>
      </c>
    </row>
    <row r="118" spans="1:52" s="4" customFormat="1" x14ac:dyDescent="0.3">
      <c r="A118" s="25">
        <v>44708</v>
      </c>
      <c r="B118" s="1">
        <v>0.82638888888888884</v>
      </c>
      <c r="C118" t="s">
        <v>102</v>
      </c>
      <c r="D118" t="s">
        <v>100</v>
      </c>
      <c r="E118" s="1" t="s">
        <v>35</v>
      </c>
      <c r="F118">
        <v>106</v>
      </c>
      <c r="G118">
        <v>100</v>
      </c>
      <c r="H118">
        <v>16</v>
      </c>
      <c r="I118">
        <v>10</v>
      </c>
      <c r="J118">
        <v>15</v>
      </c>
      <c r="K118">
        <v>10</v>
      </c>
      <c r="L118" s="5">
        <v>1.63</v>
      </c>
      <c r="M118" s="5">
        <v>2.2000000000000002</v>
      </c>
      <c r="N118">
        <v>16</v>
      </c>
      <c r="O118" s="9">
        <v>1.52</v>
      </c>
      <c r="P118" s="9">
        <v>1.52</v>
      </c>
      <c r="Q118" s="9">
        <v>1.68</v>
      </c>
      <c r="R118" s="9">
        <v>1.68</v>
      </c>
      <c r="S118" s="9">
        <v>2.5499999999999998</v>
      </c>
      <c r="T118" s="9">
        <v>2.2000000000000002</v>
      </c>
      <c r="U118" s="9">
        <v>2.5499999999999998</v>
      </c>
      <c r="V118" s="9">
        <v>2.25</v>
      </c>
      <c r="W118" s="18">
        <v>-11.5</v>
      </c>
      <c r="X118" s="18">
        <v>-12.5</v>
      </c>
      <c r="Y118" s="18">
        <v>-6.5</v>
      </c>
      <c r="Z118" s="18">
        <v>-7.5</v>
      </c>
      <c r="AA118" s="18">
        <v>11.5</v>
      </c>
      <c r="AB118" s="18">
        <v>6.5</v>
      </c>
      <c r="AC118" s="18">
        <v>12.5</v>
      </c>
      <c r="AD118" s="18">
        <v>7.5</v>
      </c>
      <c r="AE118" s="9">
        <v>1.91</v>
      </c>
      <c r="AF118" s="9">
        <v>1.95</v>
      </c>
      <c r="AG118" s="9">
        <v>1.91</v>
      </c>
      <c r="AH118" s="9">
        <v>1.95</v>
      </c>
      <c r="AI118" s="9">
        <v>1.91</v>
      </c>
      <c r="AJ118" s="9">
        <v>1.91</v>
      </c>
      <c r="AK118" s="9">
        <v>1.87</v>
      </c>
      <c r="AL118" s="9">
        <v>1.87</v>
      </c>
      <c r="AM118" s="18">
        <v>169.5</v>
      </c>
      <c r="AN118" s="18">
        <v>167.5</v>
      </c>
      <c r="AO118" s="18">
        <v>169.5</v>
      </c>
      <c r="AP118" s="18">
        <v>167.5</v>
      </c>
      <c r="AQ118" s="9">
        <v>1.89</v>
      </c>
      <c r="AR118" s="9">
        <v>1.91</v>
      </c>
      <c r="AS118" s="9">
        <v>1.91</v>
      </c>
      <c r="AT118" s="9">
        <v>1.91</v>
      </c>
      <c r="AU118" s="9">
        <v>1.89</v>
      </c>
      <c r="AV118" s="9">
        <v>1.91</v>
      </c>
      <c r="AW118" s="9">
        <v>1.91</v>
      </c>
      <c r="AX118" s="9">
        <v>1.91</v>
      </c>
      <c r="AY118" s="30">
        <f t="shared" si="2"/>
        <v>-2</v>
      </c>
      <c r="AZ118" s="31">
        <f t="shared" si="3"/>
        <v>0</v>
      </c>
    </row>
    <row r="119" spans="1:52" s="4" customFormat="1" x14ac:dyDescent="0.3">
      <c r="A119" s="25">
        <v>44703</v>
      </c>
      <c r="B119" s="1">
        <v>0.63888888888888895</v>
      </c>
      <c r="C119" t="s">
        <v>104</v>
      </c>
      <c r="D119" t="s">
        <v>103</v>
      </c>
      <c r="E119" s="1" t="s">
        <v>112</v>
      </c>
      <c r="F119">
        <v>44</v>
      </c>
      <c r="G119">
        <v>80</v>
      </c>
      <c r="H119">
        <v>6</v>
      </c>
      <c r="I119">
        <v>8</v>
      </c>
      <c r="J119">
        <v>12</v>
      </c>
      <c r="K119">
        <v>8</v>
      </c>
      <c r="L119" s="5">
        <v>1.27</v>
      </c>
      <c r="M119" s="5">
        <v>3.62</v>
      </c>
      <c r="N119">
        <v>16</v>
      </c>
      <c r="O119" s="9">
        <v>1.21</v>
      </c>
      <c r="P119" s="9">
        <v>1.2</v>
      </c>
      <c r="Q119" s="9">
        <v>1.33</v>
      </c>
      <c r="R119" s="9">
        <v>1.33</v>
      </c>
      <c r="S119" s="9">
        <v>4.5</v>
      </c>
      <c r="T119" s="9">
        <v>3.5</v>
      </c>
      <c r="U119" s="9">
        <v>4.5999999999999996</v>
      </c>
      <c r="V119" s="9">
        <v>3.5</v>
      </c>
      <c r="W119" s="18">
        <v>-27.5</v>
      </c>
      <c r="X119" s="18">
        <v>-28.5</v>
      </c>
      <c r="Y119" s="18">
        <v>-20.5</v>
      </c>
      <c r="Z119" s="18">
        <v>-20.5</v>
      </c>
      <c r="AA119" s="18">
        <v>27.5</v>
      </c>
      <c r="AB119" s="18">
        <v>20.5</v>
      </c>
      <c r="AC119" s="18">
        <v>28.5</v>
      </c>
      <c r="AD119" s="18">
        <v>20.5</v>
      </c>
      <c r="AE119" s="9">
        <v>1.91</v>
      </c>
      <c r="AF119" s="9">
        <v>1.91</v>
      </c>
      <c r="AG119" s="9">
        <v>1.91</v>
      </c>
      <c r="AH119" s="9">
        <v>1.91</v>
      </c>
      <c r="AI119" s="9">
        <v>1.91</v>
      </c>
      <c r="AJ119" s="9">
        <v>1.91</v>
      </c>
      <c r="AK119" s="9">
        <v>1.91</v>
      </c>
      <c r="AL119" s="9">
        <v>1.91</v>
      </c>
      <c r="AM119" s="18">
        <v>145.5</v>
      </c>
      <c r="AN119" s="18">
        <v>135.5</v>
      </c>
      <c r="AO119" s="18">
        <v>145.5</v>
      </c>
      <c r="AP119" s="18">
        <v>135.5</v>
      </c>
      <c r="AQ119" s="9">
        <v>1.89</v>
      </c>
      <c r="AR119" s="9">
        <v>1.95</v>
      </c>
      <c r="AS119" s="9">
        <v>1.89</v>
      </c>
      <c r="AT119" s="9">
        <v>1.95</v>
      </c>
      <c r="AU119" s="9">
        <v>1.89</v>
      </c>
      <c r="AV119" s="9">
        <v>1.87</v>
      </c>
      <c r="AW119" s="9">
        <v>1.89</v>
      </c>
      <c r="AX119" s="9">
        <v>1.87</v>
      </c>
      <c r="AY119" s="30">
        <f t="shared" si="2"/>
        <v>-10</v>
      </c>
      <c r="AZ119" s="31">
        <f t="shared" si="3"/>
        <v>0</v>
      </c>
    </row>
    <row r="120" spans="1:52" s="4" customFormat="1" x14ac:dyDescent="0.3">
      <c r="A120" s="25">
        <v>44703</v>
      </c>
      <c r="B120" s="1">
        <v>0.63888888888888895</v>
      </c>
      <c r="C120" t="s">
        <v>91</v>
      </c>
      <c r="D120" t="s">
        <v>92</v>
      </c>
      <c r="E120" s="1" t="s">
        <v>118</v>
      </c>
      <c r="F120">
        <v>117</v>
      </c>
      <c r="G120">
        <v>112</v>
      </c>
      <c r="H120">
        <v>18</v>
      </c>
      <c r="I120">
        <v>9</v>
      </c>
      <c r="J120">
        <v>17</v>
      </c>
      <c r="K120">
        <v>10</v>
      </c>
      <c r="L120" s="5">
        <v>3.23</v>
      </c>
      <c r="M120" s="5">
        <v>1.32</v>
      </c>
      <c r="N120">
        <v>16</v>
      </c>
      <c r="O120" s="9">
        <v>4</v>
      </c>
      <c r="P120" s="9">
        <v>3.1</v>
      </c>
      <c r="Q120" s="9">
        <v>4.8</v>
      </c>
      <c r="R120" s="9">
        <v>3.35</v>
      </c>
      <c r="S120" s="9">
        <v>1.25</v>
      </c>
      <c r="T120" s="9">
        <v>1.19</v>
      </c>
      <c r="U120" s="9">
        <v>1.38</v>
      </c>
      <c r="V120" s="9">
        <v>1.35</v>
      </c>
      <c r="W120" s="18">
        <v>24.5</v>
      </c>
      <c r="X120" s="18">
        <v>18.5</v>
      </c>
      <c r="Y120" s="18">
        <v>29.5</v>
      </c>
      <c r="Z120" s="18">
        <v>19.5</v>
      </c>
      <c r="AA120" s="18">
        <v>-24.5</v>
      </c>
      <c r="AB120" s="18">
        <v>-29.5</v>
      </c>
      <c r="AC120" s="18">
        <v>-18.5</v>
      </c>
      <c r="AD120" s="18">
        <v>-19.5</v>
      </c>
      <c r="AE120" s="9">
        <v>1.91</v>
      </c>
      <c r="AF120" s="9">
        <v>1.87</v>
      </c>
      <c r="AG120" s="9">
        <v>1.91</v>
      </c>
      <c r="AH120" s="9">
        <v>1.91</v>
      </c>
      <c r="AI120" s="9">
        <v>1.91</v>
      </c>
      <c r="AJ120" s="9">
        <v>1.91</v>
      </c>
      <c r="AK120" s="9">
        <v>1.95</v>
      </c>
      <c r="AL120" s="9">
        <v>1.91</v>
      </c>
      <c r="AM120" s="18">
        <v>169.5</v>
      </c>
      <c r="AN120" s="18">
        <v>169.5</v>
      </c>
      <c r="AO120" s="18">
        <v>171.5</v>
      </c>
      <c r="AP120" s="18">
        <v>170.5</v>
      </c>
      <c r="AQ120" s="9">
        <v>1.89</v>
      </c>
      <c r="AR120" s="9">
        <v>1.89</v>
      </c>
      <c r="AS120" s="9">
        <v>1.95</v>
      </c>
      <c r="AT120" s="9">
        <v>1.91</v>
      </c>
      <c r="AU120" s="9">
        <v>1.89</v>
      </c>
      <c r="AV120" s="9">
        <v>1.89</v>
      </c>
      <c r="AW120" s="9">
        <v>1.89</v>
      </c>
      <c r="AX120" s="9">
        <v>1.91</v>
      </c>
      <c r="AY120" s="30">
        <f t="shared" si="2"/>
        <v>1</v>
      </c>
      <c r="AZ120" s="31">
        <f t="shared" si="3"/>
        <v>0</v>
      </c>
    </row>
    <row r="121" spans="1:52" s="4" customFormat="1" x14ac:dyDescent="0.3">
      <c r="A121" s="25">
        <v>44703</v>
      </c>
      <c r="B121" s="1">
        <v>0.59027777777777779</v>
      </c>
      <c r="C121" t="s">
        <v>101</v>
      </c>
      <c r="D121" t="s">
        <v>88</v>
      </c>
      <c r="E121" s="1" t="s">
        <v>117</v>
      </c>
      <c r="F121">
        <v>138</v>
      </c>
      <c r="G121">
        <v>86</v>
      </c>
      <c r="H121">
        <v>21</v>
      </c>
      <c r="I121">
        <v>12</v>
      </c>
      <c r="J121">
        <v>13</v>
      </c>
      <c r="K121">
        <v>8</v>
      </c>
      <c r="L121" s="5">
        <v>1.1499999999999999</v>
      </c>
      <c r="M121" s="5">
        <v>5.2</v>
      </c>
      <c r="N121">
        <v>16</v>
      </c>
      <c r="O121" s="9">
        <v>1.1399999999999999</v>
      </c>
      <c r="P121" s="9">
        <v>1.1000000000000001</v>
      </c>
      <c r="Q121" s="9">
        <v>1.17</v>
      </c>
      <c r="R121" s="9">
        <v>1.17</v>
      </c>
      <c r="S121" s="9">
        <v>5.75</v>
      </c>
      <c r="T121" s="9">
        <v>5.25</v>
      </c>
      <c r="U121" s="9">
        <v>7</v>
      </c>
      <c r="V121" s="9">
        <v>5.4</v>
      </c>
      <c r="W121" s="18">
        <v>-34.5</v>
      </c>
      <c r="X121" s="18">
        <v>-39.5</v>
      </c>
      <c r="Y121" s="18">
        <v>-31.5</v>
      </c>
      <c r="Z121" s="18">
        <v>-31.5</v>
      </c>
      <c r="AA121" s="18">
        <v>34.5</v>
      </c>
      <c r="AB121" s="18">
        <v>31.5</v>
      </c>
      <c r="AC121" s="18">
        <v>39.5</v>
      </c>
      <c r="AD121" s="18">
        <v>31.5</v>
      </c>
      <c r="AE121" s="9">
        <v>1.91</v>
      </c>
      <c r="AF121" s="9">
        <v>1.91</v>
      </c>
      <c r="AG121" s="9">
        <v>1.91</v>
      </c>
      <c r="AH121" s="9">
        <v>1.91</v>
      </c>
      <c r="AI121" s="9">
        <v>1.91</v>
      </c>
      <c r="AJ121" s="9">
        <v>1.91</v>
      </c>
      <c r="AK121" s="9">
        <v>1.91</v>
      </c>
      <c r="AL121" s="9">
        <v>1.91</v>
      </c>
      <c r="AM121" s="18">
        <v>151.5</v>
      </c>
      <c r="AN121" s="18">
        <v>149.5</v>
      </c>
      <c r="AO121" s="18">
        <v>156.5</v>
      </c>
      <c r="AP121" s="18">
        <v>156.5</v>
      </c>
      <c r="AQ121" s="9">
        <v>1.89</v>
      </c>
      <c r="AR121" s="9">
        <v>1.95</v>
      </c>
      <c r="AS121" s="9">
        <v>1.91</v>
      </c>
      <c r="AT121" s="9">
        <v>1.91</v>
      </c>
      <c r="AU121" s="9">
        <v>1.89</v>
      </c>
      <c r="AV121" s="9">
        <v>1.85</v>
      </c>
      <c r="AW121" s="9">
        <v>1.91</v>
      </c>
      <c r="AX121" s="9">
        <v>1.91</v>
      </c>
      <c r="AY121" s="30">
        <f t="shared" si="2"/>
        <v>5</v>
      </c>
      <c r="AZ121" s="31">
        <f t="shared" si="3"/>
        <v>1</v>
      </c>
    </row>
    <row r="122" spans="1:52" s="4" customFormat="1" x14ac:dyDescent="0.3">
      <c r="A122" s="25">
        <v>44702</v>
      </c>
      <c r="B122" s="1">
        <v>0.79166666666666663</v>
      </c>
      <c r="C122" t="s">
        <v>96</v>
      </c>
      <c r="D122" t="s">
        <v>89</v>
      </c>
      <c r="E122" s="1" t="s">
        <v>41</v>
      </c>
      <c r="F122">
        <v>69</v>
      </c>
      <c r="G122">
        <v>90</v>
      </c>
      <c r="H122">
        <v>9</v>
      </c>
      <c r="I122">
        <v>15</v>
      </c>
      <c r="J122">
        <v>14</v>
      </c>
      <c r="K122">
        <v>6</v>
      </c>
      <c r="L122" s="5">
        <v>3.14</v>
      </c>
      <c r="M122" s="5">
        <v>1.34</v>
      </c>
      <c r="N122">
        <v>15</v>
      </c>
      <c r="O122" s="9">
        <v>3.1</v>
      </c>
      <c r="P122" s="9">
        <v>3</v>
      </c>
      <c r="Q122" s="9">
        <v>3.35</v>
      </c>
      <c r="R122" s="9">
        <v>3.1</v>
      </c>
      <c r="S122" s="9">
        <v>1.38</v>
      </c>
      <c r="T122" s="9">
        <v>1.33</v>
      </c>
      <c r="U122" s="9">
        <v>1.42</v>
      </c>
      <c r="V122" s="9">
        <v>1.4</v>
      </c>
      <c r="W122" s="18">
        <v>17.5</v>
      </c>
      <c r="X122" s="18">
        <v>16.5</v>
      </c>
      <c r="Y122" s="18">
        <v>19.5</v>
      </c>
      <c r="Z122" s="18">
        <v>16.5</v>
      </c>
      <c r="AA122" s="18">
        <v>-17.5</v>
      </c>
      <c r="AB122" s="18">
        <v>-19.5</v>
      </c>
      <c r="AC122" s="18">
        <v>-16.5</v>
      </c>
      <c r="AD122" s="18">
        <v>-16.5</v>
      </c>
      <c r="AE122" s="9">
        <v>1.91</v>
      </c>
      <c r="AF122" s="9">
        <v>1.91</v>
      </c>
      <c r="AG122" s="9">
        <v>1.91</v>
      </c>
      <c r="AH122" s="9">
        <v>1.95</v>
      </c>
      <c r="AI122" s="9">
        <v>1.91</v>
      </c>
      <c r="AJ122" s="9">
        <v>1.91</v>
      </c>
      <c r="AK122" s="9">
        <v>1.91</v>
      </c>
      <c r="AL122" s="9">
        <v>1.87</v>
      </c>
      <c r="AM122" s="18">
        <v>163.5</v>
      </c>
      <c r="AN122" s="18">
        <v>161.5</v>
      </c>
      <c r="AO122" s="18">
        <v>163.5</v>
      </c>
      <c r="AP122" s="18">
        <v>161.5</v>
      </c>
      <c r="AQ122" s="9">
        <v>1.89</v>
      </c>
      <c r="AR122" s="9">
        <v>1.89</v>
      </c>
      <c r="AS122" s="9">
        <v>1.89</v>
      </c>
      <c r="AT122" s="9">
        <v>1.91</v>
      </c>
      <c r="AU122" s="9">
        <v>1.89</v>
      </c>
      <c r="AV122" s="9">
        <v>1.89</v>
      </c>
      <c r="AW122" s="9">
        <v>1.89</v>
      </c>
      <c r="AX122" s="9">
        <v>1.91</v>
      </c>
      <c r="AY122" s="30">
        <f t="shared" si="2"/>
        <v>-2</v>
      </c>
      <c r="AZ122" s="31">
        <f t="shared" si="3"/>
        <v>0</v>
      </c>
    </row>
    <row r="123" spans="1:52" s="4" customFormat="1" x14ac:dyDescent="0.3">
      <c r="A123" s="25">
        <v>44702</v>
      </c>
      <c r="B123" s="1">
        <v>0.8125</v>
      </c>
      <c r="C123" t="s">
        <v>100</v>
      </c>
      <c r="D123" t="s">
        <v>94</v>
      </c>
      <c r="E123" s="1" t="s">
        <v>34</v>
      </c>
      <c r="F123">
        <v>80</v>
      </c>
      <c r="G123">
        <v>48</v>
      </c>
      <c r="H123">
        <v>11</v>
      </c>
      <c r="I123">
        <v>14</v>
      </c>
      <c r="J123">
        <v>7</v>
      </c>
      <c r="K123">
        <v>6</v>
      </c>
      <c r="L123" s="5">
        <v>1.23</v>
      </c>
      <c r="M123" s="5">
        <v>3.93</v>
      </c>
      <c r="N123">
        <v>16</v>
      </c>
      <c r="O123" s="9">
        <v>1.42</v>
      </c>
      <c r="P123" s="9">
        <v>1.21</v>
      </c>
      <c r="Q123" s="9">
        <v>1.42</v>
      </c>
      <c r="R123" s="9">
        <v>1.27</v>
      </c>
      <c r="S123" s="9">
        <v>2.9</v>
      </c>
      <c r="T123" s="9">
        <v>2.9</v>
      </c>
      <c r="U123" s="9">
        <v>4.5</v>
      </c>
      <c r="V123" s="9">
        <v>4</v>
      </c>
      <c r="W123" s="18">
        <v>-15.5</v>
      </c>
      <c r="X123" s="18">
        <v>-28.5</v>
      </c>
      <c r="Y123" s="18">
        <v>-15.5</v>
      </c>
      <c r="Z123" s="18">
        <v>-26.5</v>
      </c>
      <c r="AA123" s="18">
        <v>15.5</v>
      </c>
      <c r="AB123" s="18">
        <v>15.5</v>
      </c>
      <c r="AC123" s="18">
        <v>28.5</v>
      </c>
      <c r="AD123" s="18">
        <v>26.5</v>
      </c>
      <c r="AE123" s="9">
        <v>1.91</v>
      </c>
      <c r="AF123" s="9">
        <v>1.91</v>
      </c>
      <c r="AG123" s="9">
        <v>1.91</v>
      </c>
      <c r="AH123" s="9">
        <v>1.95</v>
      </c>
      <c r="AI123" s="9">
        <v>1.91</v>
      </c>
      <c r="AJ123" s="9">
        <v>1.91</v>
      </c>
      <c r="AK123" s="9">
        <v>1.91</v>
      </c>
      <c r="AL123" s="9">
        <v>1.87</v>
      </c>
      <c r="AM123" s="18">
        <v>176.5</v>
      </c>
      <c r="AN123" s="18">
        <v>173.5</v>
      </c>
      <c r="AO123" s="18">
        <v>176.5</v>
      </c>
      <c r="AP123" s="18">
        <v>174.5</v>
      </c>
      <c r="AQ123" s="9">
        <v>1.89</v>
      </c>
      <c r="AR123" s="9">
        <v>1.89</v>
      </c>
      <c r="AS123" s="9">
        <v>1.91</v>
      </c>
      <c r="AT123" s="9">
        <v>1.91</v>
      </c>
      <c r="AU123" s="9">
        <v>1.89</v>
      </c>
      <c r="AV123" s="9">
        <v>1.89</v>
      </c>
      <c r="AW123" s="9">
        <v>1.91</v>
      </c>
      <c r="AX123" s="9">
        <v>1.91</v>
      </c>
      <c r="AY123" s="30">
        <f t="shared" si="2"/>
        <v>-2</v>
      </c>
      <c r="AZ123" s="31">
        <f t="shared" si="3"/>
        <v>0</v>
      </c>
    </row>
    <row r="124" spans="1:52" s="4" customFormat="1" x14ac:dyDescent="0.3">
      <c r="A124" s="25">
        <v>44702</v>
      </c>
      <c r="B124" s="1">
        <v>0.69097222222222221</v>
      </c>
      <c r="C124" t="s">
        <v>93</v>
      </c>
      <c r="D124" t="s">
        <v>90</v>
      </c>
      <c r="E124" s="1" t="s">
        <v>115</v>
      </c>
      <c r="F124">
        <v>53</v>
      </c>
      <c r="G124">
        <v>100</v>
      </c>
      <c r="H124">
        <v>8</v>
      </c>
      <c r="I124">
        <v>5</v>
      </c>
      <c r="J124">
        <v>14</v>
      </c>
      <c r="K124">
        <v>16</v>
      </c>
      <c r="L124" s="5">
        <v>17.07</v>
      </c>
      <c r="M124" s="5">
        <v>1.01</v>
      </c>
      <c r="N124">
        <v>16</v>
      </c>
      <c r="O124" s="9">
        <v>23</v>
      </c>
      <c r="P124" s="9">
        <v>17</v>
      </c>
      <c r="Q124" s="9">
        <v>23</v>
      </c>
      <c r="R124" s="9">
        <v>21</v>
      </c>
      <c r="S124" s="9">
        <v>1</v>
      </c>
      <c r="T124" s="9">
        <v>1</v>
      </c>
      <c r="U124" s="9">
        <v>1.01</v>
      </c>
      <c r="V124" s="9">
        <v>1.01</v>
      </c>
      <c r="W124" s="18">
        <v>69.5</v>
      </c>
      <c r="X124" s="18">
        <v>63.5</v>
      </c>
      <c r="Y124" s="18">
        <v>70.5</v>
      </c>
      <c r="Z124" s="18">
        <v>64.5</v>
      </c>
      <c r="AA124" s="18">
        <v>-69.5</v>
      </c>
      <c r="AB124" s="18">
        <v>-70.5</v>
      </c>
      <c r="AC124" s="18">
        <v>-63.5</v>
      </c>
      <c r="AD124" s="18">
        <v>-64.5</v>
      </c>
      <c r="AE124" s="9">
        <v>1.91</v>
      </c>
      <c r="AF124" s="9">
        <v>1.91</v>
      </c>
      <c r="AG124" s="9">
        <v>1.91</v>
      </c>
      <c r="AH124" s="9">
        <v>1.91</v>
      </c>
      <c r="AI124" s="9">
        <v>1.91</v>
      </c>
      <c r="AJ124" s="9">
        <v>1.91</v>
      </c>
      <c r="AK124" s="9">
        <v>1.91</v>
      </c>
      <c r="AL124" s="9">
        <v>1.91</v>
      </c>
      <c r="AM124" s="18">
        <v>163.5</v>
      </c>
      <c r="AN124" s="18">
        <v>163.5</v>
      </c>
      <c r="AO124" s="18">
        <v>168.5</v>
      </c>
      <c r="AP124" s="18">
        <v>168.5</v>
      </c>
      <c r="AQ124" s="9">
        <v>1.89</v>
      </c>
      <c r="AR124" s="9">
        <v>1.89</v>
      </c>
      <c r="AS124" s="9">
        <v>1.91</v>
      </c>
      <c r="AT124" s="9">
        <v>1.91</v>
      </c>
      <c r="AU124" s="9">
        <v>1.89</v>
      </c>
      <c r="AV124" s="9">
        <v>1.89</v>
      </c>
      <c r="AW124" s="9">
        <v>1.91</v>
      </c>
      <c r="AX124" s="9">
        <v>1.91</v>
      </c>
      <c r="AY124" s="30">
        <f t="shared" si="2"/>
        <v>5</v>
      </c>
      <c r="AZ124" s="31">
        <f t="shared" si="3"/>
        <v>1</v>
      </c>
    </row>
    <row r="125" spans="1:52" s="4" customFormat="1" x14ac:dyDescent="0.3">
      <c r="A125" s="25">
        <v>44702</v>
      </c>
      <c r="B125" s="1">
        <v>0.57291666666666663</v>
      </c>
      <c r="C125" t="s">
        <v>95</v>
      </c>
      <c r="D125" t="s">
        <v>98</v>
      </c>
      <c r="E125" s="1" t="s">
        <v>113</v>
      </c>
      <c r="F125">
        <v>82</v>
      </c>
      <c r="G125">
        <v>47</v>
      </c>
      <c r="H125">
        <v>11</v>
      </c>
      <c r="I125">
        <v>16</v>
      </c>
      <c r="J125">
        <v>7</v>
      </c>
      <c r="K125">
        <v>5</v>
      </c>
      <c r="L125" s="5">
        <v>1.44</v>
      </c>
      <c r="M125" s="5">
        <v>2.68</v>
      </c>
      <c r="N125">
        <v>16</v>
      </c>
      <c r="O125" s="9">
        <v>1.23</v>
      </c>
      <c r="P125" s="9">
        <v>1.23</v>
      </c>
      <c r="Q125" s="9">
        <v>1.48</v>
      </c>
      <c r="R125" s="9">
        <v>1.48</v>
      </c>
      <c r="S125" s="9">
        <v>4.2</v>
      </c>
      <c r="T125" s="9">
        <v>2.7</v>
      </c>
      <c r="U125" s="9">
        <v>4.2</v>
      </c>
      <c r="V125" s="9">
        <v>2.75</v>
      </c>
      <c r="W125" s="18">
        <v>-25.5</v>
      </c>
      <c r="X125" s="18">
        <v>-25.5</v>
      </c>
      <c r="Y125" s="18">
        <v>-12.5</v>
      </c>
      <c r="Z125" s="18">
        <v>-12.5</v>
      </c>
      <c r="AA125" s="18">
        <v>25.5</v>
      </c>
      <c r="AB125" s="18">
        <v>12.5</v>
      </c>
      <c r="AC125" s="18">
        <v>25.5</v>
      </c>
      <c r="AD125" s="18">
        <v>12.5</v>
      </c>
      <c r="AE125" s="9">
        <v>1.91</v>
      </c>
      <c r="AF125" s="9">
        <v>1.91</v>
      </c>
      <c r="AG125" s="9">
        <v>1.91</v>
      </c>
      <c r="AH125" s="9">
        <v>1.91</v>
      </c>
      <c r="AI125" s="9">
        <v>1.91</v>
      </c>
      <c r="AJ125" s="9">
        <v>1.91</v>
      </c>
      <c r="AK125" s="9">
        <v>1.91</v>
      </c>
      <c r="AL125" s="9">
        <v>1.91</v>
      </c>
      <c r="AM125" s="18">
        <v>159.5</v>
      </c>
      <c r="AN125" s="18">
        <v>159.5</v>
      </c>
      <c r="AO125" s="18">
        <v>159.5</v>
      </c>
      <c r="AP125" s="18">
        <v>159.5</v>
      </c>
      <c r="AQ125" s="9">
        <v>1.89</v>
      </c>
      <c r="AR125" s="9">
        <v>1.89</v>
      </c>
      <c r="AS125" s="9">
        <v>1.91</v>
      </c>
      <c r="AT125" s="9">
        <v>1.91</v>
      </c>
      <c r="AU125" s="9">
        <v>1.89</v>
      </c>
      <c r="AV125" s="9">
        <v>1.89</v>
      </c>
      <c r="AW125" s="9">
        <v>1.91</v>
      </c>
      <c r="AX125" s="9">
        <v>1.91</v>
      </c>
      <c r="AY125" s="30">
        <f t="shared" si="2"/>
        <v>0</v>
      </c>
      <c r="AZ125" s="31">
        <f t="shared" si="3"/>
        <v>0</v>
      </c>
    </row>
    <row r="126" spans="1:52" s="4" customFormat="1" x14ac:dyDescent="0.3">
      <c r="A126" s="25">
        <v>44702</v>
      </c>
      <c r="B126" s="1">
        <v>0.57291666666666663</v>
      </c>
      <c r="C126" t="s">
        <v>14</v>
      </c>
      <c r="D126" t="s">
        <v>99</v>
      </c>
      <c r="E126" s="1" t="s">
        <v>114</v>
      </c>
      <c r="F126">
        <v>106</v>
      </c>
      <c r="G126">
        <v>87</v>
      </c>
      <c r="H126">
        <v>15</v>
      </c>
      <c r="I126">
        <v>16</v>
      </c>
      <c r="J126">
        <v>13</v>
      </c>
      <c r="K126">
        <v>9</v>
      </c>
      <c r="L126" s="5">
        <v>1.41</v>
      </c>
      <c r="M126" s="5">
        <v>2.83</v>
      </c>
      <c r="N126">
        <v>16</v>
      </c>
      <c r="O126" s="9">
        <v>1.31</v>
      </c>
      <c r="P126" s="9">
        <v>1.27</v>
      </c>
      <c r="Q126" s="9">
        <v>1.42</v>
      </c>
      <c r="R126" s="9">
        <v>1.42</v>
      </c>
      <c r="S126" s="9">
        <v>3.5</v>
      </c>
      <c r="T126" s="9">
        <v>2.9</v>
      </c>
      <c r="U126" s="9">
        <v>3.85</v>
      </c>
      <c r="V126" s="9">
        <v>3</v>
      </c>
      <c r="W126" s="18">
        <v>-20.5</v>
      </c>
      <c r="X126" s="18">
        <v>-23.5</v>
      </c>
      <c r="Y126" s="18">
        <v>-15.5</v>
      </c>
      <c r="Z126" s="18">
        <v>-16.5</v>
      </c>
      <c r="AA126" s="18">
        <v>20.5</v>
      </c>
      <c r="AB126" s="18">
        <v>15.5</v>
      </c>
      <c r="AC126" s="18">
        <v>23.5</v>
      </c>
      <c r="AD126" s="18">
        <v>16.5</v>
      </c>
      <c r="AE126" s="9">
        <v>1.91</v>
      </c>
      <c r="AF126" s="9">
        <v>1.91</v>
      </c>
      <c r="AG126" s="9">
        <v>1.91</v>
      </c>
      <c r="AH126" s="9">
        <v>1.91</v>
      </c>
      <c r="AI126" s="9">
        <v>1.91</v>
      </c>
      <c r="AJ126" s="9">
        <v>1.91</v>
      </c>
      <c r="AK126" s="9">
        <v>1.91</v>
      </c>
      <c r="AL126" s="9">
        <v>1.91</v>
      </c>
      <c r="AM126" s="18">
        <v>152.5</v>
      </c>
      <c r="AN126" s="18">
        <v>152.5</v>
      </c>
      <c r="AO126" s="18">
        <v>159.5</v>
      </c>
      <c r="AP126" s="18">
        <v>158.5</v>
      </c>
      <c r="AQ126" s="9">
        <v>1.89</v>
      </c>
      <c r="AR126" s="9">
        <v>1.89</v>
      </c>
      <c r="AS126" s="9">
        <v>1.91</v>
      </c>
      <c r="AT126" s="9">
        <v>1.91</v>
      </c>
      <c r="AU126" s="9">
        <v>1.89</v>
      </c>
      <c r="AV126" s="9">
        <v>1.89</v>
      </c>
      <c r="AW126" s="9">
        <v>1.91</v>
      </c>
      <c r="AX126" s="9">
        <v>1.91</v>
      </c>
      <c r="AY126" s="30">
        <f t="shared" si="2"/>
        <v>6</v>
      </c>
      <c r="AZ126" s="31">
        <f t="shared" si="3"/>
        <v>1</v>
      </c>
    </row>
    <row r="127" spans="1:52" s="4" customFormat="1" x14ac:dyDescent="0.3">
      <c r="A127" s="25">
        <v>44701</v>
      </c>
      <c r="B127" s="1">
        <v>0.82638888888888884</v>
      </c>
      <c r="C127" t="s">
        <v>97</v>
      </c>
      <c r="D127" t="s">
        <v>102</v>
      </c>
      <c r="E127" s="1" t="s">
        <v>115</v>
      </c>
      <c r="F127">
        <v>102</v>
      </c>
      <c r="G127">
        <v>87</v>
      </c>
      <c r="H127">
        <v>15</v>
      </c>
      <c r="I127">
        <v>12</v>
      </c>
      <c r="J127">
        <v>13</v>
      </c>
      <c r="K127">
        <v>9</v>
      </c>
      <c r="L127" s="5">
        <v>2.12</v>
      </c>
      <c r="M127" s="5">
        <v>1.68</v>
      </c>
      <c r="N127">
        <v>16</v>
      </c>
      <c r="O127" s="9">
        <v>1.75</v>
      </c>
      <c r="P127" s="9">
        <v>1.75</v>
      </c>
      <c r="Q127" s="9">
        <v>2.2200000000000002</v>
      </c>
      <c r="R127" s="9">
        <v>2.2200000000000002</v>
      </c>
      <c r="S127" s="9">
        <v>2.1</v>
      </c>
      <c r="T127" s="9">
        <v>1.7</v>
      </c>
      <c r="U127" s="9">
        <v>2.1</v>
      </c>
      <c r="V127" s="9">
        <v>1.7</v>
      </c>
      <c r="W127" s="18">
        <v>-4.5</v>
      </c>
      <c r="X127" s="18">
        <v>-4.5</v>
      </c>
      <c r="Y127" s="18">
        <v>3.5</v>
      </c>
      <c r="Z127" s="18">
        <v>3.5</v>
      </c>
      <c r="AA127" s="18">
        <v>4.5</v>
      </c>
      <c r="AB127" s="18">
        <v>-3.5</v>
      </c>
      <c r="AC127" s="18">
        <v>4.5</v>
      </c>
      <c r="AD127" s="18">
        <v>-3.5</v>
      </c>
      <c r="AE127" s="9">
        <v>1.91</v>
      </c>
      <c r="AF127" s="9">
        <v>1.91</v>
      </c>
      <c r="AG127" s="9">
        <v>2.02</v>
      </c>
      <c r="AH127" s="9">
        <v>2.02</v>
      </c>
      <c r="AI127" s="9">
        <v>1.91</v>
      </c>
      <c r="AJ127" s="9">
        <v>1.8</v>
      </c>
      <c r="AK127" s="9">
        <v>1.91</v>
      </c>
      <c r="AL127" s="9">
        <v>1.8</v>
      </c>
      <c r="AM127" s="18">
        <v>172.5</v>
      </c>
      <c r="AN127" s="18">
        <v>172.5</v>
      </c>
      <c r="AO127" s="18">
        <v>173.5</v>
      </c>
      <c r="AP127" s="18">
        <v>173.5</v>
      </c>
      <c r="AQ127" s="9">
        <v>1.89</v>
      </c>
      <c r="AR127" s="9">
        <v>1.89</v>
      </c>
      <c r="AS127" s="9">
        <v>1.91</v>
      </c>
      <c r="AT127" s="9">
        <v>1.91</v>
      </c>
      <c r="AU127" s="9">
        <v>1.89</v>
      </c>
      <c r="AV127" s="9">
        <v>1.89</v>
      </c>
      <c r="AW127" s="9">
        <v>1.95</v>
      </c>
      <c r="AX127" s="9">
        <v>1.91</v>
      </c>
      <c r="AY127" s="30">
        <f t="shared" si="2"/>
        <v>1</v>
      </c>
      <c r="AZ127" s="31">
        <f t="shared" si="3"/>
        <v>0</v>
      </c>
    </row>
    <row r="128" spans="1:52" s="4" customFormat="1" x14ac:dyDescent="0.3">
      <c r="A128" s="25">
        <v>44696</v>
      </c>
      <c r="B128" s="1">
        <v>0.63888888888888895</v>
      </c>
      <c r="C128" t="s">
        <v>88</v>
      </c>
      <c r="D128" t="s">
        <v>90</v>
      </c>
      <c r="E128" s="1" t="s">
        <v>112</v>
      </c>
      <c r="F128">
        <v>38</v>
      </c>
      <c r="G128">
        <v>112</v>
      </c>
      <c r="H128">
        <v>5</v>
      </c>
      <c r="I128">
        <v>8</v>
      </c>
      <c r="J128">
        <v>16</v>
      </c>
      <c r="K128">
        <v>16</v>
      </c>
      <c r="L128" s="5">
        <v>16.39</v>
      </c>
      <c r="M128" s="5">
        <v>1.02</v>
      </c>
      <c r="N128">
        <v>15</v>
      </c>
      <c r="O128" s="9">
        <v>10</v>
      </c>
      <c r="P128" s="9">
        <v>10</v>
      </c>
      <c r="Q128" s="9">
        <v>26</v>
      </c>
      <c r="R128" s="9">
        <v>21</v>
      </c>
      <c r="S128" s="9">
        <v>1.05</v>
      </c>
      <c r="T128" s="9">
        <v>1.01</v>
      </c>
      <c r="U128" s="9">
        <v>1.05</v>
      </c>
      <c r="V128" s="9">
        <v>1.01</v>
      </c>
      <c r="W128" s="18">
        <v>48.5</v>
      </c>
      <c r="X128" s="18">
        <v>48.5</v>
      </c>
      <c r="Y128" s="18">
        <v>72.5</v>
      </c>
      <c r="Z128" s="18">
        <v>72.5</v>
      </c>
      <c r="AA128" s="18">
        <v>-48.5</v>
      </c>
      <c r="AB128" s="18">
        <v>-72.5</v>
      </c>
      <c r="AC128" s="18">
        <v>-48.5</v>
      </c>
      <c r="AD128" s="18">
        <v>-72.5</v>
      </c>
      <c r="AE128" s="9">
        <v>1.91</v>
      </c>
      <c r="AF128" s="9">
        <v>1.91</v>
      </c>
      <c r="AG128" s="9">
        <v>1.91</v>
      </c>
      <c r="AH128" s="9">
        <v>1.91</v>
      </c>
      <c r="AI128" s="9">
        <v>1.91</v>
      </c>
      <c r="AJ128" s="9">
        <v>1.91</v>
      </c>
      <c r="AK128" s="9">
        <v>1.91</v>
      </c>
      <c r="AL128" s="9">
        <v>1.91</v>
      </c>
      <c r="AM128" s="18">
        <v>168.5</v>
      </c>
      <c r="AN128" s="18">
        <v>165.5</v>
      </c>
      <c r="AO128" s="18">
        <v>168.5</v>
      </c>
      <c r="AP128" s="18">
        <v>167.5</v>
      </c>
      <c r="AQ128" s="9">
        <v>1.89</v>
      </c>
      <c r="AR128" s="9">
        <v>1.89</v>
      </c>
      <c r="AS128" s="9">
        <v>1.89</v>
      </c>
      <c r="AT128" s="9">
        <v>1.91</v>
      </c>
      <c r="AU128" s="9">
        <v>1.89</v>
      </c>
      <c r="AV128" s="9">
        <v>1.89</v>
      </c>
      <c r="AW128" s="9">
        <v>1.89</v>
      </c>
      <c r="AX128" s="9">
        <v>1.91</v>
      </c>
      <c r="AY128" s="30">
        <f t="shared" si="2"/>
        <v>-1</v>
      </c>
      <c r="AZ128" s="31">
        <f t="shared" si="3"/>
        <v>0</v>
      </c>
    </row>
    <row r="129" spans="1:52" s="4" customFormat="1" x14ac:dyDescent="0.3">
      <c r="A129" s="25">
        <v>44696</v>
      </c>
      <c r="B129" s="1">
        <v>0.63888888888888895</v>
      </c>
      <c r="C129" t="s">
        <v>101</v>
      </c>
      <c r="D129" t="s">
        <v>97</v>
      </c>
      <c r="E129" s="1" t="s">
        <v>117</v>
      </c>
      <c r="F129">
        <v>75</v>
      </c>
      <c r="G129">
        <v>105</v>
      </c>
      <c r="H129">
        <v>11</v>
      </c>
      <c r="I129">
        <v>9</v>
      </c>
      <c r="J129">
        <v>15</v>
      </c>
      <c r="K129">
        <v>15</v>
      </c>
      <c r="L129" s="5">
        <v>1.69</v>
      </c>
      <c r="M129" s="5">
        <v>2.1</v>
      </c>
      <c r="N129">
        <v>15</v>
      </c>
      <c r="O129" s="9">
        <v>1.54</v>
      </c>
      <c r="P129" s="9">
        <v>1.54</v>
      </c>
      <c r="Q129" s="9">
        <v>2.25</v>
      </c>
      <c r="R129" s="9">
        <v>1.68</v>
      </c>
      <c r="S129" s="9">
        <v>2.5</v>
      </c>
      <c r="T129" s="9">
        <v>1.65</v>
      </c>
      <c r="U129" s="9">
        <v>2.5</v>
      </c>
      <c r="V129" s="9">
        <v>2.25</v>
      </c>
      <c r="W129" s="18">
        <v>-10.5</v>
      </c>
      <c r="X129" s="18">
        <v>-10.5</v>
      </c>
      <c r="Y129" s="18">
        <v>7.5</v>
      </c>
      <c r="Z129" s="18">
        <v>-4.5</v>
      </c>
      <c r="AA129" s="18">
        <v>10.5</v>
      </c>
      <c r="AB129" s="18">
        <v>-7.5</v>
      </c>
      <c r="AC129" s="18">
        <v>10.5</v>
      </c>
      <c r="AD129" s="18">
        <v>4.5</v>
      </c>
      <c r="AE129" s="9">
        <v>1.91</v>
      </c>
      <c r="AF129" s="9">
        <v>1.91</v>
      </c>
      <c r="AG129" s="9">
        <v>1.91</v>
      </c>
      <c r="AH129" s="9">
        <v>1.85</v>
      </c>
      <c r="AI129" s="9">
        <v>1.91</v>
      </c>
      <c r="AJ129" s="9">
        <v>1.91</v>
      </c>
      <c r="AK129" s="9">
        <v>1.91</v>
      </c>
      <c r="AL129" s="9">
        <v>1.97</v>
      </c>
      <c r="AM129" s="18">
        <v>161.5</v>
      </c>
      <c r="AN129" s="18">
        <v>161.5</v>
      </c>
      <c r="AO129" s="18">
        <v>167.5</v>
      </c>
      <c r="AP129" s="18">
        <v>165.5</v>
      </c>
      <c r="AQ129" s="9">
        <v>1.89</v>
      </c>
      <c r="AR129" s="9">
        <v>1.89</v>
      </c>
      <c r="AS129" s="9">
        <v>1.91</v>
      </c>
      <c r="AT129" s="9">
        <v>1.91</v>
      </c>
      <c r="AU129" s="9">
        <v>1.89</v>
      </c>
      <c r="AV129" s="9">
        <v>1.89</v>
      </c>
      <c r="AW129" s="9">
        <v>1.91</v>
      </c>
      <c r="AX129" s="9">
        <v>1.91</v>
      </c>
      <c r="AY129" s="30">
        <f t="shared" si="2"/>
        <v>4</v>
      </c>
      <c r="AZ129" s="31">
        <f t="shared" si="3"/>
        <v>1</v>
      </c>
    </row>
    <row r="130" spans="1:52" s="4" customFormat="1" x14ac:dyDescent="0.3">
      <c r="A130" s="25">
        <v>44696</v>
      </c>
      <c r="B130" s="1">
        <v>0.56944444444444442</v>
      </c>
      <c r="C130" t="s">
        <v>99</v>
      </c>
      <c r="D130" t="s">
        <v>104</v>
      </c>
      <c r="E130" s="1" t="s">
        <v>37</v>
      </c>
      <c r="F130">
        <v>69</v>
      </c>
      <c r="G130">
        <v>33</v>
      </c>
      <c r="H130">
        <v>10</v>
      </c>
      <c r="I130">
        <v>9</v>
      </c>
      <c r="J130">
        <v>4</v>
      </c>
      <c r="K130">
        <v>9</v>
      </c>
      <c r="L130" s="5">
        <v>2.38</v>
      </c>
      <c r="M130" s="5">
        <v>1.55</v>
      </c>
      <c r="N130">
        <v>15</v>
      </c>
      <c r="O130" s="9">
        <v>2.9</v>
      </c>
      <c r="P130" s="9">
        <v>2.2999999999999998</v>
      </c>
      <c r="Q130" s="9">
        <v>3.1</v>
      </c>
      <c r="R130" s="9">
        <v>2.4500000000000002</v>
      </c>
      <c r="S130" s="9">
        <v>1.42</v>
      </c>
      <c r="T130" s="9">
        <v>1.38</v>
      </c>
      <c r="U130" s="9">
        <v>1.62</v>
      </c>
      <c r="V130" s="9">
        <v>1.56</v>
      </c>
      <c r="W130" s="18">
        <v>15.5</v>
      </c>
      <c r="X130" s="18">
        <v>8.5</v>
      </c>
      <c r="Y130" s="18">
        <v>17.5</v>
      </c>
      <c r="Z130" s="18">
        <v>9.5</v>
      </c>
      <c r="AA130" s="18">
        <v>-15.5</v>
      </c>
      <c r="AB130" s="18">
        <v>-17.5</v>
      </c>
      <c r="AC130" s="18">
        <v>-8.5</v>
      </c>
      <c r="AD130" s="18">
        <v>-9.5</v>
      </c>
      <c r="AE130" s="9">
        <v>1.91</v>
      </c>
      <c r="AF130" s="9">
        <v>1.91</v>
      </c>
      <c r="AG130" s="9">
        <v>1.91</v>
      </c>
      <c r="AH130" s="9">
        <v>1.91</v>
      </c>
      <c r="AI130" s="9">
        <v>1.91</v>
      </c>
      <c r="AJ130" s="9">
        <v>1.91</v>
      </c>
      <c r="AK130" s="9">
        <v>1.91</v>
      </c>
      <c r="AL130" s="9">
        <v>1.91</v>
      </c>
      <c r="AM130" s="18">
        <v>150.5</v>
      </c>
      <c r="AN130" s="18">
        <v>144.5</v>
      </c>
      <c r="AO130" s="18">
        <v>150.5</v>
      </c>
      <c r="AP130" s="18">
        <v>150.5</v>
      </c>
      <c r="AQ130" s="9">
        <v>1.89</v>
      </c>
      <c r="AR130" s="9">
        <v>1.89</v>
      </c>
      <c r="AS130" s="9">
        <v>1.91</v>
      </c>
      <c r="AT130" s="9">
        <v>1.91</v>
      </c>
      <c r="AU130" s="9">
        <v>1.89</v>
      </c>
      <c r="AV130" s="9">
        <v>1.89</v>
      </c>
      <c r="AW130" s="9">
        <v>1.91</v>
      </c>
      <c r="AX130" s="9">
        <v>1.91</v>
      </c>
      <c r="AY130" s="30">
        <f t="shared" si="2"/>
        <v>0</v>
      </c>
      <c r="AZ130" s="31">
        <f t="shared" si="3"/>
        <v>0</v>
      </c>
    </row>
    <row r="131" spans="1:52" s="4" customFormat="1" x14ac:dyDescent="0.3">
      <c r="A131" s="25">
        <v>44695</v>
      </c>
      <c r="B131" s="1">
        <v>0.79861111111111116</v>
      </c>
      <c r="C131" t="s">
        <v>96</v>
      </c>
      <c r="D131" t="s">
        <v>92</v>
      </c>
      <c r="E131" s="1" t="s">
        <v>41</v>
      </c>
      <c r="F131">
        <v>66</v>
      </c>
      <c r="G131">
        <v>102</v>
      </c>
      <c r="H131">
        <v>9</v>
      </c>
      <c r="I131">
        <v>12</v>
      </c>
      <c r="J131">
        <v>16</v>
      </c>
      <c r="K131">
        <v>6</v>
      </c>
      <c r="L131" s="5">
        <v>4.87</v>
      </c>
      <c r="M131" s="5">
        <v>1.1599999999999999</v>
      </c>
      <c r="N131">
        <v>15</v>
      </c>
      <c r="O131" s="9">
        <v>3.25</v>
      </c>
      <c r="P131" s="9">
        <v>3.25</v>
      </c>
      <c r="Q131" s="9">
        <v>5.2</v>
      </c>
      <c r="R131" s="9">
        <v>5.2</v>
      </c>
      <c r="S131" s="9">
        <v>1.35</v>
      </c>
      <c r="T131" s="9">
        <v>1.18</v>
      </c>
      <c r="U131" s="9">
        <v>1.35</v>
      </c>
      <c r="V131" s="9">
        <v>1.18</v>
      </c>
      <c r="W131" s="18">
        <v>18.5</v>
      </c>
      <c r="X131" s="18">
        <v>18.5</v>
      </c>
      <c r="Y131" s="18">
        <v>30.5</v>
      </c>
      <c r="Z131" s="18">
        <v>30.5</v>
      </c>
      <c r="AA131" s="18">
        <v>-18.5</v>
      </c>
      <c r="AB131" s="18">
        <v>-30.5</v>
      </c>
      <c r="AC131" s="18">
        <v>-18.5</v>
      </c>
      <c r="AD131" s="18">
        <v>-30.5</v>
      </c>
      <c r="AE131" s="9">
        <v>1.91</v>
      </c>
      <c r="AF131" s="9">
        <v>1.91</v>
      </c>
      <c r="AG131" s="9">
        <v>1.91</v>
      </c>
      <c r="AH131" s="9">
        <v>1.91</v>
      </c>
      <c r="AI131" s="9">
        <v>1.91</v>
      </c>
      <c r="AJ131" s="9">
        <v>1.91</v>
      </c>
      <c r="AK131" s="9">
        <v>1.91</v>
      </c>
      <c r="AL131" s="9">
        <v>1.91</v>
      </c>
      <c r="AM131" s="18">
        <v>169.5</v>
      </c>
      <c r="AN131" s="18">
        <v>167.5</v>
      </c>
      <c r="AO131" s="18">
        <v>169.5</v>
      </c>
      <c r="AP131" s="18">
        <v>167.5</v>
      </c>
      <c r="AQ131" s="9">
        <v>1.89</v>
      </c>
      <c r="AR131" s="9">
        <v>1.91</v>
      </c>
      <c r="AS131" s="9">
        <v>1.89</v>
      </c>
      <c r="AT131" s="9">
        <v>1.91</v>
      </c>
      <c r="AU131" s="9">
        <v>1.89</v>
      </c>
      <c r="AV131" s="9">
        <v>1.91</v>
      </c>
      <c r="AW131" s="9">
        <v>1.89</v>
      </c>
      <c r="AX131" s="9">
        <v>1.91</v>
      </c>
      <c r="AY131" s="30">
        <f t="shared" ref="AY131:AY194" si="4">+AP131-AM131</f>
        <v>-2</v>
      </c>
      <c r="AZ131" s="31">
        <f t="shared" si="3"/>
        <v>0</v>
      </c>
    </row>
    <row r="132" spans="1:52" s="4" customFormat="1" x14ac:dyDescent="0.3">
      <c r="A132" s="25">
        <v>44695</v>
      </c>
      <c r="B132" s="1">
        <v>0.80902777777777779</v>
      </c>
      <c r="C132" t="s">
        <v>102</v>
      </c>
      <c r="D132" t="s">
        <v>94</v>
      </c>
      <c r="E132" s="1" t="s">
        <v>35</v>
      </c>
      <c r="F132">
        <v>105</v>
      </c>
      <c r="G132">
        <v>47</v>
      </c>
      <c r="H132">
        <v>14</v>
      </c>
      <c r="I132">
        <v>21</v>
      </c>
      <c r="J132">
        <v>6</v>
      </c>
      <c r="K132">
        <v>11</v>
      </c>
      <c r="L132" s="5">
        <v>1.26</v>
      </c>
      <c r="M132" s="5">
        <v>3.72</v>
      </c>
      <c r="N132">
        <v>15</v>
      </c>
      <c r="O132" s="9">
        <v>1.22</v>
      </c>
      <c r="P132" s="9">
        <v>1.2</v>
      </c>
      <c r="Q132" s="9">
        <v>1.3</v>
      </c>
      <c r="R132" s="9">
        <v>1.28</v>
      </c>
      <c r="S132" s="9">
        <v>4.3499999999999996</v>
      </c>
      <c r="T132" s="9">
        <v>3.6</v>
      </c>
      <c r="U132" s="9">
        <v>4.5999999999999996</v>
      </c>
      <c r="V132" s="9">
        <v>3.85</v>
      </c>
      <c r="W132" s="18">
        <v>-26.5</v>
      </c>
      <c r="X132" s="18">
        <v>-28.5</v>
      </c>
      <c r="Y132" s="18">
        <v>-21.5</v>
      </c>
      <c r="Z132" s="18">
        <v>-22.5</v>
      </c>
      <c r="AA132" s="18">
        <v>26.5</v>
      </c>
      <c r="AB132" s="18">
        <v>21.5</v>
      </c>
      <c r="AC132" s="18">
        <v>28.5</v>
      </c>
      <c r="AD132" s="18">
        <v>22.5</v>
      </c>
      <c r="AE132" s="9">
        <v>1.91</v>
      </c>
      <c r="AF132" s="9">
        <v>1.91</v>
      </c>
      <c r="AG132" s="9">
        <v>1.91</v>
      </c>
      <c r="AH132" s="9">
        <v>1.91</v>
      </c>
      <c r="AI132" s="9">
        <v>1.91</v>
      </c>
      <c r="AJ132" s="9">
        <v>1.91</v>
      </c>
      <c r="AK132" s="9">
        <v>1.91</v>
      </c>
      <c r="AL132" s="9">
        <v>1.91</v>
      </c>
      <c r="AM132" s="18">
        <v>172.5</v>
      </c>
      <c r="AN132" s="18">
        <v>169.5</v>
      </c>
      <c r="AO132" s="18">
        <v>172.5</v>
      </c>
      <c r="AP132" s="18">
        <v>169.5</v>
      </c>
      <c r="AQ132" s="9">
        <v>1.89</v>
      </c>
      <c r="AR132" s="9">
        <v>1.91</v>
      </c>
      <c r="AS132" s="9">
        <v>1.91</v>
      </c>
      <c r="AT132" s="9">
        <v>1.91</v>
      </c>
      <c r="AU132" s="9">
        <v>1.89</v>
      </c>
      <c r="AV132" s="9">
        <v>1.91</v>
      </c>
      <c r="AW132" s="9">
        <v>1.91</v>
      </c>
      <c r="AX132" s="9">
        <v>1.91</v>
      </c>
      <c r="AY132" s="30">
        <f t="shared" si="4"/>
        <v>-3</v>
      </c>
      <c r="AZ132" s="31">
        <f t="shared" ref="AZ132:AZ195" si="5">+IF(AY132&gt;1,1,0)</f>
        <v>0</v>
      </c>
    </row>
    <row r="133" spans="1:52" s="4" customFormat="1" x14ac:dyDescent="0.3">
      <c r="A133" s="25">
        <v>44695</v>
      </c>
      <c r="B133" s="1">
        <v>0.69097222222222221</v>
      </c>
      <c r="C133" t="s">
        <v>89</v>
      </c>
      <c r="D133" t="s">
        <v>95</v>
      </c>
      <c r="E133" s="1" t="s">
        <v>115</v>
      </c>
      <c r="F133">
        <v>90</v>
      </c>
      <c r="G133">
        <v>80</v>
      </c>
      <c r="H133">
        <v>13</v>
      </c>
      <c r="I133">
        <v>12</v>
      </c>
      <c r="J133">
        <v>11</v>
      </c>
      <c r="K133">
        <v>14</v>
      </c>
      <c r="L133" s="5">
        <v>2.0699999999999998</v>
      </c>
      <c r="M133" s="5">
        <v>1.72</v>
      </c>
      <c r="N133">
        <v>15</v>
      </c>
      <c r="O133" s="9">
        <v>1.91</v>
      </c>
      <c r="P133" s="9">
        <v>1.91</v>
      </c>
      <c r="Q133" s="9">
        <v>2.2000000000000002</v>
      </c>
      <c r="R133" s="9">
        <v>2.0499999999999998</v>
      </c>
      <c r="S133" s="9">
        <v>1.91</v>
      </c>
      <c r="T133" s="9">
        <v>1.68</v>
      </c>
      <c r="U133" s="9">
        <v>1.91</v>
      </c>
      <c r="V133" s="9">
        <v>1.8</v>
      </c>
      <c r="W133" s="18">
        <v>1.5</v>
      </c>
      <c r="X133" s="18">
        <v>1.5</v>
      </c>
      <c r="Y133" s="18">
        <v>6.5</v>
      </c>
      <c r="Z133" s="18">
        <v>3.5</v>
      </c>
      <c r="AA133" s="18">
        <v>-1.5</v>
      </c>
      <c r="AB133" s="18">
        <v>-6.5</v>
      </c>
      <c r="AC133" s="18">
        <v>-1.5</v>
      </c>
      <c r="AD133" s="18">
        <v>-3.5</v>
      </c>
      <c r="AE133" s="9">
        <v>1.85</v>
      </c>
      <c r="AF133" s="9">
        <v>1.85</v>
      </c>
      <c r="AG133" s="9">
        <v>1.91</v>
      </c>
      <c r="AH133" s="9">
        <v>1.91</v>
      </c>
      <c r="AI133" s="9">
        <v>1.97</v>
      </c>
      <c r="AJ133" s="9">
        <v>1.91</v>
      </c>
      <c r="AK133" s="9">
        <v>1.97</v>
      </c>
      <c r="AL133" s="9">
        <v>1.91</v>
      </c>
      <c r="AM133" s="18">
        <v>165.5</v>
      </c>
      <c r="AN133" s="18">
        <v>164.5</v>
      </c>
      <c r="AO133" s="18">
        <v>165.5</v>
      </c>
      <c r="AP133" s="18">
        <v>164.5</v>
      </c>
      <c r="AQ133" s="9">
        <v>1.89</v>
      </c>
      <c r="AR133" s="9">
        <v>1.89</v>
      </c>
      <c r="AS133" s="9">
        <v>1.89</v>
      </c>
      <c r="AT133" s="9">
        <v>1.91</v>
      </c>
      <c r="AU133" s="9">
        <v>1.89</v>
      </c>
      <c r="AV133" s="9">
        <v>1.89</v>
      </c>
      <c r="AW133" s="9">
        <v>1.89</v>
      </c>
      <c r="AX133" s="9">
        <v>1.91</v>
      </c>
      <c r="AY133" s="30">
        <f t="shared" si="4"/>
        <v>-1</v>
      </c>
      <c r="AZ133" s="31">
        <f t="shared" si="5"/>
        <v>0</v>
      </c>
    </row>
    <row r="134" spans="1:52" s="4" customFormat="1" x14ac:dyDescent="0.3">
      <c r="A134" s="25">
        <v>44695</v>
      </c>
      <c r="B134" s="1">
        <v>0.59027777777777779</v>
      </c>
      <c r="C134" t="s">
        <v>93</v>
      </c>
      <c r="D134" t="s">
        <v>98</v>
      </c>
      <c r="E134" s="1" t="s">
        <v>40</v>
      </c>
      <c r="F134">
        <v>46</v>
      </c>
      <c r="G134">
        <v>115</v>
      </c>
      <c r="H134">
        <v>6</v>
      </c>
      <c r="I134">
        <v>10</v>
      </c>
      <c r="J134">
        <v>17</v>
      </c>
      <c r="K134">
        <v>13</v>
      </c>
      <c r="L134" s="5">
        <v>5.96</v>
      </c>
      <c r="M134" s="5">
        <v>1.1100000000000001</v>
      </c>
      <c r="N134">
        <v>15</v>
      </c>
      <c r="O134" s="9">
        <v>4.5</v>
      </c>
      <c r="P134" s="9">
        <v>4.2</v>
      </c>
      <c r="Q134" s="9">
        <v>6.75</v>
      </c>
      <c r="R134" s="9">
        <v>6.5</v>
      </c>
      <c r="S134" s="9">
        <v>1.21</v>
      </c>
      <c r="T134" s="9">
        <v>1.1100000000000001</v>
      </c>
      <c r="U134" s="9">
        <v>1.23</v>
      </c>
      <c r="V134" s="9">
        <v>1.1299999999999999</v>
      </c>
      <c r="W134" s="18">
        <v>27.5</v>
      </c>
      <c r="X134" s="18">
        <v>25.5</v>
      </c>
      <c r="Y134" s="18">
        <v>38.5</v>
      </c>
      <c r="Z134" s="18">
        <v>38.5</v>
      </c>
      <c r="AA134" s="18">
        <v>-27.5</v>
      </c>
      <c r="AB134" s="18">
        <v>-38.5</v>
      </c>
      <c r="AC134" s="18">
        <v>-25.5</v>
      </c>
      <c r="AD134" s="18">
        <v>-38.5</v>
      </c>
      <c r="AE134" s="9">
        <v>1.91</v>
      </c>
      <c r="AF134" s="9">
        <v>1.91</v>
      </c>
      <c r="AG134" s="9">
        <v>1.91</v>
      </c>
      <c r="AH134" s="9">
        <v>1.91</v>
      </c>
      <c r="AI134" s="9">
        <v>1.91</v>
      </c>
      <c r="AJ134" s="9">
        <v>1.91</v>
      </c>
      <c r="AK134" s="9">
        <v>1.91</v>
      </c>
      <c r="AL134" s="9">
        <v>1.91</v>
      </c>
      <c r="AM134" s="18">
        <v>159.5</v>
      </c>
      <c r="AN134" s="18">
        <v>155.5</v>
      </c>
      <c r="AO134" s="18">
        <v>159.5</v>
      </c>
      <c r="AP134" s="18">
        <v>155.5</v>
      </c>
      <c r="AQ134" s="9">
        <v>1.89</v>
      </c>
      <c r="AR134" s="9">
        <v>1.91</v>
      </c>
      <c r="AS134" s="9">
        <v>1.89</v>
      </c>
      <c r="AT134" s="9">
        <v>1.91</v>
      </c>
      <c r="AU134" s="9">
        <v>1.89</v>
      </c>
      <c r="AV134" s="9">
        <v>1.91</v>
      </c>
      <c r="AW134" s="9">
        <v>1.89</v>
      </c>
      <c r="AX134" s="9">
        <v>1.91</v>
      </c>
      <c r="AY134" s="30">
        <f t="shared" si="4"/>
        <v>-4</v>
      </c>
      <c r="AZ134" s="31">
        <f t="shared" si="5"/>
        <v>0</v>
      </c>
    </row>
    <row r="135" spans="1:52" s="4" customFormat="1" x14ac:dyDescent="0.3">
      <c r="A135" s="25">
        <v>44695</v>
      </c>
      <c r="B135" s="1">
        <v>0.57291666666666663</v>
      </c>
      <c r="C135" t="s">
        <v>91</v>
      </c>
      <c r="D135" t="s">
        <v>100</v>
      </c>
      <c r="E135" s="1" t="s">
        <v>34</v>
      </c>
      <c r="F135">
        <v>94</v>
      </c>
      <c r="G135">
        <v>117</v>
      </c>
      <c r="H135">
        <v>14</v>
      </c>
      <c r="I135">
        <v>10</v>
      </c>
      <c r="J135">
        <v>17</v>
      </c>
      <c r="K135">
        <v>15</v>
      </c>
      <c r="L135" s="5">
        <v>3.22</v>
      </c>
      <c r="M135" s="5">
        <v>1.33</v>
      </c>
      <c r="N135">
        <v>15</v>
      </c>
      <c r="O135" s="9">
        <v>2.5499999999999998</v>
      </c>
      <c r="P135" s="9">
        <v>2.25</v>
      </c>
      <c r="Q135" s="9">
        <v>3.7</v>
      </c>
      <c r="R135" s="9">
        <v>3.35</v>
      </c>
      <c r="S135" s="9">
        <v>1.52</v>
      </c>
      <c r="T135" s="9">
        <v>1.3</v>
      </c>
      <c r="U135" s="9">
        <v>1.65</v>
      </c>
      <c r="V135" s="9">
        <v>1.35</v>
      </c>
      <c r="W135" s="18">
        <v>11.5</v>
      </c>
      <c r="X135" s="18">
        <v>7.5</v>
      </c>
      <c r="Y135" s="18">
        <v>22.5</v>
      </c>
      <c r="Z135" s="18">
        <v>22.5</v>
      </c>
      <c r="AA135" s="18">
        <v>-11.5</v>
      </c>
      <c r="AB135" s="18">
        <v>-22.5</v>
      </c>
      <c r="AC135" s="18">
        <v>-7.5</v>
      </c>
      <c r="AD135" s="18">
        <v>-22.5</v>
      </c>
      <c r="AE135" s="9">
        <v>1.91</v>
      </c>
      <c r="AF135" s="9">
        <v>1.91</v>
      </c>
      <c r="AG135" s="9">
        <v>1.87</v>
      </c>
      <c r="AH135" s="9">
        <v>1.87</v>
      </c>
      <c r="AI135" s="9">
        <v>1.91</v>
      </c>
      <c r="AJ135" s="9">
        <v>1.95</v>
      </c>
      <c r="AK135" s="9">
        <v>1.91</v>
      </c>
      <c r="AL135" s="9">
        <v>1.95</v>
      </c>
      <c r="AM135" s="18">
        <v>172.5</v>
      </c>
      <c r="AN135" s="18">
        <v>167.5</v>
      </c>
      <c r="AO135" s="18">
        <v>173.5</v>
      </c>
      <c r="AP135" s="18">
        <v>167.5</v>
      </c>
      <c r="AQ135" s="9">
        <v>1.89</v>
      </c>
      <c r="AR135" s="9">
        <v>1.91</v>
      </c>
      <c r="AS135" s="9">
        <v>1.91</v>
      </c>
      <c r="AT135" s="9">
        <v>1.91</v>
      </c>
      <c r="AU135" s="9">
        <v>1.89</v>
      </c>
      <c r="AV135" s="9">
        <v>1.91</v>
      </c>
      <c r="AW135" s="9">
        <v>1.91</v>
      </c>
      <c r="AX135" s="9">
        <v>1.91</v>
      </c>
      <c r="AY135" s="30">
        <f t="shared" si="4"/>
        <v>-5</v>
      </c>
      <c r="AZ135" s="31">
        <f t="shared" si="5"/>
        <v>0</v>
      </c>
    </row>
    <row r="136" spans="1:52" s="4" customFormat="1" x14ac:dyDescent="0.3">
      <c r="A136" s="25">
        <v>44694</v>
      </c>
      <c r="B136" s="1">
        <v>0.82638888888888884</v>
      </c>
      <c r="C136" t="s">
        <v>103</v>
      </c>
      <c r="D136" t="s">
        <v>14</v>
      </c>
      <c r="E136" s="1" t="s">
        <v>115</v>
      </c>
      <c r="F136">
        <v>51</v>
      </c>
      <c r="G136">
        <v>99</v>
      </c>
      <c r="H136">
        <v>7</v>
      </c>
      <c r="I136">
        <v>9</v>
      </c>
      <c r="J136">
        <v>14</v>
      </c>
      <c r="K136">
        <v>15</v>
      </c>
      <c r="L136" s="5">
        <v>2.4900000000000002</v>
      </c>
      <c r="M136" s="5">
        <v>1.51</v>
      </c>
      <c r="N136">
        <v>15</v>
      </c>
      <c r="O136" s="9">
        <v>3.25</v>
      </c>
      <c r="P136" s="9">
        <v>2.25</v>
      </c>
      <c r="Q136" s="9">
        <v>3.25</v>
      </c>
      <c r="R136" s="9">
        <v>2.5499999999999998</v>
      </c>
      <c r="S136" s="9">
        <v>1.35</v>
      </c>
      <c r="T136" s="9">
        <v>1.35</v>
      </c>
      <c r="U136" s="9">
        <v>1.65</v>
      </c>
      <c r="V136" s="9">
        <v>1.54</v>
      </c>
      <c r="W136" s="18">
        <v>18.5</v>
      </c>
      <c r="X136" s="18">
        <v>7.5</v>
      </c>
      <c r="Y136" s="18">
        <v>18.5</v>
      </c>
      <c r="Z136" s="18">
        <v>11.5</v>
      </c>
      <c r="AA136" s="18">
        <v>-18.5</v>
      </c>
      <c r="AB136" s="18">
        <v>-18.5</v>
      </c>
      <c r="AC136" s="18">
        <v>-7.5</v>
      </c>
      <c r="AD136" s="18">
        <v>-11.5</v>
      </c>
      <c r="AE136" s="9">
        <v>1.91</v>
      </c>
      <c r="AF136" s="9">
        <v>1.91</v>
      </c>
      <c r="AG136" s="9">
        <v>1.91</v>
      </c>
      <c r="AH136" s="9">
        <v>1.91</v>
      </c>
      <c r="AI136" s="9">
        <v>1.91</v>
      </c>
      <c r="AJ136" s="9">
        <v>1.91</v>
      </c>
      <c r="AK136" s="9">
        <v>1.91</v>
      </c>
      <c r="AL136" s="9">
        <v>1.91</v>
      </c>
      <c r="AM136" s="18">
        <v>172.5</v>
      </c>
      <c r="AN136" s="18">
        <v>167.5</v>
      </c>
      <c r="AO136" s="18">
        <v>172.5</v>
      </c>
      <c r="AP136" s="18">
        <v>167.5</v>
      </c>
      <c r="AQ136" s="9">
        <v>1.89</v>
      </c>
      <c r="AR136" s="9">
        <v>1.85</v>
      </c>
      <c r="AS136" s="9">
        <v>1.89</v>
      </c>
      <c r="AT136" s="9">
        <v>1.91</v>
      </c>
      <c r="AU136" s="9">
        <v>1.89</v>
      </c>
      <c r="AV136" s="9">
        <v>1.87</v>
      </c>
      <c r="AW136" s="9">
        <v>1.89</v>
      </c>
      <c r="AX136" s="9">
        <v>1.91</v>
      </c>
      <c r="AY136" s="30">
        <f t="shared" si="4"/>
        <v>-5</v>
      </c>
      <c r="AZ136" s="31">
        <f t="shared" si="5"/>
        <v>0</v>
      </c>
    </row>
    <row r="137" spans="1:52" s="4" customFormat="1" x14ac:dyDescent="0.3">
      <c r="A137" s="25">
        <v>44689</v>
      </c>
      <c r="B137" s="1">
        <v>0.69444444444444453</v>
      </c>
      <c r="C137" t="s">
        <v>97</v>
      </c>
      <c r="D137" t="s">
        <v>96</v>
      </c>
      <c r="E137" s="1" t="s">
        <v>115</v>
      </c>
      <c r="F137">
        <v>116</v>
      </c>
      <c r="G137">
        <v>68</v>
      </c>
      <c r="H137">
        <v>17</v>
      </c>
      <c r="I137">
        <v>14</v>
      </c>
      <c r="J137">
        <v>10</v>
      </c>
      <c r="K137">
        <v>8</v>
      </c>
      <c r="L137" s="5">
        <v>1.28</v>
      </c>
      <c r="M137" s="5">
        <v>3.56</v>
      </c>
      <c r="N137">
        <v>15</v>
      </c>
      <c r="O137" s="9">
        <v>1.42</v>
      </c>
      <c r="P137" s="9">
        <v>1.28</v>
      </c>
      <c r="Q137" s="9">
        <v>1.42</v>
      </c>
      <c r="R137" s="9">
        <v>1.3</v>
      </c>
      <c r="S137" s="9">
        <v>2.9</v>
      </c>
      <c r="T137" s="9">
        <v>2.9</v>
      </c>
      <c r="U137" s="9">
        <v>3.75</v>
      </c>
      <c r="V137" s="9">
        <v>3.7</v>
      </c>
      <c r="W137" s="18">
        <v>-15.5</v>
      </c>
      <c r="X137" s="18">
        <v>-22.5</v>
      </c>
      <c r="Y137" s="18">
        <v>-15.5</v>
      </c>
      <c r="Z137" s="18">
        <v>-22.5</v>
      </c>
      <c r="AA137" s="18">
        <v>15.5</v>
      </c>
      <c r="AB137" s="18">
        <v>15.5</v>
      </c>
      <c r="AC137" s="18">
        <v>22.5</v>
      </c>
      <c r="AD137" s="18">
        <v>22.5</v>
      </c>
      <c r="AE137" s="9">
        <v>1.91</v>
      </c>
      <c r="AF137" s="9">
        <v>1.87</v>
      </c>
      <c r="AG137" s="9">
        <v>1.91</v>
      </c>
      <c r="AH137" s="9">
        <v>1.87</v>
      </c>
      <c r="AI137" s="9">
        <v>1.91</v>
      </c>
      <c r="AJ137" s="9">
        <v>1.91</v>
      </c>
      <c r="AK137" s="9">
        <v>1.95</v>
      </c>
      <c r="AL137" s="9">
        <v>1.95</v>
      </c>
      <c r="AM137" s="18">
        <v>172.5</v>
      </c>
      <c r="AN137" s="18">
        <v>172.5</v>
      </c>
      <c r="AO137" s="18">
        <v>176.5</v>
      </c>
      <c r="AP137" s="18">
        <v>174.5</v>
      </c>
      <c r="AQ137" s="9">
        <v>1.89</v>
      </c>
      <c r="AR137" s="9">
        <v>1.89</v>
      </c>
      <c r="AS137" s="9">
        <v>1.91</v>
      </c>
      <c r="AT137" s="9">
        <v>1.91</v>
      </c>
      <c r="AU137" s="9">
        <v>1.89</v>
      </c>
      <c r="AV137" s="9">
        <v>1.89</v>
      </c>
      <c r="AW137" s="9">
        <v>1.91</v>
      </c>
      <c r="AX137" s="9">
        <v>1.91</v>
      </c>
      <c r="AY137" s="30">
        <f t="shared" si="4"/>
        <v>2</v>
      </c>
      <c r="AZ137" s="31">
        <f t="shared" si="5"/>
        <v>1</v>
      </c>
    </row>
    <row r="138" spans="1:52" s="4" customFormat="1" x14ac:dyDescent="0.3">
      <c r="A138" s="25">
        <v>44689</v>
      </c>
      <c r="B138" s="1">
        <v>0.54861111111111105</v>
      </c>
      <c r="C138" t="s">
        <v>90</v>
      </c>
      <c r="D138" t="s">
        <v>89</v>
      </c>
      <c r="E138" s="1" t="s">
        <v>34</v>
      </c>
      <c r="F138">
        <v>93</v>
      </c>
      <c r="G138">
        <v>55</v>
      </c>
      <c r="H138">
        <v>14</v>
      </c>
      <c r="I138">
        <v>9</v>
      </c>
      <c r="J138">
        <v>8</v>
      </c>
      <c r="K138">
        <v>7</v>
      </c>
      <c r="L138" s="5">
        <v>1.34</v>
      </c>
      <c r="M138" s="5">
        <v>3.17</v>
      </c>
      <c r="N138">
        <v>14</v>
      </c>
      <c r="O138" s="9">
        <v>1.31</v>
      </c>
      <c r="P138" s="9">
        <v>1.31</v>
      </c>
      <c r="Q138" s="9">
        <v>1.38</v>
      </c>
      <c r="R138" s="9">
        <v>1.36</v>
      </c>
      <c r="S138" s="9">
        <v>3.5</v>
      </c>
      <c r="T138" s="9">
        <v>3.2</v>
      </c>
      <c r="U138" s="9">
        <v>3.5</v>
      </c>
      <c r="V138" s="9">
        <v>3.3</v>
      </c>
      <c r="W138" s="18">
        <v>-20.5</v>
      </c>
      <c r="X138" s="18">
        <v>-20.5</v>
      </c>
      <c r="Y138" s="18">
        <v>-18.5</v>
      </c>
      <c r="Z138" s="18">
        <v>-18.5</v>
      </c>
      <c r="AA138" s="18">
        <v>20.5</v>
      </c>
      <c r="AB138" s="18">
        <v>18.5</v>
      </c>
      <c r="AC138" s="18">
        <v>20.5</v>
      </c>
      <c r="AD138" s="18">
        <v>18.5</v>
      </c>
      <c r="AE138" s="9">
        <v>1.91</v>
      </c>
      <c r="AF138" s="9">
        <v>1.91</v>
      </c>
      <c r="AG138" s="9">
        <v>1.95</v>
      </c>
      <c r="AH138" s="9">
        <v>1.91</v>
      </c>
      <c r="AI138" s="9">
        <v>1.91</v>
      </c>
      <c r="AJ138" s="9">
        <v>1.87</v>
      </c>
      <c r="AK138" s="9">
        <v>1.91</v>
      </c>
      <c r="AL138" s="9">
        <v>1.91</v>
      </c>
      <c r="AM138" s="18">
        <v>165.5</v>
      </c>
      <c r="AN138" s="18">
        <v>161.5</v>
      </c>
      <c r="AO138" s="18">
        <v>165.5</v>
      </c>
      <c r="AP138" s="18">
        <v>161.5</v>
      </c>
      <c r="AQ138" s="9">
        <v>1.89</v>
      </c>
      <c r="AR138" s="9">
        <v>1.91</v>
      </c>
      <c r="AS138" s="9">
        <v>1.89</v>
      </c>
      <c r="AT138" s="9">
        <v>1.91</v>
      </c>
      <c r="AU138" s="9">
        <v>1.89</v>
      </c>
      <c r="AV138" s="9">
        <v>1.85</v>
      </c>
      <c r="AW138" s="9">
        <v>1.89</v>
      </c>
      <c r="AX138" s="9">
        <v>1.91</v>
      </c>
      <c r="AY138" s="30">
        <f t="shared" si="4"/>
        <v>-4</v>
      </c>
      <c r="AZ138" s="31">
        <f t="shared" si="5"/>
        <v>0</v>
      </c>
    </row>
    <row r="139" spans="1:52" s="4" customFormat="1" x14ac:dyDescent="0.3">
      <c r="A139" s="25">
        <v>44688</v>
      </c>
      <c r="B139" s="1">
        <v>0.80902777777777779</v>
      </c>
      <c r="C139" t="s">
        <v>92</v>
      </c>
      <c r="D139" t="s">
        <v>88</v>
      </c>
      <c r="E139" s="1" t="s">
        <v>38</v>
      </c>
      <c r="F139">
        <v>105</v>
      </c>
      <c r="G139">
        <v>30</v>
      </c>
      <c r="H139">
        <v>16</v>
      </c>
      <c r="I139">
        <v>9</v>
      </c>
      <c r="J139">
        <v>4</v>
      </c>
      <c r="K139">
        <v>6</v>
      </c>
      <c r="L139" s="5">
        <v>1.01</v>
      </c>
      <c r="M139" s="5">
        <v>17.96</v>
      </c>
      <c r="N139">
        <v>15</v>
      </c>
      <c r="O139" s="9">
        <v>1.1000000000000001</v>
      </c>
      <c r="P139" s="9">
        <v>1</v>
      </c>
      <c r="Q139" s="9">
        <v>1.1000000000000001</v>
      </c>
      <c r="R139" s="9">
        <v>1.01</v>
      </c>
      <c r="S139" s="9">
        <v>7</v>
      </c>
      <c r="T139" s="9">
        <v>7</v>
      </c>
      <c r="U139" s="9">
        <v>29</v>
      </c>
      <c r="V139" s="9">
        <v>23</v>
      </c>
      <c r="W139" s="18">
        <v>-39.5</v>
      </c>
      <c r="X139" s="18">
        <v>-72.5</v>
      </c>
      <c r="Y139" s="18">
        <v>-39.5</v>
      </c>
      <c r="Z139" s="18">
        <v>-72.5</v>
      </c>
      <c r="AA139" s="18">
        <v>39.5</v>
      </c>
      <c r="AB139" s="18">
        <v>39.5</v>
      </c>
      <c r="AC139" s="18">
        <v>72.5</v>
      </c>
      <c r="AD139" s="18">
        <v>72.5</v>
      </c>
      <c r="AE139" s="9">
        <v>1.91</v>
      </c>
      <c r="AF139" s="9">
        <v>1.91</v>
      </c>
      <c r="AG139" s="9">
        <v>1.91</v>
      </c>
      <c r="AH139" s="9">
        <v>1.91</v>
      </c>
      <c r="AI139" s="9">
        <v>1.91</v>
      </c>
      <c r="AJ139" s="9">
        <v>1.91</v>
      </c>
      <c r="AK139" s="9">
        <v>1.91</v>
      </c>
      <c r="AL139" s="9">
        <v>1.91</v>
      </c>
      <c r="AM139" s="18">
        <v>178.5</v>
      </c>
      <c r="AN139" s="18">
        <v>162.5</v>
      </c>
      <c r="AO139" s="18">
        <v>178.5</v>
      </c>
      <c r="AP139" s="18">
        <v>167.5</v>
      </c>
      <c r="AQ139" s="9">
        <v>1.89</v>
      </c>
      <c r="AR139" s="9">
        <v>1.91</v>
      </c>
      <c r="AS139" s="9">
        <v>1.89</v>
      </c>
      <c r="AT139" s="9">
        <v>1.91</v>
      </c>
      <c r="AU139" s="9">
        <v>1.89</v>
      </c>
      <c r="AV139" s="9">
        <v>1.91</v>
      </c>
      <c r="AW139" s="9">
        <v>1.89</v>
      </c>
      <c r="AX139" s="9">
        <v>1.91</v>
      </c>
      <c r="AY139" s="30">
        <f t="shared" si="4"/>
        <v>-11</v>
      </c>
      <c r="AZ139" s="31">
        <f t="shared" si="5"/>
        <v>0</v>
      </c>
    </row>
    <row r="140" spans="1:52" s="4" customFormat="1" x14ac:dyDescent="0.3">
      <c r="A140" s="25">
        <v>44688</v>
      </c>
      <c r="B140" s="1">
        <v>0.80902777777777779</v>
      </c>
      <c r="C140" t="s">
        <v>94</v>
      </c>
      <c r="D140" t="s">
        <v>91</v>
      </c>
      <c r="E140" s="1" t="s">
        <v>115</v>
      </c>
      <c r="F140">
        <v>108</v>
      </c>
      <c r="G140">
        <v>81</v>
      </c>
      <c r="H140">
        <v>16</v>
      </c>
      <c r="I140">
        <v>12</v>
      </c>
      <c r="J140">
        <v>11</v>
      </c>
      <c r="K140">
        <v>15</v>
      </c>
      <c r="L140" s="5">
        <v>2.8</v>
      </c>
      <c r="M140" s="5">
        <v>1.41</v>
      </c>
      <c r="N140">
        <v>15</v>
      </c>
      <c r="O140" s="9">
        <v>2.1</v>
      </c>
      <c r="P140" s="9">
        <v>2.1</v>
      </c>
      <c r="Q140" s="9">
        <v>3</v>
      </c>
      <c r="R140" s="9">
        <v>2.85</v>
      </c>
      <c r="S140" s="9">
        <v>1.75</v>
      </c>
      <c r="T140" s="9">
        <v>1.42</v>
      </c>
      <c r="U140" s="9">
        <v>1.75</v>
      </c>
      <c r="V140" s="9">
        <v>1.45</v>
      </c>
      <c r="W140" s="18">
        <v>4.5</v>
      </c>
      <c r="X140" s="18">
        <v>4.5</v>
      </c>
      <c r="Y140" s="18">
        <v>15.5</v>
      </c>
      <c r="Z140" s="18">
        <v>14.5</v>
      </c>
      <c r="AA140" s="18">
        <v>-4.5</v>
      </c>
      <c r="AB140" s="18">
        <v>-15.5</v>
      </c>
      <c r="AC140" s="18">
        <v>-4.5</v>
      </c>
      <c r="AD140" s="18">
        <v>-14.5</v>
      </c>
      <c r="AE140" s="9">
        <v>1.91</v>
      </c>
      <c r="AF140" s="9">
        <v>1.91</v>
      </c>
      <c r="AG140" s="9">
        <v>1.91</v>
      </c>
      <c r="AH140" s="9">
        <v>1.91</v>
      </c>
      <c r="AI140" s="9">
        <v>1.91</v>
      </c>
      <c r="AJ140" s="9">
        <v>1.91</v>
      </c>
      <c r="AK140" s="9">
        <v>1.91</v>
      </c>
      <c r="AL140" s="9">
        <v>1.91</v>
      </c>
      <c r="AM140" s="18">
        <v>172.5</v>
      </c>
      <c r="AN140" s="18">
        <v>170.5</v>
      </c>
      <c r="AO140" s="18">
        <v>178.5</v>
      </c>
      <c r="AP140" s="18">
        <v>178.5</v>
      </c>
      <c r="AQ140" s="9">
        <v>1.89</v>
      </c>
      <c r="AR140" s="9">
        <v>1.89</v>
      </c>
      <c r="AS140" s="9">
        <v>1.91</v>
      </c>
      <c r="AT140" s="9">
        <v>1.91</v>
      </c>
      <c r="AU140" s="9">
        <v>1.89</v>
      </c>
      <c r="AV140" s="9">
        <v>1.89</v>
      </c>
      <c r="AW140" s="9">
        <v>1.91</v>
      </c>
      <c r="AX140" s="9">
        <v>1.91</v>
      </c>
      <c r="AY140" s="30">
        <f t="shared" si="4"/>
        <v>6</v>
      </c>
      <c r="AZ140" s="31">
        <f t="shared" si="5"/>
        <v>1</v>
      </c>
    </row>
    <row r="141" spans="1:52" s="4" customFormat="1" x14ac:dyDescent="0.3">
      <c r="A141" s="25">
        <v>44688</v>
      </c>
      <c r="B141" s="1">
        <v>0.69097222222222221</v>
      </c>
      <c r="C141" t="s">
        <v>101</v>
      </c>
      <c r="D141" t="s">
        <v>95</v>
      </c>
      <c r="E141" s="1" t="s">
        <v>121</v>
      </c>
      <c r="F141">
        <v>35</v>
      </c>
      <c r="G141">
        <v>88</v>
      </c>
      <c r="H141">
        <v>4</v>
      </c>
      <c r="I141">
        <v>11</v>
      </c>
      <c r="J141">
        <v>12</v>
      </c>
      <c r="K141">
        <v>16</v>
      </c>
      <c r="L141" s="5">
        <v>1.89</v>
      </c>
      <c r="M141" s="5">
        <v>1.86</v>
      </c>
      <c r="N141">
        <v>15</v>
      </c>
      <c r="O141" s="9">
        <v>2.25</v>
      </c>
      <c r="P141" s="9">
        <v>1.83</v>
      </c>
      <c r="Q141" s="9">
        <v>2.25</v>
      </c>
      <c r="R141" s="9">
        <v>1.85</v>
      </c>
      <c r="S141" s="9">
        <v>1.65</v>
      </c>
      <c r="T141" s="9">
        <v>1.65</v>
      </c>
      <c r="U141" s="9">
        <v>2.02</v>
      </c>
      <c r="V141" s="9">
        <v>2</v>
      </c>
      <c r="W141" s="18">
        <v>7.5</v>
      </c>
      <c r="X141" s="18">
        <v>-1.5</v>
      </c>
      <c r="Y141" s="18">
        <v>7.5</v>
      </c>
      <c r="Z141" s="18">
        <v>-1.5</v>
      </c>
      <c r="AA141" s="18">
        <v>-7.5</v>
      </c>
      <c r="AB141" s="18">
        <v>-7.5</v>
      </c>
      <c r="AC141" s="18">
        <v>1.5</v>
      </c>
      <c r="AD141" s="18">
        <v>1.5</v>
      </c>
      <c r="AE141" s="9">
        <v>1.91</v>
      </c>
      <c r="AF141" s="9">
        <v>1.87</v>
      </c>
      <c r="AG141" s="9">
        <v>1.91</v>
      </c>
      <c r="AH141" s="9">
        <v>1.91</v>
      </c>
      <c r="AI141" s="9">
        <v>1.91</v>
      </c>
      <c r="AJ141" s="9">
        <v>1.91</v>
      </c>
      <c r="AK141" s="9">
        <v>1.95</v>
      </c>
      <c r="AL141" s="9">
        <v>1.91</v>
      </c>
      <c r="AM141" s="18">
        <v>166.5</v>
      </c>
      <c r="AN141" s="18">
        <v>163.5</v>
      </c>
      <c r="AO141" s="18">
        <v>166.5</v>
      </c>
      <c r="AP141" s="18">
        <v>163.5</v>
      </c>
      <c r="AQ141" s="9">
        <v>1.89</v>
      </c>
      <c r="AR141" s="9">
        <v>1.91</v>
      </c>
      <c r="AS141" s="9">
        <v>1.91</v>
      </c>
      <c r="AT141" s="9">
        <v>1.91</v>
      </c>
      <c r="AU141" s="9">
        <v>1.89</v>
      </c>
      <c r="AV141" s="9">
        <v>1.91</v>
      </c>
      <c r="AW141" s="9">
        <v>1.91</v>
      </c>
      <c r="AX141" s="9">
        <v>1.91</v>
      </c>
      <c r="AY141" s="30">
        <f t="shared" si="4"/>
        <v>-3</v>
      </c>
      <c r="AZ141" s="31">
        <f t="shared" si="5"/>
        <v>0</v>
      </c>
    </row>
    <row r="142" spans="1:52" s="4" customFormat="1" x14ac:dyDescent="0.3">
      <c r="A142" s="25">
        <v>44688</v>
      </c>
      <c r="B142" s="1">
        <v>0.57291666666666663</v>
      </c>
      <c r="C142" t="s">
        <v>100</v>
      </c>
      <c r="D142" t="s">
        <v>103</v>
      </c>
      <c r="E142" s="1" t="s">
        <v>34</v>
      </c>
      <c r="F142">
        <v>113</v>
      </c>
      <c r="G142">
        <v>86</v>
      </c>
      <c r="H142">
        <v>17</v>
      </c>
      <c r="I142">
        <v>11</v>
      </c>
      <c r="J142">
        <v>12</v>
      </c>
      <c r="K142">
        <v>14</v>
      </c>
      <c r="L142" s="5">
        <v>1.55</v>
      </c>
      <c r="M142" s="5">
        <v>2.37</v>
      </c>
      <c r="N142">
        <v>15</v>
      </c>
      <c r="O142" s="9">
        <v>1.58</v>
      </c>
      <c r="P142" s="9">
        <v>1.36</v>
      </c>
      <c r="Q142" s="9">
        <v>1.6</v>
      </c>
      <c r="R142" s="9">
        <v>1.58</v>
      </c>
      <c r="S142" s="9">
        <v>2.4</v>
      </c>
      <c r="T142" s="9">
        <v>2.4</v>
      </c>
      <c r="U142" s="9">
        <v>3.2</v>
      </c>
      <c r="V142" s="9">
        <v>2.4500000000000002</v>
      </c>
      <c r="W142" s="18">
        <v>-9.5</v>
      </c>
      <c r="X142" s="18">
        <v>-17.5</v>
      </c>
      <c r="Y142" s="18">
        <v>-9.5</v>
      </c>
      <c r="Z142" s="18">
        <v>-9.5</v>
      </c>
      <c r="AA142" s="18">
        <v>9.5</v>
      </c>
      <c r="AB142" s="18">
        <v>9.5</v>
      </c>
      <c r="AC142" s="18">
        <v>17.5</v>
      </c>
      <c r="AD142" s="18">
        <v>9.5</v>
      </c>
      <c r="AE142" s="9">
        <v>1.91</v>
      </c>
      <c r="AF142" s="9">
        <v>1.87</v>
      </c>
      <c r="AG142" s="9">
        <v>1.95</v>
      </c>
      <c r="AH142" s="9">
        <v>1.95</v>
      </c>
      <c r="AI142" s="9">
        <v>1.91</v>
      </c>
      <c r="AJ142" s="9">
        <v>1.87</v>
      </c>
      <c r="AK142" s="9">
        <v>1.95</v>
      </c>
      <c r="AL142" s="9">
        <v>1.87</v>
      </c>
      <c r="AM142" s="18">
        <v>170.5</v>
      </c>
      <c r="AN142" s="18">
        <v>164.5</v>
      </c>
      <c r="AO142" s="18">
        <v>170.5</v>
      </c>
      <c r="AP142" s="18">
        <v>164.5</v>
      </c>
      <c r="AQ142" s="9">
        <v>1.89</v>
      </c>
      <c r="AR142" s="9">
        <v>1.91</v>
      </c>
      <c r="AS142" s="9">
        <v>1.91</v>
      </c>
      <c r="AT142" s="9">
        <v>1.95</v>
      </c>
      <c r="AU142" s="9">
        <v>1.89</v>
      </c>
      <c r="AV142" s="9">
        <v>1.87</v>
      </c>
      <c r="AW142" s="9">
        <v>1.91</v>
      </c>
      <c r="AX142" s="9">
        <v>1.87</v>
      </c>
      <c r="AY142" s="30">
        <f t="shared" si="4"/>
        <v>-6</v>
      </c>
      <c r="AZ142" s="31">
        <f t="shared" si="5"/>
        <v>0</v>
      </c>
    </row>
    <row r="143" spans="1:52" s="4" customFormat="1" x14ac:dyDescent="0.3">
      <c r="A143" s="25">
        <v>44688</v>
      </c>
      <c r="B143" s="1">
        <v>0.57291666666666663</v>
      </c>
      <c r="C143" t="s">
        <v>102</v>
      </c>
      <c r="D143" t="s">
        <v>99</v>
      </c>
      <c r="E143" s="1" t="s">
        <v>35</v>
      </c>
      <c r="F143">
        <v>61</v>
      </c>
      <c r="G143">
        <v>75</v>
      </c>
      <c r="H143">
        <v>8</v>
      </c>
      <c r="I143">
        <v>13</v>
      </c>
      <c r="J143">
        <v>10</v>
      </c>
      <c r="K143">
        <v>15</v>
      </c>
      <c r="L143" s="5">
        <v>1.1499999999999999</v>
      </c>
      <c r="M143" s="5">
        <v>5.25</v>
      </c>
      <c r="N143">
        <v>15</v>
      </c>
      <c r="O143" s="9">
        <v>1.2</v>
      </c>
      <c r="P143" s="9">
        <v>1.1499999999999999</v>
      </c>
      <c r="Q143" s="9">
        <v>1.2</v>
      </c>
      <c r="R143" s="9">
        <v>1.1599999999999999</v>
      </c>
      <c r="S143" s="9">
        <v>4.5999999999999996</v>
      </c>
      <c r="T143" s="9">
        <v>4.5999999999999996</v>
      </c>
      <c r="U143" s="9">
        <v>6</v>
      </c>
      <c r="V143" s="9">
        <v>5.6</v>
      </c>
      <c r="W143" s="18">
        <v>-28.5</v>
      </c>
      <c r="X143" s="18">
        <v>-34.5</v>
      </c>
      <c r="Y143" s="18">
        <v>-28.5</v>
      </c>
      <c r="Z143" s="18">
        <v>-34.5</v>
      </c>
      <c r="AA143" s="18">
        <v>28.5</v>
      </c>
      <c r="AB143" s="18">
        <v>28.5</v>
      </c>
      <c r="AC143" s="18">
        <v>34.5</v>
      </c>
      <c r="AD143" s="18">
        <v>34.5</v>
      </c>
      <c r="AE143" s="9">
        <v>1.91</v>
      </c>
      <c r="AF143" s="9">
        <v>1.91</v>
      </c>
      <c r="AG143" s="9">
        <v>1.91</v>
      </c>
      <c r="AH143" s="9">
        <v>1.91</v>
      </c>
      <c r="AI143" s="9">
        <v>1.91</v>
      </c>
      <c r="AJ143" s="9">
        <v>1.91</v>
      </c>
      <c r="AK143" s="9">
        <v>1.91</v>
      </c>
      <c r="AL143" s="9">
        <v>1.91</v>
      </c>
      <c r="AM143" s="18">
        <v>169.5</v>
      </c>
      <c r="AN143" s="18">
        <v>169.5</v>
      </c>
      <c r="AO143" s="18">
        <v>171.5</v>
      </c>
      <c r="AP143" s="18">
        <v>171.5</v>
      </c>
      <c r="AQ143" s="9">
        <v>1.89</v>
      </c>
      <c r="AR143" s="9">
        <v>1.89</v>
      </c>
      <c r="AS143" s="9">
        <v>1.91</v>
      </c>
      <c r="AT143" s="9">
        <v>1.91</v>
      </c>
      <c r="AU143" s="9">
        <v>1.89</v>
      </c>
      <c r="AV143" s="9">
        <v>1.89</v>
      </c>
      <c r="AW143" s="9">
        <v>1.91</v>
      </c>
      <c r="AX143" s="9">
        <v>1.91</v>
      </c>
      <c r="AY143" s="30">
        <f t="shared" si="4"/>
        <v>2</v>
      </c>
      <c r="AZ143" s="31">
        <f t="shared" si="5"/>
        <v>1</v>
      </c>
    </row>
    <row r="144" spans="1:52" s="4" customFormat="1" x14ac:dyDescent="0.3">
      <c r="A144" s="25">
        <v>44687</v>
      </c>
      <c r="B144" s="1">
        <v>0.77777777777777779</v>
      </c>
      <c r="C144" t="s">
        <v>104</v>
      </c>
      <c r="D144" t="s">
        <v>93</v>
      </c>
      <c r="E144" s="1" t="s">
        <v>112</v>
      </c>
      <c r="F144">
        <v>102</v>
      </c>
      <c r="G144">
        <v>24</v>
      </c>
      <c r="H144">
        <v>15</v>
      </c>
      <c r="I144">
        <v>12</v>
      </c>
      <c r="J144">
        <v>3</v>
      </c>
      <c r="K144">
        <v>6</v>
      </c>
      <c r="L144" s="5">
        <v>1.1100000000000001</v>
      </c>
      <c r="M144" s="5">
        <v>6.09</v>
      </c>
      <c r="N144">
        <v>15</v>
      </c>
      <c r="O144" s="9">
        <v>1.1399999999999999</v>
      </c>
      <c r="P144" s="9">
        <v>1.07</v>
      </c>
      <c r="Q144" s="9">
        <v>1.1399999999999999</v>
      </c>
      <c r="R144" s="9">
        <v>1.1200000000000001</v>
      </c>
      <c r="S144" s="9">
        <v>5.75</v>
      </c>
      <c r="T144" s="9">
        <v>5.75</v>
      </c>
      <c r="U144" s="9">
        <v>8.5</v>
      </c>
      <c r="V144" s="9">
        <v>6.75</v>
      </c>
      <c r="W144" s="18">
        <v>-33.5</v>
      </c>
      <c r="X144" s="18">
        <v>-45.5</v>
      </c>
      <c r="Y144" s="18">
        <v>-33.5</v>
      </c>
      <c r="Z144" s="18">
        <v>-37.5</v>
      </c>
      <c r="AA144" s="18">
        <v>33.5</v>
      </c>
      <c r="AB144" s="18">
        <v>33.5</v>
      </c>
      <c r="AC144" s="18">
        <v>45.5</v>
      </c>
      <c r="AD144" s="18">
        <v>37.5</v>
      </c>
      <c r="AE144" s="9">
        <v>1.91</v>
      </c>
      <c r="AF144" s="9">
        <v>1.91</v>
      </c>
      <c r="AG144" s="9">
        <v>1.91</v>
      </c>
      <c r="AH144" s="9">
        <v>1.91</v>
      </c>
      <c r="AI144" s="9">
        <v>1.91</v>
      </c>
      <c r="AJ144" s="9">
        <v>1.91</v>
      </c>
      <c r="AK144" s="9">
        <v>1.91</v>
      </c>
      <c r="AL144" s="9">
        <v>1.91</v>
      </c>
      <c r="AM144" s="18">
        <v>160.5</v>
      </c>
      <c r="AN144" s="18">
        <v>152.5</v>
      </c>
      <c r="AO144" s="18">
        <v>160.5</v>
      </c>
      <c r="AP144" s="18">
        <v>154.5</v>
      </c>
      <c r="AQ144" s="9">
        <v>1.89</v>
      </c>
      <c r="AR144" s="9">
        <v>1.91</v>
      </c>
      <c r="AS144" s="9">
        <v>1.89</v>
      </c>
      <c r="AT144" s="9">
        <v>1.91</v>
      </c>
      <c r="AU144" s="9">
        <v>1.89</v>
      </c>
      <c r="AV144" s="9">
        <v>1.91</v>
      </c>
      <c r="AW144" s="9">
        <v>1.89</v>
      </c>
      <c r="AX144" s="9">
        <v>1.91</v>
      </c>
      <c r="AY144" s="30">
        <f t="shared" si="4"/>
        <v>-6</v>
      </c>
      <c r="AZ144" s="31">
        <f t="shared" si="5"/>
        <v>0</v>
      </c>
    </row>
    <row r="145" spans="1:52" s="4" customFormat="1" x14ac:dyDescent="0.3">
      <c r="A145" s="25">
        <v>44687</v>
      </c>
      <c r="B145" s="1">
        <v>0.79166666666666663</v>
      </c>
      <c r="C145" t="s">
        <v>98</v>
      </c>
      <c r="D145" t="s">
        <v>14</v>
      </c>
      <c r="E145" s="1" t="s">
        <v>41</v>
      </c>
      <c r="F145">
        <v>86</v>
      </c>
      <c r="G145">
        <v>69</v>
      </c>
      <c r="H145">
        <v>12</v>
      </c>
      <c r="I145">
        <v>14</v>
      </c>
      <c r="J145">
        <v>10</v>
      </c>
      <c r="K145">
        <v>9</v>
      </c>
      <c r="L145" s="5">
        <v>1.58</v>
      </c>
      <c r="M145" s="5">
        <v>2.3199999999999998</v>
      </c>
      <c r="N145">
        <v>15</v>
      </c>
      <c r="O145" s="9">
        <v>1.8</v>
      </c>
      <c r="P145" s="9">
        <v>1.56</v>
      </c>
      <c r="Q145" s="9">
        <v>2</v>
      </c>
      <c r="R145" s="9">
        <v>1.56</v>
      </c>
      <c r="S145" s="9">
        <v>2.02</v>
      </c>
      <c r="T145" s="9">
        <v>1.82</v>
      </c>
      <c r="U145" s="9">
        <v>2.5</v>
      </c>
      <c r="V145" s="9">
        <v>2.5</v>
      </c>
      <c r="W145" s="18">
        <v>-2.5</v>
      </c>
      <c r="X145" s="18">
        <v>-8.5</v>
      </c>
      <c r="Y145" s="18">
        <v>1.5</v>
      </c>
      <c r="Z145" s="18">
        <v>-8.5</v>
      </c>
      <c r="AA145" s="18">
        <v>2.5</v>
      </c>
      <c r="AB145" s="18">
        <v>-1.5</v>
      </c>
      <c r="AC145" s="18">
        <v>8.5</v>
      </c>
      <c r="AD145" s="18">
        <v>8.5</v>
      </c>
      <c r="AE145" s="9">
        <v>1.91</v>
      </c>
      <c r="AF145" s="9">
        <v>1.82</v>
      </c>
      <c r="AG145" s="9">
        <v>1.91</v>
      </c>
      <c r="AH145" s="9">
        <v>1.82</v>
      </c>
      <c r="AI145" s="9">
        <v>1.91</v>
      </c>
      <c r="AJ145" s="9">
        <v>1.91</v>
      </c>
      <c r="AK145" s="9">
        <v>2</v>
      </c>
      <c r="AL145" s="9">
        <v>2</v>
      </c>
      <c r="AM145" s="18">
        <v>156.5</v>
      </c>
      <c r="AN145" s="18">
        <v>153.5</v>
      </c>
      <c r="AO145" s="18">
        <v>156.5</v>
      </c>
      <c r="AP145" s="18">
        <v>153.5</v>
      </c>
      <c r="AQ145" s="9">
        <v>1.89</v>
      </c>
      <c r="AR145" s="9">
        <v>1.91</v>
      </c>
      <c r="AS145" s="9">
        <v>1.89</v>
      </c>
      <c r="AT145" s="9">
        <v>1.95</v>
      </c>
      <c r="AU145" s="9">
        <v>1.89</v>
      </c>
      <c r="AV145" s="9">
        <v>1.87</v>
      </c>
      <c r="AW145" s="9">
        <v>1.89</v>
      </c>
      <c r="AX145" s="9">
        <v>1.87</v>
      </c>
      <c r="AY145" s="30">
        <f t="shared" si="4"/>
        <v>-3</v>
      </c>
      <c r="AZ145" s="31">
        <f t="shared" si="5"/>
        <v>0</v>
      </c>
    </row>
    <row r="146" spans="1:52" s="4" customFormat="1" x14ac:dyDescent="0.3">
      <c r="A146" s="25">
        <v>44682</v>
      </c>
      <c r="B146" s="1">
        <v>0.69444444444444453</v>
      </c>
      <c r="C146" t="s">
        <v>102</v>
      </c>
      <c r="D146" t="s">
        <v>92</v>
      </c>
      <c r="E146" s="1" t="s">
        <v>35</v>
      </c>
      <c r="F146">
        <v>89</v>
      </c>
      <c r="G146">
        <v>113</v>
      </c>
      <c r="H146">
        <v>13</v>
      </c>
      <c r="I146">
        <v>11</v>
      </c>
      <c r="J146">
        <v>17</v>
      </c>
      <c r="K146">
        <v>11</v>
      </c>
      <c r="L146" s="5">
        <v>1.77</v>
      </c>
      <c r="M146" s="5">
        <v>1.99</v>
      </c>
      <c r="N146">
        <v>15</v>
      </c>
      <c r="O146" s="9">
        <v>1.85</v>
      </c>
      <c r="P146" s="9">
        <v>1.75</v>
      </c>
      <c r="Q146" s="9">
        <v>1.85</v>
      </c>
      <c r="R146" s="9">
        <v>1.83</v>
      </c>
      <c r="S146" s="9">
        <v>1.97</v>
      </c>
      <c r="T146" s="9">
        <v>1.97</v>
      </c>
      <c r="U146" s="9">
        <v>2.1</v>
      </c>
      <c r="V146" s="9">
        <v>2.02</v>
      </c>
      <c r="W146" s="18">
        <v>-1.5</v>
      </c>
      <c r="X146" s="18">
        <v>-4.5</v>
      </c>
      <c r="Y146" s="18">
        <v>-1.5</v>
      </c>
      <c r="Z146" s="18">
        <v>-2.5</v>
      </c>
      <c r="AA146" s="18">
        <v>1.5</v>
      </c>
      <c r="AB146" s="18">
        <v>1.5</v>
      </c>
      <c r="AC146" s="18">
        <v>4.5</v>
      </c>
      <c r="AD146" s="18">
        <v>2.5</v>
      </c>
      <c r="AE146" s="9">
        <v>1.91</v>
      </c>
      <c r="AF146" s="9">
        <v>1.91</v>
      </c>
      <c r="AG146" s="9">
        <v>1.91</v>
      </c>
      <c r="AH146" s="9">
        <v>1.91</v>
      </c>
      <c r="AI146" s="9">
        <v>1.91</v>
      </c>
      <c r="AJ146" s="9">
        <v>1.91</v>
      </c>
      <c r="AK146" s="9">
        <v>1.91</v>
      </c>
      <c r="AL146" s="9">
        <v>1.91</v>
      </c>
      <c r="AM146" s="18">
        <v>161.5</v>
      </c>
      <c r="AN146" s="18">
        <v>160.5</v>
      </c>
      <c r="AO146" s="18">
        <v>170.5</v>
      </c>
      <c r="AP146" s="18">
        <v>170.5</v>
      </c>
      <c r="AQ146" s="9">
        <v>1.91</v>
      </c>
      <c r="AR146" s="9">
        <v>1.91</v>
      </c>
      <c r="AS146" s="9">
        <v>1.91</v>
      </c>
      <c r="AT146" s="9">
        <v>1.91</v>
      </c>
      <c r="AU146" s="9">
        <v>1.91</v>
      </c>
      <c r="AV146" s="9">
        <v>1.91</v>
      </c>
      <c r="AW146" s="9">
        <v>1.91</v>
      </c>
      <c r="AX146" s="9">
        <v>1.91</v>
      </c>
      <c r="AY146" s="30">
        <f t="shared" si="4"/>
        <v>9</v>
      </c>
      <c r="AZ146" s="31">
        <f t="shared" si="5"/>
        <v>1</v>
      </c>
    </row>
    <row r="147" spans="1:52" s="4" customFormat="1" x14ac:dyDescent="0.3">
      <c r="A147" s="25">
        <v>44682</v>
      </c>
      <c r="B147" s="1">
        <v>0.63888888888888895</v>
      </c>
      <c r="C147" t="s">
        <v>14</v>
      </c>
      <c r="D147" t="s">
        <v>94</v>
      </c>
      <c r="E147" s="1" t="s">
        <v>115</v>
      </c>
      <c r="F147">
        <v>103</v>
      </c>
      <c r="G147">
        <v>71</v>
      </c>
      <c r="H147">
        <v>16</v>
      </c>
      <c r="I147">
        <v>7</v>
      </c>
      <c r="J147">
        <v>10</v>
      </c>
      <c r="K147">
        <v>11</v>
      </c>
      <c r="L147" s="5">
        <v>1.37</v>
      </c>
      <c r="M147" s="5">
        <v>2.98</v>
      </c>
      <c r="N147">
        <v>15</v>
      </c>
      <c r="O147" s="9">
        <v>1.33</v>
      </c>
      <c r="P147" s="9">
        <v>1.31</v>
      </c>
      <c r="Q147" s="9">
        <v>1.4</v>
      </c>
      <c r="R147" s="9">
        <v>1.4</v>
      </c>
      <c r="S147" s="9">
        <v>3.35</v>
      </c>
      <c r="T147" s="9">
        <v>3</v>
      </c>
      <c r="U147" s="9">
        <v>3.5</v>
      </c>
      <c r="V147" s="9">
        <v>3.1</v>
      </c>
      <c r="W147" s="18">
        <v>-19.5</v>
      </c>
      <c r="X147" s="18">
        <v>-20.5</v>
      </c>
      <c r="Y147" s="18">
        <v>-16.5</v>
      </c>
      <c r="Z147" s="18">
        <v>-16.5</v>
      </c>
      <c r="AA147" s="18">
        <v>19.5</v>
      </c>
      <c r="AB147" s="18">
        <v>16.5</v>
      </c>
      <c r="AC147" s="18">
        <v>20.5</v>
      </c>
      <c r="AD147" s="18">
        <v>16.5</v>
      </c>
      <c r="AE147" s="9">
        <v>1.91</v>
      </c>
      <c r="AF147" s="9">
        <v>1.91</v>
      </c>
      <c r="AG147" s="9">
        <v>1.91</v>
      </c>
      <c r="AH147" s="9">
        <v>1.91</v>
      </c>
      <c r="AI147" s="9">
        <v>1.91</v>
      </c>
      <c r="AJ147" s="9">
        <v>1.91</v>
      </c>
      <c r="AK147" s="9">
        <v>1.91</v>
      </c>
      <c r="AL147" s="9">
        <v>1.91</v>
      </c>
      <c r="AM147" s="18">
        <v>172.5</v>
      </c>
      <c r="AN147" s="18">
        <v>172.5</v>
      </c>
      <c r="AO147" s="18">
        <v>174.5</v>
      </c>
      <c r="AP147" s="18">
        <v>174.5</v>
      </c>
      <c r="AQ147" s="9">
        <v>1.91</v>
      </c>
      <c r="AR147" s="9">
        <v>1.89</v>
      </c>
      <c r="AS147" s="9">
        <v>1.91</v>
      </c>
      <c r="AT147" s="9">
        <v>1.91</v>
      </c>
      <c r="AU147" s="9">
        <v>1.91</v>
      </c>
      <c r="AV147" s="9">
        <v>1.89</v>
      </c>
      <c r="AW147" s="9">
        <v>1.91</v>
      </c>
      <c r="AX147" s="9">
        <v>1.91</v>
      </c>
      <c r="AY147" s="30">
        <f t="shared" si="4"/>
        <v>2</v>
      </c>
      <c r="AZ147" s="31">
        <f t="shared" si="5"/>
        <v>1</v>
      </c>
    </row>
    <row r="148" spans="1:52" s="4" customFormat="1" x14ac:dyDescent="0.3">
      <c r="A148" s="25">
        <v>44682</v>
      </c>
      <c r="B148" s="1">
        <v>0.54861111111111105</v>
      </c>
      <c r="C148" t="s">
        <v>103</v>
      </c>
      <c r="D148" t="s">
        <v>99</v>
      </c>
      <c r="E148" s="1" t="s">
        <v>34</v>
      </c>
      <c r="F148">
        <v>115</v>
      </c>
      <c r="G148">
        <v>90</v>
      </c>
      <c r="H148">
        <v>17</v>
      </c>
      <c r="I148">
        <v>13</v>
      </c>
      <c r="J148">
        <v>14</v>
      </c>
      <c r="K148">
        <v>6</v>
      </c>
      <c r="L148" s="5">
        <v>1.45</v>
      </c>
      <c r="M148" s="5">
        <v>2.67</v>
      </c>
      <c r="N148">
        <v>15</v>
      </c>
      <c r="O148" s="9">
        <v>1.44</v>
      </c>
      <c r="P148" s="9">
        <v>1.38</v>
      </c>
      <c r="Q148" s="9">
        <v>1.54</v>
      </c>
      <c r="R148" s="9">
        <v>1.48</v>
      </c>
      <c r="S148" s="9">
        <v>2.8</v>
      </c>
      <c r="T148" s="9">
        <v>2.5</v>
      </c>
      <c r="U148" s="9">
        <v>3.1</v>
      </c>
      <c r="V148" s="9">
        <v>2.75</v>
      </c>
      <c r="W148" s="18">
        <v>-14.5</v>
      </c>
      <c r="X148" s="18">
        <v>-17.5</v>
      </c>
      <c r="Y148" s="18">
        <v>-11.5</v>
      </c>
      <c r="Z148" s="18">
        <v>-13.5</v>
      </c>
      <c r="AA148" s="18">
        <v>14.5</v>
      </c>
      <c r="AB148" s="18">
        <v>11.5</v>
      </c>
      <c r="AC148" s="18">
        <v>17.5</v>
      </c>
      <c r="AD148" s="18">
        <v>13.5</v>
      </c>
      <c r="AE148" s="9">
        <v>1.91</v>
      </c>
      <c r="AF148" s="9">
        <v>1.91</v>
      </c>
      <c r="AG148" s="9">
        <v>1.95</v>
      </c>
      <c r="AH148" s="9">
        <v>1.91</v>
      </c>
      <c r="AI148" s="9">
        <v>1.91</v>
      </c>
      <c r="AJ148" s="9">
        <v>1.87</v>
      </c>
      <c r="AK148" s="9">
        <v>1.91</v>
      </c>
      <c r="AL148" s="9">
        <v>1.91</v>
      </c>
      <c r="AM148" s="18">
        <v>166.5</v>
      </c>
      <c r="AN148" s="18">
        <v>163.5</v>
      </c>
      <c r="AO148" s="18">
        <v>166.5</v>
      </c>
      <c r="AP148" s="18">
        <v>163.5</v>
      </c>
      <c r="AQ148" s="9">
        <v>1.89</v>
      </c>
      <c r="AR148" s="9">
        <v>1.89</v>
      </c>
      <c r="AS148" s="9">
        <v>1.89</v>
      </c>
      <c r="AT148" s="9">
        <v>1.91</v>
      </c>
      <c r="AU148" s="9">
        <v>1.89</v>
      </c>
      <c r="AV148" s="9">
        <v>1.89</v>
      </c>
      <c r="AW148" s="9">
        <v>1.89</v>
      </c>
      <c r="AX148" s="9">
        <v>1.91</v>
      </c>
      <c r="AY148" s="30">
        <f t="shared" si="4"/>
        <v>-3</v>
      </c>
      <c r="AZ148" s="31">
        <f t="shared" si="5"/>
        <v>0</v>
      </c>
    </row>
    <row r="149" spans="1:52" s="4" customFormat="1" x14ac:dyDescent="0.3">
      <c r="A149" s="25">
        <v>44681</v>
      </c>
      <c r="B149" s="1">
        <v>0.81597222222222221</v>
      </c>
      <c r="C149" t="s">
        <v>97</v>
      </c>
      <c r="D149" t="s">
        <v>93</v>
      </c>
      <c r="E149" s="1" t="s">
        <v>115</v>
      </c>
      <c r="F149">
        <v>114</v>
      </c>
      <c r="G149">
        <v>64</v>
      </c>
      <c r="H149">
        <v>17</v>
      </c>
      <c r="I149">
        <v>12</v>
      </c>
      <c r="J149">
        <v>10</v>
      </c>
      <c r="K149">
        <v>4</v>
      </c>
      <c r="L149" s="5">
        <v>1.2</v>
      </c>
      <c r="M149" s="5">
        <v>4.21</v>
      </c>
      <c r="N149">
        <v>15</v>
      </c>
      <c r="O149" s="9">
        <v>1.23</v>
      </c>
      <c r="P149" s="9">
        <v>1.19</v>
      </c>
      <c r="Q149" s="9">
        <v>1.25</v>
      </c>
      <c r="R149" s="9">
        <v>1.22</v>
      </c>
      <c r="S149" s="9">
        <v>4.2</v>
      </c>
      <c r="T149" s="9">
        <v>4</v>
      </c>
      <c r="U149" s="9">
        <v>4.8</v>
      </c>
      <c r="V149" s="9">
        <v>4.5</v>
      </c>
      <c r="W149" s="18">
        <v>-25.5</v>
      </c>
      <c r="X149" s="18">
        <v>-29.5</v>
      </c>
      <c r="Y149" s="18">
        <v>-24.5</v>
      </c>
      <c r="Z149" s="18">
        <v>-27.5</v>
      </c>
      <c r="AA149" s="18">
        <v>25.5</v>
      </c>
      <c r="AB149" s="18">
        <v>24.5</v>
      </c>
      <c r="AC149" s="18">
        <v>29.5</v>
      </c>
      <c r="AD149" s="18">
        <v>27.5</v>
      </c>
      <c r="AE149" s="9">
        <v>1.91</v>
      </c>
      <c r="AF149" s="9">
        <v>1.91</v>
      </c>
      <c r="AG149" s="9">
        <v>1.91</v>
      </c>
      <c r="AH149" s="9">
        <v>1.91</v>
      </c>
      <c r="AI149" s="9">
        <v>1.91</v>
      </c>
      <c r="AJ149" s="9">
        <v>1.91</v>
      </c>
      <c r="AK149" s="9">
        <v>1.91</v>
      </c>
      <c r="AL149" s="9">
        <v>1.91</v>
      </c>
      <c r="AM149" s="18">
        <v>173.5</v>
      </c>
      <c r="AN149" s="18">
        <v>172.5</v>
      </c>
      <c r="AO149" s="18">
        <v>176.5</v>
      </c>
      <c r="AP149" s="18">
        <v>175.5</v>
      </c>
      <c r="AQ149" s="9">
        <v>1.91</v>
      </c>
      <c r="AR149" s="9">
        <v>1.91</v>
      </c>
      <c r="AS149" s="9">
        <v>1.91</v>
      </c>
      <c r="AT149" s="9">
        <v>1.91</v>
      </c>
      <c r="AU149" s="9">
        <v>1.91</v>
      </c>
      <c r="AV149" s="9">
        <v>1.91</v>
      </c>
      <c r="AW149" s="9">
        <v>1.91</v>
      </c>
      <c r="AX149" s="9">
        <v>1.91</v>
      </c>
      <c r="AY149" s="30">
        <f t="shared" si="4"/>
        <v>2</v>
      </c>
      <c r="AZ149" s="31">
        <f t="shared" si="5"/>
        <v>1</v>
      </c>
    </row>
    <row r="150" spans="1:52" s="4" customFormat="1" x14ac:dyDescent="0.3">
      <c r="A150" s="25">
        <v>44681</v>
      </c>
      <c r="B150" s="1">
        <v>0.80902777777777779</v>
      </c>
      <c r="C150" t="s">
        <v>89</v>
      </c>
      <c r="D150" t="s">
        <v>98</v>
      </c>
      <c r="E150" s="1" t="s">
        <v>39</v>
      </c>
      <c r="F150">
        <v>42</v>
      </c>
      <c r="G150">
        <v>43</v>
      </c>
      <c r="H150">
        <v>4</v>
      </c>
      <c r="I150">
        <v>18</v>
      </c>
      <c r="J150">
        <v>5</v>
      </c>
      <c r="K150">
        <v>13</v>
      </c>
      <c r="L150" s="5">
        <v>1.62</v>
      </c>
      <c r="M150" s="5">
        <v>2.23</v>
      </c>
      <c r="N150">
        <v>14</v>
      </c>
      <c r="O150" s="9">
        <v>1.6</v>
      </c>
      <c r="P150" s="9">
        <v>1.58</v>
      </c>
      <c r="Q150" s="9">
        <v>1.68</v>
      </c>
      <c r="R150" s="9">
        <v>1.65</v>
      </c>
      <c r="S150" s="9">
        <v>2.35</v>
      </c>
      <c r="T150" s="9">
        <v>2.2000000000000002</v>
      </c>
      <c r="U150" s="9">
        <v>2.4</v>
      </c>
      <c r="V150" s="9">
        <v>2.2999999999999998</v>
      </c>
      <c r="W150" s="18">
        <v>-8.5</v>
      </c>
      <c r="X150" s="18">
        <v>-9.5</v>
      </c>
      <c r="Y150" s="18">
        <v>-6.5</v>
      </c>
      <c r="Z150" s="18">
        <v>-7.5</v>
      </c>
      <c r="AA150" s="18">
        <v>8.5</v>
      </c>
      <c r="AB150" s="18">
        <v>6.5</v>
      </c>
      <c r="AC150" s="18">
        <v>9.5</v>
      </c>
      <c r="AD150" s="18">
        <v>7.5</v>
      </c>
      <c r="AE150" s="9">
        <v>1.91</v>
      </c>
      <c r="AF150" s="9">
        <v>1.91</v>
      </c>
      <c r="AG150" s="9">
        <v>1.91</v>
      </c>
      <c r="AH150" s="9">
        <v>1.89</v>
      </c>
      <c r="AI150" s="9">
        <v>1.91</v>
      </c>
      <c r="AJ150" s="9">
        <v>1.91</v>
      </c>
      <c r="AK150" s="9">
        <v>1.91</v>
      </c>
      <c r="AL150" s="9">
        <v>1.93</v>
      </c>
      <c r="AM150" s="18">
        <v>160.5</v>
      </c>
      <c r="AN150" s="18">
        <v>153.5</v>
      </c>
      <c r="AO150" s="18">
        <v>160.5</v>
      </c>
      <c r="AP150" s="18">
        <v>153.5</v>
      </c>
      <c r="AQ150" s="9">
        <v>1.89</v>
      </c>
      <c r="AR150" s="9">
        <v>1.91</v>
      </c>
      <c r="AS150" s="9">
        <v>1.89</v>
      </c>
      <c r="AT150" s="9">
        <v>1.91</v>
      </c>
      <c r="AU150" s="9">
        <v>1.89</v>
      </c>
      <c r="AV150" s="9">
        <v>1.91</v>
      </c>
      <c r="AW150" s="9">
        <v>1.89</v>
      </c>
      <c r="AX150" s="9">
        <v>1.91</v>
      </c>
      <c r="AY150" s="30">
        <f t="shared" si="4"/>
        <v>-7</v>
      </c>
      <c r="AZ150" s="31">
        <f t="shared" si="5"/>
        <v>0</v>
      </c>
    </row>
    <row r="151" spans="1:52" s="4" customFormat="1" x14ac:dyDescent="0.3">
      <c r="A151" s="25">
        <v>44681</v>
      </c>
      <c r="B151" s="1">
        <v>0.69097222222222221</v>
      </c>
      <c r="C151" t="s">
        <v>90</v>
      </c>
      <c r="D151" t="s">
        <v>91</v>
      </c>
      <c r="E151" s="1" t="s">
        <v>34</v>
      </c>
      <c r="F151">
        <v>91</v>
      </c>
      <c r="G151">
        <v>81</v>
      </c>
      <c r="H151">
        <v>13</v>
      </c>
      <c r="I151">
        <v>13</v>
      </c>
      <c r="J151">
        <v>11</v>
      </c>
      <c r="K151">
        <v>15</v>
      </c>
      <c r="L151" s="5">
        <v>1.1499999999999999</v>
      </c>
      <c r="M151" s="5">
        <v>5.13</v>
      </c>
      <c r="N151">
        <v>15</v>
      </c>
      <c r="O151" s="9">
        <v>1.1200000000000001</v>
      </c>
      <c r="P151" s="9">
        <v>1.1200000000000001</v>
      </c>
      <c r="Q151" s="9">
        <v>1.25</v>
      </c>
      <c r="R151" s="9">
        <v>1.1599999999999999</v>
      </c>
      <c r="S151" s="9">
        <v>6.25</v>
      </c>
      <c r="T151" s="9">
        <v>4</v>
      </c>
      <c r="U151" s="9">
        <v>6.25</v>
      </c>
      <c r="V151" s="9">
        <v>5.6</v>
      </c>
      <c r="W151" s="18">
        <v>-36.5</v>
      </c>
      <c r="X151" s="18">
        <v>-36.5</v>
      </c>
      <c r="Y151" s="18">
        <v>-24.5</v>
      </c>
      <c r="Z151" s="18">
        <v>-30.5</v>
      </c>
      <c r="AA151" s="18">
        <v>36.5</v>
      </c>
      <c r="AB151" s="18">
        <v>24.5</v>
      </c>
      <c r="AC151" s="18">
        <v>36.5</v>
      </c>
      <c r="AD151" s="18">
        <v>30.5</v>
      </c>
      <c r="AE151" s="9">
        <v>1.91</v>
      </c>
      <c r="AF151" s="9">
        <v>1.91</v>
      </c>
      <c r="AG151" s="9">
        <v>1.91</v>
      </c>
      <c r="AH151" s="9">
        <v>1.91</v>
      </c>
      <c r="AI151" s="9">
        <v>1.91</v>
      </c>
      <c r="AJ151" s="9">
        <v>1.91</v>
      </c>
      <c r="AK151" s="9">
        <v>1.91</v>
      </c>
      <c r="AL151" s="9">
        <v>1.91</v>
      </c>
      <c r="AM151" s="18">
        <v>162.5</v>
      </c>
      <c r="AN151" s="18">
        <v>157.5</v>
      </c>
      <c r="AO151" s="18">
        <v>162.5</v>
      </c>
      <c r="AP151" s="18">
        <v>159.5</v>
      </c>
      <c r="AQ151" s="9">
        <v>1.91</v>
      </c>
      <c r="AR151" s="9">
        <v>1.89</v>
      </c>
      <c r="AS151" s="9">
        <v>1.91</v>
      </c>
      <c r="AT151" s="9">
        <v>1.91</v>
      </c>
      <c r="AU151" s="9">
        <v>1.91</v>
      </c>
      <c r="AV151" s="9">
        <v>1.89</v>
      </c>
      <c r="AW151" s="9">
        <v>1.91</v>
      </c>
      <c r="AX151" s="9">
        <v>1.91</v>
      </c>
      <c r="AY151" s="30">
        <f t="shared" si="4"/>
        <v>-3</v>
      </c>
      <c r="AZ151" s="31">
        <f t="shared" si="5"/>
        <v>0</v>
      </c>
    </row>
    <row r="152" spans="1:52" s="4" customFormat="1" x14ac:dyDescent="0.3">
      <c r="A152" s="25">
        <v>44681</v>
      </c>
      <c r="B152" s="1">
        <v>0.56944444444444442</v>
      </c>
      <c r="C152" t="s">
        <v>96</v>
      </c>
      <c r="D152" t="s">
        <v>101</v>
      </c>
      <c r="E152" s="1" t="s">
        <v>41</v>
      </c>
      <c r="F152">
        <v>54</v>
      </c>
      <c r="G152">
        <v>113</v>
      </c>
      <c r="H152">
        <v>8</v>
      </c>
      <c r="I152">
        <v>6</v>
      </c>
      <c r="J152">
        <v>17</v>
      </c>
      <c r="K152">
        <v>11</v>
      </c>
      <c r="L152" s="5">
        <v>1.72</v>
      </c>
      <c r="M152" s="5">
        <v>2.0699999999999998</v>
      </c>
      <c r="N152">
        <v>15</v>
      </c>
      <c r="O152" s="9">
        <v>2.02</v>
      </c>
      <c r="P152" s="9">
        <v>1.65</v>
      </c>
      <c r="Q152" s="9">
        <v>2.02</v>
      </c>
      <c r="R152" s="9">
        <v>1.75</v>
      </c>
      <c r="S152" s="9">
        <v>1.8</v>
      </c>
      <c r="T152" s="9">
        <v>1.8</v>
      </c>
      <c r="U152" s="9">
        <v>2.25</v>
      </c>
      <c r="V152" s="9">
        <v>2.15</v>
      </c>
      <c r="W152" s="18">
        <v>2.5</v>
      </c>
      <c r="X152" s="18">
        <v>-6.5</v>
      </c>
      <c r="Y152" s="18">
        <v>2.5</v>
      </c>
      <c r="Z152" s="18">
        <v>-3.5</v>
      </c>
      <c r="AA152" s="18">
        <v>-2.5</v>
      </c>
      <c r="AB152" s="18">
        <v>-2.5</v>
      </c>
      <c r="AC152" s="18">
        <v>6.5</v>
      </c>
      <c r="AD152" s="18">
        <v>3.5</v>
      </c>
      <c r="AE152" s="9">
        <v>1.91</v>
      </c>
      <c r="AF152" s="9">
        <v>1.89</v>
      </c>
      <c r="AG152" s="9">
        <v>1.91</v>
      </c>
      <c r="AH152" s="9">
        <v>1.85</v>
      </c>
      <c r="AI152" s="9">
        <v>1.91</v>
      </c>
      <c r="AJ152" s="9">
        <v>1.91</v>
      </c>
      <c r="AK152" s="9">
        <v>1.93</v>
      </c>
      <c r="AL152" s="9">
        <v>1.97</v>
      </c>
      <c r="AM152" s="18">
        <v>164.5</v>
      </c>
      <c r="AN152" s="18">
        <v>164.5</v>
      </c>
      <c r="AO152" s="18">
        <v>166.5</v>
      </c>
      <c r="AP152" s="18">
        <v>166.5</v>
      </c>
      <c r="AQ152" s="9">
        <v>1.91</v>
      </c>
      <c r="AR152" s="9">
        <v>1.85</v>
      </c>
      <c r="AS152" s="9">
        <v>1.91</v>
      </c>
      <c r="AT152" s="9">
        <v>1.91</v>
      </c>
      <c r="AU152" s="9">
        <v>1.91</v>
      </c>
      <c r="AV152" s="9">
        <v>1.89</v>
      </c>
      <c r="AW152" s="9">
        <v>1.91</v>
      </c>
      <c r="AX152" s="9">
        <v>1.91</v>
      </c>
      <c r="AY152" s="30">
        <f t="shared" si="4"/>
        <v>2</v>
      </c>
      <c r="AZ152" s="31">
        <f t="shared" si="5"/>
        <v>1</v>
      </c>
    </row>
    <row r="153" spans="1:52" s="4" customFormat="1" x14ac:dyDescent="0.3">
      <c r="A153" s="25">
        <v>44681</v>
      </c>
      <c r="B153" s="1">
        <v>0.57291666666666663</v>
      </c>
      <c r="C153" t="s">
        <v>95</v>
      </c>
      <c r="D153" t="s">
        <v>104</v>
      </c>
      <c r="E153" s="1" t="s">
        <v>113</v>
      </c>
      <c r="F153">
        <v>66</v>
      </c>
      <c r="G153">
        <v>69</v>
      </c>
      <c r="H153">
        <v>10</v>
      </c>
      <c r="I153">
        <v>6</v>
      </c>
      <c r="J153">
        <v>10</v>
      </c>
      <c r="K153">
        <v>9</v>
      </c>
      <c r="L153" s="5">
        <v>1.26</v>
      </c>
      <c r="M153" s="5">
        <v>3.68</v>
      </c>
      <c r="N153">
        <v>15</v>
      </c>
      <c r="O153" s="9">
        <v>1.31</v>
      </c>
      <c r="P153" s="9">
        <v>1.21</v>
      </c>
      <c r="Q153" s="9">
        <v>1.44</v>
      </c>
      <c r="R153" s="9">
        <v>1.27</v>
      </c>
      <c r="S153" s="9">
        <v>3.5</v>
      </c>
      <c r="T153" s="9">
        <v>2.8</v>
      </c>
      <c r="U153" s="9">
        <v>4.5</v>
      </c>
      <c r="V153" s="9">
        <v>4</v>
      </c>
      <c r="W153" s="18">
        <v>-20.5</v>
      </c>
      <c r="X153" s="18">
        <v>-27.5</v>
      </c>
      <c r="Y153" s="18">
        <v>-14.5</v>
      </c>
      <c r="Z153" s="18">
        <v>-23.5</v>
      </c>
      <c r="AA153" s="18">
        <v>20.5</v>
      </c>
      <c r="AB153" s="18">
        <v>14.5</v>
      </c>
      <c r="AC153" s="18">
        <v>27.5</v>
      </c>
      <c r="AD153" s="18">
        <v>23.5</v>
      </c>
      <c r="AE153" s="9">
        <v>1.91</v>
      </c>
      <c r="AF153" s="9">
        <v>1.91</v>
      </c>
      <c r="AG153" s="9">
        <v>1.91</v>
      </c>
      <c r="AH153" s="9">
        <v>1.91</v>
      </c>
      <c r="AI153" s="9">
        <v>1.91</v>
      </c>
      <c r="AJ153" s="9">
        <v>1.91</v>
      </c>
      <c r="AK153" s="9">
        <v>1.91</v>
      </c>
      <c r="AL153" s="9">
        <v>1.91</v>
      </c>
      <c r="AM153" s="18">
        <v>159.5</v>
      </c>
      <c r="AN153" s="18">
        <v>151.5</v>
      </c>
      <c r="AO153" s="18">
        <v>159.5</v>
      </c>
      <c r="AP153" s="18">
        <v>158.5</v>
      </c>
      <c r="AQ153" s="9">
        <v>1.91</v>
      </c>
      <c r="AR153" s="9">
        <v>1.89</v>
      </c>
      <c r="AS153" s="9">
        <v>1.91</v>
      </c>
      <c r="AT153" s="9">
        <v>1.91</v>
      </c>
      <c r="AU153" s="9">
        <v>1.91</v>
      </c>
      <c r="AV153" s="9">
        <v>1.89</v>
      </c>
      <c r="AW153" s="9">
        <v>1.91</v>
      </c>
      <c r="AX153" s="9">
        <v>1.91</v>
      </c>
      <c r="AY153" s="30">
        <f t="shared" si="4"/>
        <v>-1</v>
      </c>
      <c r="AZ153" s="31">
        <f t="shared" si="5"/>
        <v>0</v>
      </c>
    </row>
    <row r="154" spans="1:52" s="4" customFormat="1" x14ac:dyDescent="0.3">
      <c r="A154" s="25">
        <v>44680</v>
      </c>
      <c r="B154" s="1">
        <v>0.75694444444444453</v>
      </c>
      <c r="C154" t="s">
        <v>88</v>
      </c>
      <c r="D154" t="s">
        <v>100</v>
      </c>
      <c r="E154" s="1" t="s">
        <v>112</v>
      </c>
      <c r="F154">
        <v>56</v>
      </c>
      <c r="G154">
        <v>165</v>
      </c>
      <c r="H154">
        <v>8</v>
      </c>
      <c r="I154">
        <v>8</v>
      </c>
      <c r="J154">
        <v>25</v>
      </c>
      <c r="K154">
        <v>15</v>
      </c>
      <c r="L154" s="5">
        <v>2.67</v>
      </c>
      <c r="M154" s="5">
        <v>1.45</v>
      </c>
      <c r="N154">
        <v>15</v>
      </c>
      <c r="O154" s="9">
        <v>2.2000000000000002</v>
      </c>
      <c r="P154" s="9">
        <v>2.2000000000000002</v>
      </c>
      <c r="Q154" s="9">
        <v>2.85</v>
      </c>
      <c r="R154" s="9">
        <v>2.85</v>
      </c>
      <c r="S154" s="9">
        <v>1.68</v>
      </c>
      <c r="T154" s="9">
        <v>1.45</v>
      </c>
      <c r="U154" s="9">
        <v>1.68</v>
      </c>
      <c r="V154" s="9">
        <v>1.45</v>
      </c>
      <c r="W154" s="18">
        <v>6.5</v>
      </c>
      <c r="X154" s="18">
        <v>6.5</v>
      </c>
      <c r="Y154" s="18">
        <v>13.5</v>
      </c>
      <c r="Z154" s="18">
        <v>13.5</v>
      </c>
      <c r="AA154" s="18">
        <v>-6.5</v>
      </c>
      <c r="AB154" s="18">
        <v>-13.5</v>
      </c>
      <c r="AC154" s="18">
        <v>-6.5</v>
      </c>
      <c r="AD154" s="18">
        <v>-13.5</v>
      </c>
      <c r="AE154" s="9">
        <v>1.91</v>
      </c>
      <c r="AF154" s="9">
        <v>1.91</v>
      </c>
      <c r="AG154" s="9">
        <v>1.95</v>
      </c>
      <c r="AH154" s="9">
        <v>1.95</v>
      </c>
      <c r="AI154" s="9">
        <v>1.91</v>
      </c>
      <c r="AJ154" s="9">
        <v>1.87</v>
      </c>
      <c r="AK154" s="9">
        <v>1.91</v>
      </c>
      <c r="AL154" s="9">
        <v>1.87</v>
      </c>
      <c r="AM154" s="18">
        <v>162.5</v>
      </c>
      <c r="AN154" s="18">
        <v>161.5</v>
      </c>
      <c r="AO154" s="18">
        <v>162.5</v>
      </c>
      <c r="AP154" s="18">
        <v>162.5</v>
      </c>
      <c r="AQ154" s="9">
        <v>1.91</v>
      </c>
      <c r="AR154" s="9">
        <v>1.91</v>
      </c>
      <c r="AS154" s="9">
        <v>1.91</v>
      </c>
      <c r="AT154" s="9">
        <v>1.91</v>
      </c>
      <c r="AU154" s="9">
        <v>1.91</v>
      </c>
      <c r="AV154" s="9">
        <v>1.91</v>
      </c>
      <c r="AW154" s="9">
        <v>1.91</v>
      </c>
      <c r="AX154" s="9">
        <v>1.91</v>
      </c>
      <c r="AY154" s="30">
        <f t="shared" si="4"/>
        <v>0</v>
      </c>
      <c r="AZ154" s="31">
        <f t="shared" si="5"/>
        <v>0</v>
      </c>
    </row>
    <row r="155" spans="1:52" s="4" customFormat="1" x14ac:dyDescent="0.3">
      <c r="A155" s="25">
        <v>44676</v>
      </c>
      <c r="B155" s="1">
        <v>0.63888888888888895</v>
      </c>
      <c r="C155" t="s">
        <v>94</v>
      </c>
      <c r="D155" t="s">
        <v>103</v>
      </c>
      <c r="E155" s="1" t="s">
        <v>34</v>
      </c>
      <c r="F155">
        <v>82</v>
      </c>
      <c r="G155">
        <v>93</v>
      </c>
      <c r="H155">
        <v>12</v>
      </c>
      <c r="I155">
        <v>10</v>
      </c>
      <c r="J155">
        <v>15</v>
      </c>
      <c r="K155">
        <v>3</v>
      </c>
      <c r="L155" s="5">
        <v>2.33</v>
      </c>
      <c r="M155" s="5">
        <v>1.57</v>
      </c>
      <c r="N155">
        <v>15</v>
      </c>
      <c r="O155" s="9">
        <v>2.5499999999999998</v>
      </c>
      <c r="P155" s="9">
        <v>2.2999999999999998</v>
      </c>
      <c r="Q155" s="9">
        <v>2.8</v>
      </c>
      <c r="R155" s="9">
        <v>2.4500000000000002</v>
      </c>
      <c r="S155" s="9">
        <v>1.52</v>
      </c>
      <c r="T155" s="9">
        <v>1.44</v>
      </c>
      <c r="U155" s="9">
        <v>1.63</v>
      </c>
      <c r="V155" s="9">
        <v>1.58</v>
      </c>
      <c r="W155" s="18">
        <v>11.5</v>
      </c>
      <c r="X155" s="18">
        <v>8.5</v>
      </c>
      <c r="Y155" s="18">
        <v>14.5</v>
      </c>
      <c r="Z155" s="18">
        <v>9.5</v>
      </c>
      <c r="AA155" s="18">
        <v>-11.5</v>
      </c>
      <c r="AB155" s="18">
        <v>-14.5</v>
      </c>
      <c r="AC155" s="18">
        <v>-8.5</v>
      </c>
      <c r="AD155" s="18">
        <v>-9.5</v>
      </c>
      <c r="AE155" s="9">
        <v>1.91</v>
      </c>
      <c r="AF155" s="9">
        <v>1.87</v>
      </c>
      <c r="AG155" s="9">
        <v>1.91</v>
      </c>
      <c r="AH155" s="9">
        <v>1.91</v>
      </c>
      <c r="AI155" s="9">
        <v>1.91</v>
      </c>
      <c r="AJ155" s="9">
        <v>1.91</v>
      </c>
      <c r="AK155" s="9">
        <v>1.95</v>
      </c>
      <c r="AL155" s="9">
        <v>1.91</v>
      </c>
      <c r="AM155" s="18">
        <v>172.5</v>
      </c>
      <c r="AN155" s="18">
        <v>172.5</v>
      </c>
      <c r="AO155" s="18">
        <v>172.5</v>
      </c>
      <c r="AP155" s="18">
        <v>172.5</v>
      </c>
      <c r="AQ155" s="9">
        <v>1.91</v>
      </c>
      <c r="AR155" s="9">
        <v>1.91</v>
      </c>
      <c r="AS155" s="9">
        <v>1.91</v>
      </c>
      <c r="AT155" s="9">
        <v>1.91</v>
      </c>
      <c r="AU155" s="9">
        <v>1.91</v>
      </c>
      <c r="AV155" s="9">
        <v>1.91</v>
      </c>
      <c r="AW155" s="9">
        <v>1.91</v>
      </c>
      <c r="AX155" s="9">
        <v>1.91</v>
      </c>
      <c r="AY155" s="30">
        <f t="shared" si="4"/>
        <v>0</v>
      </c>
      <c r="AZ155" s="31">
        <f t="shared" si="5"/>
        <v>0</v>
      </c>
    </row>
    <row r="156" spans="1:52" s="4" customFormat="1" x14ac:dyDescent="0.3">
      <c r="A156" s="25">
        <v>44676</v>
      </c>
      <c r="B156" s="1">
        <v>0.52083333333333337</v>
      </c>
      <c r="C156" t="s">
        <v>91</v>
      </c>
      <c r="D156" t="s">
        <v>102</v>
      </c>
      <c r="E156" s="1" t="s">
        <v>118</v>
      </c>
      <c r="F156">
        <v>68</v>
      </c>
      <c r="G156">
        <v>109</v>
      </c>
      <c r="H156">
        <v>10</v>
      </c>
      <c r="I156">
        <v>8</v>
      </c>
      <c r="J156">
        <v>16</v>
      </c>
      <c r="K156">
        <v>13</v>
      </c>
      <c r="L156" s="5">
        <v>2.4</v>
      </c>
      <c r="M156" s="5">
        <v>1.54</v>
      </c>
      <c r="N156">
        <v>15</v>
      </c>
      <c r="O156" s="9">
        <v>2.5</v>
      </c>
      <c r="P156" s="9">
        <v>2.25</v>
      </c>
      <c r="Q156" s="9">
        <v>2.68</v>
      </c>
      <c r="R156" s="9">
        <v>2.5</v>
      </c>
      <c r="S156" s="9">
        <v>1.54</v>
      </c>
      <c r="T156" s="9">
        <v>1.48</v>
      </c>
      <c r="U156" s="9">
        <v>1.65</v>
      </c>
      <c r="V156" s="9">
        <v>1.56</v>
      </c>
      <c r="W156" s="18">
        <v>10.5</v>
      </c>
      <c r="X156" s="18">
        <v>7.5</v>
      </c>
      <c r="Y156" s="18">
        <v>12.5</v>
      </c>
      <c r="Z156" s="18">
        <v>10.5</v>
      </c>
      <c r="AA156" s="18">
        <v>-10.5</v>
      </c>
      <c r="AB156" s="18">
        <v>-12.5</v>
      </c>
      <c r="AC156" s="18">
        <v>-7.5</v>
      </c>
      <c r="AD156" s="18">
        <v>-10.5</v>
      </c>
      <c r="AE156" s="9">
        <v>1.91</v>
      </c>
      <c r="AF156" s="9">
        <v>1.91</v>
      </c>
      <c r="AG156" s="9">
        <v>1.93</v>
      </c>
      <c r="AH156" s="9">
        <v>1.91</v>
      </c>
      <c r="AI156" s="9">
        <v>1.91</v>
      </c>
      <c r="AJ156" s="9">
        <v>1.89</v>
      </c>
      <c r="AK156" s="9">
        <v>1.91</v>
      </c>
      <c r="AL156" s="9">
        <v>1.91</v>
      </c>
      <c r="AM156" s="18">
        <v>167.5</v>
      </c>
      <c r="AN156" s="18">
        <v>167.5</v>
      </c>
      <c r="AO156" s="18">
        <v>168.5</v>
      </c>
      <c r="AP156" s="18">
        <v>168.5</v>
      </c>
      <c r="AQ156" s="9">
        <v>1.91</v>
      </c>
      <c r="AR156" s="9">
        <v>1.87</v>
      </c>
      <c r="AS156" s="9">
        <v>1.91</v>
      </c>
      <c r="AT156" s="9">
        <v>1.91</v>
      </c>
      <c r="AU156" s="9">
        <v>1.91</v>
      </c>
      <c r="AV156" s="9">
        <v>1.91</v>
      </c>
      <c r="AW156" s="9">
        <v>1.91</v>
      </c>
      <c r="AX156" s="9">
        <v>1.91</v>
      </c>
      <c r="AY156" s="30">
        <f t="shared" si="4"/>
        <v>1</v>
      </c>
      <c r="AZ156" s="31">
        <f t="shared" si="5"/>
        <v>0</v>
      </c>
    </row>
    <row r="157" spans="1:52" s="4" customFormat="1" x14ac:dyDescent="0.3">
      <c r="A157" s="25">
        <v>44675</v>
      </c>
      <c r="B157" s="1">
        <v>0.80902777777777779</v>
      </c>
      <c r="C157" t="s">
        <v>100</v>
      </c>
      <c r="D157" t="s">
        <v>90</v>
      </c>
      <c r="E157" s="1" t="s">
        <v>34</v>
      </c>
      <c r="F157">
        <v>54</v>
      </c>
      <c r="G157">
        <v>76</v>
      </c>
      <c r="H157">
        <v>8</v>
      </c>
      <c r="I157">
        <v>6</v>
      </c>
      <c r="J157">
        <v>9</v>
      </c>
      <c r="K157">
        <v>22</v>
      </c>
      <c r="L157" s="5">
        <v>3.61</v>
      </c>
      <c r="M157" s="5">
        <v>1.27</v>
      </c>
      <c r="N157">
        <v>15</v>
      </c>
      <c r="O157" s="9">
        <v>3.6</v>
      </c>
      <c r="P157" s="9">
        <v>3.5</v>
      </c>
      <c r="Q157" s="9">
        <v>4.3499999999999996</v>
      </c>
      <c r="R157" s="9">
        <v>3.85</v>
      </c>
      <c r="S157" s="9">
        <v>1.3</v>
      </c>
      <c r="T157" s="9">
        <v>1.22</v>
      </c>
      <c r="U157" s="9">
        <v>1.31</v>
      </c>
      <c r="V157" s="9">
        <v>1.28</v>
      </c>
      <c r="W157" s="18">
        <v>21.5</v>
      </c>
      <c r="X157" s="18">
        <v>20.5</v>
      </c>
      <c r="Y157" s="18">
        <v>26.5</v>
      </c>
      <c r="Z157" s="18">
        <v>22.5</v>
      </c>
      <c r="AA157" s="18">
        <v>-21.5</v>
      </c>
      <c r="AB157" s="18">
        <v>-26.5</v>
      </c>
      <c r="AC157" s="18">
        <v>-20.5</v>
      </c>
      <c r="AD157" s="18">
        <v>-22.5</v>
      </c>
      <c r="AE157" s="9">
        <v>1.91</v>
      </c>
      <c r="AF157" s="9">
        <v>1.91</v>
      </c>
      <c r="AG157" s="9">
        <v>1.91</v>
      </c>
      <c r="AH157" s="9">
        <v>1.91</v>
      </c>
      <c r="AI157" s="9">
        <v>1.91</v>
      </c>
      <c r="AJ157" s="9">
        <v>1.91</v>
      </c>
      <c r="AK157" s="9">
        <v>1.91</v>
      </c>
      <c r="AL157" s="9">
        <v>1.91</v>
      </c>
      <c r="AM157" s="18">
        <v>169.5</v>
      </c>
      <c r="AN157" s="18">
        <v>167.5</v>
      </c>
      <c r="AO157" s="18">
        <v>169.5</v>
      </c>
      <c r="AP157" s="18">
        <v>167.5</v>
      </c>
      <c r="AQ157" s="9">
        <v>1.91</v>
      </c>
      <c r="AR157" s="9">
        <v>1.91</v>
      </c>
      <c r="AS157" s="9">
        <v>1.91</v>
      </c>
      <c r="AT157" s="9">
        <v>1.91</v>
      </c>
      <c r="AU157" s="9">
        <v>1.91</v>
      </c>
      <c r="AV157" s="9">
        <v>1.91</v>
      </c>
      <c r="AW157" s="9">
        <v>1.91</v>
      </c>
      <c r="AX157" s="9">
        <v>1.91</v>
      </c>
      <c r="AY157" s="30">
        <f t="shared" si="4"/>
        <v>-2</v>
      </c>
      <c r="AZ157" s="31">
        <f t="shared" si="5"/>
        <v>0</v>
      </c>
    </row>
    <row r="158" spans="1:52" s="4" customFormat="1" x14ac:dyDescent="0.3">
      <c r="A158" s="25">
        <v>44675</v>
      </c>
      <c r="B158" s="1">
        <v>0.67361111111111116</v>
      </c>
      <c r="C158" t="s">
        <v>99</v>
      </c>
      <c r="D158" t="s">
        <v>92</v>
      </c>
      <c r="E158" s="1" t="s">
        <v>37</v>
      </c>
      <c r="F158">
        <v>80</v>
      </c>
      <c r="G158">
        <v>132</v>
      </c>
      <c r="H158">
        <v>11</v>
      </c>
      <c r="I158">
        <v>14</v>
      </c>
      <c r="J158">
        <v>21</v>
      </c>
      <c r="K158">
        <v>6</v>
      </c>
      <c r="L158" s="5">
        <v>3.42</v>
      </c>
      <c r="M158" s="5">
        <v>1.29</v>
      </c>
      <c r="N158">
        <v>15</v>
      </c>
      <c r="O158" s="9">
        <v>3</v>
      </c>
      <c r="P158" s="9">
        <v>3</v>
      </c>
      <c r="Q158" s="9">
        <v>3.7</v>
      </c>
      <c r="R158" s="9">
        <v>3.7</v>
      </c>
      <c r="S158" s="9">
        <v>1.4</v>
      </c>
      <c r="T158" s="9">
        <v>1.3</v>
      </c>
      <c r="U158" s="9">
        <v>1.4</v>
      </c>
      <c r="V158" s="9">
        <v>1.3</v>
      </c>
      <c r="W158" s="18">
        <v>16.5</v>
      </c>
      <c r="X158" s="18">
        <v>16.5</v>
      </c>
      <c r="Y158" s="18">
        <v>21.5</v>
      </c>
      <c r="Z158" s="18">
        <v>21.5</v>
      </c>
      <c r="AA158" s="18">
        <v>-16.5</v>
      </c>
      <c r="AB158" s="18">
        <v>-21.5</v>
      </c>
      <c r="AC158" s="18">
        <v>-16.5</v>
      </c>
      <c r="AD158" s="18">
        <v>-21.5</v>
      </c>
      <c r="AE158" s="9">
        <v>1.91</v>
      </c>
      <c r="AF158" s="9">
        <v>1.91</v>
      </c>
      <c r="AG158" s="9">
        <v>1.91</v>
      </c>
      <c r="AH158" s="9">
        <v>1.91</v>
      </c>
      <c r="AI158" s="9">
        <v>1.91</v>
      </c>
      <c r="AJ158" s="9">
        <v>1.91</v>
      </c>
      <c r="AK158" s="9">
        <v>1.91</v>
      </c>
      <c r="AL158" s="9">
        <v>1.91</v>
      </c>
      <c r="AM158" s="18">
        <v>165.5</v>
      </c>
      <c r="AN158" s="18">
        <v>164.5</v>
      </c>
      <c r="AO158" s="18">
        <v>165.5</v>
      </c>
      <c r="AP158" s="18">
        <v>164.5</v>
      </c>
      <c r="AQ158" s="9">
        <v>1.91</v>
      </c>
      <c r="AR158" s="9">
        <v>1.91</v>
      </c>
      <c r="AS158" s="9">
        <v>1.91</v>
      </c>
      <c r="AT158" s="9">
        <v>1.91</v>
      </c>
      <c r="AU158" s="9">
        <v>1.91</v>
      </c>
      <c r="AV158" s="9">
        <v>1.91</v>
      </c>
      <c r="AW158" s="9">
        <v>1.91</v>
      </c>
      <c r="AX158" s="9">
        <v>1.91</v>
      </c>
      <c r="AY158" s="30">
        <f t="shared" si="4"/>
        <v>-1</v>
      </c>
      <c r="AZ158" s="31">
        <f t="shared" si="5"/>
        <v>0</v>
      </c>
    </row>
    <row r="159" spans="1:52" s="4" customFormat="1" x14ac:dyDescent="0.3">
      <c r="A159" s="25">
        <v>44675</v>
      </c>
      <c r="B159" s="1">
        <v>0.54861111111111105</v>
      </c>
      <c r="C159" t="s">
        <v>93</v>
      </c>
      <c r="D159" t="s">
        <v>95</v>
      </c>
      <c r="E159" s="1" t="s">
        <v>40</v>
      </c>
      <c r="F159">
        <v>61</v>
      </c>
      <c r="G159">
        <v>121</v>
      </c>
      <c r="H159">
        <v>9</v>
      </c>
      <c r="I159">
        <v>7</v>
      </c>
      <c r="J159">
        <v>17</v>
      </c>
      <c r="K159">
        <v>19</v>
      </c>
      <c r="L159" s="5">
        <v>4.41</v>
      </c>
      <c r="M159" s="5">
        <v>1.19</v>
      </c>
      <c r="N159">
        <v>15</v>
      </c>
      <c r="O159" s="9">
        <v>5</v>
      </c>
      <c r="P159" s="9">
        <v>4.3499999999999996</v>
      </c>
      <c r="Q159" s="9">
        <v>5</v>
      </c>
      <c r="R159" s="9">
        <v>4.8</v>
      </c>
      <c r="S159" s="9">
        <v>1.18</v>
      </c>
      <c r="T159" s="9">
        <v>1.18</v>
      </c>
      <c r="U159" s="9">
        <v>1.22</v>
      </c>
      <c r="V159" s="9">
        <v>1.2</v>
      </c>
      <c r="W159" s="18">
        <v>30.5</v>
      </c>
      <c r="X159" s="18">
        <v>26.5</v>
      </c>
      <c r="Y159" s="18">
        <v>30.5</v>
      </c>
      <c r="Z159" s="18">
        <v>28.5</v>
      </c>
      <c r="AA159" s="18">
        <v>-30.5</v>
      </c>
      <c r="AB159" s="18">
        <v>-30.5</v>
      </c>
      <c r="AC159" s="18">
        <v>-26.5</v>
      </c>
      <c r="AD159" s="18">
        <v>-28.5</v>
      </c>
      <c r="AE159" s="9">
        <v>1.91</v>
      </c>
      <c r="AF159" s="9">
        <v>1.91</v>
      </c>
      <c r="AG159" s="9">
        <v>1.91</v>
      </c>
      <c r="AH159" s="9">
        <v>1.91</v>
      </c>
      <c r="AI159" s="9">
        <v>1.91</v>
      </c>
      <c r="AJ159" s="9">
        <v>1.91</v>
      </c>
      <c r="AK159" s="9">
        <v>1.91</v>
      </c>
      <c r="AL159" s="9">
        <v>1.91</v>
      </c>
      <c r="AM159" s="18">
        <v>166.5</v>
      </c>
      <c r="AN159" s="18">
        <v>166.5</v>
      </c>
      <c r="AO159" s="18">
        <v>168.5</v>
      </c>
      <c r="AP159" s="18">
        <v>167.5</v>
      </c>
      <c r="AQ159" s="9">
        <v>1.91</v>
      </c>
      <c r="AR159" s="9">
        <v>1.91</v>
      </c>
      <c r="AS159" s="9">
        <v>1.91</v>
      </c>
      <c r="AT159" s="9">
        <v>1.91</v>
      </c>
      <c r="AU159" s="9">
        <v>1.91</v>
      </c>
      <c r="AV159" s="9">
        <v>1.91</v>
      </c>
      <c r="AW159" s="9">
        <v>1.91</v>
      </c>
      <c r="AX159" s="9">
        <v>1.91</v>
      </c>
      <c r="AY159" s="30">
        <f t="shared" si="4"/>
        <v>1</v>
      </c>
      <c r="AZ159" s="31">
        <f t="shared" si="5"/>
        <v>0</v>
      </c>
    </row>
    <row r="160" spans="1:52" s="4" customFormat="1" x14ac:dyDescent="0.3">
      <c r="A160" s="25">
        <v>44674</v>
      </c>
      <c r="B160" s="1">
        <v>0.73611111111111116</v>
      </c>
      <c r="C160" t="s">
        <v>104</v>
      </c>
      <c r="D160" t="s">
        <v>97</v>
      </c>
      <c r="E160" s="1" t="s">
        <v>112</v>
      </c>
      <c r="F160">
        <v>97</v>
      </c>
      <c r="G160">
        <v>62</v>
      </c>
      <c r="H160">
        <v>14</v>
      </c>
      <c r="I160">
        <v>13</v>
      </c>
      <c r="J160">
        <v>9</v>
      </c>
      <c r="K160">
        <v>8</v>
      </c>
      <c r="L160" s="5">
        <v>1.63</v>
      </c>
      <c r="M160" s="5">
        <v>2.21</v>
      </c>
      <c r="N160">
        <v>15</v>
      </c>
      <c r="O160" s="9">
        <v>1.8</v>
      </c>
      <c r="P160" s="9">
        <v>1.68</v>
      </c>
      <c r="Q160" s="9">
        <v>1.85</v>
      </c>
      <c r="R160" s="9">
        <v>1.68</v>
      </c>
      <c r="S160" s="9">
        <v>2.02</v>
      </c>
      <c r="T160" s="9">
        <v>1.97</v>
      </c>
      <c r="U160" s="9">
        <v>2.2000000000000002</v>
      </c>
      <c r="V160" s="9">
        <v>2.2000000000000002</v>
      </c>
      <c r="W160" s="18">
        <v>-2.5</v>
      </c>
      <c r="X160" s="18">
        <v>-6.5</v>
      </c>
      <c r="Y160" s="18">
        <v>-1.5</v>
      </c>
      <c r="Z160" s="18">
        <v>-6.5</v>
      </c>
      <c r="AA160" s="18">
        <v>2.5</v>
      </c>
      <c r="AB160" s="18">
        <v>1.5</v>
      </c>
      <c r="AC160" s="18">
        <v>6.5</v>
      </c>
      <c r="AD160" s="18">
        <v>6.5</v>
      </c>
      <c r="AE160" s="9">
        <v>1.91</v>
      </c>
      <c r="AF160" s="9">
        <v>1.91</v>
      </c>
      <c r="AG160" s="9">
        <v>1.91</v>
      </c>
      <c r="AH160" s="9">
        <v>1.91</v>
      </c>
      <c r="AI160" s="9">
        <v>1.91</v>
      </c>
      <c r="AJ160" s="9">
        <v>1.91</v>
      </c>
      <c r="AK160" s="9">
        <v>1.91</v>
      </c>
      <c r="AL160" s="9">
        <v>1.91</v>
      </c>
      <c r="AM160" s="18">
        <v>161.5</v>
      </c>
      <c r="AN160" s="18">
        <v>158.5</v>
      </c>
      <c r="AO160" s="18">
        <v>161.5</v>
      </c>
      <c r="AP160" s="18">
        <v>158.5</v>
      </c>
      <c r="AQ160" s="9">
        <v>1.91</v>
      </c>
      <c r="AR160" s="9">
        <v>1.91</v>
      </c>
      <c r="AS160" s="9">
        <v>1.91</v>
      </c>
      <c r="AT160" s="9">
        <v>1.91</v>
      </c>
      <c r="AU160" s="9">
        <v>1.91</v>
      </c>
      <c r="AV160" s="9">
        <v>1.91</v>
      </c>
      <c r="AW160" s="9">
        <v>1.91</v>
      </c>
      <c r="AX160" s="9">
        <v>1.91</v>
      </c>
      <c r="AY160" s="30">
        <f t="shared" si="4"/>
        <v>-3</v>
      </c>
      <c r="AZ160" s="31">
        <f t="shared" si="5"/>
        <v>0</v>
      </c>
    </row>
    <row r="161" spans="1:52" s="4" customFormat="1" x14ac:dyDescent="0.3">
      <c r="A161" s="25">
        <v>44674</v>
      </c>
      <c r="B161" s="1">
        <v>0.67013888888888884</v>
      </c>
      <c r="C161" t="s">
        <v>98</v>
      </c>
      <c r="D161" t="s">
        <v>88</v>
      </c>
      <c r="E161" s="1" t="s">
        <v>41</v>
      </c>
      <c r="F161">
        <v>117</v>
      </c>
      <c r="G161">
        <v>33</v>
      </c>
      <c r="H161">
        <v>18</v>
      </c>
      <c r="I161">
        <v>9</v>
      </c>
      <c r="J161">
        <v>4</v>
      </c>
      <c r="K161">
        <v>9</v>
      </c>
      <c r="L161" s="5">
        <v>1.21</v>
      </c>
      <c r="M161" s="5">
        <v>4.1500000000000004</v>
      </c>
      <c r="N161">
        <v>15</v>
      </c>
      <c r="O161" s="9">
        <v>1.44</v>
      </c>
      <c r="P161" s="9">
        <v>1.21</v>
      </c>
      <c r="Q161" s="9">
        <v>1.47</v>
      </c>
      <c r="R161" s="9">
        <v>1.21</v>
      </c>
      <c r="S161" s="9">
        <v>2.8</v>
      </c>
      <c r="T161" s="9">
        <v>2.7</v>
      </c>
      <c r="U161" s="9">
        <v>4.5</v>
      </c>
      <c r="V161" s="9">
        <v>4.5</v>
      </c>
      <c r="W161" s="18">
        <v>-14.5</v>
      </c>
      <c r="X161" s="18">
        <v>-27.5</v>
      </c>
      <c r="Y161" s="18">
        <v>-13.5</v>
      </c>
      <c r="Z161" s="18">
        <v>-27.5</v>
      </c>
      <c r="AA161" s="18">
        <v>14.5</v>
      </c>
      <c r="AB161" s="18">
        <v>13.5</v>
      </c>
      <c r="AC161" s="18">
        <v>27.5</v>
      </c>
      <c r="AD161" s="18">
        <v>27.5</v>
      </c>
      <c r="AE161" s="9">
        <v>1.91</v>
      </c>
      <c r="AF161" s="9">
        <v>1.91</v>
      </c>
      <c r="AG161" s="9">
        <v>1.91</v>
      </c>
      <c r="AH161" s="9">
        <v>1.91</v>
      </c>
      <c r="AI161" s="9">
        <v>1.91</v>
      </c>
      <c r="AJ161" s="9">
        <v>1.91</v>
      </c>
      <c r="AK161" s="9">
        <v>1.91</v>
      </c>
      <c r="AL161" s="9">
        <v>1.91</v>
      </c>
      <c r="AM161" s="18">
        <v>162.5</v>
      </c>
      <c r="AN161" s="18">
        <v>162.5</v>
      </c>
      <c r="AO161" s="18">
        <v>162.5</v>
      </c>
      <c r="AP161" s="18">
        <v>162.5</v>
      </c>
      <c r="AQ161" s="9">
        <v>1.91</v>
      </c>
      <c r="AR161" s="9">
        <v>1.91</v>
      </c>
      <c r="AS161" s="9">
        <v>1.93</v>
      </c>
      <c r="AT161" s="9">
        <v>1.91</v>
      </c>
      <c r="AU161" s="9">
        <v>1.91</v>
      </c>
      <c r="AV161" s="9">
        <v>1.91</v>
      </c>
      <c r="AW161" s="9">
        <v>1.93</v>
      </c>
      <c r="AX161" s="9">
        <v>1.91</v>
      </c>
      <c r="AY161" s="30">
        <f t="shared" si="4"/>
        <v>0</v>
      </c>
      <c r="AZ161" s="31">
        <f t="shared" si="5"/>
        <v>0</v>
      </c>
    </row>
    <row r="162" spans="1:52" s="4" customFormat="1" x14ac:dyDescent="0.3">
      <c r="A162" s="25">
        <v>44674</v>
      </c>
      <c r="B162" s="1">
        <v>0.57291666666666663</v>
      </c>
      <c r="C162" t="s">
        <v>14</v>
      </c>
      <c r="D162" t="s">
        <v>96</v>
      </c>
      <c r="E162" s="1" t="s">
        <v>114</v>
      </c>
      <c r="F162">
        <v>62</v>
      </c>
      <c r="G162">
        <v>63</v>
      </c>
      <c r="H162">
        <v>9</v>
      </c>
      <c r="I162">
        <v>8</v>
      </c>
      <c r="J162">
        <v>8</v>
      </c>
      <c r="K162">
        <v>15</v>
      </c>
      <c r="L162" s="5">
        <v>1.24</v>
      </c>
      <c r="M162" s="5">
        <v>3.81</v>
      </c>
      <c r="N162">
        <v>15</v>
      </c>
      <c r="O162" s="9">
        <v>1.22</v>
      </c>
      <c r="P162" s="9">
        <v>1.21</v>
      </c>
      <c r="Q162" s="9">
        <v>1.33</v>
      </c>
      <c r="R162" s="9">
        <v>1.25</v>
      </c>
      <c r="S162" s="9">
        <v>4.3499999999999996</v>
      </c>
      <c r="T162" s="9">
        <v>3.35</v>
      </c>
      <c r="U162" s="9">
        <v>4.5</v>
      </c>
      <c r="V162" s="9">
        <v>4</v>
      </c>
      <c r="W162" s="18">
        <v>-26.5</v>
      </c>
      <c r="X162" s="18">
        <v>-27.5</v>
      </c>
      <c r="Y162" s="18">
        <v>-19.5</v>
      </c>
      <c r="Z162" s="18">
        <v>-24.5</v>
      </c>
      <c r="AA162" s="18">
        <v>26.5</v>
      </c>
      <c r="AB162" s="18">
        <v>19.5</v>
      </c>
      <c r="AC162" s="18">
        <v>27.5</v>
      </c>
      <c r="AD162" s="18">
        <v>24.5</v>
      </c>
      <c r="AE162" s="9">
        <v>1.91</v>
      </c>
      <c r="AF162" s="9">
        <v>1.91</v>
      </c>
      <c r="AG162" s="9">
        <v>1.91</v>
      </c>
      <c r="AH162" s="9">
        <v>1.91</v>
      </c>
      <c r="AI162" s="9">
        <v>1.91</v>
      </c>
      <c r="AJ162" s="9">
        <v>1.91</v>
      </c>
      <c r="AK162" s="9">
        <v>1.91</v>
      </c>
      <c r="AL162" s="9">
        <v>1.91</v>
      </c>
      <c r="AM162" s="18">
        <v>168.5</v>
      </c>
      <c r="AN162" s="18">
        <v>168.5</v>
      </c>
      <c r="AO162" s="18">
        <v>171.5</v>
      </c>
      <c r="AP162" s="18">
        <v>171.5</v>
      </c>
      <c r="AQ162" s="9">
        <v>1.91</v>
      </c>
      <c r="AR162" s="9">
        <v>1.91</v>
      </c>
      <c r="AS162" s="9">
        <v>1.93</v>
      </c>
      <c r="AT162" s="9">
        <v>1.91</v>
      </c>
      <c r="AU162" s="9">
        <v>1.91</v>
      </c>
      <c r="AV162" s="9">
        <v>1.91</v>
      </c>
      <c r="AW162" s="9">
        <v>1.93</v>
      </c>
      <c r="AX162" s="9">
        <v>1.91</v>
      </c>
      <c r="AY162" s="30">
        <f t="shared" si="4"/>
        <v>3</v>
      </c>
      <c r="AZ162" s="31">
        <f t="shared" si="5"/>
        <v>1</v>
      </c>
    </row>
    <row r="163" spans="1:52" s="4" customFormat="1" x14ac:dyDescent="0.3">
      <c r="A163" s="25">
        <v>44673</v>
      </c>
      <c r="B163" s="1">
        <v>0.82638888888888884</v>
      </c>
      <c r="C163" t="s">
        <v>101</v>
      </c>
      <c r="D163" t="s">
        <v>89</v>
      </c>
      <c r="E163" s="1" t="s">
        <v>121</v>
      </c>
      <c r="F163">
        <v>60</v>
      </c>
      <c r="G163">
        <v>77</v>
      </c>
      <c r="H163">
        <v>8</v>
      </c>
      <c r="I163">
        <v>12</v>
      </c>
      <c r="J163">
        <v>10</v>
      </c>
      <c r="K163">
        <v>17</v>
      </c>
      <c r="L163" s="5">
        <v>2.08</v>
      </c>
      <c r="M163" s="5">
        <v>1.71</v>
      </c>
      <c r="N163">
        <v>14</v>
      </c>
      <c r="O163" s="9">
        <v>1.58</v>
      </c>
      <c r="P163" s="9">
        <v>1.58</v>
      </c>
      <c r="Q163" s="9">
        <v>2.15</v>
      </c>
      <c r="R163" s="9">
        <v>2.15</v>
      </c>
      <c r="S163" s="9">
        <v>2.4</v>
      </c>
      <c r="T163" s="9">
        <v>1.75</v>
      </c>
      <c r="U163" s="9">
        <v>2.4</v>
      </c>
      <c r="V163" s="9">
        <v>1.75</v>
      </c>
      <c r="W163" s="18">
        <v>-9.5</v>
      </c>
      <c r="X163" s="18">
        <v>-9.5</v>
      </c>
      <c r="Y163" s="18">
        <v>4.5</v>
      </c>
      <c r="Z163" s="18">
        <v>3.5</v>
      </c>
      <c r="AA163" s="18">
        <v>9.5</v>
      </c>
      <c r="AB163" s="18">
        <v>-4.5</v>
      </c>
      <c r="AC163" s="18">
        <v>9.5</v>
      </c>
      <c r="AD163" s="18">
        <v>-3.5</v>
      </c>
      <c r="AE163" s="9">
        <v>1.91</v>
      </c>
      <c r="AF163" s="9">
        <v>1.91</v>
      </c>
      <c r="AG163" s="9">
        <v>1.91</v>
      </c>
      <c r="AH163" s="9">
        <v>1.97</v>
      </c>
      <c r="AI163" s="9">
        <v>1.91</v>
      </c>
      <c r="AJ163" s="9">
        <v>1.91</v>
      </c>
      <c r="AK163" s="9">
        <v>1.91</v>
      </c>
      <c r="AL163" s="9">
        <v>1.85</v>
      </c>
      <c r="AM163" s="18">
        <v>161.5</v>
      </c>
      <c r="AN163" s="18">
        <v>158.5</v>
      </c>
      <c r="AO163" s="18">
        <v>161.5</v>
      </c>
      <c r="AP163" s="18">
        <v>160.5</v>
      </c>
      <c r="AQ163" s="9">
        <v>1.91</v>
      </c>
      <c r="AR163" s="9">
        <v>1.91</v>
      </c>
      <c r="AS163" s="9">
        <v>1.91</v>
      </c>
      <c r="AT163" s="9">
        <v>1.91</v>
      </c>
      <c r="AU163" s="9">
        <v>1.91</v>
      </c>
      <c r="AV163" s="9">
        <v>1.91</v>
      </c>
      <c r="AW163" s="9">
        <v>1.91</v>
      </c>
      <c r="AX163" s="9">
        <v>1.91</v>
      </c>
      <c r="AY163" s="30">
        <f t="shared" si="4"/>
        <v>-1</v>
      </c>
      <c r="AZ163" s="31">
        <f t="shared" si="5"/>
        <v>0</v>
      </c>
    </row>
    <row r="164" spans="1:52" s="4" customFormat="1" x14ac:dyDescent="0.3">
      <c r="A164" s="25">
        <v>44669</v>
      </c>
      <c r="B164" s="1">
        <v>0.63888888888888895</v>
      </c>
      <c r="C164" t="s">
        <v>91</v>
      </c>
      <c r="D164" t="s">
        <v>95</v>
      </c>
      <c r="E164" s="1" t="s">
        <v>34</v>
      </c>
      <c r="F164">
        <v>92</v>
      </c>
      <c r="G164">
        <v>80</v>
      </c>
      <c r="H164">
        <v>14</v>
      </c>
      <c r="I164">
        <v>8</v>
      </c>
      <c r="J164">
        <v>11</v>
      </c>
      <c r="K164">
        <v>14</v>
      </c>
      <c r="L164" s="5">
        <v>3.18</v>
      </c>
      <c r="M164" s="5">
        <v>1.33</v>
      </c>
      <c r="N164">
        <v>14</v>
      </c>
      <c r="O164" s="9">
        <v>2.7</v>
      </c>
      <c r="P164" s="9">
        <v>2.6</v>
      </c>
      <c r="Q164" s="9">
        <v>3.3</v>
      </c>
      <c r="R164" s="9">
        <v>3.3</v>
      </c>
      <c r="S164" s="9">
        <v>1.47</v>
      </c>
      <c r="T164" s="9">
        <v>1.35</v>
      </c>
      <c r="U164" s="9">
        <v>1.5</v>
      </c>
      <c r="V164" s="9">
        <v>1.36</v>
      </c>
      <c r="W164" s="18">
        <v>13.5</v>
      </c>
      <c r="X164" s="18">
        <v>12.5</v>
      </c>
      <c r="Y164" s="18">
        <v>18.5</v>
      </c>
      <c r="Z164" s="18">
        <v>18.5</v>
      </c>
      <c r="AA164" s="18">
        <v>-13.5</v>
      </c>
      <c r="AB164" s="18">
        <v>-18.5</v>
      </c>
      <c r="AC164" s="18">
        <v>-12.5</v>
      </c>
      <c r="AD164" s="18">
        <v>-18.5</v>
      </c>
      <c r="AE164" s="9">
        <v>1.91</v>
      </c>
      <c r="AF164" s="9">
        <v>1.91</v>
      </c>
      <c r="AG164" s="9">
        <v>1.91</v>
      </c>
      <c r="AH164" s="9">
        <v>1.91</v>
      </c>
      <c r="AI164" s="9">
        <v>1.91</v>
      </c>
      <c r="AJ164" s="9">
        <v>1.91</v>
      </c>
      <c r="AK164" s="9">
        <v>1.91</v>
      </c>
      <c r="AL164" s="9">
        <v>1.91</v>
      </c>
      <c r="AM164" s="18">
        <v>158.5</v>
      </c>
      <c r="AN164" s="18">
        <v>149.5</v>
      </c>
      <c r="AO164" s="18">
        <v>158.5</v>
      </c>
      <c r="AP164" s="18">
        <v>151.5</v>
      </c>
      <c r="AQ164" s="9">
        <v>1.91</v>
      </c>
      <c r="AR164" s="9">
        <v>1.91</v>
      </c>
      <c r="AS164" s="9">
        <v>1.91</v>
      </c>
      <c r="AT164" s="9">
        <v>1.91</v>
      </c>
      <c r="AU164" s="9">
        <v>1.91</v>
      </c>
      <c r="AV164" s="9">
        <v>1.91</v>
      </c>
      <c r="AW164" s="9">
        <v>1.91</v>
      </c>
      <c r="AX164" s="9">
        <v>1.91</v>
      </c>
      <c r="AY164" s="30">
        <f t="shared" si="4"/>
        <v>-7</v>
      </c>
      <c r="AZ164" s="31">
        <f t="shared" si="5"/>
        <v>0</v>
      </c>
    </row>
    <row r="165" spans="1:52" s="4" customFormat="1" x14ac:dyDescent="0.3">
      <c r="A165" s="25">
        <v>44668</v>
      </c>
      <c r="B165" s="1">
        <v>0.69444444444444453</v>
      </c>
      <c r="C165" t="s">
        <v>94</v>
      </c>
      <c r="D165" t="s">
        <v>104</v>
      </c>
      <c r="E165" s="1" t="s">
        <v>115</v>
      </c>
      <c r="F165">
        <v>59</v>
      </c>
      <c r="G165">
        <v>107</v>
      </c>
      <c r="H165">
        <v>8</v>
      </c>
      <c r="I165">
        <v>11</v>
      </c>
      <c r="J165">
        <v>16</v>
      </c>
      <c r="K165">
        <v>11</v>
      </c>
      <c r="L165" s="5">
        <v>1.86</v>
      </c>
      <c r="M165" s="5">
        <v>1.9</v>
      </c>
      <c r="N165">
        <v>14</v>
      </c>
      <c r="O165" s="9">
        <v>1.68</v>
      </c>
      <c r="P165" s="9">
        <v>1.68</v>
      </c>
      <c r="Q165" s="9">
        <v>1.97</v>
      </c>
      <c r="R165" s="9">
        <v>1.93</v>
      </c>
      <c r="S165" s="9">
        <v>2.2000000000000002</v>
      </c>
      <c r="T165" s="9">
        <v>1.85</v>
      </c>
      <c r="U165" s="9">
        <v>2.2000000000000002</v>
      </c>
      <c r="V165" s="9">
        <v>1.93</v>
      </c>
      <c r="W165" s="18">
        <v>-6.5</v>
      </c>
      <c r="X165" s="18">
        <v>-6.5</v>
      </c>
      <c r="Y165" s="18">
        <v>1.5</v>
      </c>
      <c r="Z165" s="18">
        <v>1.5</v>
      </c>
      <c r="AA165" s="18">
        <v>6.5</v>
      </c>
      <c r="AB165" s="18">
        <v>-1.5</v>
      </c>
      <c r="AC165" s="18">
        <v>6.5</v>
      </c>
      <c r="AD165" s="18">
        <v>-1.5</v>
      </c>
      <c r="AE165" s="9">
        <v>1.91</v>
      </c>
      <c r="AF165" s="9">
        <v>1.91</v>
      </c>
      <c r="AG165" s="9">
        <v>1.91</v>
      </c>
      <c r="AH165" s="9">
        <v>1.82</v>
      </c>
      <c r="AI165" s="9">
        <v>1.91</v>
      </c>
      <c r="AJ165" s="9">
        <v>1.91</v>
      </c>
      <c r="AK165" s="9">
        <v>1.91</v>
      </c>
      <c r="AL165" s="9">
        <v>2</v>
      </c>
      <c r="AM165" s="18">
        <v>168.5</v>
      </c>
      <c r="AN165" s="18">
        <v>167.5</v>
      </c>
      <c r="AO165" s="18">
        <v>168.5</v>
      </c>
      <c r="AP165" s="18">
        <v>168.5</v>
      </c>
      <c r="AQ165" s="9">
        <v>1.91</v>
      </c>
      <c r="AR165" s="9">
        <v>1.89</v>
      </c>
      <c r="AS165" s="9">
        <v>2</v>
      </c>
      <c r="AT165" s="9">
        <v>1.91</v>
      </c>
      <c r="AU165" s="9">
        <v>1.91</v>
      </c>
      <c r="AV165" s="9">
        <v>1.89</v>
      </c>
      <c r="AW165" s="9">
        <v>1.91</v>
      </c>
      <c r="AX165" s="9">
        <v>1.91</v>
      </c>
      <c r="AY165" s="30">
        <f t="shared" si="4"/>
        <v>0</v>
      </c>
      <c r="AZ165" s="31">
        <f t="shared" si="5"/>
        <v>0</v>
      </c>
    </row>
    <row r="166" spans="1:52" s="4" customFormat="1" x14ac:dyDescent="0.3">
      <c r="A166" s="25">
        <v>44668</v>
      </c>
      <c r="B166" s="1">
        <v>0.56944444444444442</v>
      </c>
      <c r="C166" t="s">
        <v>97</v>
      </c>
      <c r="D166" t="s">
        <v>98</v>
      </c>
      <c r="E166" s="1" t="s">
        <v>34</v>
      </c>
      <c r="F166">
        <v>94</v>
      </c>
      <c r="G166">
        <v>91</v>
      </c>
      <c r="H166">
        <v>14</v>
      </c>
      <c r="I166">
        <v>10</v>
      </c>
      <c r="J166">
        <v>13</v>
      </c>
      <c r="K166">
        <v>13</v>
      </c>
      <c r="L166" s="5">
        <v>1.58</v>
      </c>
      <c r="M166" s="5">
        <v>2.33</v>
      </c>
      <c r="N166">
        <v>14</v>
      </c>
      <c r="O166" s="9">
        <v>1.65</v>
      </c>
      <c r="P166" s="9">
        <v>1.44</v>
      </c>
      <c r="Q166" s="9">
        <v>1.65</v>
      </c>
      <c r="R166" s="9">
        <v>1.6</v>
      </c>
      <c r="S166" s="9">
        <v>2.25</v>
      </c>
      <c r="T166" s="9">
        <v>2.25</v>
      </c>
      <c r="U166" s="9">
        <v>2.8</v>
      </c>
      <c r="V166" s="9">
        <v>2.4</v>
      </c>
      <c r="W166" s="18">
        <v>-7.5</v>
      </c>
      <c r="X166" s="18">
        <v>-14.5</v>
      </c>
      <c r="Y166" s="18">
        <v>-7.5</v>
      </c>
      <c r="Z166" s="18">
        <v>-8.5</v>
      </c>
      <c r="AA166" s="18">
        <v>7.5</v>
      </c>
      <c r="AB166" s="18">
        <v>7.5</v>
      </c>
      <c r="AC166" s="18">
        <v>14.5</v>
      </c>
      <c r="AD166" s="18">
        <v>8.5</v>
      </c>
      <c r="AE166" s="9">
        <v>1.91</v>
      </c>
      <c r="AF166" s="9">
        <v>1.91</v>
      </c>
      <c r="AG166" s="9">
        <v>1.91</v>
      </c>
      <c r="AH166" s="9">
        <v>1.87</v>
      </c>
      <c r="AI166" s="9">
        <v>1.91</v>
      </c>
      <c r="AJ166" s="9">
        <v>1.91</v>
      </c>
      <c r="AK166" s="9">
        <v>1.91</v>
      </c>
      <c r="AL166" s="9">
        <v>1.95</v>
      </c>
      <c r="AM166" s="18">
        <v>164.5</v>
      </c>
      <c r="AN166" s="18">
        <v>164.5</v>
      </c>
      <c r="AO166" s="18">
        <v>166.5</v>
      </c>
      <c r="AP166" s="18">
        <v>166.5</v>
      </c>
      <c r="AQ166" s="9">
        <v>1.89</v>
      </c>
      <c r="AR166" s="9">
        <v>1.87</v>
      </c>
      <c r="AS166" s="9">
        <v>1.91</v>
      </c>
      <c r="AT166" s="9">
        <v>1.91</v>
      </c>
      <c r="AU166" s="9">
        <v>1.93</v>
      </c>
      <c r="AV166" s="9">
        <v>1.89</v>
      </c>
      <c r="AW166" s="9">
        <v>1.91</v>
      </c>
      <c r="AX166" s="9">
        <v>1.91</v>
      </c>
      <c r="AY166" s="30">
        <f t="shared" si="4"/>
        <v>2</v>
      </c>
      <c r="AZ166" s="31">
        <f t="shared" si="5"/>
        <v>1</v>
      </c>
    </row>
    <row r="167" spans="1:52" s="4" customFormat="1" x14ac:dyDescent="0.3">
      <c r="A167" s="25">
        <v>44667</v>
      </c>
      <c r="B167" s="1">
        <v>0.80902777777777779</v>
      </c>
      <c r="C167" t="s">
        <v>90</v>
      </c>
      <c r="D167" t="s">
        <v>101</v>
      </c>
      <c r="E167" s="1" t="s">
        <v>34</v>
      </c>
      <c r="F167">
        <v>120</v>
      </c>
      <c r="G167">
        <v>53</v>
      </c>
      <c r="H167">
        <v>19</v>
      </c>
      <c r="I167">
        <v>6</v>
      </c>
      <c r="J167">
        <v>7</v>
      </c>
      <c r="K167">
        <v>11</v>
      </c>
      <c r="L167" s="5">
        <v>1.1299999999999999</v>
      </c>
      <c r="M167" s="5">
        <v>5.5</v>
      </c>
      <c r="N167">
        <v>14</v>
      </c>
      <c r="O167" s="9">
        <v>1.4</v>
      </c>
      <c r="P167" s="9">
        <v>1.1499999999999999</v>
      </c>
      <c r="Q167" s="9">
        <v>1.4</v>
      </c>
      <c r="R167" s="9">
        <v>1.1499999999999999</v>
      </c>
      <c r="S167" s="9">
        <v>3</v>
      </c>
      <c r="T167" s="9">
        <v>3</v>
      </c>
      <c r="U167" s="9">
        <v>6</v>
      </c>
      <c r="V167" s="9">
        <v>6</v>
      </c>
      <c r="W167" s="18">
        <v>-16.5</v>
      </c>
      <c r="X167" s="18">
        <v>-34.5</v>
      </c>
      <c r="Y167" s="18">
        <v>-16.5</v>
      </c>
      <c r="Z167" s="18">
        <v>-34.5</v>
      </c>
      <c r="AA167" s="18">
        <v>16.5</v>
      </c>
      <c r="AB167" s="18">
        <v>16.5</v>
      </c>
      <c r="AC167" s="18">
        <v>34.5</v>
      </c>
      <c r="AD167" s="18">
        <v>34.5</v>
      </c>
      <c r="AE167" s="9">
        <v>1.91</v>
      </c>
      <c r="AF167" s="9">
        <v>1.93</v>
      </c>
      <c r="AG167" s="9">
        <v>1.91</v>
      </c>
      <c r="AH167" s="9">
        <v>1.93</v>
      </c>
      <c r="AI167" s="9">
        <v>1.91</v>
      </c>
      <c r="AJ167" s="9">
        <v>1.91</v>
      </c>
      <c r="AK167" s="9">
        <v>1.89</v>
      </c>
      <c r="AL167" s="9">
        <v>1.89</v>
      </c>
      <c r="AM167" s="18">
        <v>163.5</v>
      </c>
      <c r="AN167" s="18">
        <v>159.5</v>
      </c>
      <c r="AO167" s="18">
        <v>163.5</v>
      </c>
      <c r="AP167" s="18">
        <v>159.5</v>
      </c>
      <c r="AQ167" s="9">
        <v>1.91</v>
      </c>
      <c r="AR167" s="9">
        <v>1.91</v>
      </c>
      <c r="AS167" s="9">
        <v>1.91</v>
      </c>
      <c r="AT167" s="9">
        <v>1.91</v>
      </c>
      <c r="AU167" s="9">
        <v>1.91</v>
      </c>
      <c r="AV167" s="9">
        <v>1.91</v>
      </c>
      <c r="AW167" s="9">
        <v>1.91</v>
      </c>
      <c r="AX167" s="9">
        <v>1.91</v>
      </c>
      <c r="AY167" s="30">
        <f t="shared" si="4"/>
        <v>-4</v>
      </c>
      <c r="AZ167" s="31">
        <f t="shared" si="5"/>
        <v>0</v>
      </c>
    </row>
    <row r="168" spans="1:52" s="4" customFormat="1" x14ac:dyDescent="0.3">
      <c r="A168" s="25">
        <v>44667</v>
      </c>
      <c r="B168" s="1">
        <v>0.69097222222222221</v>
      </c>
      <c r="C168" t="s">
        <v>96</v>
      </c>
      <c r="D168" t="s">
        <v>100</v>
      </c>
      <c r="E168" s="1" t="s">
        <v>41</v>
      </c>
      <c r="F168">
        <v>101</v>
      </c>
      <c r="G168">
        <v>82</v>
      </c>
      <c r="H168">
        <v>15</v>
      </c>
      <c r="I168">
        <v>11</v>
      </c>
      <c r="J168">
        <v>12</v>
      </c>
      <c r="K168">
        <v>10</v>
      </c>
      <c r="L168" s="5">
        <v>2.14</v>
      </c>
      <c r="M168" s="5">
        <v>1.67</v>
      </c>
      <c r="N168">
        <v>14</v>
      </c>
      <c r="O168" s="9">
        <v>2.4</v>
      </c>
      <c r="P168" s="9">
        <v>2.15</v>
      </c>
      <c r="Q168" s="9">
        <v>2.5</v>
      </c>
      <c r="R168" s="9">
        <v>2.1800000000000002</v>
      </c>
      <c r="S168" s="9">
        <v>1.58</v>
      </c>
      <c r="T168" s="9">
        <v>1.54</v>
      </c>
      <c r="U168" s="9">
        <v>1.72</v>
      </c>
      <c r="V168" s="9">
        <v>1.72</v>
      </c>
      <c r="W168" s="18">
        <v>9.5</v>
      </c>
      <c r="X168" s="18">
        <v>5.5</v>
      </c>
      <c r="Y168" s="18">
        <v>10.5</v>
      </c>
      <c r="Z168" s="18">
        <v>6.5</v>
      </c>
      <c r="AA168" s="18">
        <v>-9.5</v>
      </c>
      <c r="AB168" s="18">
        <v>-10.5</v>
      </c>
      <c r="AC168" s="18">
        <v>-5.5</v>
      </c>
      <c r="AD168" s="18">
        <v>-6.5</v>
      </c>
      <c r="AE168" s="9">
        <v>1.91</v>
      </c>
      <c r="AF168" s="9">
        <v>1.91</v>
      </c>
      <c r="AG168" s="9">
        <v>1.91</v>
      </c>
      <c r="AH168" s="9">
        <v>1.87</v>
      </c>
      <c r="AI168" s="9">
        <v>1.91</v>
      </c>
      <c r="AJ168" s="9">
        <v>1.91</v>
      </c>
      <c r="AK168" s="9">
        <v>1.91</v>
      </c>
      <c r="AL168" s="9">
        <v>1.95</v>
      </c>
      <c r="AM168" s="18">
        <v>173.5</v>
      </c>
      <c r="AN168" s="18">
        <v>173.5</v>
      </c>
      <c r="AO168" s="18">
        <v>175.5</v>
      </c>
      <c r="AP168" s="18">
        <v>175.5</v>
      </c>
      <c r="AQ168" s="9">
        <v>1.91</v>
      </c>
      <c r="AR168" s="9">
        <v>1.89</v>
      </c>
      <c r="AS168" s="9">
        <v>1.91</v>
      </c>
      <c r="AT168" s="9">
        <v>1.91</v>
      </c>
      <c r="AU168" s="9">
        <v>1.91</v>
      </c>
      <c r="AV168" s="9">
        <v>1.89</v>
      </c>
      <c r="AW168" s="9">
        <v>1.91</v>
      </c>
      <c r="AX168" s="9">
        <v>1.91</v>
      </c>
      <c r="AY168" s="30">
        <f t="shared" si="4"/>
        <v>2</v>
      </c>
      <c r="AZ168" s="31">
        <f t="shared" si="5"/>
        <v>1</v>
      </c>
    </row>
    <row r="169" spans="1:52" s="4" customFormat="1" x14ac:dyDescent="0.3">
      <c r="A169" s="25">
        <v>44667</v>
      </c>
      <c r="B169" s="1">
        <v>0.57291666666666663</v>
      </c>
      <c r="C169" t="s">
        <v>89</v>
      </c>
      <c r="D169" t="s">
        <v>99</v>
      </c>
      <c r="E169" s="1" t="s">
        <v>115</v>
      </c>
      <c r="F169">
        <v>87</v>
      </c>
      <c r="G169">
        <v>61</v>
      </c>
      <c r="H169">
        <v>13</v>
      </c>
      <c r="I169">
        <v>9</v>
      </c>
      <c r="J169">
        <v>9</v>
      </c>
      <c r="K169">
        <v>7</v>
      </c>
      <c r="L169" s="5">
        <v>1.32</v>
      </c>
      <c r="M169" s="5">
        <v>3.24</v>
      </c>
      <c r="N169">
        <v>13</v>
      </c>
      <c r="O169" s="9">
        <v>1.4</v>
      </c>
      <c r="P169" s="9">
        <v>1.3</v>
      </c>
      <c r="Q169" s="9">
        <v>1.4</v>
      </c>
      <c r="R169" s="9">
        <v>1.35</v>
      </c>
      <c r="S169" s="9">
        <v>3</v>
      </c>
      <c r="T169" s="9">
        <v>3</v>
      </c>
      <c r="U169" s="9">
        <v>3.7</v>
      </c>
      <c r="V169" s="9">
        <v>3.35</v>
      </c>
      <c r="W169" s="18">
        <v>-16.5</v>
      </c>
      <c r="X169" s="18">
        <v>-21.5</v>
      </c>
      <c r="Y169" s="18">
        <v>-16.5</v>
      </c>
      <c r="Z169" s="18">
        <v>-19.5</v>
      </c>
      <c r="AA169" s="18">
        <v>16.5</v>
      </c>
      <c r="AB169" s="18">
        <v>16.5</v>
      </c>
      <c r="AC169" s="18">
        <v>21.5</v>
      </c>
      <c r="AD169" s="18">
        <v>19.5</v>
      </c>
      <c r="AE169" s="9">
        <v>1.91</v>
      </c>
      <c r="AF169" s="9">
        <v>1.91</v>
      </c>
      <c r="AG169" s="9">
        <v>1.91</v>
      </c>
      <c r="AH169" s="9">
        <v>1.91</v>
      </c>
      <c r="AI169" s="9">
        <v>1.91</v>
      </c>
      <c r="AJ169" s="9">
        <v>1.91</v>
      </c>
      <c r="AK169" s="9">
        <v>1.91</v>
      </c>
      <c r="AL169" s="9">
        <v>1.91</v>
      </c>
      <c r="AM169" s="18">
        <v>170.5</v>
      </c>
      <c r="AN169" s="18">
        <v>170.5</v>
      </c>
      <c r="AO169" s="18">
        <v>171.5</v>
      </c>
      <c r="AP169" s="18">
        <v>171.5</v>
      </c>
      <c r="AQ169" s="9">
        <v>1.91</v>
      </c>
      <c r="AR169" s="9">
        <v>1.89</v>
      </c>
      <c r="AS169" s="9">
        <v>1.91</v>
      </c>
      <c r="AT169" s="9">
        <v>1.91</v>
      </c>
      <c r="AU169" s="9">
        <v>1.91</v>
      </c>
      <c r="AV169" s="9">
        <v>1.89</v>
      </c>
      <c r="AW169" s="9">
        <v>1.91</v>
      </c>
      <c r="AX169" s="9">
        <v>1.91</v>
      </c>
      <c r="AY169" s="30">
        <f t="shared" si="4"/>
        <v>1</v>
      </c>
      <c r="AZ169" s="31">
        <f t="shared" si="5"/>
        <v>0</v>
      </c>
    </row>
    <row r="170" spans="1:52" s="4" customFormat="1" x14ac:dyDescent="0.3">
      <c r="A170" s="25">
        <v>44666</v>
      </c>
      <c r="B170" s="1">
        <v>0.73611111111111116</v>
      </c>
      <c r="C170" t="s">
        <v>88</v>
      </c>
      <c r="D170" t="s">
        <v>102</v>
      </c>
      <c r="E170" s="1" t="s">
        <v>112</v>
      </c>
      <c r="F170">
        <v>58</v>
      </c>
      <c r="G170">
        <v>121</v>
      </c>
      <c r="H170">
        <v>9</v>
      </c>
      <c r="I170">
        <v>4</v>
      </c>
      <c r="J170">
        <v>18</v>
      </c>
      <c r="K170">
        <v>13</v>
      </c>
      <c r="L170" s="5">
        <v>2.11</v>
      </c>
      <c r="M170" s="5">
        <v>1.7</v>
      </c>
      <c r="N170">
        <v>14</v>
      </c>
      <c r="O170" s="9">
        <v>3.35</v>
      </c>
      <c r="P170" s="9">
        <v>2.15</v>
      </c>
      <c r="Q170" s="9">
        <v>3.35</v>
      </c>
      <c r="R170" s="9">
        <v>2.1800000000000002</v>
      </c>
      <c r="S170" s="9">
        <v>1.33</v>
      </c>
      <c r="T170" s="9">
        <v>1.33</v>
      </c>
      <c r="U170" s="9">
        <v>1.72</v>
      </c>
      <c r="V170" s="9">
        <v>1.72</v>
      </c>
      <c r="W170" s="18">
        <v>19.5</v>
      </c>
      <c r="X170" s="18">
        <v>4.5</v>
      </c>
      <c r="Y170" s="18">
        <v>19.5</v>
      </c>
      <c r="Z170" s="18">
        <v>5.5</v>
      </c>
      <c r="AA170" s="18">
        <v>-19.5</v>
      </c>
      <c r="AB170" s="18">
        <v>-19.5</v>
      </c>
      <c r="AC170" s="18">
        <v>-4.5</v>
      </c>
      <c r="AD170" s="18">
        <v>-5.5</v>
      </c>
      <c r="AE170" s="9">
        <v>1.91</v>
      </c>
      <c r="AF170" s="9">
        <v>1.95</v>
      </c>
      <c r="AG170" s="9">
        <v>1.91</v>
      </c>
      <c r="AH170" s="9">
        <v>1.91</v>
      </c>
      <c r="AI170" s="9">
        <v>1.91</v>
      </c>
      <c r="AJ170" s="9">
        <v>1.91</v>
      </c>
      <c r="AK170" s="9">
        <v>1.87</v>
      </c>
      <c r="AL170" s="9">
        <v>1.91</v>
      </c>
      <c r="AM170" s="18">
        <v>162.5</v>
      </c>
      <c r="AN170" s="18">
        <v>161.5</v>
      </c>
      <c r="AO170" s="18">
        <v>162.5</v>
      </c>
      <c r="AP170" s="18">
        <v>162.5</v>
      </c>
      <c r="AQ170" s="9">
        <v>1.91</v>
      </c>
      <c r="AR170" s="9">
        <v>1.89</v>
      </c>
      <c r="AS170" s="9">
        <v>1.91</v>
      </c>
      <c r="AT170" s="9">
        <v>1.91</v>
      </c>
      <c r="AU170" s="9">
        <v>1.91</v>
      </c>
      <c r="AV170" s="9">
        <v>1.85</v>
      </c>
      <c r="AW170" s="9">
        <v>1.91</v>
      </c>
      <c r="AX170" s="9">
        <v>1.91</v>
      </c>
      <c r="AY170" s="30">
        <f t="shared" si="4"/>
        <v>0</v>
      </c>
      <c r="AZ170" s="31">
        <f t="shared" si="5"/>
        <v>0</v>
      </c>
    </row>
    <row r="171" spans="1:52" s="4" customFormat="1" x14ac:dyDescent="0.3">
      <c r="A171" s="25">
        <v>44666</v>
      </c>
      <c r="B171" s="1">
        <v>0.68055555555555547</v>
      </c>
      <c r="C171" t="s">
        <v>93</v>
      </c>
      <c r="D171" t="s">
        <v>14</v>
      </c>
      <c r="E171" s="1" t="s">
        <v>115</v>
      </c>
      <c r="F171">
        <v>71</v>
      </c>
      <c r="G171">
        <v>139</v>
      </c>
      <c r="H171">
        <v>11</v>
      </c>
      <c r="I171">
        <v>5</v>
      </c>
      <c r="J171">
        <v>21</v>
      </c>
      <c r="K171">
        <v>13</v>
      </c>
      <c r="L171" s="5">
        <v>4.62</v>
      </c>
      <c r="M171" s="5">
        <v>1.19</v>
      </c>
      <c r="N171">
        <v>14</v>
      </c>
      <c r="O171" s="9">
        <v>6</v>
      </c>
      <c r="P171" s="9">
        <v>5</v>
      </c>
      <c r="Q171" s="9">
        <v>7</v>
      </c>
      <c r="R171" s="9">
        <v>5.2</v>
      </c>
      <c r="S171" s="9">
        <v>1.1299999999999999</v>
      </c>
      <c r="T171" s="9">
        <v>1.1000000000000001</v>
      </c>
      <c r="U171" s="9">
        <v>1.19</v>
      </c>
      <c r="V171" s="9">
        <v>1.18</v>
      </c>
      <c r="W171" s="18">
        <v>35.5</v>
      </c>
      <c r="X171" s="18">
        <v>30.5</v>
      </c>
      <c r="Y171" s="18">
        <v>39.5</v>
      </c>
      <c r="Z171" s="18">
        <v>30.5</v>
      </c>
      <c r="AA171" s="18">
        <v>-35.5</v>
      </c>
      <c r="AB171" s="18">
        <v>-39.5</v>
      </c>
      <c r="AC171" s="18">
        <v>-30.5</v>
      </c>
      <c r="AD171" s="18">
        <v>-30.5</v>
      </c>
      <c r="AE171" s="9">
        <v>1.91</v>
      </c>
      <c r="AF171" s="9">
        <v>1.87</v>
      </c>
      <c r="AG171" s="9">
        <v>1.91</v>
      </c>
      <c r="AH171" s="9">
        <v>1.91</v>
      </c>
      <c r="AI171" s="9">
        <v>1.91</v>
      </c>
      <c r="AJ171" s="9">
        <v>1.91</v>
      </c>
      <c r="AK171" s="9">
        <v>1.95</v>
      </c>
      <c r="AL171" s="9">
        <v>1.91</v>
      </c>
      <c r="AM171" s="18">
        <v>166.5</v>
      </c>
      <c r="AN171" s="18">
        <v>164.5</v>
      </c>
      <c r="AO171" s="18">
        <v>168.5</v>
      </c>
      <c r="AP171" s="18">
        <v>168.5</v>
      </c>
      <c r="AQ171" s="9">
        <v>1.91</v>
      </c>
      <c r="AR171" s="9">
        <v>1.89</v>
      </c>
      <c r="AS171" s="9">
        <v>1.95</v>
      </c>
      <c r="AT171" s="9">
        <v>1.91</v>
      </c>
      <c r="AU171" s="9">
        <v>1.91</v>
      </c>
      <c r="AV171" s="9">
        <v>1.89</v>
      </c>
      <c r="AW171" s="9">
        <v>1.95</v>
      </c>
      <c r="AX171" s="9">
        <v>1.91</v>
      </c>
      <c r="AY171" s="30">
        <f t="shared" si="4"/>
        <v>2</v>
      </c>
      <c r="AZ171" s="31">
        <f t="shared" si="5"/>
        <v>1</v>
      </c>
    </row>
    <row r="172" spans="1:52" s="4" customFormat="1" x14ac:dyDescent="0.3">
      <c r="A172" s="25">
        <v>44665</v>
      </c>
      <c r="B172" s="1">
        <v>0.81597222222222221</v>
      </c>
      <c r="C172" t="s">
        <v>92</v>
      </c>
      <c r="D172" t="s">
        <v>103</v>
      </c>
      <c r="E172" s="1" t="s">
        <v>38</v>
      </c>
      <c r="F172">
        <v>98</v>
      </c>
      <c r="G172">
        <v>91</v>
      </c>
      <c r="H172">
        <v>15</v>
      </c>
      <c r="I172">
        <v>8</v>
      </c>
      <c r="J172">
        <v>14</v>
      </c>
      <c r="K172">
        <v>7</v>
      </c>
      <c r="L172" s="5">
        <v>1.17</v>
      </c>
      <c r="M172" s="5">
        <v>4.71</v>
      </c>
      <c r="N172">
        <v>14</v>
      </c>
      <c r="O172" s="9">
        <v>1.31</v>
      </c>
      <c r="P172" s="9">
        <v>1.17</v>
      </c>
      <c r="Q172" s="9">
        <v>1.31</v>
      </c>
      <c r="R172" s="9">
        <v>1.19</v>
      </c>
      <c r="S172" s="9">
        <v>3.5</v>
      </c>
      <c r="T172" s="9">
        <v>3.5</v>
      </c>
      <c r="U172" s="9">
        <v>5.25</v>
      </c>
      <c r="V172" s="9">
        <v>5</v>
      </c>
      <c r="W172" s="18">
        <v>-20.5</v>
      </c>
      <c r="X172" s="18">
        <v>-30.5</v>
      </c>
      <c r="Y172" s="18">
        <v>-20.5</v>
      </c>
      <c r="Z172" s="18">
        <v>-29.5</v>
      </c>
      <c r="AA172" s="18">
        <v>20.5</v>
      </c>
      <c r="AB172" s="18">
        <v>20.5</v>
      </c>
      <c r="AC172" s="18">
        <v>30.5</v>
      </c>
      <c r="AD172" s="18">
        <v>29.5</v>
      </c>
      <c r="AE172" s="9">
        <v>1.91</v>
      </c>
      <c r="AF172" s="9">
        <v>1.91</v>
      </c>
      <c r="AG172" s="9">
        <v>1.91</v>
      </c>
      <c r="AH172" s="9">
        <v>1.93</v>
      </c>
      <c r="AI172" s="9">
        <v>1.91</v>
      </c>
      <c r="AJ172" s="9">
        <v>1.91</v>
      </c>
      <c r="AK172" s="9">
        <v>1.91</v>
      </c>
      <c r="AL172" s="9">
        <v>1.89</v>
      </c>
      <c r="AM172" s="18">
        <v>173.5</v>
      </c>
      <c r="AN172" s="18">
        <v>168.5</v>
      </c>
      <c r="AO172" s="18">
        <v>173.5</v>
      </c>
      <c r="AP172" s="18">
        <v>169.5</v>
      </c>
      <c r="AQ172" s="9">
        <v>1.89</v>
      </c>
      <c r="AR172" s="9">
        <v>1.91</v>
      </c>
      <c r="AS172" s="9">
        <v>1.89</v>
      </c>
      <c r="AT172" s="9">
        <v>1.91</v>
      </c>
      <c r="AU172" s="9">
        <v>1.89</v>
      </c>
      <c r="AV172" s="9">
        <v>1.91</v>
      </c>
      <c r="AW172" s="9">
        <v>1.89</v>
      </c>
      <c r="AX172" s="9">
        <v>1.91</v>
      </c>
      <c r="AY172" s="30">
        <f t="shared" si="4"/>
        <v>-4</v>
      </c>
      <c r="AZ172" s="31">
        <f t="shared" si="5"/>
        <v>0</v>
      </c>
    </row>
    <row r="173" spans="1:52" s="4" customFormat="1" x14ac:dyDescent="0.3">
      <c r="A173" s="25">
        <v>44661</v>
      </c>
      <c r="B173" s="1">
        <v>0.67361111111111116</v>
      </c>
      <c r="C173" t="s">
        <v>99</v>
      </c>
      <c r="D173" t="s">
        <v>97</v>
      </c>
      <c r="E173" s="1" t="s">
        <v>37</v>
      </c>
      <c r="F173">
        <v>92</v>
      </c>
      <c r="G173">
        <v>62</v>
      </c>
      <c r="H173">
        <v>13</v>
      </c>
      <c r="I173">
        <v>14</v>
      </c>
      <c r="J173">
        <v>8</v>
      </c>
      <c r="K173">
        <v>14</v>
      </c>
      <c r="L173" s="5">
        <v>2.3199999999999998</v>
      </c>
      <c r="M173" s="5">
        <v>1.58</v>
      </c>
      <c r="N173">
        <v>14</v>
      </c>
      <c r="O173" s="9">
        <v>2.0499999999999998</v>
      </c>
      <c r="P173" s="9">
        <v>2.0499999999999998</v>
      </c>
      <c r="Q173" s="9">
        <v>2.9</v>
      </c>
      <c r="R173" s="9">
        <v>2.35</v>
      </c>
      <c r="S173" s="9">
        <v>1.78</v>
      </c>
      <c r="T173" s="9">
        <v>1.42</v>
      </c>
      <c r="U173" s="9">
        <v>1.78</v>
      </c>
      <c r="V173" s="9">
        <v>1.63</v>
      </c>
      <c r="W173" s="18">
        <v>3.5</v>
      </c>
      <c r="X173" s="18">
        <v>3.5</v>
      </c>
      <c r="Y173" s="18">
        <v>15.5</v>
      </c>
      <c r="Z173" s="18">
        <v>8.5</v>
      </c>
      <c r="AA173" s="18">
        <v>-3.5</v>
      </c>
      <c r="AB173" s="18">
        <v>-15.5</v>
      </c>
      <c r="AC173" s="18">
        <v>-3.5</v>
      </c>
      <c r="AD173" s="18">
        <v>-8.5</v>
      </c>
      <c r="AE173" s="9">
        <v>1.91</v>
      </c>
      <c r="AF173" s="9">
        <v>1.91</v>
      </c>
      <c r="AG173" s="9">
        <v>1.91</v>
      </c>
      <c r="AH173" s="9">
        <v>1.91</v>
      </c>
      <c r="AI173" s="9">
        <v>1.91</v>
      </c>
      <c r="AJ173" s="9">
        <v>1.91</v>
      </c>
      <c r="AK173" s="9">
        <v>1.91</v>
      </c>
      <c r="AL173" s="9">
        <v>1.91</v>
      </c>
      <c r="AM173" s="18">
        <v>159.5</v>
      </c>
      <c r="AN173" s="18">
        <v>159.5</v>
      </c>
      <c r="AO173" s="18">
        <v>160.5</v>
      </c>
      <c r="AP173" s="18">
        <v>160.5</v>
      </c>
      <c r="AQ173" s="9">
        <v>1.89</v>
      </c>
      <c r="AR173" s="9">
        <v>1.89</v>
      </c>
      <c r="AS173" s="9">
        <v>1.91</v>
      </c>
      <c r="AT173" s="9">
        <v>1.91</v>
      </c>
      <c r="AU173" s="9">
        <v>1.89</v>
      </c>
      <c r="AV173" s="9">
        <v>1.89</v>
      </c>
      <c r="AW173" s="9">
        <v>1.91</v>
      </c>
      <c r="AX173" s="9">
        <v>1.91</v>
      </c>
      <c r="AY173" s="30">
        <f t="shared" si="4"/>
        <v>1</v>
      </c>
      <c r="AZ173" s="31">
        <f t="shared" si="5"/>
        <v>0</v>
      </c>
    </row>
    <row r="174" spans="1:52" s="4" customFormat="1" x14ac:dyDescent="0.3">
      <c r="A174" s="25">
        <v>44661</v>
      </c>
      <c r="B174" s="1">
        <v>0.63888888888888895</v>
      </c>
      <c r="C174" t="s">
        <v>91</v>
      </c>
      <c r="D174" t="s">
        <v>89</v>
      </c>
      <c r="E174" s="1" t="s">
        <v>34</v>
      </c>
      <c r="F174">
        <v>73</v>
      </c>
      <c r="G174">
        <v>142</v>
      </c>
      <c r="H174">
        <v>10</v>
      </c>
      <c r="I174">
        <v>13</v>
      </c>
      <c r="J174">
        <v>22</v>
      </c>
      <c r="K174">
        <v>10</v>
      </c>
      <c r="L174" s="5">
        <v>1.99</v>
      </c>
      <c r="M174" s="5">
        <v>1.77</v>
      </c>
      <c r="N174">
        <v>13</v>
      </c>
      <c r="O174" s="9">
        <v>2.1</v>
      </c>
      <c r="P174" s="9">
        <v>1.97</v>
      </c>
      <c r="Q174" s="9">
        <v>2.1</v>
      </c>
      <c r="R174" s="9">
        <v>2.0499999999999998</v>
      </c>
      <c r="S174" s="9">
        <v>1.75</v>
      </c>
      <c r="T174" s="9">
        <v>1.75</v>
      </c>
      <c r="U174" s="9">
        <v>1.85</v>
      </c>
      <c r="V174" s="9">
        <v>1.8</v>
      </c>
      <c r="W174" s="18">
        <v>4.5</v>
      </c>
      <c r="X174" s="18">
        <v>2.5</v>
      </c>
      <c r="Y174" s="18">
        <v>4.5</v>
      </c>
      <c r="Z174" s="18">
        <v>2.5</v>
      </c>
      <c r="AA174" s="18">
        <v>-4.5</v>
      </c>
      <c r="AB174" s="18">
        <v>-4.5</v>
      </c>
      <c r="AC174" s="18">
        <v>-2.5</v>
      </c>
      <c r="AD174" s="18">
        <v>-2.5</v>
      </c>
      <c r="AE174" s="9">
        <v>1.91</v>
      </c>
      <c r="AF174" s="9">
        <v>1.87</v>
      </c>
      <c r="AG174" s="9">
        <v>1.91</v>
      </c>
      <c r="AH174" s="9">
        <v>1.95</v>
      </c>
      <c r="AI174" s="9">
        <v>1.91</v>
      </c>
      <c r="AJ174" s="9">
        <v>1.91</v>
      </c>
      <c r="AK174" s="9">
        <v>1.95</v>
      </c>
      <c r="AL174" s="9">
        <v>1.87</v>
      </c>
      <c r="AM174" s="18">
        <v>166.5</v>
      </c>
      <c r="AN174" s="18">
        <v>164.5</v>
      </c>
      <c r="AO174" s="18">
        <v>166.5</v>
      </c>
      <c r="AP174" s="18">
        <v>164.5</v>
      </c>
      <c r="AQ174" s="9">
        <v>1.89</v>
      </c>
      <c r="AR174" s="9">
        <v>1.89</v>
      </c>
      <c r="AS174" s="9">
        <v>1.95</v>
      </c>
      <c r="AT174" s="9">
        <v>1.91</v>
      </c>
      <c r="AU174" s="9">
        <v>1.89</v>
      </c>
      <c r="AV174" s="9">
        <v>1.89</v>
      </c>
      <c r="AW174" s="9">
        <v>1.89</v>
      </c>
      <c r="AX174" s="9">
        <v>1.91</v>
      </c>
      <c r="AY174" s="30">
        <f t="shared" si="4"/>
        <v>-2</v>
      </c>
      <c r="AZ174" s="31">
        <f t="shared" si="5"/>
        <v>0</v>
      </c>
    </row>
    <row r="175" spans="1:52" s="4" customFormat="1" x14ac:dyDescent="0.3">
      <c r="A175" s="25">
        <v>44661</v>
      </c>
      <c r="B175" s="1">
        <v>0.54861111111111105</v>
      </c>
      <c r="C175" t="s">
        <v>94</v>
      </c>
      <c r="D175" t="s">
        <v>96</v>
      </c>
      <c r="E175" s="1" t="s">
        <v>120</v>
      </c>
      <c r="F175">
        <v>103</v>
      </c>
      <c r="G175">
        <v>99</v>
      </c>
      <c r="H175">
        <v>15</v>
      </c>
      <c r="I175">
        <v>13</v>
      </c>
      <c r="J175">
        <v>15</v>
      </c>
      <c r="K175">
        <v>9</v>
      </c>
      <c r="L175" s="5">
        <v>1.58</v>
      </c>
      <c r="M175" s="5">
        <v>2.3199999999999998</v>
      </c>
      <c r="N175">
        <v>14</v>
      </c>
      <c r="O175" s="9">
        <v>1.4</v>
      </c>
      <c r="P175" s="9">
        <v>1.33</v>
      </c>
      <c r="Q175" s="9">
        <v>1.65</v>
      </c>
      <c r="R175" s="9">
        <v>1.63</v>
      </c>
      <c r="S175" s="9">
        <v>3</v>
      </c>
      <c r="T175" s="9">
        <v>2.25</v>
      </c>
      <c r="U175" s="9">
        <v>3.35</v>
      </c>
      <c r="V175" s="9">
        <v>2.35</v>
      </c>
      <c r="W175" s="18">
        <v>-16.5</v>
      </c>
      <c r="X175" s="18">
        <v>-19.5</v>
      </c>
      <c r="Y175" s="18">
        <v>-7.5</v>
      </c>
      <c r="Z175" s="18">
        <v>-8.5</v>
      </c>
      <c r="AA175" s="18">
        <v>16.5</v>
      </c>
      <c r="AB175" s="18">
        <v>7.5</v>
      </c>
      <c r="AC175" s="18">
        <v>19.5</v>
      </c>
      <c r="AD175" s="18">
        <v>8.5</v>
      </c>
      <c r="AE175" s="9">
        <v>1.91</v>
      </c>
      <c r="AF175" s="9">
        <v>1.91</v>
      </c>
      <c r="AG175" s="9">
        <v>1.91</v>
      </c>
      <c r="AH175" s="9">
        <v>1.91</v>
      </c>
      <c r="AI175" s="9">
        <v>1.91</v>
      </c>
      <c r="AJ175" s="9">
        <v>1.91</v>
      </c>
      <c r="AK175" s="9">
        <v>1.91</v>
      </c>
      <c r="AL175" s="9">
        <v>1.91</v>
      </c>
      <c r="AM175" s="18">
        <v>173.5</v>
      </c>
      <c r="AN175" s="18">
        <v>171.5</v>
      </c>
      <c r="AO175" s="18">
        <v>174.5</v>
      </c>
      <c r="AP175" s="18">
        <v>174.5</v>
      </c>
      <c r="AQ175" s="9">
        <v>1.89</v>
      </c>
      <c r="AR175" s="9">
        <v>1.89</v>
      </c>
      <c r="AS175" s="9">
        <v>1.91</v>
      </c>
      <c r="AT175" s="9">
        <v>1.91</v>
      </c>
      <c r="AU175" s="9">
        <v>1.89</v>
      </c>
      <c r="AV175" s="9">
        <v>1.89</v>
      </c>
      <c r="AW175" s="9">
        <v>1.91</v>
      </c>
      <c r="AX175" s="9">
        <v>1.91</v>
      </c>
      <c r="AY175" s="30">
        <f t="shared" si="4"/>
        <v>1</v>
      </c>
      <c r="AZ175" s="31">
        <f t="shared" si="5"/>
        <v>0</v>
      </c>
    </row>
    <row r="176" spans="1:52" s="4" customFormat="1" x14ac:dyDescent="0.3">
      <c r="A176" s="25">
        <v>44660</v>
      </c>
      <c r="B176" s="1">
        <v>0.72569444444444453</v>
      </c>
      <c r="C176" t="s">
        <v>104</v>
      </c>
      <c r="D176" t="s">
        <v>101</v>
      </c>
      <c r="E176" s="1" t="s">
        <v>112</v>
      </c>
      <c r="F176">
        <v>88</v>
      </c>
      <c r="G176">
        <v>54</v>
      </c>
      <c r="H176">
        <v>13</v>
      </c>
      <c r="I176">
        <v>10</v>
      </c>
      <c r="J176">
        <v>8</v>
      </c>
      <c r="K176">
        <v>6</v>
      </c>
      <c r="L176" s="5">
        <v>1.64</v>
      </c>
      <c r="M176" s="5">
        <v>2.2000000000000002</v>
      </c>
      <c r="N176">
        <v>14</v>
      </c>
      <c r="O176" s="9">
        <v>2.02</v>
      </c>
      <c r="P176" s="9">
        <v>1.65</v>
      </c>
      <c r="Q176" s="9">
        <v>2.1</v>
      </c>
      <c r="R176" s="9">
        <v>1.7</v>
      </c>
      <c r="S176" s="9">
        <v>1.8</v>
      </c>
      <c r="T176" s="9">
        <v>1.75</v>
      </c>
      <c r="U176" s="9">
        <v>2.2999999999999998</v>
      </c>
      <c r="V176" s="9">
        <v>2.2200000000000002</v>
      </c>
      <c r="W176" s="18">
        <v>2.5</v>
      </c>
      <c r="X176" s="18">
        <v>-7.5</v>
      </c>
      <c r="Y176" s="18">
        <v>4.5</v>
      </c>
      <c r="Z176" s="18">
        <v>-6.5</v>
      </c>
      <c r="AA176" s="18">
        <v>-2.5</v>
      </c>
      <c r="AB176" s="18">
        <v>-4.5</v>
      </c>
      <c r="AC176" s="18">
        <v>7.5</v>
      </c>
      <c r="AD176" s="18">
        <v>6.5</v>
      </c>
      <c r="AE176" s="9">
        <v>1.91</v>
      </c>
      <c r="AF176" s="9">
        <v>1.91</v>
      </c>
      <c r="AG176" s="9">
        <v>1.91</v>
      </c>
      <c r="AH176" s="9">
        <v>1.91</v>
      </c>
      <c r="AI176" s="9">
        <v>1.91</v>
      </c>
      <c r="AJ176" s="9">
        <v>1.91</v>
      </c>
      <c r="AK176" s="9">
        <v>1.91</v>
      </c>
      <c r="AL176" s="9">
        <v>1.91</v>
      </c>
      <c r="AM176" s="18">
        <v>158.5</v>
      </c>
      <c r="AN176" s="18">
        <v>157.5</v>
      </c>
      <c r="AO176" s="18">
        <v>158.5</v>
      </c>
      <c r="AP176" s="18">
        <v>157.5</v>
      </c>
      <c r="AQ176" s="9">
        <v>1.89</v>
      </c>
      <c r="AR176" s="9">
        <v>1.89</v>
      </c>
      <c r="AS176" s="9">
        <v>1.89</v>
      </c>
      <c r="AT176" s="9">
        <v>1.91</v>
      </c>
      <c r="AU176" s="9">
        <v>1.89</v>
      </c>
      <c r="AV176" s="9">
        <v>1.89</v>
      </c>
      <c r="AW176" s="9">
        <v>1.89</v>
      </c>
      <c r="AX176" s="9">
        <v>1.91</v>
      </c>
      <c r="AY176" s="30">
        <f t="shared" si="4"/>
        <v>-1</v>
      </c>
      <c r="AZ176" s="31">
        <f t="shared" si="5"/>
        <v>0</v>
      </c>
    </row>
    <row r="177" spans="1:52" s="4" customFormat="1" x14ac:dyDescent="0.3">
      <c r="A177" s="25">
        <v>44660</v>
      </c>
      <c r="B177" s="1">
        <v>0.80902777777777779</v>
      </c>
      <c r="C177" t="s">
        <v>100</v>
      </c>
      <c r="D177" t="s">
        <v>14</v>
      </c>
      <c r="E177" s="1" t="s">
        <v>34</v>
      </c>
      <c r="F177">
        <v>99</v>
      </c>
      <c r="G177">
        <v>61</v>
      </c>
      <c r="H177">
        <v>15</v>
      </c>
      <c r="I177">
        <v>9</v>
      </c>
      <c r="J177">
        <v>7</v>
      </c>
      <c r="K177">
        <v>19</v>
      </c>
      <c r="L177" s="5">
        <v>2.67</v>
      </c>
      <c r="M177" s="5">
        <v>1.45</v>
      </c>
      <c r="N177">
        <v>14</v>
      </c>
      <c r="O177" s="9">
        <v>2.02</v>
      </c>
      <c r="P177" s="9">
        <v>2.02</v>
      </c>
      <c r="Q177" s="9">
        <v>2.9</v>
      </c>
      <c r="R177" s="9">
        <v>2.8</v>
      </c>
      <c r="S177" s="9">
        <v>1.8</v>
      </c>
      <c r="T177" s="9">
        <v>1.44</v>
      </c>
      <c r="U177" s="9">
        <v>1.8</v>
      </c>
      <c r="V177" s="9">
        <v>1.47</v>
      </c>
      <c r="W177" s="18">
        <v>2.5</v>
      </c>
      <c r="X177" s="18">
        <v>2.5</v>
      </c>
      <c r="Y177" s="18">
        <v>14.5</v>
      </c>
      <c r="Z177" s="18">
        <v>14.5</v>
      </c>
      <c r="AA177" s="18">
        <v>-2.5</v>
      </c>
      <c r="AB177" s="18">
        <v>-14.5</v>
      </c>
      <c r="AC177" s="18">
        <v>-2.5</v>
      </c>
      <c r="AD177" s="18">
        <v>-14.5</v>
      </c>
      <c r="AE177" s="9">
        <v>1.91</v>
      </c>
      <c r="AF177" s="9">
        <v>1.91</v>
      </c>
      <c r="AG177" s="9">
        <v>1.95</v>
      </c>
      <c r="AH177" s="9">
        <v>1.87</v>
      </c>
      <c r="AI177" s="9">
        <v>1.91</v>
      </c>
      <c r="AJ177" s="9">
        <v>1.87</v>
      </c>
      <c r="AK177" s="9">
        <v>1.91</v>
      </c>
      <c r="AL177" s="9">
        <v>1.95</v>
      </c>
      <c r="AM177" s="18">
        <v>170.5</v>
      </c>
      <c r="AN177" s="18">
        <v>165.5</v>
      </c>
      <c r="AO177" s="18">
        <v>170.5</v>
      </c>
      <c r="AP177" s="18">
        <v>165.5</v>
      </c>
      <c r="AQ177" s="9">
        <v>1.89</v>
      </c>
      <c r="AR177" s="9">
        <v>1.91</v>
      </c>
      <c r="AS177" s="9">
        <v>1.89</v>
      </c>
      <c r="AT177" s="9">
        <v>1.91</v>
      </c>
      <c r="AU177" s="9">
        <v>1.89</v>
      </c>
      <c r="AV177" s="9">
        <v>1.91</v>
      </c>
      <c r="AW177" s="9">
        <v>1.89</v>
      </c>
      <c r="AX177" s="9">
        <v>1.91</v>
      </c>
      <c r="AY177" s="30">
        <f t="shared" si="4"/>
        <v>-5</v>
      </c>
      <c r="AZ177" s="31">
        <f t="shared" si="5"/>
        <v>0</v>
      </c>
    </row>
    <row r="178" spans="1:52" s="4" customFormat="1" x14ac:dyDescent="0.3">
      <c r="A178" s="25">
        <v>44660</v>
      </c>
      <c r="B178" s="1">
        <v>0.69097222222222221</v>
      </c>
      <c r="C178" t="s">
        <v>103</v>
      </c>
      <c r="D178" t="s">
        <v>88</v>
      </c>
      <c r="E178" s="1" t="s">
        <v>115</v>
      </c>
      <c r="F178">
        <v>74</v>
      </c>
      <c r="G178">
        <v>87</v>
      </c>
      <c r="H178">
        <v>10</v>
      </c>
      <c r="I178">
        <v>14</v>
      </c>
      <c r="J178">
        <v>14</v>
      </c>
      <c r="K178">
        <v>3</v>
      </c>
      <c r="L178" s="5">
        <v>1.24</v>
      </c>
      <c r="M178" s="5">
        <v>3.92</v>
      </c>
      <c r="N178">
        <v>14</v>
      </c>
      <c r="O178" s="9">
        <v>1.22</v>
      </c>
      <c r="P178" s="9">
        <v>1.21</v>
      </c>
      <c r="Q178" s="9">
        <v>1.38</v>
      </c>
      <c r="R178" s="9">
        <v>1.24</v>
      </c>
      <c r="S178" s="9">
        <v>4.3499999999999996</v>
      </c>
      <c r="T178" s="9">
        <v>3.1</v>
      </c>
      <c r="U178" s="9">
        <v>4.5</v>
      </c>
      <c r="V178" s="9">
        <v>4.25</v>
      </c>
      <c r="W178" s="18">
        <v>-26.5</v>
      </c>
      <c r="X178" s="18">
        <v>-27.5</v>
      </c>
      <c r="Y178" s="18">
        <v>-18.5</v>
      </c>
      <c r="Z178" s="18">
        <v>-25.5</v>
      </c>
      <c r="AA178" s="18">
        <v>26.5</v>
      </c>
      <c r="AB178" s="18">
        <v>18.5</v>
      </c>
      <c r="AC178" s="18">
        <v>27.5</v>
      </c>
      <c r="AD178" s="18">
        <v>25.5</v>
      </c>
      <c r="AE178" s="9">
        <v>1.91</v>
      </c>
      <c r="AF178" s="9">
        <v>1.91</v>
      </c>
      <c r="AG178" s="9">
        <v>1.95</v>
      </c>
      <c r="AH178" s="9">
        <v>1.91</v>
      </c>
      <c r="AI178" s="9">
        <v>1.91</v>
      </c>
      <c r="AJ178" s="9">
        <v>1.87</v>
      </c>
      <c r="AK178" s="9">
        <v>1.91</v>
      </c>
      <c r="AL178" s="9">
        <v>1.91</v>
      </c>
      <c r="AM178" s="18">
        <v>169.5</v>
      </c>
      <c r="AN178" s="18">
        <v>165.5</v>
      </c>
      <c r="AO178" s="18">
        <v>169.5</v>
      </c>
      <c r="AP178" s="18">
        <v>165.5</v>
      </c>
      <c r="AQ178" s="9">
        <v>1.89</v>
      </c>
      <c r="AR178" s="9">
        <v>1.91</v>
      </c>
      <c r="AS178" s="9">
        <v>1.89</v>
      </c>
      <c r="AT178" s="9">
        <v>1.91</v>
      </c>
      <c r="AU178" s="9">
        <v>1.89</v>
      </c>
      <c r="AV178" s="9">
        <v>1.91</v>
      </c>
      <c r="AW178" s="9">
        <v>1.89</v>
      </c>
      <c r="AX178" s="9">
        <v>1.91</v>
      </c>
      <c r="AY178" s="30">
        <f t="shared" si="4"/>
        <v>-4</v>
      </c>
      <c r="AZ178" s="31">
        <f t="shared" si="5"/>
        <v>0</v>
      </c>
    </row>
    <row r="179" spans="1:52" s="4" customFormat="1" x14ac:dyDescent="0.3">
      <c r="A179" s="25">
        <v>44660</v>
      </c>
      <c r="B179" s="1">
        <v>0.69097222222222221</v>
      </c>
      <c r="C179" t="s">
        <v>102</v>
      </c>
      <c r="D179" t="s">
        <v>93</v>
      </c>
      <c r="E179" s="1" t="s">
        <v>35</v>
      </c>
      <c r="F179">
        <v>86</v>
      </c>
      <c r="G179">
        <v>75</v>
      </c>
      <c r="H179">
        <v>13</v>
      </c>
      <c r="I179">
        <v>8</v>
      </c>
      <c r="J179">
        <v>12</v>
      </c>
      <c r="K179">
        <v>3</v>
      </c>
      <c r="L179" s="5">
        <v>1.0900000000000001</v>
      </c>
      <c r="M179" s="5">
        <v>7.09</v>
      </c>
      <c r="N179">
        <v>14</v>
      </c>
      <c r="O179" s="9">
        <v>1.0900000000000001</v>
      </c>
      <c r="P179" s="9">
        <v>1.08</v>
      </c>
      <c r="Q179" s="9">
        <v>1.1100000000000001</v>
      </c>
      <c r="R179" s="9">
        <v>1.1000000000000001</v>
      </c>
      <c r="S179" s="9">
        <v>7.5</v>
      </c>
      <c r="T179" s="9">
        <v>6.5</v>
      </c>
      <c r="U179" s="9">
        <v>8</v>
      </c>
      <c r="V179" s="9">
        <v>8</v>
      </c>
      <c r="W179" s="18">
        <v>-40.5</v>
      </c>
      <c r="X179" s="18">
        <v>-43.5</v>
      </c>
      <c r="Y179" s="18">
        <v>-37.5</v>
      </c>
      <c r="Z179" s="18">
        <v>-40.5</v>
      </c>
      <c r="AA179" s="18">
        <v>40.5</v>
      </c>
      <c r="AB179" s="18">
        <v>37.5</v>
      </c>
      <c r="AC179" s="18">
        <v>43.5</v>
      </c>
      <c r="AD179" s="18">
        <v>40.5</v>
      </c>
      <c r="AE179" s="9">
        <v>1.91</v>
      </c>
      <c r="AF179" s="9">
        <v>1.91</v>
      </c>
      <c r="AG179" s="9">
        <v>1.91</v>
      </c>
      <c r="AH179" s="9">
        <v>1.91</v>
      </c>
      <c r="AI179" s="9">
        <v>1.91</v>
      </c>
      <c r="AJ179" s="9">
        <v>1.91</v>
      </c>
      <c r="AK179" s="9">
        <v>1.91</v>
      </c>
      <c r="AL179" s="9">
        <v>1.91</v>
      </c>
      <c r="AM179" s="18">
        <v>155.5</v>
      </c>
      <c r="AN179" s="18">
        <v>151.5</v>
      </c>
      <c r="AO179" s="18">
        <v>160.5</v>
      </c>
      <c r="AP179" s="18">
        <v>159.5</v>
      </c>
      <c r="AQ179" s="9">
        <v>1.89</v>
      </c>
      <c r="AR179" s="9">
        <v>1.89</v>
      </c>
      <c r="AS179" s="9">
        <v>1.91</v>
      </c>
      <c r="AT179" s="9">
        <v>1.91</v>
      </c>
      <c r="AU179" s="9">
        <v>1.89</v>
      </c>
      <c r="AV179" s="9">
        <v>1.89</v>
      </c>
      <c r="AW179" s="9">
        <v>1.91</v>
      </c>
      <c r="AX179" s="9">
        <v>1.91</v>
      </c>
      <c r="AY179" s="30">
        <f t="shared" si="4"/>
        <v>4</v>
      </c>
      <c r="AZ179" s="31">
        <f t="shared" si="5"/>
        <v>1</v>
      </c>
    </row>
    <row r="180" spans="1:52" s="4" customFormat="1" x14ac:dyDescent="0.3">
      <c r="A180" s="25">
        <v>44659</v>
      </c>
      <c r="B180" s="1">
        <v>0.82638888888888884</v>
      </c>
      <c r="C180" t="s">
        <v>95</v>
      </c>
      <c r="D180" t="s">
        <v>92</v>
      </c>
      <c r="E180" s="1" t="s">
        <v>113</v>
      </c>
      <c r="F180">
        <v>80</v>
      </c>
      <c r="G180">
        <v>70</v>
      </c>
      <c r="H180">
        <v>11</v>
      </c>
      <c r="I180">
        <v>14</v>
      </c>
      <c r="J180">
        <v>11</v>
      </c>
      <c r="K180">
        <v>4</v>
      </c>
      <c r="L180" s="5">
        <v>1.9</v>
      </c>
      <c r="M180" s="5">
        <v>1.86</v>
      </c>
      <c r="N180">
        <v>14</v>
      </c>
      <c r="O180" s="9">
        <v>1.78</v>
      </c>
      <c r="P180" s="9">
        <v>1.75</v>
      </c>
      <c r="Q180" s="9">
        <v>2.02</v>
      </c>
      <c r="R180" s="9">
        <v>2.02</v>
      </c>
      <c r="S180" s="9">
        <v>2.0499999999999998</v>
      </c>
      <c r="T180" s="9">
        <v>1.83</v>
      </c>
      <c r="U180" s="9">
        <v>2.1</v>
      </c>
      <c r="V180" s="9">
        <v>1.83</v>
      </c>
      <c r="W180" s="18">
        <v>-2.5</v>
      </c>
      <c r="X180" s="18">
        <v>-4.5</v>
      </c>
      <c r="Y180" s="18">
        <v>2.5</v>
      </c>
      <c r="Z180" s="18">
        <v>2.5</v>
      </c>
      <c r="AA180" s="18">
        <v>2.5</v>
      </c>
      <c r="AB180" s="18">
        <v>-2.5</v>
      </c>
      <c r="AC180" s="18">
        <v>4.5</v>
      </c>
      <c r="AD180" s="18">
        <v>-2.5</v>
      </c>
      <c r="AE180" s="9">
        <v>1.87</v>
      </c>
      <c r="AF180" s="9">
        <v>1.91</v>
      </c>
      <c r="AG180" s="9">
        <v>1.91</v>
      </c>
      <c r="AH180" s="9">
        <v>1.91</v>
      </c>
      <c r="AI180" s="9">
        <v>1.95</v>
      </c>
      <c r="AJ180" s="9">
        <v>1.91</v>
      </c>
      <c r="AK180" s="9">
        <v>1.91</v>
      </c>
      <c r="AL180" s="9">
        <v>1.91</v>
      </c>
      <c r="AM180" s="18">
        <v>168.5</v>
      </c>
      <c r="AN180" s="18">
        <v>166.5</v>
      </c>
      <c r="AO180" s="18">
        <v>168.5</v>
      </c>
      <c r="AP180" s="18">
        <v>166.5</v>
      </c>
      <c r="AQ180" s="9">
        <v>1.89</v>
      </c>
      <c r="AR180" s="9">
        <v>1.89</v>
      </c>
      <c r="AS180" s="9">
        <v>1.89</v>
      </c>
      <c r="AT180" s="9">
        <v>1.95</v>
      </c>
      <c r="AU180" s="9">
        <v>1.89</v>
      </c>
      <c r="AV180" s="9">
        <v>1.87</v>
      </c>
      <c r="AW180" s="9">
        <v>1.89</v>
      </c>
      <c r="AX180" s="9">
        <v>1.87</v>
      </c>
      <c r="AY180" s="30">
        <f t="shared" si="4"/>
        <v>-2</v>
      </c>
      <c r="AZ180" s="31">
        <f t="shared" si="5"/>
        <v>0</v>
      </c>
    </row>
    <row r="181" spans="1:52" s="4" customFormat="1" x14ac:dyDescent="0.3">
      <c r="A181" s="25">
        <v>44658</v>
      </c>
      <c r="B181" s="1">
        <v>0.79861111111111116</v>
      </c>
      <c r="C181" t="s">
        <v>98</v>
      </c>
      <c r="D181" t="s">
        <v>90</v>
      </c>
      <c r="E181" s="1" t="s">
        <v>41</v>
      </c>
      <c r="F181">
        <v>36</v>
      </c>
      <c r="G181">
        <v>68</v>
      </c>
      <c r="H181">
        <v>4</v>
      </c>
      <c r="I181">
        <v>12</v>
      </c>
      <c r="J181">
        <v>10</v>
      </c>
      <c r="K181">
        <v>8</v>
      </c>
      <c r="L181" s="5">
        <v>3.1</v>
      </c>
      <c r="M181" s="5">
        <v>1.35</v>
      </c>
      <c r="N181">
        <v>14</v>
      </c>
      <c r="O181" s="9">
        <v>2.6</v>
      </c>
      <c r="P181" s="9">
        <v>2.4</v>
      </c>
      <c r="Q181" s="9">
        <v>3.3</v>
      </c>
      <c r="R181" s="9">
        <v>3.3</v>
      </c>
      <c r="S181" s="9">
        <v>1.5</v>
      </c>
      <c r="T181" s="9">
        <v>1.35</v>
      </c>
      <c r="U181" s="9">
        <v>1.58</v>
      </c>
      <c r="V181" s="9">
        <v>1.36</v>
      </c>
      <c r="W181" s="18">
        <v>12.5</v>
      </c>
      <c r="X181" s="18">
        <v>9.5</v>
      </c>
      <c r="Y181" s="18">
        <v>17.5</v>
      </c>
      <c r="Z181" s="18">
        <v>17.5</v>
      </c>
      <c r="AA181" s="18">
        <v>-12.5</v>
      </c>
      <c r="AB181" s="18">
        <v>-17.5</v>
      </c>
      <c r="AC181" s="18">
        <v>-9.5</v>
      </c>
      <c r="AD181" s="18">
        <v>-17.5</v>
      </c>
      <c r="AE181" s="9">
        <v>1.91</v>
      </c>
      <c r="AF181" s="9">
        <v>1.91</v>
      </c>
      <c r="AG181" s="9">
        <v>1.97</v>
      </c>
      <c r="AH181" s="9">
        <v>1.91</v>
      </c>
      <c r="AI181" s="9">
        <v>1.91</v>
      </c>
      <c r="AJ181" s="9">
        <v>1.85</v>
      </c>
      <c r="AK181" s="9">
        <v>1.91</v>
      </c>
      <c r="AL181" s="9">
        <v>1.91</v>
      </c>
      <c r="AM181" s="18">
        <v>170.5</v>
      </c>
      <c r="AN181" s="18">
        <v>163.5</v>
      </c>
      <c r="AO181" s="18">
        <v>170.5</v>
      </c>
      <c r="AP181" s="18">
        <v>163.5</v>
      </c>
      <c r="AQ181" s="9">
        <v>1.91</v>
      </c>
      <c r="AR181" s="9">
        <v>1.91</v>
      </c>
      <c r="AS181" s="9">
        <v>1.91</v>
      </c>
      <c r="AT181" s="9">
        <v>1.95</v>
      </c>
      <c r="AU181" s="9">
        <v>1.91</v>
      </c>
      <c r="AV181" s="9">
        <v>1.87</v>
      </c>
      <c r="AW181" s="9">
        <v>1.91</v>
      </c>
      <c r="AX181" s="9">
        <v>1.87</v>
      </c>
      <c r="AY181" s="30">
        <f t="shared" si="4"/>
        <v>-7</v>
      </c>
      <c r="AZ181" s="31">
        <f t="shared" si="5"/>
        <v>0</v>
      </c>
    </row>
    <row r="182" spans="1:52" s="4" customFormat="1" x14ac:dyDescent="0.3">
      <c r="A182" s="25">
        <v>44654</v>
      </c>
      <c r="B182" s="1">
        <v>0.63888888888888895</v>
      </c>
      <c r="C182" t="s">
        <v>88</v>
      </c>
      <c r="D182" t="s">
        <v>104</v>
      </c>
      <c r="E182" s="1" t="s">
        <v>112</v>
      </c>
      <c r="F182">
        <v>47</v>
      </c>
      <c r="G182">
        <v>102</v>
      </c>
      <c r="H182">
        <v>7</v>
      </c>
      <c r="I182">
        <v>5</v>
      </c>
      <c r="J182">
        <v>15</v>
      </c>
      <c r="K182">
        <v>12</v>
      </c>
      <c r="L182" s="5">
        <v>1.73</v>
      </c>
      <c r="M182" s="5">
        <v>2.0499999999999998</v>
      </c>
      <c r="N182">
        <v>13</v>
      </c>
      <c r="O182" s="9">
        <v>2.1</v>
      </c>
      <c r="P182" s="9">
        <v>1.65</v>
      </c>
      <c r="Q182" s="9">
        <v>2.1</v>
      </c>
      <c r="R182" s="9">
        <v>1.75</v>
      </c>
      <c r="S182" s="9">
        <v>1.75</v>
      </c>
      <c r="T182" s="9">
        <v>1.75</v>
      </c>
      <c r="U182" s="9">
        <v>2.25</v>
      </c>
      <c r="V182" s="9">
        <v>2.15</v>
      </c>
      <c r="W182" s="18">
        <v>4.5</v>
      </c>
      <c r="X182" s="18">
        <v>-5.5</v>
      </c>
      <c r="Y182" s="18">
        <v>4.5</v>
      </c>
      <c r="Z182" s="18">
        <v>-4.5</v>
      </c>
      <c r="AA182" s="18">
        <v>-4.5</v>
      </c>
      <c r="AB182" s="18">
        <v>-4.5</v>
      </c>
      <c r="AC182" s="18">
        <v>5.5</v>
      </c>
      <c r="AD182" s="18">
        <v>4.5</v>
      </c>
      <c r="AE182" s="9">
        <v>1.91</v>
      </c>
      <c r="AF182" s="9">
        <v>1.82</v>
      </c>
      <c r="AG182" s="9">
        <v>1.91</v>
      </c>
      <c r="AH182" s="9">
        <v>1.91</v>
      </c>
      <c r="AI182" s="9">
        <v>1.91</v>
      </c>
      <c r="AJ182" s="9">
        <v>1.91</v>
      </c>
      <c r="AK182" s="9">
        <v>2</v>
      </c>
      <c r="AL182" s="9">
        <v>1.91</v>
      </c>
      <c r="AM182" s="18">
        <v>148.5</v>
      </c>
      <c r="AN182" s="18">
        <v>148.5</v>
      </c>
      <c r="AO182" s="18">
        <v>153.5</v>
      </c>
      <c r="AP182" s="18">
        <v>153.5</v>
      </c>
      <c r="AQ182" s="9">
        <v>1.91</v>
      </c>
      <c r="AR182" s="9">
        <v>1.91</v>
      </c>
      <c r="AS182" s="9">
        <v>1.91</v>
      </c>
      <c r="AT182" s="9">
        <v>1.91</v>
      </c>
      <c r="AU182" s="9">
        <v>1.91</v>
      </c>
      <c r="AV182" s="9">
        <v>1.91</v>
      </c>
      <c r="AW182" s="9">
        <v>1.91</v>
      </c>
      <c r="AX182" s="9">
        <v>1.91</v>
      </c>
      <c r="AY182" s="30">
        <f t="shared" si="4"/>
        <v>5</v>
      </c>
      <c r="AZ182" s="31">
        <f t="shared" si="5"/>
        <v>1</v>
      </c>
    </row>
    <row r="183" spans="1:52" s="4" customFormat="1" x14ac:dyDescent="0.3">
      <c r="A183" s="25">
        <v>44654</v>
      </c>
      <c r="B183" s="1">
        <v>0.63888888888888895</v>
      </c>
      <c r="C183" t="s">
        <v>89</v>
      </c>
      <c r="D183" t="s">
        <v>100</v>
      </c>
      <c r="E183" s="1" t="s">
        <v>115</v>
      </c>
      <c r="F183">
        <v>117</v>
      </c>
      <c r="G183">
        <v>84</v>
      </c>
      <c r="H183">
        <v>18</v>
      </c>
      <c r="I183">
        <v>9</v>
      </c>
      <c r="J183">
        <v>13</v>
      </c>
      <c r="K183">
        <v>6</v>
      </c>
      <c r="L183" s="5">
        <v>1.66</v>
      </c>
      <c r="M183" s="5">
        <v>2.16</v>
      </c>
      <c r="N183">
        <v>13</v>
      </c>
      <c r="O183" s="9">
        <v>2.25</v>
      </c>
      <c r="P183" s="9">
        <v>1.72</v>
      </c>
      <c r="Q183" s="9">
        <v>2.25</v>
      </c>
      <c r="R183" s="9">
        <v>1.72</v>
      </c>
      <c r="S183" s="9">
        <v>1.65</v>
      </c>
      <c r="T183" s="9">
        <v>1.65</v>
      </c>
      <c r="U183" s="9">
        <v>2.1800000000000002</v>
      </c>
      <c r="V183" s="9">
        <v>2.1800000000000002</v>
      </c>
      <c r="W183" s="18">
        <v>7.5</v>
      </c>
      <c r="X183" s="18">
        <v>-5.5</v>
      </c>
      <c r="Y183" s="18">
        <v>7.5</v>
      </c>
      <c r="Z183" s="18">
        <v>-5.5</v>
      </c>
      <c r="AA183" s="18">
        <v>-7.5</v>
      </c>
      <c r="AB183" s="18">
        <v>-7.5</v>
      </c>
      <c r="AC183" s="18">
        <v>5.5</v>
      </c>
      <c r="AD183" s="18">
        <v>5.5</v>
      </c>
      <c r="AE183" s="9">
        <v>1.91</v>
      </c>
      <c r="AF183" s="9">
        <v>1.91</v>
      </c>
      <c r="AG183" s="9">
        <v>1.91</v>
      </c>
      <c r="AH183" s="9">
        <v>1.91</v>
      </c>
      <c r="AI183" s="9">
        <v>1.91</v>
      </c>
      <c r="AJ183" s="9">
        <v>1.91</v>
      </c>
      <c r="AK183" s="9">
        <v>1.91</v>
      </c>
      <c r="AL183" s="9">
        <v>1.91</v>
      </c>
      <c r="AM183" s="18">
        <v>165.5</v>
      </c>
      <c r="AN183" s="18">
        <v>165.5</v>
      </c>
      <c r="AO183" s="18">
        <v>167.5</v>
      </c>
      <c r="AP183" s="18">
        <v>167.5</v>
      </c>
      <c r="AQ183" s="9">
        <v>1.89</v>
      </c>
      <c r="AR183" s="9">
        <v>1.89</v>
      </c>
      <c r="AS183" s="9">
        <v>1.91</v>
      </c>
      <c r="AT183" s="9">
        <v>1.91</v>
      </c>
      <c r="AU183" s="9">
        <v>1.89</v>
      </c>
      <c r="AV183" s="9">
        <v>1.89</v>
      </c>
      <c r="AW183" s="9">
        <v>1.91</v>
      </c>
      <c r="AX183" s="9">
        <v>1.91</v>
      </c>
      <c r="AY183" s="30">
        <f t="shared" si="4"/>
        <v>2</v>
      </c>
      <c r="AZ183" s="31">
        <f t="shared" si="5"/>
        <v>1</v>
      </c>
    </row>
    <row r="184" spans="1:52" s="4" customFormat="1" x14ac:dyDescent="0.3">
      <c r="A184" s="25">
        <v>44654</v>
      </c>
      <c r="B184" s="1">
        <v>0.54861111111111105</v>
      </c>
      <c r="C184" t="s">
        <v>97</v>
      </c>
      <c r="D184" t="s">
        <v>91</v>
      </c>
      <c r="E184" s="1" t="s">
        <v>34</v>
      </c>
      <c r="F184">
        <v>74</v>
      </c>
      <c r="G184">
        <v>73</v>
      </c>
      <c r="H184">
        <v>11</v>
      </c>
      <c r="I184">
        <v>8</v>
      </c>
      <c r="J184">
        <v>11</v>
      </c>
      <c r="K184">
        <v>7</v>
      </c>
      <c r="L184" s="5">
        <v>1.62</v>
      </c>
      <c r="M184" s="5">
        <v>2.2200000000000002</v>
      </c>
      <c r="N184">
        <v>14</v>
      </c>
      <c r="O184" s="9">
        <v>1.5</v>
      </c>
      <c r="P184" s="9">
        <v>1.36</v>
      </c>
      <c r="Q184" s="9">
        <v>1.68</v>
      </c>
      <c r="R184" s="9">
        <v>1.63</v>
      </c>
      <c r="S184" s="9">
        <v>2.6</v>
      </c>
      <c r="T184" s="9">
        <v>2.2000000000000002</v>
      </c>
      <c r="U184" s="9">
        <v>3.2</v>
      </c>
      <c r="V184" s="9">
        <v>2.35</v>
      </c>
      <c r="W184" s="18">
        <v>-12.5</v>
      </c>
      <c r="X184" s="18">
        <v>-18.5</v>
      </c>
      <c r="Y184" s="18">
        <v>-7.5</v>
      </c>
      <c r="Z184" s="18">
        <v>-8.5</v>
      </c>
      <c r="AA184" s="18">
        <v>12.5</v>
      </c>
      <c r="AB184" s="18">
        <v>7.5</v>
      </c>
      <c r="AC184" s="18">
        <v>18.5</v>
      </c>
      <c r="AD184" s="18">
        <v>8.5</v>
      </c>
      <c r="AE184" s="9">
        <v>1.91</v>
      </c>
      <c r="AF184" s="9">
        <v>1.91</v>
      </c>
      <c r="AG184" s="9">
        <v>1.95</v>
      </c>
      <c r="AH184" s="9">
        <v>1.91</v>
      </c>
      <c r="AI184" s="9">
        <v>1.91</v>
      </c>
      <c r="AJ184" s="9">
        <v>1.87</v>
      </c>
      <c r="AK184" s="9">
        <v>1.91</v>
      </c>
      <c r="AL184" s="9">
        <v>1.91</v>
      </c>
      <c r="AM184" s="18">
        <v>171.5</v>
      </c>
      <c r="AN184" s="18">
        <v>165.5</v>
      </c>
      <c r="AO184" s="18">
        <v>171.5</v>
      </c>
      <c r="AP184" s="18">
        <v>165.5</v>
      </c>
      <c r="AQ184" s="9">
        <v>1.89</v>
      </c>
      <c r="AR184" s="9">
        <v>1.89</v>
      </c>
      <c r="AS184" s="9">
        <v>1.89</v>
      </c>
      <c r="AT184" s="9">
        <v>1.91</v>
      </c>
      <c r="AU184" s="9">
        <v>1.89</v>
      </c>
      <c r="AV184" s="9">
        <v>1.89</v>
      </c>
      <c r="AW184" s="9">
        <v>1.89</v>
      </c>
      <c r="AX184" s="9">
        <v>1.91</v>
      </c>
      <c r="AY184" s="30">
        <f t="shared" si="4"/>
        <v>-6</v>
      </c>
      <c r="AZ184" s="31">
        <f t="shared" si="5"/>
        <v>0</v>
      </c>
    </row>
    <row r="185" spans="1:52" s="4" customFormat="1" x14ac:dyDescent="0.3">
      <c r="A185" s="25">
        <v>44653</v>
      </c>
      <c r="B185" s="1">
        <v>0.79166666666666663</v>
      </c>
      <c r="C185" t="s">
        <v>92</v>
      </c>
      <c r="D185" t="s">
        <v>93</v>
      </c>
      <c r="E185" s="1" t="s">
        <v>38</v>
      </c>
      <c r="F185">
        <v>156</v>
      </c>
      <c r="G185">
        <v>48</v>
      </c>
      <c r="H185">
        <v>23</v>
      </c>
      <c r="I185">
        <v>18</v>
      </c>
      <c r="J185">
        <v>7</v>
      </c>
      <c r="K185">
        <v>6</v>
      </c>
      <c r="L185" s="5">
        <v>1.05</v>
      </c>
      <c r="M185" s="5">
        <v>8.86</v>
      </c>
      <c r="N185">
        <v>14</v>
      </c>
      <c r="O185" s="9">
        <v>1.17</v>
      </c>
      <c r="P185" s="9">
        <v>1.06</v>
      </c>
      <c r="Q185" s="9">
        <v>1.17</v>
      </c>
      <c r="R185" s="9">
        <v>1.06</v>
      </c>
      <c r="S185" s="9">
        <v>5.25</v>
      </c>
      <c r="T185" s="9">
        <v>5.25</v>
      </c>
      <c r="U185" s="9">
        <v>10.5</v>
      </c>
      <c r="V185" s="9">
        <v>10.5</v>
      </c>
      <c r="W185" s="18">
        <v>-30.5</v>
      </c>
      <c r="X185" s="18">
        <v>-46.5</v>
      </c>
      <c r="Y185" s="18">
        <v>-30.5</v>
      </c>
      <c r="Z185" s="18">
        <v>-46.5</v>
      </c>
      <c r="AA185" s="18">
        <v>30.5</v>
      </c>
      <c r="AB185" s="18">
        <v>30.5</v>
      </c>
      <c r="AC185" s="18">
        <v>46.5</v>
      </c>
      <c r="AD185" s="18">
        <v>46.5</v>
      </c>
      <c r="AE185" s="9">
        <v>1.91</v>
      </c>
      <c r="AF185" s="9">
        <v>1.91</v>
      </c>
      <c r="AG185" s="9">
        <v>1.91</v>
      </c>
      <c r="AH185" s="9">
        <v>1.91</v>
      </c>
      <c r="AI185" s="9">
        <v>1.91</v>
      </c>
      <c r="AJ185" s="9">
        <v>1.91</v>
      </c>
      <c r="AK185" s="9">
        <v>1.91</v>
      </c>
      <c r="AL185" s="9">
        <v>1.91</v>
      </c>
      <c r="AM185" s="18">
        <v>163.5</v>
      </c>
      <c r="AN185" s="18">
        <v>163.5</v>
      </c>
      <c r="AO185" s="18">
        <v>167.5</v>
      </c>
      <c r="AP185" s="18">
        <v>167.5</v>
      </c>
      <c r="AQ185" s="9">
        <v>1.89</v>
      </c>
      <c r="AR185" s="9">
        <v>1.85</v>
      </c>
      <c r="AS185" s="9">
        <v>1.91</v>
      </c>
      <c r="AT185" s="9">
        <v>1.91</v>
      </c>
      <c r="AU185" s="9">
        <v>1.89</v>
      </c>
      <c r="AV185" s="9">
        <v>1.89</v>
      </c>
      <c r="AW185" s="9">
        <v>1.91</v>
      </c>
      <c r="AX185" s="9">
        <v>1.91</v>
      </c>
      <c r="AY185" s="30">
        <f t="shared" si="4"/>
        <v>4</v>
      </c>
      <c r="AZ185" s="31">
        <f t="shared" si="5"/>
        <v>1</v>
      </c>
    </row>
    <row r="186" spans="1:52" s="4" customFormat="1" x14ac:dyDescent="0.3">
      <c r="A186" s="25">
        <v>44653</v>
      </c>
      <c r="B186" s="1">
        <v>0.80902777777777779</v>
      </c>
      <c r="C186" t="s">
        <v>103</v>
      </c>
      <c r="D186" t="s">
        <v>95</v>
      </c>
      <c r="E186" s="1" t="s">
        <v>34</v>
      </c>
      <c r="F186">
        <v>91</v>
      </c>
      <c r="G186">
        <v>104</v>
      </c>
      <c r="H186">
        <v>13</v>
      </c>
      <c r="I186">
        <v>13</v>
      </c>
      <c r="J186">
        <v>16</v>
      </c>
      <c r="K186">
        <v>8</v>
      </c>
      <c r="L186" s="5">
        <v>2.4700000000000002</v>
      </c>
      <c r="M186" s="5">
        <v>1.51</v>
      </c>
      <c r="N186">
        <v>14</v>
      </c>
      <c r="O186" s="9">
        <v>2.5499999999999998</v>
      </c>
      <c r="P186" s="9">
        <v>2.5</v>
      </c>
      <c r="Q186" s="9">
        <v>3</v>
      </c>
      <c r="R186" s="9">
        <v>2.5499999999999998</v>
      </c>
      <c r="S186" s="9">
        <v>1.52</v>
      </c>
      <c r="T186" s="9">
        <v>1.4</v>
      </c>
      <c r="U186" s="9">
        <v>1.54</v>
      </c>
      <c r="V186" s="9">
        <v>1.54</v>
      </c>
      <c r="W186" s="18">
        <v>11.5</v>
      </c>
      <c r="X186" s="18">
        <v>10.5</v>
      </c>
      <c r="Y186" s="18">
        <v>16.5</v>
      </c>
      <c r="Z186" s="18">
        <v>11.5</v>
      </c>
      <c r="AA186" s="18">
        <v>-11.5</v>
      </c>
      <c r="AB186" s="18">
        <v>-16.5</v>
      </c>
      <c r="AC186" s="18">
        <v>-10.5</v>
      </c>
      <c r="AD186" s="18">
        <v>-11.5</v>
      </c>
      <c r="AE186" s="9">
        <v>1.91</v>
      </c>
      <c r="AF186" s="9">
        <v>1.91</v>
      </c>
      <c r="AG186" s="9">
        <v>1.91</v>
      </c>
      <c r="AH186" s="9">
        <v>1.91</v>
      </c>
      <c r="AI186" s="9">
        <v>1.91</v>
      </c>
      <c r="AJ186" s="9">
        <v>1.91</v>
      </c>
      <c r="AK186" s="9">
        <v>1.91</v>
      </c>
      <c r="AL186" s="9">
        <v>1.91</v>
      </c>
      <c r="AM186" s="18">
        <v>166.5</v>
      </c>
      <c r="AN186" s="18">
        <v>163.5</v>
      </c>
      <c r="AO186" s="18">
        <v>166.5</v>
      </c>
      <c r="AP186" s="18">
        <v>163.5</v>
      </c>
      <c r="AQ186" s="9">
        <v>1.95</v>
      </c>
      <c r="AR186" s="9">
        <v>1.91</v>
      </c>
      <c r="AS186" s="9">
        <v>1.95</v>
      </c>
      <c r="AT186" s="9">
        <v>1.95</v>
      </c>
      <c r="AU186" s="9">
        <v>1.85</v>
      </c>
      <c r="AV186" s="9">
        <v>1.87</v>
      </c>
      <c r="AW186" s="9">
        <v>1.91</v>
      </c>
      <c r="AX186" s="9">
        <v>1.87</v>
      </c>
      <c r="AY186" s="30">
        <f t="shared" si="4"/>
        <v>-3</v>
      </c>
      <c r="AZ186" s="31">
        <f t="shared" si="5"/>
        <v>0</v>
      </c>
    </row>
    <row r="187" spans="1:52" s="4" customFormat="1" x14ac:dyDescent="0.3">
      <c r="A187" s="25">
        <v>44653</v>
      </c>
      <c r="B187" s="1">
        <v>0.69097222222222221</v>
      </c>
      <c r="C187" t="s">
        <v>101</v>
      </c>
      <c r="D187" t="s">
        <v>99</v>
      </c>
      <c r="E187" s="1" t="s">
        <v>117</v>
      </c>
      <c r="F187">
        <v>83</v>
      </c>
      <c r="G187">
        <v>57</v>
      </c>
      <c r="H187">
        <v>12</v>
      </c>
      <c r="I187">
        <v>11</v>
      </c>
      <c r="J187">
        <v>8</v>
      </c>
      <c r="K187">
        <v>9</v>
      </c>
      <c r="L187" s="5">
        <v>1.39</v>
      </c>
      <c r="M187" s="5">
        <v>2.83</v>
      </c>
      <c r="N187">
        <v>14</v>
      </c>
      <c r="O187" s="9">
        <v>1.42</v>
      </c>
      <c r="P187" s="9">
        <v>1.36</v>
      </c>
      <c r="Q187" s="9">
        <v>1.65</v>
      </c>
      <c r="R187" s="9">
        <v>1.6</v>
      </c>
      <c r="S187" s="9">
        <v>2.9</v>
      </c>
      <c r="T187" s="9">
        <v>2.2999999999999998</v>
      </c>
      <c r="U187" s="9">
        <v>3.2</v>
      </c>
      <c r="V187" s="9">
        <v>2.4</v>
      </c>
      <c r="W187" s="18">
        <v>-15.5</v>
      </c>
      <c r="X187" s="18">
        <v>-18.5</v>
      </c>
      <c r="Y187" s="18">
        <v>-7.5</v>
      </c>
      <c r="Z187" s="18">
        <v>-8.5</v>
      </c>
      <c r="AA187" s="18">
        <v>15.5</v>
      </c>
      <c r="AB187" s="18">
        <v>7.5</v>
      </c>
      <c r="AC187" s="18">
        <v>18.5</v>
      </c>
      <c r="AD187" s="18">
        <v>8.5</v>
      </c>
      <c r="AE187" s="9">
        <v>1.91</v>
      </c>
      <c r="AF187" s="9">
        <v>1.91</v>
      </c>
      <c r="AG187" s="9">
        <v>1.87</v>
      </c>
      <c r="AH187" s="9">
        <v>1.87</v>
      </c>
      <c r="AI187" s="9">
        <v>1.91</v>
      </c>
      <c r="AJ187" s="9">
        <v>1.95</v>
      </c>
      <c r="AK187" s="9">
        <v>1.91</v>
      </c>
      <c r="AL187" s="9">
        <v>1.95</v>
      </c>
      <c r="AM187" s="18">
        <v>149.5</v>
      </c>
      <c r="AN187" s="18">
        <v>149.5</v>
      </c>
      <c r="AO187" s="18">
        <v>163.5</v>
      </c>
      <c r="AP187" s="18">
        <v>162.5</v>
      </c>
      <c r="AQ187" s="9">
        <v>1.89</v>
      </c>
      <c r="AR187" s="9">
        <v>1.89</v>
      </c>
      <c r="AS187" s="9">
        <v>1.91</v>
      </c>
      <c r="AT187" s="9">
        <v>1.91</v>
      </c>
      <c r="AU187" s="9">
        <v>1.89</v>
      </c>
      <c r="AV187" s="9">
        <v>1.89</v>
      </c>
      <c r="AW187" s="9">
        <v>1.91</v>
      </c>
      <c r="AX187" s="9">
        <v>1.91</v>
      </c>
      <c r="AY187" s="30">
        <f t="shared" si="4"/>
        <v>13</v>
      </c>
      <c r="AZ187" s="31">
        <f t="shared" si="5"/>
        <v>1</v>
      </c>
    </row>
    <row r="188" spans="1:52" s="4" customFormat="1" x14ac:dyDescent="0.3">
      <c r="A188" s="25">
        <v>44652</v>
      </c>
      <c r="B188" s="1">
        <v>0.82638888888888884</v>
      </c>
      <c r="C188" t="s">
        <v>96</v>
      </c>
      <c r="D188" t="s">
        <v>98</v>
      </c>
      <c r="E188" s="1" t="s">
        <v>41</v>
      </c>
      <c r="F188">
        <v>96</v>
      </c>
      <c r="G188">
        <v>92</v>
      </c>
      <c r="H188">
        <v>15</v>
      </c>
      <c r="I188">
        <v>6</v>
      </c>
      <c r="J188">
        <v>13</v>
      </c>
      <c r="K188">
        <v>14</v>
      </c>
      <c r="L188" s="5">
        <v>2.92</v>
      </c>
      <c r="M188" s="5">
        <v>1.39</v>
      </c>
      <c r="N188">
        <v>14</v>
      </c>
      <c r="O188" s="9">
        <v>2.8</v>
      </c>
      <c r="P188" s="9">
        <v>2.8</v>
      </c>
      <c r="Q188" s="9">
        <v>3.6</v>
      </c>
      <c r="R188" s="9">
        <v>3.1</v>
      </c>
      <c r="S188" s="9">
        <v>1.44</v>
      </c>
      <c r="T188" s="9">
        <v>1.3</v>
      </c>
      <c r="U188" s="9">
        <v>1.44</v>
      </c>
      <c r="V188" s="9">
        <v>1.4</v>
      </c>
      <c r="W188" s="18">
        <v>14.5</v>
      </c>
      <c r="X188" s="18">
        <v>14.5</v>
      </c>
      <c r="Y188" s="18">
        <v>21.5</v>
      </c>
      <c r="Z188" s="18">
        <v>16.5</v>
      </c>
      <c r="AA188" s="18">
        <v>-14.5</v>
      </c>
      <c r="AB188" s="18">
        <v>-21.5</v>
      </c>
      <c r="AC188" s="18">
        <v>-14.5</v>
      </c>
      <c r="AD188" s="18">
        <v>-16.5</v>
      </c>
      <c r="AE188" s="9">
        <v>1.91</v>
      </c>
      <c r="AF188" s="9">
        <v>1.91</v>
      </c>
      <c r="AG188" s="9">
        <v>1.91</v>
      </c>
      <c r="AH188" s="9">
        <v>1.91</v>
      </c>
      <c r="AI188" s="9">
        <v>1.91</v>
      </c>
      <c r="AJ188" s="9">
        <v>1.91</v>
      </c>
      <c r="AK188" s="9">
        <v>1.91</v>
      </c>
      <c r="AL188" s="9">
        <v>1.91</v>
      </c>
      <c r="AM188" s="18">
        <v>160.5</v>
      </c>
      <c r="AN188" s="18">
        <v>156.5</v>
      </c>
      <c r="AO188" s="18">
        <v>160.5</v>
      </c>
      <c r="AP188" s="18">
        <v>159.5</v>
      </c>
      <c r="AQ188" s="9">
        <v>1.89</v>
      </c>
      <c r="AR188" s="9">
        <v>1.91</v>
      </c>
      <c r="AS188" s="9">
        <v>1.91</v>
      </c>
      <c r="AT188" s="9">
        <v>1.91</v>
      </c>
      <c r="AU188" s="9">
        <v>1.89</v>
      </c>
      <c r="AV188" s="9">
        <v>1.91</v>
      </c>
      <c r="AW188" s="9">
        <v>1.91</v>
      </c>
      <c r="AX188" s="9">
        <v>1.91</v>
      </c>
      <c r="AY188" s="30">
        <f t="shared" si="4"/>
        <v>-1</v>
      </c>
      <c r="AZ188" s="31">
        <f t="shared" si="5"/>
        <v>0</v>
      </c>
    </row>
    <row r="189" spans="1:52" s="4" customFormat="1" x14ac:dyDescent="0.3">
      <c r="A189" s="25">
        <v>44652</v>
      </c>
      <c r="B189" s="1">
        <v>0.80555555555555547</v>
      </c>
      <c r="C189" t="s">
        <v>90</v>
      </c>
      <c r="D189" t="s">
        <v>94</v>
      </c>
      <c r="E189" s="1" t="s">
        <v>34</v>
      </c>
      <c r="F189">
        <v>99</v>
      </c>
      <c r="G189">
        <v>70</v>
      </c>
      <c r="H189">
        <v>14</v>
      </c>
      <c r="I189">
        <v>15</v>
      </c>
      <c r="J189">
        <v>10</v>
      </c>
      <c r="K189">
        <v>10</v>
      </c>
      <c r="L189" s="5">
        <v>1.22</v>
      </c>
      <c r="M189" s="5">
        <v>4.0599999999999996</v>
      </c>
      <c r="N189">
        <v>14</v>
      </c>
      <c r="O189" s="9">
        <v>1.3</v>
      </c>
      <c r="P189" s="9">
        <v>1.19</v>
      </c>
      <c r="Q189" s="9">
        <v>1.3</v>
      </c>
      <c r="R189" s="9">
        <v>1.24</v>
      </c>
      <c r="S189" s="9">
        <v>3.6</v>
      </c>
      <c r="T189" s="9">
        <v>3.6</v>
      </c>
      <c r="U189" s="9">
        <v>5</v>
      </c>
      <c r="V189" s="9">
        <v>4.25</v>
      </c>
      <c r="W189" s="18">
        <v>-21.5</v>
      </c>
      <c r="X189" s="18">
        <v>-28.5</v>
      </c>
      <c r="Y189" s="18">
        <v>-21.5</v>
      </c>
      <c r="Z189" s="18">
        <v>-25.5</v>
      </c>
      <c r="AA189" s="18">
        <v>21.5</v>
      </c>
      <c r="AB189" s="18">
        <v>21.5</v>
      </c>
      <c r="AC189" s="18">
        <v>28.5</v>
      </c>
      <c r="AD189" s="18">
        <v>25.5</v>
      </c>
      <c r="AE189" s="9">
        <v>1.91</v>
      </c>
      <c r="AF189" s="9">
        <v>1.87</v>
      </c>
      <c r="AG189" s="9">
        <v>1.91</v>
      </c>
      <c r="AH189" s="9">
        <v>1.91</v>
      </c>
      <c r="AI189" s="9">
        <v>1.91</v>
      </c>
      <c r="AJ189" s="9">
        <v>1.91</v>
      </c>
      <c r="AK189" s="9">
        <v>1.95</v>
      </c>
      <c r="AL189" s="9">
        <v>1.91</v>
      </c>
      <c r="AM189" s="18">
        <v>168.5</v>
      </c>
      <c r="AN189" s="18">
        <v>164.5</v>
      </c>
      <c r="AO189" s="18">
        <v>168.5</v>
      </c>
      <c r="AP189" s="18">
        <v>164.5</v>
      </c>
      <c r="AQ189" s="9">
        <v>1.89</v>
      </c>
      <c r="AR189" s="9">
        <v>1.91</v>
      </c>
      <c r="AS189" s="9">
        <v>1.89</v>
      </c>
      <c r="AT189" s="9">
        <v>1.91</v>
      </c>
      <c r="AU189" s="9">
        <v>1.89</v>
      </c>
      <c r="AV189" s="9">
        <v>1.91</v>
      </c>
      <c r="AW189" s="9">
        <v>1.89</v>
      </c>
      <c r="AX189" s="9">
        <v>1.91</v>
      </c>
      <c r="AY189" s="30">
        <f t="shared" si="4"/>
        <v>-4</v>
      </c>
      <c r="AZ189" s="31">
        <f t="shared" si="5"/>
        <v>0</v>
      </c>
    </row>
    <row r="190" spans="1:52" s="4" customFormat="1" x14ac:dyDescent="0.3">
      <c r="A190" s="25">
        <v>44651</v>
      </c>
      <c r="B190" s="1">
        <v>0.80555555555555547</v>
      </c>
      <c r="C190" t="s">
        <v>14</v>
      </c>
      <c r="D190" t="s">
        <v>102</v>
      </c>
      <c r="E190" s="1" t="s">
        <v>115</v>
      </c>
      <c r="F190">
        <v>71</v>
      </c>
      <c r="G190">
        <v>60</v>
      </c>
      <c r="H190">
        <v>9</v>
      </c>
      <c r="I190">
        <v>17</v>
      </c>
      <c r="J190">
        <v>9</v>
      </c>
      <c r="K190">
        <v>6</v>
      </c>
      <c r="L190" s="5">
        <v>1.72</v>
      </c>
      <c r="M190" s="5">
        <v>2.06</v>
      </c>
      <c r="N190">
        <v>14</v>
      </c>
      <c r="O190" s="9">
        <v>1.65</v>
      </c>
      <c r="P190" s="9">
        <v>1.65</v>
      </c>
      <c r="Q190" s="9">
        <v>1.91</v>
      </c>
      <c r="R190" s="9">
        <v>1.77</v>
      </c>
      <c r="S190" s="9">
        <v>2.25</v>
      </c>
      <c r="T190" s="9">
        <v>1.91</v>
      </c>
      <c r="U190" s="9">
        <v>2.25</v>
      </c>
      <c r="V190" s="9">
        <v>2.1</v>
      </c>
      <c r="W190" s="18">
        <v>-7.5</v>
      </c>
      <c r="X190" s="18">
        <v>-7.5</v>
      </c>
      <c r="Y190" s="18">
        <v>-1.5</v>
      </c>
      <c r="Z190" s="18">
        <v>-3.5</v>
      </c>
      <c r="AA190" s="18">
        <v>7.5</v>
      </c>
      <c r="AB190" s="18">
        <v>1.5</v>
      </c>
      <c r="AC190" s="18">
        <v>7.5</v>
      </c>
      <c r="AD190" s="18">
        <v>3.5</v>
      </c>
      <c r="AE190" s="9">
        <v>1.91</v>
      </c>
      <c r="AF190" s="9">
        <v>1.91</v>
      </c>
      <c r="AG190" s="9">
        <v>2</v>
      </c>
      <c r="AH190" s="9">
        <v>1.87</v>
      </c>
      <c r="AI190" s="9">
        <v>1.91</v>
      </c>
      <c r="AJ190" s="9">
        <v>1.82</v>
      </c>
      <c r="AK190" s="9">
        <v>1.91</v>
      </c>
      <c r="AL190" s="9">
        <v>1.95</v>
      </c>
      <c r="AM190" s="18">
        <v>176.5</v>
      </c>
      <c r="AN190" s="18">
        <v>174.5</v>
      </c>
      <c r="AO190" s="18">
        <v>176.5</v>
      </c>
      <c r="AP190" s="18">
        <v>174.5</v>
      </c>
      <c r="AQ190" s="9">
        <v>1.95</v>
      </c>
      <c r="AR190" s="9">
        <v>1.89</v>
      </c>
      <c r="AS190" s="9">
        <v>1.95</v>
      </c>
      <c r="AT190" s="9">
        <v>1.91</v>
      </c>
      <c r="AU190" s="9">
        <v>1.87</v>
      </c>
      <c r="AV190" s="9">
        <v>1.89</v>
      </c>
      <c r="AW190" s="9">
        <v>1.87</v>
      </c>
      <c r="AX190" s="9">
        <v>1.91</v>
      </c>
      <c r="AY190" s="30">
        <f t="shared" si="4"/>
        <v>-2</v>
      </c>
      <c r="AZ190" s="31">
        <f t="shared" si="5"/>
        <v>0</v>
      </c>
    </row>
    <row r="191" spans="1:52" s="4" customFormat="1" x14ac:dyDescent="0.3">
      <c r="A191" s="25">
        <v>44647</v>
      </c>
      <c r="B191" s="1">
        <v>0.63888888888888895</v>
      </c>
      <c r="C191" t="s">
        <v>104</v>
      </c>
      <c r="D191" t="s">
        <v>89</v>
      </c>
      <c r="E191" s="1" t="s">
        <v>112</v>
      </c>
      <c r="F191">
        <v>55</v>
      </c>
      <c r="G191">
        <v>65</v>
      </c>
      <c r="H191">
        <v>8</v>
      </c>
      <c r="I191">
        <v>7</v>
      </c>
      <c r="J191">
        <v>9</v>
      </c>
      <c r="K191">
        <v>11</v>
      </c>
      <c r="L191" s="5">
        <v>1.8</v>
      </c>
      <c r="M191" s="5">
        <v>1.9</v>
      </c>
      <c r="N191">
        <v>12</v>
      </c>
      <c r="O191" s="9">
        <v>1.75</v>
      </c>
      <c r="P191" s="9">
        <v>1.45</v>
      </c>
      <c r="Q191" s="9">
        <v>1.91</v>
      </c>
      <c r="R191" s="9">
        <v>1.83</v>
      </c>
      <c r="S191" s="9">
        <v>2.1</v>
      </c>
      <c r="T191" s="9">
        <v>1.91</v>
      </c>
      <c r="U191" s="9">
        <v>2.75</v>
      </c>
      <c r="V191" s="9">
        <v>2.02</v>
      </c>
      <c r="W191" s="18">
        <v>-4.5</v>
      </c>
      <c r="X191" s="18">
        <v>-13.5</v>
      </c>
      <c r="Y191" s="18">
        <v>-1.5</v>
      </c>
      <c r="Z191" s="18">
        <v>-2.5</v>
      </c>
      <c r="AA191" s="18">
        <v>4.5</v>
      </c>
      <c r="AB191" s="18">
        <v>1.5</v>
      </c>
      <c r="AC191" s="18">
        <v>13.5</v>
      </c>
      <c r="AD191" s="18">
        <v>2.5</v>
      </c>
      <c r="AE191" s="9">
        <v>1.91</v>
      </c>
      <c r="AF191" s="9">
        <v>1.89</v>
      </c>
      <c r="AG191" s="9">
        <v>2</v>
      </c>
      <c r="AH191" s="9">
        <v>1.91</v>
      </c>
      <c r="AI191" s="9">
        <v>1.91</v>
      </c>
      <c r="AJ191" s="9">
        <v>1.82</v>
      </c>
      <c r="AK191" s="9">
        <v>1.93</v>
      </c>
      <c r="AL191" s="9">
        <v>1.91</v>
      </c>
      <c r="AM191" s="18">
        <v>163.5</v>
      </c>
      <c r="AN191" s="18">
        <v>163.5</v>
      </c>
      <c r="AO191" s="18">
        <v>165.5</v>
      </c>
      <c r="AP191" s="18">
        <v>164.5</v>
      </c>
      <c r="AQ191" s="9">
        <v>1.91</v>
      </c>
      <c r="AR191" s="9">
        <v>1.91</v>
      </c>
      <c r="AS191" s="9">
        <v>1.91</v>
      </c>
      <c r="AT191" s="9">
        <v>1.91</v>
      </c>
      <c r="AU191" s="9">
        <v>1.91</v>
      </c>
      <c r="AV191" s="9">
        <v>1.91</v>
      </c>
      <c r="AW191" s="9">
        <v>1.91</v>
      </c>
      <c r="AX191" s="9">
        <v>1.91</v>
      </c>
      <c r="AY191" s="30">
        <f t="shared" si="4"/>
        <v>1</v>
      </c>
      <c r="AZ191" s="31">
        <f t="shared" si="5"/>
        <v>0</v>
      </c>
    </row>
    <row r="192" spans="1:52" s="4" customFormat="1" x14ac:dyDescent="0.3">
      <c r="A192" s="25">
        <v>44647</v>
      </c>
      <c r="B192" s="1">
        <v>0.63888888888888895</v>
      </c>
      <c r="C192" t="s">
        <v>100</v>
      </c>
      <c r="D192" t="s">
        <v>101</v>
      </c>
      <c r="E192" s="1" t="s">
        <v>34</v>
      </c>
      <c r="F192">
        <v>109</v>
      </c>
      <c r="G192">
        <v>73</v>
      </c>
      <c r="H192">
        <v>16</v>
      </c>
      <c r="I192">
        <v>13</v>
      </c>
      <c r="J192">
        <v>10</v>
      </c>
      <c r="K192">
        <v>13</v>
      </c>
      <c r="L192" s="5">
        <v>2.31</v>
      </c>
      <c r="M192" s="5">
        <v>1.55</v>
      </c>
      <c r="N192">
        <v>13</v>
      </c>
      <c r="O192" s="9">
        <v>1.58</v>
      </c>
      <c r="P192" s="9">
        <v>1.58</v>
      </c>
      <c r="Q192" s="9">
        <v>2.7</v>
      </c>
      <c r="R192" s="9">
        <v>2.5</v>
      </c>
      <c r="S192" s="9">
        <v>2.4</v>
      </c>
      <c r="T192" s="9">
        <v>1.47</v>
      </c>
      <c r="U192" s="9">
        <v>2.4</v>
      </c>
      <c r="V192" s="9">
        <v>1.56</v>
      </c>
      <c r="W192" s="18">
        <v>-9.5</v>
      </c>
      <c r="X192" s="18">
        <v>-9.5</v>
      </c>
      <c r="Y192" s="18">
        <v>13.5</v>
      </c>
      <c r="Z192" s="18">
        <v>10.5</v>
      </c>
      <c r="AA192" s="18">
        <v>9.5</v>
      </c>
      <c r="AB192" s="18">
        <v>-13.5</v>
      </c>
      <c r="AC192" s="18">
        <v>9.5</v>
      </c>
      <c r="AD192" s="18">
        <v>-10.5</v>
      </c>
      <c r="AE192" s="9">
        <v>1.91</v>
      </c>
      <c r="AF192" s="9">
        <v>1.91</v>
      </c>
      <c r="AG192" s="9">
        <v>1.91</v>
      </c>
      <c r="AH192" s="9">
        <v>1.91</v>
      </c>
      <c r="AI192" s="9">
        <v>1.91</v>
      </c>
      <c r="AJ192" s="9">
        <v>1.91</v>
      </c>
      <c r="AK192" s="9">
        <v>1.91</v>
      </c>
      <c r="AL192" s="9">
        <v>1.91</v>
      </c>
      <c r="AM192" s="18">
        <v>164.5</v>
      </c>
      <c r="AN192" s="18">
        <v>164.5</v>
      </c>
      <c r="AO192" s="18">
        <v>170.5</v>
      </c>
      <c r="AP192" s="18">
        <v>168.5</v>
      </c>
      <c r="AQ192" s="9">
        <v>1.89</v>
      </c>
      <c r="AR192" s="9">
        <v>1.89</v>
      </c>
      <c r="AS192" s="9">
        <v>1.91</v>
      </c>
      <c r="AT192" s="9">
        <v>1.91</v>
      </c>
      <c r="AU192" s="9">
        <v>1.89</v>
      </c>
      <c r="AV192" s="9">
        <v>1.89</v>
      </c>
      <c r="AW192" s="9">
        <v>1.91</v>
      </c>
      <c r="AX192" s="9">
        <v>1.91</v>
      </c>
      <c r="AY192" s="30">
        <f t="shared" si="4"/>
        <v>4</v>
      </c>
      <c r="AZ192" s="31">
        <f t="shared" si="5"/>
        <v>1</v>
      </c>
    </row>
    <row r="193" spans="1:52" s="4" customFormat="1" x14ac:dyDescent="0.3">
      <c r="A193" s="25">
        <v>44647</v>
      </c>
      <c r="B193" s="1">
        <v>0.54861111111111105</v>
      </c>
      <c r="C193" t="s">
        <v>93</v>
      </c>
      <c r="D193" t="s">
        <v>88</v>
      </c>
      <c r="E193" s="1" t="s">
        <v>115</v>
      </c>
      <c r="F193">
        <v>74</v>
      </c>
      <c r="G193">
        <v>59</v>
      </c>
      <c r="H193">
        <v>10</v>
      </c>
      <c r="I193">
        <v>14</v>
      </c>
      <c r="J193">
        <v>8</v>
      </c>
      <c r="K193">
        <v>11</v>
      </c>
      <c r="L193" s="5">
        <v>1.24</v>
      </c>
      <c r="M193" s="5">
        <v>3.96</v>
      </c>
      <c r="N193">
        <v>10</v>
      </c>
      <c r="O193" s="9">
        <v>1.7</v>
      </c>
      <c r="P193" s="9">
        <v>1.17</v>
      </c>
      <c r="Q193" s="9">
        <v>2.1</v>
      </c>
      <c r="R193" s="9">
        <v>1.25</v>
      </c>
      <c r="S193" s="9">
        <v>2.1800000000000002</v>
      </c>
      <c r="T193" s="9">
        <v>1.75</v>
      </c>
      <c r="U193" s="9">
        <v>5.25</v>
      </c>
      <c r="V193" s="9">
        <v>4.1500000000000004</v>
      </c>
      <c r="W193" s="18">
        <v>-5.5</v>
      </c>
      <c r="X193" s="18">
        <v>-30.5</v>
      </c>
      <c r="Y193" s="18">
        <v>4.5</v>
      </c>
      <c r="Z193" s="18">
        <v>-25.5</v>
      </c>
      <c r="AA193" s="18">
        <v>5.5</v>
      </c>
      <c r="AB193" s="18">
        <v>-4.5</v>
      </c>
      <c r="AC193" s="18">
        <v>30.5</v>
      </c>
      <c r="AD193" s="18">
        <v>25.5</v>
      </c>
      <c r="AE193" s="9">
        <v>1.91</v>
      </c>
      <c r="AF193" s="9">
        <v>1.91</v>
      </c>
      <c r="AG193" s="9">
        <v>1.91</v>
      </c>
      <c r="AH193" s="9">
        <v>1.91</v>
      </c>
      <c r="AI193" s="9">
        <v>1.91</v>
      </c>
      <c r="AJ193" s="9">
        <v>1.91</v>
      </c>
      <c r="AK193" s="9">
        <v>1.91</v>
      </c>
      <c r="AL193" s="9">
        <v>1.91</v>
      </c>
      <c r="AM193" s="18">
        <v>162.5</v>
      </c>
      <c r="AN193" s="18">
        <v>162.5</v>
      </c>
      <c r="AO193" s="18">
        <v>175.5</v>
      </c>
      <c r="AP193" s="18">
        <v>170.5</v>
      </c>
      <c r="AQ193" s="9">
        <v>1.89</v>
      </c>
      <c r="AR193" s="9">
        <v>1.89</v>
      </c>
      <c r="AS193" s="9">
        <v>1.91</v>
      </c>
      <c r="AT193" s="9">
        <v>1.91</v>
      </c>
      <c r="AU193" s="9">
        <v>1.89</v>
      </c>
      <c r="AV193" s="9">
        <v>1.89</v>
      </c>
      <c r="AW193" s="9">
        <v>1.91</v>
      </c>
      <c r="AX193" s="9">
        <v>1.91</v>
      </c>
      <c r="AY193" s="30">
        <f t="shared" si="4"/>
        <v>8</v>
      </c>
      <c r="AZ193" s="31">
        <f t="shared" si="5"/>
        <v>1</v>
      </c>
    </row>
    <row r="194" spans="1:52" s="4" customFormat="1" x14ac:dyDescent="0.3">
      <c r="A194" s="25">
        <v>44646</v>
      </c>
      <c r="B194" s="1">
        <v>0.79166666666666663</v>
      </c>
      <c r="C194" t="s">
        <v>99</v>
      </c>
      <c r="D194" t="s">
        <v>90</v>
      </c>
      <c r="E194" s="1" t="s">
        <v>37</v>
      </c>
      <c r="F194">
        <v>69</v>
      </c>
      <c r="G194">
        <v>82</v>
      </c>
      <c r="H194">
        <v>10</v>
      </c>
      <c r="I194">
        <v>9</v>
      </c>
      <c r="J194">
        <v>12</v>
      </c>
      <c r="K194">
        <v>10</v>
      </c>
      <c r="L194" s="5">
        <v>3.59</v>
      </c>
      <c r="M194" s="5">
        <v>1.27</v>
      </c>
      <c r="N194">
        <v>13</v>
      </c>
      <c r="O194" s="9">
        <v>5</v>
      </c>
      <c r="P194" s="9">
        <v>3.5</v>
      </c>
      <c r="Q194" s="9">
        <v>5.5</v>
      </c>
      <c r="R194" s="9">
        <v>3.85</v>
      </c>
      <c r="S194" s="9">
        <v>1.18</v>
      </c>
      <c r="T194" s="9">
        <v>1.1499999999999999</v>
      </c>
      <c r="U194" s="9">
        <v>1.33</v>
      </c>
      <c r="V194" s="9">
        <v>1.28</v>
      </c>
      <c r="W194" s="18">
        <v>30.5</v>
      </c>
      <c r="X194" s="18">
        <v>20.5</v>
      </c>
      <c r="Y194" s="18">
        <v>32.5</v>
      </c>
      <c r="Z194" s="18">
        <v>22.5</v>
      </c>
      <c r="AA194" s="18">
        <v>-30.5</v>
      </c>
      <c r="AB194" s="18">
        <v>-32.5</v>
      </c>
      <c r="AC194" s="18">
        <v>-20.5</v>
      </c>
      <c r="AD194" s="18">
        <v>-22.5</v>
      </c>
      <c r="AE194" s="9">
        <v>1.91</v>
      </c>
      <c r="AF194" s="9">
        <v>1.91</v>
      </c>
      <c r="AG194" s="9">
        <v>1.91</v>
      </c>
      <c r="AH194" s="9">
        <v>1.91</v>
      </c>
      <c r="AI194" s="9">
        <v>1.91</v>
      </c>
      <c r="AJ194" s="9">
        <v>1.91</v>
      </c>
      <c r="AK194" s="9">
        <v>1.91</v>
      </c>
      <c r="AL194" s="9">
        <v>1.91</v>
      </c>
      <c r="AM194" s="18">
        <v>156.5</v>
      </c>
      <c r="AN194" s="18">
        <v>145.5</v>
      </c>
      <c r="AO194" s="18">
        <v>158.5</v>
      </c>
      <c r="AP194" s="18">
        <v>145.5</v>
      </c>
      <c r="AQ194" s="9">
        <v>1.89</v>
      </c>
      <c r="AR194" s="9">
        <v>1.91</v>
      </c>
      <c r="AS194" s="9">
        <v>1.89</v>
      </c>
      <c r="AT194" s="9">
        <v>1.91</v>
      </c>
      <c r="AU194" s="9">
        <v>1.89</v>
      </c>
      <c r="AV194" s="9">
        <v>1.91</v>
      </c>
      <c r="AW194" s="9">
        <v>1.89</v>
      </c>
      <c r="AX194" s="9">
        <v>1.91</v>
      </c>
      <c r="AY194" s="30">
        <f t="shared" si="4"/>
        <v>-11</v>
      </c>
      <c r="AZ194" s="31">
        <f t="shared" si="5"/>
        <v>0</v>
      </c>
    </row>
    <row r="195" spans="1:52" s="4" customFormat="1" x14ac:dyDescent="0.3">
      <c r="A195" s="25">
        <v>44646</v>
      </c>
      <c r="B195" s="1">
        <v>0.79861111111111116</v>
      </c>
      <c r="C195" t="s">
        <v>98</v>
      </c>
      <c r="D195" t="s">
        <v>91</v>
      </c>
      <c r="E195" s="1" t="s">
        <v>41</v>
      </c>
      <c r="F195">
        <v>56</v>
      </c>
      <c r="G195">
        <v>120</v>
      </c>
      <c r="H195">
        <v>7</v>
      </c>
      <c r="I195">
        <v>14</v>
      </c>
      <c r="J195">
        <v>19</v>
      </c>
      <c r="K195">
        <v>6</v>
      </c>
      <c r="L195" s="5">
        <v>1.27</v>
      </c>
      <c r="M195" s="5">
        <v>3.57</v>
      </c>
      <c r="N195">
        <v>13</v>
      </c>
      <c r="O195" s="9">
        <v>1.22</v>
      </c>
      <c r="P195" s="9">
        <v>1.19</v>
      </c>
      <c r="Q195" s="9">
        <v>1.3</v>
      </c>
      <c r="R195" s="9">
        <v>1.28</v>
      </c>
      <c r="S195" s="9">
        <v>4.3499999999999996</v>
      </c>
      <c r="T195" s="9">
        <v>3.6</v>
      </c>
      <c r="U195" s="9">
        <v>4.8</v>
      </c>
      <c r="V195" s="9">
        <v>3.85</v>
      </c>
      <c r="W195" s="18">
        <v>-26.5</v>
      </c>
      <c r="X195" s="18">
        <v>-29.5</v>
      </c>
      <c r="Y195" s="18">
        <v>-22.5</v>
      </c>
      <c r="Z195" s="18">
        <v>-22.5</v>
      </c>
      <c r="AA195" s="18">
        <v>26.5</v>
      </c>
      <c r="AB195" s="18">
        <v>22.5</v>
      </c>
      <c r="AC195" s="18">
        <v>29.5</v>
      </c>
      <c r="AD195" s="18">
        <v>22.5</v>
      </c>
      <c r="AE195" s="9">
        <v>1.91</v>
      </c>
      <c r="AF195" s="9">
        <v>1.91</v>
      </c>
      <c r="AG195" s="9">
        <v>1.91</v>
      </c>
      <c r="AH195" s="9">
        <v>1.91</v>
      </c>
      <c r="AI195" s="9">
        <v>1.91</v>
      </c>
      <c r="AJ195" s="9">
        <v>1.91</v>
      </c>
      <c r="AK195" s="9">
        <v>1.91</v>
      </c>
      <c r="AL195" s="9">
        <v>1.91</v>
      </c>
      <c r="AM195" s="18">
        <v>159.5</v>
      </c>
      <c r="AN195" s="18">
        <v>157.5</v>
      </c>
      <c r="AO195" s="18">
        <v>161.5</v>
      </c>
      <c r="AP195" s="18">
        <v>158.5</v>
      </c>
      <c r="AQ195" s="9">
        <v>1.89</v>
      </c>
      <c r="AR195" s="9">
        <v>1.89</v>
      </c>
      <c r="AS195" s="9">
        <v>1.89</v>
      </c>
      <c r="AT195" s="9">
        <v>1.91</v>
      </c>
      <c r="AU195" s="9">
        <v>1.89</v>
      </c>
      <c r="AV195" s="9">
        <v>1.89</v>
      </c>
      <c r="AW195" s="9">
        <v>1.89</v>
      </c>
      <c r="AX195" s="9">
        <v>1.91</v>
      </c>
      <c r="AY195" s="30">
        <f t="shared" ref="AY195:AY258" si="6">+AP195-AM195</f>
        <v>-1</v>
      </c>
      <c r="AZ195" s="31">
        <f t="shared" si="5"/>
        <v>0</v>
      </c>
    </row>
    <row r="196" spans="1:52" s="4" customFormat="1" x14ac:dyDescent="0.3">
      <c r="A196" s="25">
        <v>44646</v>
      </c>
      <c r="B196" s="1">
        <v>0.69097222222222221</v>
      </c>
      <c r="C196" t="s">
        <v>94</v>
      </c>
      <c r="D196" t="s">
        <v>92</v>
      </c>
      <c r="E196" s="1" t="s">
        <v>115</v>
      </c>
      <c r="F196">
        <v>75</v>
      </c>
      <c r="G196">
        <v>97</v>
      </c>
      <c r="H196">
        <v>10</v>
      </c>
      <c r="I196">
        <v>15</v>
      </c>
      <c r="J196">
        <v>15</v>
      </c>
      <c r="K196">
        <v>7</v>
      </c>
      <c r="L196" s="5">
        <v>2.88</v>
      </c>
      <c r="M196" s="5">
        <v>1.4</v>
      </c>
      <c r="N196">
        <v>13</v>
      </c>
      <c r="O196" s="9">
        <v>2.4</v>
      </c>
      <c r="P196" s="9">
        <v>2.4</v>
      </c>
      <c r="Q196" s="9">
        <v>3.1</v>
      </c>
      <c r="R196" s="9">
        <v>3</v>
      </c>
      <c r="S196" s="9">
        <v>1.58</v>
      </c>
      <c r="T196" s="9">
        <v>1.38</v>
      </c>
      <c r="U196" s="9">
        <v>1.58</v>
      </c>
      <c r="V196" s="9">
        <v>1.42</v>
      </c>
      <c r="W196" s="18">
        <v>9.5</v>
      </c>
      <c r="X196" s="18">
        <v>9.5</v>
      </c>
      <c r="Y196" s="18">
        <v>17.5</v>
      </c>
      <c r="Z196" s="18">
        <v>15.5</v>
      </c>
      <c r="AA196" s="18">
        <v>-9.5</v>
      </c>
      <c r="AB196" s="18">
        <v>-17.5</v>
      </c>
      <c r="AC196" s="18">
        <v>-9.5</v>
      </c>
      <c r="AD196" s="18">
        <v>-15.5</v>
      </c>
      <c r="AE196" s="9">
        <v>1.91</v>
      </c>
      <c r="AF196" s="9">
        <v>1.91</v>
      </c>
      <c r="AG196" s="9">
        <v>1.91</v>
      </c>
      <c r="AH196" s="9">
        <v>1.91</v>
      </c>
      <c r="AI196" s="9">
        <v>1.91</v>
      </c>
      <c r="AJ196" s="9">
        <v>1.91</v>
      </c>
      <c r="AK196" s="9">
        <v>1.91</v>
      </c>
      <c r="AL196" s="9">
        <v>1.91</v>
      </c>
      <c r="AM196" s="18">
        <v>164.5</v>
      </c>
      <c r="AN196" s="18">
        <v>164.5</v>
      </c>
      <c r="AO196" s="18">
        <v>179.5</v>
      </c>
      <c r="AP196" s="18">
        <v>179.5</v>
      </c>
      <c r="AQ196" s="9">
        <v>1.89</v>
      </c>
      <c r="AR196" s="9">
        <v>1.89</v>
      </c>
      <c r="AS196" s="9">
        <v>1.91</v>
      </c>
      <c r="AT196" s="9">
        <v>1.91</v>
      </c>
      <c r="AU196" s="9">
        <v>1.89</v>
      </c>
      <c r="AV196" s="9">
        <v>1.89</v>
      </c>
      <c r="AW196" s="9">
        <v>1.91</v>
      </c>
      <c r="AX196" s="9">
        <v>1.91</v>
      </c>
      <c r="AY196" s="30">
        <f t="shared" si="6"/>
        <v>15</v>
      </c>
      <c r="AZ196" s="31">
        <f t="shared" ref="AZ196:AZ259" si="7">+IF(AY196&gt;1,1,0)</f>
        <v>1</v>
      </c>
    </row>
    <row r="197" spans="1:52" s="4" customFormat="1" x14ac:dyDescent="0.3">
      <c r="A197" s="25">
        <v>44646</v>
      </c>
      <c r="B197" s="1">
        <v>0.57291666666666663</v>
      </c>
      <c r="C197" t="s">
        <v>103</v>
      </c>
      <c r="D197" t="s">
        <v>96</v>
      </c>
      <c r="E197" s="1" t="s">
        <v>34</v>
      </c>
      <c r="F197">
        <v>100</v>
      </c>
      <c r="G197">
        <v>58</v>
      </c>
      <c r="H197">
        <v>15</v>
      </c>
      <c r="I197">
        <v>10</v>
      </c>
      <c r="J197">
        <v>8</v>
      </c>
      <c r="K197">
        <v>10</v>
      </c>
      <c r="L197" s="5">
        <v>1.33</v>
      </c>
      <c r="M197" s="5">
        <v>3.21</v>
      </c>
      <c r="N197">
        <v>13</v>
      </c>
      <c r="O197" s="9">
        <v>1.62</v>
      </c>
      <c r="P197" s="9">
        <v>1.31</v>
      </c>
      <c r="Q197" s="9">
        <v>1.62</v>
      </c>
      <c r="R197" s="9">
        <v>1.33</v>
      </c>
      <c r="S197" s="9">
        <v>2.2999999999999998</v>
      </c>
      <c r="T197" s="9">
        <v>2.2999999999999998</v>
      </c>
      <c r="U197" s="9">
        <v>3.5</v>
      </c>
      <c r="V197" s="9">
        <v>3.5</v>
      </c>
      <c r="W197" s="18">
        <v>-8.5</v>
      </c>
      <c r="X197" s="18">
        <v>-20.5</v>
      </c>
      <c r="Y197" s="18">
        <v>-8.5</v>
      </c>
      <c r="Z197" s="18">
        <v>-19.5</v>
      </c>
      <c r="AA197" s="18">
        <v>8.5</v>
      </c>
      <c r="AB197" s="18">
        <v>8.5</v>
      </c>
      <c r="AC197" s="18">
        <v>20.5</v>
      </c>
      <c r="AD197" s="18">
        <v>19.5</v>
      </c>
      <c r="AE197" s="9">
        <v>1.91</v>
      </c>
      <c r="AF197" s="9">
        <v>1.91</v>
      </c>
      <c r="AG197" s="9">
        <v>1.91</v>
      </c>
      <c r="AH197" s="9">
        <v>1.91</v>
      </c>
      <c r="AI197" s="9">
        <v>1.91</v>
      </c>
      <c r="AJ197" s="9">
        <v>1.91</v>
      </c>
      <c r="AK197" s="9">
        <v>1.91</v>
      </c>
      <c r="AL197" s="9">
        <v>1.91</v>
      </c>
      <c r="AM197" s="18">
        <v>163.5</v>
      </c>
      <c r="AN197" s="18">
        <v>163.5</v>
      </c>
      <c r="AO197" s="18">
        <v>170.5</v>
      </c>
      <c r="AP197" s="18">
        <v>168.5</v>
      </c>
      <c r="AQ197" s="9">
        <v>1.89</v>
      </c>
      <c r="AR197" s="9">
        <v>1.89</v>
      </c>
      <c r="AS197" s="9">
        <v>1.91</v>
      </c>
      <c r="AT197" s="9">
        <v>1.95</v>
      </c>
      <c r="AU197" s="9">
        <v>1.89</v>
      </c>
      <c r="AV197" s="9">
        <v>1.89</v>
      </c>
      <c r="AW197" s="9">
        <v>1.91</v>
      </c>
      <c r="AX197" s="9">
        <v>1.87</v>
      </c>
      <c r="AY197" s="30">
        <f t="shared" si="6"/>
        <v>5</v>
      </c>
      <c r="AZ197" s="31">
        <f t="shared" si="7"/>
        <v>1</v>
      </c>
    </row>
    <row r="198" spans="1:52" s="4" customFormat="1" x14ac:dyDescent="0.3">
      <c r="A198" s="25">
        <v>44645</v>
      </c>
      <c r="B198" s="1">
        <v>0.82638888888888884</v>
      </c>
      <c r="C198" t="s">
        <v>102</v>
      </c>
      <c r="D198" t="s">
        <v>95</v>
      </c>
      <c r="E198" s="1" t="s">
        <v>35</v>
      </c>
      <c r="F198">
        <v>107</v>
      </c>
      <c r="G198">
        <v>77</v>
      </c>
      <c r="H198">
        <v>17</v>
      </c>
      <c r="I198">
        <v>5</v>
      </c>
      <c r="J198">
        <v>10</v>
      </c>
      <c r="K198">
        <v>17</v>
      </c>
      <c r="L198" s="5">
        <v>1.8</v>
      </c>
      <c r="M198" s="5">
        <v>1.96</v>
      </c>
      <c r="N198">
        <v>13</v>
      </c>
      <c r="O198" s="9">
        <v>1.68</v>
      </c>
      <c r="P198" s="9">
        <v>1.68</v>
      </c>
      <c r="Q198" s="9">
        <v>1.83</v>
      </c>
      <c r="R198" s="9">
        <v>1.83</v>
      </c>
      <c r="S198" s="9">
        <v>2.2000000000000002</v>
      </c>
      <c r="T198" s="9">
        <v>2.02</v>
      </c>
      <c r="U198" s="9">
        <v>2.2000000000000002</v>
      </c>
      <c r="V198" s="9">
        <v>2.02</v>
      </c>
      <c r="W198" s="18">
        <v>-6.5</v>
      </c>
      <c r="X198" s="18">
        <v>-6.5</v>
      </c>
      <c r="Y198" s="18">
        <v>-2.5</v>
      </c>
      <c r="Z198" s="18">
        <v>-2.5</v>
      </c>
      <c r="AA198" s="18">
        <v>6.5</v>
      </c>
      <c r="AB198" s="18">
        <v>2.5</v>
      </c>
      <c r="AC198" s="18">
        <v>6.5</v>
      </c>
      <c r="AD198" s="18">
        <v>2.5</v>
      </c>
      <c r="AE198" s="9">
        <v>1.91</v>
      </c>
      <c r="AF198" s="9">
        <v>1.91</v>
      </c>
      <c r="AG198" s="9">
        <v>1.91</v>
      </c>
      <c r="AH198" s="9">
        <v>1.91</v>
      </c>
      <c r="AI198" s="9">
        <v>1.91</v>
      </c>
      <c r="AJ198" s="9">
        <v>1.91</v>
      </c>
      <c r="AK198" s="9">
        <v>1.91</v>
      </c>
      <c r="AL198" s="9">
        <v>1.91</v>
      </c>
      <c r="AM198" s="18">
        <v>142.5</v>
      </c>
      <c r="AN198" s="18">
        <v>142.5</v>
      </c>
      <c r="AO198" s="18">
        <v>156.5</v>
      </c>
      <c r="AP198" s="18">
        <v>156.5</v>
      </c>
      <c r="AQ198" s="9">
        <v>1.89</v>
      </c>
      <c r="AR198" s="9">
        <v>1.89</v>
      </c>
      <c r="AS198" s="9">
        <v>1.91</v>
      </c>
      <c r="AT198" s="9">
        <v>1.91</v>
      </c>
      <c r="AU198" s="9">
        <v>1.89</v>
      </c>
      <c r="AV198" s="9">
        <v>1.89</v>
      </c>
      <c r="AW198" s="9">
        <v>1.91</v>
      </c>
      <c r="AX198" s="9">
        <v>1.91</v>
      </c>
      <c r="AY198" s="30">
        <f t="shared" si="6"/>
        <v>14</v>
      </c>
      <c r="AZ198" s="31">
        <f t="shared" si="7"/>
        <v>1</v>
      </c>
    </row>
    <row r="199" spans="1:52" s="4" customFormat="1" x14ac:dyDescent="0.3">
      <c r="A199" s="25">
        <v>44644</v>
      </c>
      <c r="B199" s="1">
        <v>0.80555555555555547</v>
      </c>
      <c r="C199" t="s">
        <v>14</v>
      </c>
      <c r="D199" t="s">
        <v>97</v>
      </c>
      <c r="E199" s="1" t="s">
        <v>115</v>
      </c>
      <c r="F199">
        <v>90</v>
      </c>
      <c r="G199">
        <v>102</v>
      </c>
      <c r="H199">
        <v>13</v>
      </c>
      <c r="I199">
        <v>12</v>
      </c>
      <c r="J199">
        <v>16</v>
      </c>
      <c r="K199">
        <v>6</v>
      </c>
      <c r="L199" s="5">
        <v>1.53</v>
      </c>
      <c r="M199" s="5">
        <v>2.4300000000000002</v>
      </c>
      <c r="N199">
        <v>13</v>
      </c>
      <c r="O199" s="9">
        <v>1.44</v>
      </c>
      <c r="P199" s="9">
        <v>1.42</v>
      </c>
      <c r="Q199" s="9">
        <v>1.65</v>
      </c>
      <c r="R199" s="9">
        <v>1.58</v>
      </c>
      <c r="S199" s="9">
        <v>2.8</v>
      </c>
      <c r="T199" s="9">
        <v>2.25</v>
      </c>
      <c r="U199" s="9">
        <v>2.9</v>
      </c>
      <c r="V199" s="9">
        <v>2.4500000000000002</v>
      </c>
      <c r="W199" s="18">
        <v>-14.5</v>
      </c>
      <c r="X199" s="18">
        <v>-15.5</v>
      </c>
      <c r="Y199" s="18">
        <v>-7.5</v>
      </c>
      <c r="Z199" s="18">
        <v>-9.5</v>
      </c>
      <c r="AA199" s="18">
        <v>14.5</v>
      </c>
      <c r="AB199" s="18">
        <v>7.5</v>
      </c>
      <c r="AC199" s="18">
        <v>15.5</v>
      </c>
      <c r="AD199" s="18">
        <v>9.5</v>
      </c>
      <c r="AE199" s="9">
        <v>1.91</v>
      </c>
      <c r="AF199" s="9">
        <v>1.91</v>
      </c>
      <c r="AG199" s="9">
        <v>1.91</v>
      </c>
      <c r="AH199" s="9">
        <v>1.91</v>
      </c>
      <c r="AI199" s="9">
        <v>1.91</v>
      </c>
      <c r="AJ199" s="9">
        <v>1.91</v>
      </c>
      <c r="AK199" s="9">
        <v>1.91</v>
      </c>
      <c r="AL199" s="9">
        <v>1.91</v>
      </c>
      <c r="AM199" s="18">
        <v>170.5</v>
      </c>
      <c r="AN199" s="18">
        <v>169.5</v>
      </c>
      <c r="AO199" s="18">
        <v>173.5</v>
      </c>
      <c r="AP199" s="18">
        <v>169.5</v>
      </c>
      <c r="AQ199" s="9">
        <v>1.91</v>
      </c>
      <c r="AR199" s="9">
        <v>1.95</v>
      </c>
      <c r="AS199" s="9">
        <v>1.89</v>
      </c>
      <c r="AT199" s="9">
        <v>1.95</v>
      </c>
      <c r="AU199" s="9">
        <v>1.91</v>
      </c>
      <c r="AV199" s="9">
        <v>1.85</v>
      </c>
      <c r="AW199" s="9">
        <v>1.89</v>
      </c>
      <c r="AX199" s="9">
        <v>1.85</v>
      </c>
      <c r="AY199" s="30">
        <f t="shared" si="6"/>
        <v>-1</v>
      </c>
      <c r="AZ199" s="31">
        <f t="shared" si="7"/>
        <v>0</v>
      </c>
    </row>
    <row r="200" spans="1:52" s="4" customFormat="1" x14ac:dyDescent="0.3">
      <c r="A200" s="25">
        <v>44640</v>
      </c>
      <c r="B200" s="1">
        <v>0.69444444444444453</v>
      </c>
      <c r="C200" t="s">
        <v>88</v>
      </c>
      <c r="D200" t="s">
        <v>99</v>
      </c>
      <c r="E200" s="1" t="s">
        <v>112</v>
      </c>
      <c r="F200">
        <v>80</v>
      </c>
      <c r="G200">
        <v>107</v>
      </c>
      <c r="H200">
        <v>12</v>
      </c>
      <c r="I200">
        <v>8</v>
      </c>
      <c r="J200">
        <v>16</v>
      </c>
      <c r="K200">
        <v>11</v>
      </c>
      <c r="L200" s="5">
        <v>2.17</v>
      </c>
      <c r="M200" s="5">
        <v>1.66</v>
      </c>
      <c r="N200">
        <v>14</v>
      </c>
      <c r="O200" s="9">
        <v>1.27</v>
      </c>
      <c r="P200" s="9">
        <v>1.27</v>
      </c>
      <c r="Q200" s="9">
        <v>2.35</v>
      </c>
      <c r="R200" s="9">
        <v>2.2999999999999998</v>
      </c>
      <c r="S200" s="9">
        <v>3.85</v>
      </c>
      <c r="T200" s="9">
        <v>1.6</v>
      </c>
      <c r="U200" s="9">
        <v>3.85</v>
      </c>
      <c r="V200" s="9">
        <v>1.65</v>
      </c>
      <c r="W200" s="18">
        <v>-23.5</v>
      </c>
      <c r="X200" s="18">
        <v>-23.5</v>
      </c>
      <c r="Y200" s="18">
        <v>8.5</v>
      </c>
      <c r="Z200" s="18">
        <v>7.5</v>
      </c>
      <c r="AA200" s="18">
        <v>23.5</v>
      </c>
      <c r="AB200" s="18">
        <v>-8.5</v>
      </c>
      <c r="AC200" s="18">
        <v>23.5</v>
      </c>
      <c r="AD200" s="18">
        <v>-7.5</v>
      </c>
      <c r="AE200" s="9">
        <v>1.91</v>
      </c>
      <c r="AF200" s="9">
        <v>1.91</v>
      </c>
      <c r="AG200" s="9">
        <v>1.91</v>
      </c>
      <c r="AH200" s="9">
        <v>1.91</v>
      </c>
      <c r="AI200" s="9">
        <v>1.91</v>
      </c>
      <c r="AJ200" s="9">
        <v>1.91</v>
      </c>
      <c r="AK200" s="9">
        <v>1.91</v>
      </c>
      <c r="AL200" s="9">
        <v>1.91</v>
      </c>
      <c r="AM200" s="28">
        <v>156.5</v>
      </c>
      <c r="AN200" s="18">
        <v>156.5</v>
      </c>
      <c r="AO200" s="18">
        <v>162.5</v>
      </c>
      <c r="AP200" s="18">
        <v>161.5</v>
      </c>
      <c r="AQ200" s="9">
        <v>1.89</v>
      </c>
      <c r="AR200" s="9">
        <v>1.89</v>
      </c>
      <c r="AS200" s="9">
        <v>1.91</v>
      </c>
      <c r="AT200" s="9">
        <v>1.91</v>
      </c>
      <c r="AU200" s="9">
        <v>1.89</v>
      </c>
      <c r="AV200" s="9">
        <v>1.89</v>
      </c>
      <c r="AW200" s="9">
        <v>1.91</v>
      </c>
      <c r="AX200" s="9">
        <v>1.91</v>
      </c>
      <c r="AY200" s="30">
        <f t="shared" si="6"/>
        <v>5</v>
      </c>
      <c r="AZ200" s="31">
        <f t="shared" si="7"/>
        <v>1</v>
      </c>
    </row>
    <row r="201" spans="1:52" s="4" customFormat="1" x14ac:dyDescent="0.3">
      <c r="A201" s="25">
        <v>44640</v>
      </c>
      <c r="B201" s="1">
        <v>0.65277777777777779</v>
      </c>
      <c r="C201" t="s">
        <v>96</v>
      </c>
      <c r="D201" t="s">
        <v>104</v>
      </c>
      <c r="E201" s="1" t="s">
        <v>41</v>
      </c>
      <c r="F201">
        <v>82</v>
      </c>
      <c r="G201">
        <v>83</v>
      </c>
      <c r="H201">
        <v>12</v>
      </c>
      <c r="I201">
        <v>10</v>
      </c>
      <c r="J201">
        <v>11</v>
      </c>
      <c r="K201">
        <v>17</v>
      </c>
      <c r="L201" s="5">
        <v>1.71</v>
      </c>
      <c r="M201" s="5">
        <v>2.08</v>
      </c>
      <c r="N201">
        <v>14</v>
      </c>
      <c r="O201" s="9">
        <v>2.0499999999999998</v>
      </c>
      <c r="P201" s="9">
        <v>1.7</v>
      </c>
      <c r="Q201" s="9">
        <v>2.15</v>
      </c>
      <c r="R201" s="9">
        <v>1.72</v>
      </c>
      <c r="S201" s="9">
        <v>1.78</v>
      </c>
      <c r="T201" s="9">
        <v>1.72</v>
      </c>
      <c r="U201" s="9">
        <v>2.1800000000000002</v>
      </c>
      <c r="V201" s="9">
        <v>2.1800000000000002</v>
      </c>
      <c r="W201" s="18">
        <v>3.5</v>
      </c>
      <c r="X201" s="18">
        <v>-5.5</v>
      </c>
      <c r="Y201" s="18">
        <v>5.5</v>
      </c>
      <c r="Z201" s="18">
        <v>-5.5</v>
      </c>
      <c r="AA201" s="18">
        <v>-3.5</v>
      </c>
      <c r="AB201" s="18">
        <v>-5.5</v>
      </c>
      <c r="AC201" s="18">
        <v>5.5</v>
      </c>
      <c r="AD201" s="18">
        <v>5.5</v>
      </c>
      <c r="AE201" s="9">
        <v>1.91</v>
      </c>
      <c r="AF201" s="9">
        <v>1.91</v>
      </c>
      <c r="AG201" s="9">
        <v>1.91</v>
      </c>
      <c r="AH201" s="9">
        <v>1.91</v>
      </c>
      <c r="AI201" s="9">
        <v>1.91</v>
      </c>
      <c r="AJ201" s="9">
        <v>1.91</v>
      </c>
      <c r="AK201" s="9">
        <v>1.91</v>
      </c>
      <c r="AL201" s="9">
        <v>1.91</v>
      </c>
      <c r="AM201" s="28">
        <v>158.5</v>
      </c>
      <c r="AN201" s="18">
        <v>157.5</v>
      </c>
      <c r="AO201" s="18">
        <v>163.5</v>
      </c>
      <c r="AP201" s="18">
        <v>162.5</v>
      </c>
      <c r="AQ201" s="9">
        <v>1.89</v>
      </c>
      <c r="AR201" s="9">
        <v>1.89</v>
      </c>
      <c r="AS201" s="9">
        <v>1.95</v>
      </c>
      <c r="AT201" s="9">
        <v>1.91</v>
      </c>
      <c r="AU201" s="9">
        <v>1.89</v>
      </c>
      <c r="AV201" s="9">
        <v>1.89</v>
      </c>
      <c r="AW201" s="9">
        <v>1.91</v>
      </c>
      <c r="AX201" s="9">
        <v>1.91</v>
      </c>
      <c r="AY201" s="30">
        <f t="shared" si="6"/>
        <v>4</v>
      </c>
      <c r="AZ201" s="31">
        <f t="shared" si="7"/>
        <v>1</v>
      </c>
    </row>
    <row r="202" spans="1:52" s="4" customFormat="1" x14ac:dyDescent="0.3">
      <c r="A202" s="25">
        <v>44640</v>
      </c>
      <c r="B202" s="1">
        <v>0.54861111111111105</v>
      </c>
      <c r="C202" t="s">
        <v>91</v>
      </c>
      <c r="D202" t="s">
        <v>93</v>
      </c>
      <c r="E202" s="1" t="s">
        <v>34</v>
      </c>
      <c r="F202">
        <v>78</v>
      </c>
      <c r="G202">
        <v>58</v>
      </c>
      <c r="H202">
        <v>11</v>
      </c>
      <c r="I202">
        <v>12</v>
      </c>
      <c r="J202">
        <v>8</v>
      </c>
      <c r="K202">
        <v>10</v>
      </c>
      <c r="L202" s="5">
        <v>1.78</v>
      </c>
      <c r="M202" s="5">
        <v>1.99</v>
      </c>
      <c r="N202">
        <v>14</v>
      </c>
      <c r="O202" s="9">
        <v>1.68</v>
      </c>
      <c r="P202" s="9">
        <v>1.65</v>
      </c>
      <c r="Q202" s="9">
        <v>1.91</v>
      </c>
      <c r="R202" s="9">
        <v>1.83</v>
      </c>
      <c r="S202" s="9">
        <v>2.2000000000000002</v>
      </c>
      <c r="T202" s="9">
        <v>1.91</v>
      </c>
      <c r="U202" s="9">
        <v>2.25</v>
      </c>
      <c r="V202" s="9">
        <v>2.02</v>
      </c>
      <c r="W202" s="18">
        <v>-6.5</v>
      </c>
      <c r="X202" s="18">
        <v>-7.5</v>
      </c>
      <c r="Y202" s="18">
        <v>-1.5</v>
      </c>
      <c r="Z202" s="18">
        <v>-2.5</v>
      </c>
      <c r="AA202" s="18">
        <v>6.5</v>
      </c>
      <c r="AB202" s="18">
        <v>1.5</v>
      </c>
      <c r="AC202" s="18">
        <v>7.5</v>
      </c>
      <c r="AD202" s="18">
        <v>2.5</v>
      </c>
      <c r="AE202" s="9">
        <v>1.91</v>
      </c>
      <c r="AF202" s="9">
        <v>1.91</v>
      </c>
      <c r="AG202" s="9">
        <v>2</v>
      </c>
      <c r="AH202" s="9">
        <v>1.91</v>
      </c>
      <c r="AI202" s="9">
        <v>1.91</v>
      </c>
      <c r="AJ202" s="9">
        <v>1.82</v>
      </c>
      <c r="AK202" s="9">
        <v>1.91</v>
      </c>
      <c r="AL202" s="9">
        <v>1.91</v>
      </c>
      <c r="AM202" s="29">
        <v>157.5</v>
      </c>
      <c r="AN202" s="18">
        <v>157.5</v>
      </c>
      <c r="AO202" s="18">
        <v>164.5</v>
      </c>
      <c r="AP202" s="18">
        <v>164.5</v>
      </c>
      <c r="AQ202" s="9">
        <v>1.89</v>
      </c>
      <c r="AR202" s="9">
        <v>1.89</v>
      </c>
      <c r="AS202" s="9">
        <v>1.91</v>
      </c>
      <c r="AT202" s="9">
        <v>1.91</v>
      </c>
      <c r="AU202" s="9">
        <v>1.89</v>
      </c>
      <c r="AV202" s="9">
        <v>1.89</v>
      </c>
      <c r="AW202" s="9">
        <v>1.91</v>
      </c>
      <c r="AX202" s="9">
        <v>1.91</v>
      </c>
      <c r="AY202" s="30">
        <f t="shared" si="6"/>
        <v>7</v>
      </c>
      <c r="AZ202" s="31">
        <f t="shared" si="7"/>
        <v>1</v>
      </c>
    </row>
    <row r="203" spans="1:52" s="4" customFormat="1" x14ac:dyDescent="0.3">
      <c r="A203" s="25">
        <v>44639</v>
      </c>
      <c r="B203" s="1">
        <v>0.79861111111111116</v>
      </c>
      <c r="C203" t="s">
        <v>92</v>
      </c>
      <c r="D203" t="s">
        <v>98</v>
      </c>
      <c r="E203" s="1" t="s">
        <v>38</v>
      </c>
      <c r="F203">
        <v>80</v>
      </c>
      <c r="G203">
        <v>69</v>
      </c>
      <c r="H203">
        <v>11</v>
      </c>
      <c r="I203">
        <v>14</v>
      </c>
      <c r="J203">
        <v>10</v>
      </c>
      <c r="K203">
        <v>9</v>
      </c>
      <c r="L203" s="5">
        <v>1.38</v>
      </c>
      <c r="M203" s="5">
        <v>2.96</v>
      </c>
      <c r="N203">
        <v>14</v>
      </c>
      <c r="O203" s="9">
        <v>1.62</v>
      </c>
      <c r="P203" s="9">
        <v>1.38</v>
      </c>
      <c r="Q203" s="9">
        <v>1.62</v>
      </c>
      <c r="R203" s="9">
        <v>1.38</v>
      </c>
      <c r="S203" s="9">
        <v>2.2999999999999998</v>
      </c>
      <c r="T203" s="9">
        <v>2.2999999999999998</v>
      </c>
      <c r="U203" s="9">
        <v>3.2</v>
      </c>
      <c r="V203" s="9">
        <v>3.2</v>
      </c>
      <c r="W203" s="18">
        <v>-8.5</v>
      </c>
      <c r="X203" s="18">
        <v>-17.5</v>
      </c>
      <c r="Y203" s="18">
        <v>-8.5</v>
      </c>
      <c r="Z203" s="18">
        <v>-17.5</v>
      </c>
      <c r="AA203" s="18">
        <v>8.5</v>
      </c>
      <c r="AB203" s="18">
        <v>8.5</v>
      </c>
      <c r="AC203" s="18">
        <v>17.5</v>
      </c>
      <c r="AD203" s="18">
        <v>17.5</v>
      </c>
      <c r="AE203" s="9">
        <v>1.91</v>
      </c>
      <c r="AF203" s="9">
        <v>1.91</v>
      </c>
      <c r="AG203" s="9">
        <v>1.91</v>
      </c>
      <c r="AH203" s="9">
        <v>1.91</v>
      </c>
      <c r="AI203" s="9">
        <v>1.91</v>
      </c>
      <c r="AJ203" s="9">
        <v>1.91</v>
      </c>
      <c r="AK203" s="9">
        <v>1.91</v>
      </c>
      <c r="AL203" s="9">
        <v>1.91</v>
      </c>
      <c r="AM203" s="29">
        <v>168.5</v>
      </c>
      <c r="AN203" s="18">
        <v>167.5</v>
      </c>
      <c r="AO203" s="18">
        <v>172.5</v>
      </c>
      <c r="AP203" s="18">
        <v>172.5</v>
      </c>
      <c r="AQ203" s="9">
        <v>1.89</v>
      </c>
      <c r="AR203" s="9">
        <v>1.91</v>
      </c>
      <c r="AS203" s="9">
        <v>1.91</v>
      </c>
      <c r="AT203" s="9">
        <v>1.91</v>
      </c>
      <c r="AU203" s="9">
        <v>1.89</v>
      </c>
      <c r="AV203" s="9">
        <v>1.91</v>
      </c>
      <c r="AW203" s="9">
        <v>1.91</v>
      </c>
      <c r="AX203" s="9">
        <v>1.91</v>
      </c>
      <c r="AY203" s="30">
        <f t="shared" si="6"/>
        <v>4</v>
      </c>
      <c r="AZ203" s="31">
        <f t="shared" si="7"/>
        <v>1</v>
      </c>
    </row>
    <row r="204" spans="1:52" s="4" customFormat="1" x14ac:dyDescent="0.3">
      <c r="A204" s="25">
        <v>44639</v>
      </c>
      <c r="B204" s="1">
        <v>0.71527777777777779</v>
      </c>
      <c r="C204" t="s">
        <v>101</v>
      </c>
      <c r="D204" t="s">
        <v>102</v>
      </c>
      <c r="E204" s="1" t="s">
        <v>119</v>
      </c>
      <c r="F204">
        <v>92</v>
      </c>
      <c r="G204">
        <v>112</v>
      </c>
      <c r="H204">
        <v>13</v>
      </c>
      <c r="I204">
        <v>14</v>
      </c>
      <c r="J204">
        <v>17</v>
      </c>
      <c r="K204">
        <v>10</v>
      </c>
      <c r="L204" s="5">
        <v>1.95</v>
      </c>
      <c r="M204" s="5">
        <v>1.81</v>
      </c>
      <c r="N204">
        <v>14</v>
      </c>
      <c r="O204" s="9">
        <v>1.8</v>
      </c>
      <c r="P204" s="9">
        <v>1.8</v>
      </c>
      <c r="Q204" s="9">
        <v>2.0499999999999998</v>
      </c>
      <c r="R204" s="9">
        <v>2</v>
      </c>
      <c r="S204" s="9">
        <v>2.02</v>
      </c>
      <c r="T204" s="9">
        <v>1.78</v>
      </c>
      <c r="U204" s="9">
        <v>2.02</v>
      </c>
      <c r="V204" s="9">
        <v>1.85</v>
      </c>
      <c r="W204" s="18">
        <v>-2.5</v>
      </c>
      <c r="X204" s="18">
        <v>-2.5</v>
      </c>
      <c r="Y204" s="18">
        <v>3.5</v>
      </c>
      <c r="Z204" s="18">
        <v>2.5</v>
      </c>
      <c r="AA204" s="18">
        <v>2.5</v>
      </c>
      <c r="AB204" s="18">
        <v>-3.5</v>
      </c>
      <c r="AC204" s="18">
        <v>2.5</v>
      </c>
      <c r="AD204" s="18">
        <v>-2.5</v>
      </c>
      <c r="AE204" s="9">
        <v>1.91</v>
      </c>
      <c r="AF204" s="9">
        <v>1.91</v>
      </c>
      <c r="AG204" s="9">
        <v>1.91</v>
      </c>
      <c r="AH204" s="9">
        <v>1.87</v>
      </c>
      <c r="AI204" s="9">
        <v>1.91</v>
      </c>
      <c r="AJ204" s="9">
        <v>1.91</v>
      </c>
      <c r="AK204" s="9">
        <v>1.91</v>
      </c>
      <c r="AL204" s="9">
        <v>1.95</v>
      </c>
      <c r="AM204" s="29">
        <v>153.5</v>
      </c>
      <c r="AN204" s="18">
        <v>153.5</v>
      </c>
      <c r="AO204" s="18">
        <v>160.5</v>
      </c>
      <c r="AP204" s="18">
        <v>160.5</v>
      </c>
      <c r="AQ204" s="9">
        <v>1.89</v>
      </c>
      <c r="AR204" s="9">
        <v>1.89</v>
      </c>
      <c r="AS204" s="9">
        <v>1.91</v>
      </c>
      <c r="AT204" s="9">
        <v>1.91</v>
      </c>
      <c r="AU204" s="9">
        <v>1.89</v>
      </c>
      <c r="AV204" s="9">
        <v>1.89</v>
      </c>
      <c r="AW204" s="9">
        <v>1.91</v>
      </c>
      <c r="AX204" s="9">
        <v>1.91</v>
      </c>
      <c r="AY204" s="30">
        <f t="shared" si="6"/>
        <v>7</v>
      </c>
      <c r="AZ204" s="31">
        <f t="shared" si="7"/>
        <v>1</v>
      </c>
    </row>
    <row r="205" spans="1:52" s="4" customFormat="1" x14ac:dyDescent="0.3">
      <c r="A205" s="25">
        <v>44639</v>
      </c>
      <c r="B205" s="1">
        <v>0.59027777777777779</v>
      </c>
      <c r="C205" t="s">
        <v>95</v>
      </c>
      <c r="D205" t="s">
        <v>94</v>
      </c>
      <c r="E205" s="1" t="s">
        <v>34</v>
      </c>
      <c r="F205">
        <v>138</v>
      </c>
      <c r="G205">
        <v>72</v>
      </c>
      <c r="H205">
        <v>20</v>
      </c>
      <c r="I205">
        <v>18</v>
      </c>
      <c r="J205">
        <v>11</v>
      </c>
      <c r="K205">
        <v>6</v>
      </c>
      <c r="L205" s="5">
        <v>1.63</v>
      </c>
      <c r="M205" s="5">
        <v>2.23</v>
      </c>
      <c r="N205">
        <v>14</v>
      </c>
      <c r="O205" s="9">
        <v>1.5</v>
      </c>
      <c r="P205" s="9">
        <v>1.5</v>
      </c>
      <c r="Q205" s="9">
        <v>1.72</v>
      </c>
      <c r="R205" s="9">
        <v>1.68</v>
      </c>
      <c r="S205" s="9">
        <v>2.6</v>
      </c>
      <c r="T205" s="9">
        <v>2.15</v>
      </c>
      <c r="U205" s="9">
        <v>2.6</v>
      </c>
      <c r="V205" s="9">
        <v>2.25</v>
      </c>
      <c r="W205" s="18">
        <v>-12.5</v>
      </c>
      <c r="X205" s="18">
        <v>-12.5</v>
      </c>
      <c r="Y205" s="18">
        <v>-5.5</v>
      </c>
      <c r="Z205" s="18">
        <v>-6.5</v>
      </c>
      <c r="AA205" s="18">
        <v>12.5</v>
      </c>
      <c r="AB205" s="18">
        <v>5.5</v>
      </c>
      <c r="AC205" s="18">
        <v>12.5</v>
      </c>
      <c r="AD205" s="18">
        <v>6.5</v>
      </c>
      <c r="AE205" s="9">
        <v>1.91</v>
      </c>
      <c r="AF205" s="9">
        <v>1.91</v>
      </c>
      <c r="AG205" s="9">
        <v>1.91</v>
      </c>
      <c r="AH205" s="9">
        <v>1.89</v>
      </c>
      <c r="AI205" s="9">
        <v>1.91</v>
      </c>
      <c r="AJ205" s="9">
        <v>1.91</v>
      </c>
      <c r="AK205" s="9">
        <v>1.91</v>
      </c>
      <c r="AL205" s="9">
        <v>1.93</v>
      </c>
      <c r="AM205" s="28">
        <v>159.5</v>
      </c>
      <c r="AN205" s="18">
        <v>158.5</v>
      </c>
      <c r="AO205" s="18">
        <v>167.5</v>
      </c>
      <c r="AP205" s="18">
        <v>167.5</v>
      </c>
      <c r="AQ205" s="9">
        <v>1.87</v>
      </c>
      <c r="AR205" s="9">
        <v>1.89</v>
      </c>
      <c r="AS205" s="9">
        <v>1.91</v>
      </c>
      <c r="AT205" s="9">
        <v>1.91</v>
      </c>
      <c r="AU205" s="9">
        <v>1.91</v>
      </c>
      <c r="AV205" s="9">
        <v>1.89</v>
      </c>
      <c r="AW205" s="9">
        <v>1.91</v>
      </c>
      <c r="AX205" s="9">
        <v>1.91</v>
      </c>
      <c r="AY205" s="30">
        <f t="shared" si="6"/>
        <v>8</v>
      </c>
      <c r="AZ205" s="31">
        <f t="shared" si="7"/>
        <v>1</v>
      </c>
    </row>
    <row r="206" spans="1:52" s="4" customFormat="1" x14ac:dyDescent="0.3">
      <c r="A206" s="25">
        <v>44638</v>
      </c>
      <c r="B206" s="1">
        <v>0.82638888888888884</v>
      </c>
      <c r="C206" t="s">
        <v>89</v>
      </c>
      <c r="D206" t="s">
        <v>103</v>
      </c>
      <c r="E206" s="1" t="s">
        <v>115</v>
      </c>
      <c r="F206">
        <v>85</v>
      </c>
      <c r="G206">
        <v>102</v>
      </c>
      <c r="H206">
        <v>12</v>
      </c>
      <c r="I206">
        <v>13</v>
      </c>
      <c r="J206">
        <v>15</v>
      </c>
      <c r="K206">
        <v>12</v>
      </c>
      <c r="L206" s="5">
        <v>1.62</v>
      </c>
      <c r="M206" s="5">
        <v>2.2400000000000002</v>
      </c>
      <c r="N206">
        <v>13</v>
      </c>
      <c r="O206" s="9">
        <v>1.68</v>
      </c>
      <c r="P206" s="9">
        <v>1.65</v>
      </c>
      <c r="Q206" s="9">
        <v>1.7</v>
      </c>
      <c r="R206" s="9">
        <v>1.65</v>
      </c>
      <c r="S206" s="9">
        <v>2.2000000000000002</v>
      </c>
      <c r="T206" s="9">
        <v>2.2000000000000002</v>
      </c>
      <c r="U206" s="9">
        <v>2.2999999999999998</v>
      </c>
      <c r="V206" s="9">
        <v>2.2999999999999998</v>
      </c>
      <c r="W206" s="18">
        <v>-6.5</v>
      </c>
      <c r="X206" s="18">
        <v>-7.5</v>
      </c>
      <c r="Y206" s="18">
        <v>-6.5</v>
      </c>
      <c r="Z206" s="18">
        <v>-7.5</v>
      </c>
      <c r="AA206" s="18">
        <v>6.5</v>
      </c>
      <c r="AB206" s="18">
        <v>6.5</v>
      </c>
      <c r="AC206" s="18">
        <v>7.5</v>
      </c>
      <c r="AD206" s="18">
        <v>7.5</v>
      </c>
      <c r="AE206" s="9">
        <v>1.91</v>
      </c>
      <c r="AF206" s="9">
        <v>1.91</v>
      </c>
      <c r="AG206" s="9">
        <v>1.91</v>
      </c>
      <c r="AH206" s="9">
        <v>1.91</v>
      </c>
      <c r="AI206" s="9">
        <v>1.91</v>
      </c>
      <c r="AJ206" s="9">
        <v>1.91</v>
      </c>
      <c r="AK206" s="9">
        <v>1.91</v>
      </c>
      <c r="AL206" s="9">
        <v>1.91</v>
      </c>
      <c r="AM206" s="28">
        <v>159.5</v>
      </c>
      <c r="AN206" s="18">
        <v>159.5</v>
      </c>
      <c r="AO206" s="18">
        <v>159.5</v>
      </c>
      <c r="AP206" s="18">
        <v>159.5</v>
      </c>
      <c r="AQ206" s="9">
        <v>1.89</v>
      </c>
      <c r="AR206" s="9">
        <v>1.85</v>
      </c>
      <c r="AS206" s="9">
        <v>1.89</v>
      </c>
      <c r="AT206" s="9">
        <v>1.85</v>
      </c>
      <c r="AU206" s="9">
        <v>1.89</v>
      </c>
      <c r="AV206" s="9">
        <v>1.89</v>
      </c>
      <c r="AW206" s="9">
        <v>1.95</v>
      </c>
      <c r="AX206" s="9">
        <v>1.95</v>
      </c>
      <c r="AY206" s="30">
        <f t="shared" si="6"/>
        <v>0</v>
      </c>
      <c r="AZ206" s="31">
        <f t="shared" si="7"/>
        <v>0</v>
      </c>
    </row>
    <row r="207" spans="1:52" s="4" customFormat="1" x14ac:dyDescent="0.3">
      <c r="A207" s="25">
        <v>44637</v>
      </c>
      <c r="B207" s="1">
        <v>0.80902777777777779</v>
      </c>
      <c r="C207" t="s">
        <v>97</v>
      </c>
      <c r="D207" t="s">
        <v>100</v>
      </c>
      <c r="E207" s="1" t="s">
        <v>34</v>
      </c>
      <c r="F207">
        <v>101</v>
      </c>
      <c r="G207">
        <v>76</v>
      </c>
      <c r="H207">
        <v>14</v>
      </c>
      <c r="I207">
        <v>17</v>
      </c>
      <c r="J207">
        <v>11</v>
      </c>
      <c r="K207">
        <v>10</v>
      </c>
      <c r="L207" s="5">
        <v>2.5099999999999998</v>
      </c>
      <c r="M207" s="5">
        <v>1.51</v>
      </c>
      <c r="N207">
        <v>14</v>
      </c>
      <c r="O207" s="9">
        <v>3.35</v>
      </c>
      <c r="P207" s="9">
        <v>2.4</v>
      </c>
      <c r="Q207" s="9">
        <v>3.35</v>
      </c>
      <c r="R207" s="9">
        <v>2.5</v>
      </c>
      <c r="S207" s="9">
        <v>1.33</v>
      </c>
      <c r="T207" s="9">
        <v>1.33</v>
      </c>
      <c r="U207" s="9">
        <v>1.58</v>
      </c>
      <c r="V207" s="9">
        <v>1.56</v>
      </c>
      <c r="W207" s="18">
        <v>19.5</v>
      </c>
      <c r="X207" s="18">
        <v>9.5</v>
      </c>
      <c r="Y207" s="18">
        <v>19.5</v>
      </c>
      <c r="Z207" s="18">
        <v>10.5</v>
      </c>
      <c r="AA207" s="18">
        <v>-19.5</v>
      </c>
      <c r="AB207" s="18">
        <v>-19.5</v>
      </c>
      <c r="AC207" s="18">
        <v>-9.5</v>
      </c>
      <c r="AD207" s="18">
        <v>-10.5</v>
      </c>
      <c r="AE207" s="9">
        <v>1.91</v>
      </c>
      <c r="AF207" s="9">
        <v>1.91</v>
      </c>
      <c r="AG207" s="9">
        <v>1.91</v>
      </c>
      <c r="AH207" s="9">
        <v>1.91</v>
      </c>
      <c r="AI207" s="9">
        <v>1.91</v>
      </c>
      <c r="AJ207" s="9">
        <v>1.91</v>
      </c>
      <c r="AK207" s="9">
        <v>1.91</v>
      </c>
      <c r="AL207" s="9">
        <v>1.91</v>
      </c>
      <c r="AM207" s="28">
        <v>163.5</v>
      </c>
      <c r="AN207" s="18">
        <v>163.5</v>
      </c>
      <c r="AO207" s="18">
        <v>165.5</v>
      </c>
      <c r="AP207" s="18">
        <v>165.5</v>
      </c>
      <c r="AQ207" s="9">
        <v>1.89</v>
      </c>
      <c r="AR207" s="9">
        <v>1.89</v>
      </c>
      <c r="AS207" s="9">
        <v>1.91</v>
      </c>
      <c r="AT207" s="9">
        <v>1.91</v>
      </c>
      <c r="AU207" s="9">
        <v>1.89</v>
      </c>
      <c r="AV207" s="9">
        <v>1.89</v>
      </c>
      <c r="AW207" s="9">
        <v>1.91</v>
      </c>
      <c r="AX207" s="9">
        <v>1.91</v>
      </c>
      <c r="AY207" s="30">
        <f t="shared" si="6"/>
        <v>2</v>
      </c>
      <c r="AZ207" s="31">
        <f t="shared" si="7"/>
        <v>1</v>
      </c>
    </row>
    <row r="208" spans="1:52" s="4" customFormat="1" x14ac:dyDescent="0.3">
      <c r="A208" s="25">
        <v>44636</v>
      </c>
      <c r="B208" s="1">
        <v>0.79861111111111116</v>
      </c>
      <c r="C208" t="s">
        <v>90</v>
      </c>
      <c r="D208" t="s">
        <v>14</v>
      </c>
      <c r="E208" s="1" t="s">
        <v>34</v>
      </c>
      <c r="F208">
        <v>97</v>
      </c>
      <c r="G208">
        <v>71</v>
      </c>
      <c r="H208">
        <v>14</v>
      </c>
      <c r="I208">
        <v>13</v>
      </c>
      <c r="J208">
        <v>11</v>
      </c>
      <c r="K208">
        <v>5</v>
      </c>
      <c r="L208" s="5">
        <v>1.63</v>
      </c>
      <c r="M208" s="5">
        <v>2.2400000000000002</v>
      </c>
      <c r="N208">
        <v>14</v>
      </c>
      <c r="O208" s="9">
        <v>1.62</v>
      </c>
      <c r="P208" s="9">
        <v>1.56</v>
      </c>
      <c r="Q208" s="9">
        <v>1.68</v>
      </c>
      <c r="R208" s="9">
        <v>1.68</v>
      </c>
      <c r="S208" s="9">
        <v>2.2999999999999998</v>
      </c>
      <c r="T208" s="9">
        <v>2.25</v>
      </c>
      <c r="U208" s="9">
        <v>2.5</v>
      </c>
      <c r="V208" s="9">
        <v>2.25</v>
      </c>
      <c r="W208" s="18">
        <v>-8.5</v>
      </c>
      <c r="X208" s="18">
        <v>-9.5</v>
      </c>
      <c r="Y208" s="18">
        <v>-6.5</v>
      </c>
      <c r="Z208" s="18">
        <v>-6.5</v>
      </c>
      <c r="AA208" s="18">
        <v>8.5</v>
      </c>
      <c r="AB208" s="18">
        <v>6.5</v>
      </c>
      <c r="AC208" s="18">
        <v>9.5</v>
      </c>
      <c r="AD208" s="18">
        <v>6.5</v>
      </c>
      <c r="AE208" s="9">
        <v>1.91</v>
      </c>
      <c r="AF208" s="9">
        <v>1.87</v>
      </c>
      <c r="AG208" s="9">
        <v>1.91</v>
      </c>
      <c r="AH208" s="9">
        <v>1.91</v>
      </c>
      <c r="AI208" s="9">
        <v>1.91</v>
      </c>
      <c r="AJ208" s="9">
        <v>1.91</v>
      </c>
      <c r="AK208" s="9">
        <v>1.95</v>
      </c>
      <c r="AL208" s="9">
        <v>1.91</v>
      </c>
      <c r="AM208" s="29">
        <v>159.5</v>
      </c>
      <c r="AN208" s="18">
        <v>159.5</v>
      </c>
      <c r="AO208" s="18">
        <v>162.5</v>
      </c>
      <c r="AP208" s="18">
        <v>162.5</v>
      </c>
      <c r="AQ208" s="9">
        <v>1.91</v>
      </c>
      <c r="AR208" s="9">
        <v>1.89</v>
      </c>
      <c r="AS208" s="9">
        <v>1.91</v>
      </c>
      <c r="AT208" s="9">
        <v>1.91</v>
      </c>
      <c r="AU208" s="9">
        <v>1.91</v>
      </c>
      <c r="AV208" s="9">
        <v>1.89</v>
      </c>
      <c r="AW208" s="9">
        <v>1.91</v>
      </c>
      <c r="AX208" s="9">
        <v>1.91</v>
      </c>
      <c r="AY208" s="30">
        <f t="shared" si="6"/>
        <v>3</v>
      </c>
      <c r="AZ208" s="31">
        <f t="shared" si="7"/>
        <v>1</v>
      </c>
    </row>
    <row r="209" spans="1:52" s="4" customFormat="1" x14ac:dyDescent="0.3">
      <c r="A209" s="25">
        <v>44464</v>
      </c>
      <c r="B209" s="1">
        <v>0.71875</v>
      </c>
      <c r="C209" t="s">
        <v>90</v>
      </c>
      <c r="D209" t="s">
        <v>14</v>
      </c>
      <c r="E209" s="1" t="s">
        <v>112</v>
      </c>
      <c r="F209">
        <v>140</v>
      </c>
      <c r="G209">
        <v>66</v>
      </c>
      <c r="H209">
        <v>21</v>
      </c>
      <c r="I209">
        <v>14</v>
      </c>
      <c r="J209">
        <v>10</v>
      </c>
      <c r="K209">
        <v>6</v>
      </c>
      <c r="L209" s="5">
        <v>1.66</v>
      </c>
      <c r="M209" s="5">
        <v>2.2000000000000002</v>
      </c>
      <c r="N209">
        <v>13</v>
      </c>
      <c r="O209" s="9">
        <v>1.65</v>
      </c>
      <c r="P209" s="9">
        <v>1.65</v>
      </c>
      <c r="Q209" s="9">
        <v>1.68</v>
      </c>
      <c r="R209" s="9">
        <v>1.68</v>
      </c>
      <c r="S209" s="9">
        <v>2.25</v>
      </c>
      <c r="T209" s="9">
        <v>2.2000000000000002</v>
      </c>
      <c r="U209" s="9">
        <v>2.2999999999999998</v>
      </c>
      <c r="V209" s="9">
        <v>2.25</v>
      </c>
      <c r="W209" s="18">
        <v>-6.5</v>
      </c>
      <c r="X209" s="18">
        <v>-7.5</v>
      </c>
      <c r="Y209" s="18">
        <v>-6.5</v>
      </c>
      <c r="Z209" s="18">
        <v>-7.5</v>
      </c>
      <c r="AA209" s="18">
        <v>6.5</v>
      </c>
      <c r="AB209" s="18">
        <v>6.5</v>
      </c>
      <c r="AC209" s="18">
        <v>7.5</v>
      </c>
      <c r="AD209" s="18">
        <v>7.5</v>
      </c>
      <c r="AE209" s="9">
        <v>1.91</v>
      </c>
      <c r="AF209" s="9">
        <v>1.91</v>
      </c>
      <c r="AG209" s="9">
        <v>1.91</v>
      </c>
      <c r="AH209" s="9">
        <v>1.91</v>
      </c>
      <c r="AI209" s="9">
        <v>1.91</v>
      </c>
      <c r="AJ209" s="9">
        <v>1.91</v>
      </c>
      <c r="AK209" s="9">
        <v>1.91</v>
      </c>
      <c r="AL209" s="9">
        <v>0</v>
      </c>
      <c r="AM209" s="18">
        <v>154.5</v>
      </c>
      <c r="AN209" s="18">
        <v>153.5</v>
      </c>
      <c r="AO209" s="18">
        <v>155.5</v>
      </c>
      <c r="AP209" s="18">
        <v>155.5</v>
      </c>
      <c r="AQ209" s="9">
        <v>1.91</v>
      </c>
      <c r="AR209" s="9">
        <v>1.91</v>
      </c>
      <c r="AS209" s="9">
        <v>1.91</v>
      </c>
      <c r="AT209" s="9">
        <v>1.91</v>
      </c>
      <c r="AU209" s="9">
        <v>1.91</v>
      </c>
      <c r="AV209" s="9">
        <v>1.91</v>
      </c>
      <c r="AW209" s="9">
        <v>1.91</v>
      </c>
      <c r="AX209" s="9">
        <v>1.91</v>
      </c>
      <c r="AY209" s="30">
        <f t="shared" si="6"/>
        <v>1</v>
      </c>
      <c r="AZ209" s="31">
        <f t="shared" si="7"/>
        <v>0</v>
      </c>
    </row>
    <row r="210" spans="1:52" s="4" customFormat="1" x14ac:dyDescent="0.3">
      <c r="A210" s="25">
        <v>44450</v>
      </c>
      <c r="B210" s="1">
        <v>0.79861111111111116</v>
      </c>
      <c r="C210" t="s">
        <v>98</v>
      </c>
      <c r="D210" t="s">
        <v>14</v>
      </c>
      <c r="E210" s="1" t="s">
        <v>41</v>
      </c>
      <c r="F210">
        <v>45</v>
      </c>
      <c r="G210">
        <v>116</v>
      </c>
      <c r="H210">
        <v>6</v>
      </c>
      <c r="I210">
        <v>9</v>
      </c>
      <c r="J210">
        <v>17</v>
      </c>
      <c r="K210">
        <v>14</v>
      </c>
      <c r="L210" s="5">
        <v>1.38</v>
      </c>
      <c r="M210" s="5">
        <v>3.01</v>
      </c>
      <c r="N210">
        <v>13</v>
      </c>
      <c r="O210" s="9">
        <v>1.47</v>
      </c>
      <c r="P210" s="9">
        <v>1.38</v>
      </c>
      <c r="Q210" s="9">
        <v>1.48</v>
      </c>
      <c r="R210" s="9">
        <v>1.38</v>
      </c>
      <c r="S210" s="9">
        <v>2.7</v>
      </c>
      <c r="T210" s="9">
        <v>2.65</v>
      </c>
      <c r="U210" s="9">
        <v>3.2</v>
      </c>
      <c r="V210" s="9">
        <v>3.2</v>
      </c>
      <c r="W210" s="18">
        <v>-12.5</v>
      </c>
      <c r="X210" s="18">
        <v>-16.5</v>
      </c>
      <c r="Y210" s="18">
        <v>-12.5</v>
      </c>
      <c r="Z210" s="18">
        <v>-16.5</v>
      </c>
      <c r="AA210" s="18">
        <v>12.5</v>
      </c>
      <c r="AB210" s="18">
        <v>12.5</v>
      </c>
      <c r="AC210" s="18">
        <v>16.5</v>
      </c>
      <c r="AD210" s="18">
        <v>16.5</v>
      </c>
      <c r="AE210" s="9">
        <v>1.91</v>
      </c>
      <c r="AF210" s="9">
        <v>1.91</v>
      </c>
      <c r="AG210" s="9">
        <v>1.91</v>
      </c>
      <c r="AH210" s="9">
        <v>1.91</v>
      </c>
      <c r="AI210" s="9">
        <v>1.91</v>
      </c>
      <c r="AJ210" s="9">
        <v>1.91</v>
      </c>
      <c r="AK210" s="9">
        <v>1.91</v>
      </c>
      <c r="AL210" s="9">
        <v>1.91</v>
      </c>
      <c r="AM210" s="18">
        <v>157.5</v>
      </c>
      <c r="AN210" s="18">
        <v>151.5</v>
      </c>
      <c r="AO210" s="18">
        <v>157.5</v>
      </c>
      <c r="AP210" s="18">
        <v>151.5</v>
      </c>
      <c r="AQ210" s="9">
        <v>1.91</v>
      </c>
      <c r="AR210" s="9">
        <v>1.95</v>
      </c>
      <c r="AS210" s="9">
        <v>1.91</v>
      </c>
      <c r="AT210" s="9">
        <v>1.95</v>
      </c>
      <c r="AU210" s="9">
        <v>1.91</v>
      </c>
      <c r="AV210" s="9">
        <v>1.87</v>
      </c>
      <c r="AW210" s="9">
        <v>1.91</v>
      </c>
      <c r="AX210" s="9">
        <v>1.87</v>
      </c>
      <c r="AY210" s="30">
        <f t="shared" si="6"/>
        <v>-6</v>
      </c>
      <c r="AZ210" s="31">
        <f t="shared" si="7"/>
        <v>0</v>
      </c>
    </row>
    <row r="211" spans="1:52" s="4" customFormat="1" x14ac:dyDescent="0.3">
      <c r="A211" s="25">
        <v>44449</v>
      </c>
      <c r="B211" s="1">
        <v>0.74305555555555547</v>
      </c>
      <c r="C211" t="s">
        <v>90</v>
      </c>
      <c r="D211" t="s">
        <v>95</v>
      </c>
      <c r="E211" s="1" t="s">
        <v>112</v>
      </c>
      <c r="F211">
        <v>125</v>
      </c>
      <c r="G211">
        <v>42</v>
      </c>
      <c r="H211">
        <v>19</v>
      </c>
      <c r="I211">
        <v>11</v>
      </c>
      <c r="J211">
        <v>6</v>
      </c>
      <c r="K211">
        <v>6</v>
      </c>
      <c r="L211" s="5">
        <v>1.49</v>
      </c>
      <c r="M211" s="5">
        <v>2.61</v>
      </c>
      <c r="N211">
        <v>13</v>
      </c>
      <c r="O211" s="9">
        <v>1.52</v>
      </c>
      <c r="P211" s="9">
        <v>1.47</v>
      </c>
      <c r="Q211" s="9">
        <v>1.52</v>
      </c>
      <c r="R211" s="9">
        <v>1.5</v>
      </c>
      <c r="S211" s="9">
        <v>2.5499999999999998</v>
      </c>
      <c r="T211" s="9">
        <v>2.5499999999999998</v>
      </c>
      <c r="U211" s="9">
        <v>2.75</v>
      </c>
      <c r="V211" s="9">
        <v>2.68</v>
      </c>
      <c r="W211" s="18">
        <v>-11.5</v>
      </c>
      <c r="X211" s="18">
        <v>-12.5</v>
      </c>
      <c r="Y211" s="18">
        <v>-11.5</v>
      </c>
      <c r="Z211" s="18">
        <v>-11.5</v>
      </c>
      <c r="AA211" s="18">
        <v>11.5</v>
      </c>
      <c r="AB211" s="18">
        <v>11.5</v>
      </c>
      <c r="AC211" s="18">
        <v>12.5</v>
      </c>
      <c r="AD211" s="18">
        <v>11.5</v>
      </c>
      <c r="AE211" s="9">
        <v>1.91</v>
      </c>
      <c r="AF211" s="9">
        <v>1.91</v>
      </c>
      <c r="AG211" s="9">
        <v>1.95</v>
      </c>
      <c r="AH211" s="9">
        <v>1.91</v>
      </c>
      <c r="AI211" s="9">
        <v>1.91</v>
      </c>
      <c r="AJ211" s="9">
        <v>1.87</v>
      </c>
      <c r="AK211" s="9">
        <v>1.91</v>
      </c>
      <c r="AL211" s="9">
        <v>1.91</v>
      </c>
      <c r="AM211" s="18">
        <v>151.5</v>
      </c>
      <c r="AN211" s="18">
        <v>148.5</v>
      </c>
      <c r="AO211" s="18">
        <v>151.5</v>
      </c>
      <c r="AP211" s="18">
        <v>149.5</v>
      </c>
      <c r="AQ211" s="9">
        <v>1.87</v>
      </c>
      <c r="AR211" s="9">
        <v>1.91</v>
      </c>
      <c r="AS211" s="9">
        <v>1.91</v>
      </c>
      <c r="AT211" s="9">
        <v>1.91</v>
      </c>
      <c r="AU211" s="9">
        <v>1.95</v>
      </c>
      <c r="AV211" s="9">
        <v>1.91</v>
      </c>
      <c r="AW211" s="9">
        <v>1.95</v>
      </c>
      <c r="AX211" s="9">
        <v>1.91</v>
      </c>
      <c r="AY211" s="30">
        <f t="shared" si="6"/>
        <v>-2</v>
      </c>
      <c r="AZ211" s="31">
        <f t="shared" si="7"/>
        <v>0</v>
      </c>
    </row>
    <row r="212" spans="1:52" s="4" customFormat="1" x14ac:dyDescent="0.3">
      <c r="A212" s="25">
        <v>44443</v>
      </c>
      <c r="B212" s="1">
        <v>0.80555555555555547</v>
      </c>
      <c r="C212" t="s">
        <v>92</v>
      </c>
      <c r="D212" t="s">
        <v>14</v>
      </c>
      <c r="E212" s="1" t="s">
        <v>38</v>
      </c>
      <c r="F212">
        <v>78</v>
      </c>
      <c r="G212">
        <v>79</v>
      </c>
      <c r="H212">
        <v>11</v>
      </c>
      <c r="I212">
        <v>12</v>
      </c>
      <c r="J212">
        <v>11</v>
      </c>
      <c r="K212">
        <v>13</v>
      </c>
      <c r="L212" s="5">
        <v>1.58</v>
      </c>
      <c r="M212" s="5">
        <v>2.36</v>
      </c>
      <c r="N212">
        <v>13</v>
      </c>
      <c r="O212" s="9">
        <v>1.75</v>
      </c>
      <c r="P212" s="9">
        <v>1.58</v>
      </c>
      <c r="Q212" s="9">
        <v>1.75</v>
      </c>
      <c r="R212" s="9">
        <v>1.6</v>
      </c>
      <c r="S212" s="9">
        <v>2.1</v>
      </c>
      <c r="T212" s="9">
        <v>2.1</v>
      </c>
      <c r="U212" s="9">
        <v>2.4500000000000002</v>
      </c>
      <c r="V212" s="9">
        <v>2.4</v>
      </c>
      <c r="W212" s="18">
        <v>-4.5</v>
      </c>
      <c r="X212" s="18">
        <v>-9.5</v>
      </c>
      <c r="Y212" s="18">
        <v>-4.5</v>
      </c>
      <c r="Z212" s="18">
        <v>-9.5</v>
      </c>
      <c r="AA212" s="18">
        <v>4.5</v>
      </c>
      <c r="AB212" s="18">
        <v>4.5</v>
      </c>
      <c r="AC212" s="18">
        <v>9.5</v>
      </c>
      <c r="AD212" s="18">
        <v>9.5</v>
      </c>
      <c r="AE212" s="9">
        <v>1.91</v>
      </c>
      <c r="AF212" s="9">
        <v>1.91</v>
      </c>
      <c r="AG212" s="9">
        <v>1.91</v>
      </c>
      <c r="AH212" s="9">
        <v>1.91</v>
      </c>
      <c r="AI212" s="9">
        <v>1.91</v>
      </c>
      <c r="AJ212" s="9">
        <v>1.91</v>
      </c>
      <c r="AK212" s="9">
        <v>1.91</v>
      </c>
      <c r="AL212" s="9">
        <v>1.91</v>
      </c>
      <c r="AM212" s="18">
        <v>163.5</v>
      </c>
      <c r="AN212" s="18">
        <v>163.5</v>
      </c>
      <c r="AO212" s="18">
        <v>164.5</v>
      </c>
      <c r="AP212" s="18">
        <v>163.5</v>
      </c>
      <c r="AQ212" s="9">
        <v>1.91</v>
      </c>
      <c r="AR212" s="9">
        <v>1.91</v>
      </c>
      <c r="AS212" s="9">
        <v>1.95</v>
      </c>
      <c r="AT212" s="9">
        <v>1.91</v>
      </c>
      <c r="AU212" s="9">
        <v>1.91</v>
      </c>
      <c r="AV212" s="9">
        <v>1.89</v>
      </c>
      <c r="AW212" s="9">
        <v>1.91</v>
      </c>
      <c r="AX212" s="9">
        <v>1.91</v>
      </c>
      <c r="AY212" s="30">
        <f t="shared" si="6"/>
        <v>0</v>
      </c>
      <c r="AZ212" s="31">
        <f t="shared" si="7"/>
        <v>0</v>
      </c>
    </row>
    <row r="213" spans="1:52" s="4" customFormat="1" x14ac:dyDescent="0.3">
      <c r="A213" s="25">
        <v>44442</v>
      </c>
      <c r="B213" s="1">
        <v>0.82638888888888884</v>
      </c>
      <c r="C213" t="s">
        <v>95</v>
      </c>
      <c r="D213" t="s">
        <v>101</v>
      </c>
      <c r="E213" s="1" t="s">
        <v>112</v>
      </c>
      <c r="F213">
        <v>103</v>
      </c>
      <c r="G213">
        <v>68</v>
      </c>
      <c r="H213">
        <v>15</v>
      </c>
      <c r="I213">
        <v>13</v>
      </c>
      <c r="J213">
        <v>10</v>
      </c>
      <c r="K213">
        <v>8</v>
      </c>
      <c r="L213" s="5">
        <v>1.33</v>
      </c>
      <c r="M213" s="5">
        <v>3.25</v>
      </c>
      <c r="N213">
        <v>13</v>
      </c>
      <c r="O213" s="9">
        <v>1.58</v>
      </c>
      <c r="P213" s="9">
        <v>1.33</v>
      </c>
      <c r="Q213" s="9">
        <v>1.58</v>
      </c>
      <c r="R213" s="9">
        <v>1.33</v>
      </c>
      <c r="S213" s="9">
        <v>2.4</v>
      </c>
      <c r="T213" s="9">
        <v>2.4</v>
      </c>
      <c r="U213" s="9">
        <v>3.5</v>
      </c>
      <c r="V213" s="9">
        <v>3.5</v>
      </c>
      <c r="W213" s="18">
        <v>-9.5</v>
      </c>
      <c r="X213" s="18">
        <v>-18.5</v>
      </c>
      <c r="Y213" s="18">
        <v>-9.5</v>
      </c>
      <c r="Z213" s="18">
        <v>-18.5</v>
      </c>
      <c r="AA213" s="18">
        <v>9.5</v>
      </c>
      <c r="AB213" s="18">
        <v>9.5</v>
      </c>
      <c r="AC213" s="18">
        <v>18.5</v>
      </c>
      <c r="AD213" s="18">
        <v>18.5</v>
      </c>
      <c r="AE213" s="9">
        <v>1.91</v>
      </c>
      <c r="AF213" s="9">
        <v>1.87</v>
      </c>
      <c r="AG213" s="9">
        <v>1.91</v>
      </c>
      <c r="AH213" s="9">
        <v>1.87</v>
      </c>
      <c r="AI213" s="9">
        <v>1.91</v>
      </c>
      <c r="AJ213" s="9">
        <v>1.91</v>
      </c>
      <c r="AK213" s="9">
        <v>1.95</v>
      </c>
      <c r="AL213" s="9">
        <v>1.95</v>
      </c>
      <c r="AM213" s="18">
        <v>153.5</v>
      </c>
      <c r="AN213" s="18">
        <v>151.5</v>
      </c>
      <c r="AO213" s="18">
        <v>153.5</v>
      </c>
      <c r="AP213" s="18">
        <v>151.5</v>
      </c>
      <c r="AQ213" s="9">
        <v>1.87</v>
      </c>
      <c r="AR213" s="9">
        <v>1.91</v>
      </c>
      <c r="AS213" s="9">
        <v>1.87</v>
      </c>
      <c r="AT213" s="9">
        <v>1.91</v>
      </c>
      <c r="AU213" s="9">
        <v>1.95</v>
      </c>
      <c r="AV213" s="9">
        <v>1.91</v>
      </c>
      <c r="AW213" s="9">
        <v>1.95</v>
      </c>
      <c r="AX213" s="9">
        <v>1.91</v>
      </c>
      <c r="AY213" s="30">
        <f t="shared" si="6"/>
        <v>-2</v>
      </c>
      <c r="AZ213" s="31">
        <f t="shared" si="7"/>
        <v>0</v>
      </c>
    </row>
    <row r="214" spans="1:52" s="4" customFormat="1" x14ac:dyDescent="0.3">
      <c r="A214" s="25">
        <v>44437</v>
      </c>
      <c r="B214" s="1">
        <v>0.63888888888888895</v>
      </c>
      <c r="C214" t="s">
        <v>14</v>
      </c>
      <c r="D214" t="s">
        <v>94</v>
      </c>
      <c r="E214" s="1" t="s">
        <v>118</v>
      </c>
      <c r="F214">
        <v>85</v>
      </c>
      <c r="G214">
        <v>36</v>
      </c>
      <c r="H214">
        <v>13</v>
      </c>
      <c r="I214">
        <v>7</v>
      </c>
      <c r="J214">
        <v>4</v>
      </c>
      <c r="K214">
        <v>12</v>
      </c>
      <c r="L214" s="5">
        <v>1.56</v>
      </c>
      <c r="M214" s="5">
        <v>2.4</v>
      </c>
      <c r="N214">
        <v>13</v>
      </c>
      <c r="O214" s="9">
        <v>1.54</v>
      </c>
      <c r="P214" s="9">
        <v>1.54</v>
      </c>
      <c r="Q214" s="9">
        <v>1.58</v>
      </c>
      <c r="R214" s="9">
        <v>1.58</v>
      </c>
      <c r="S214" s="9">
        <v>2.5</v>
      </c>
      <c r="T214" s="9">
        <v>2.4</v>
      </c>
      <c r="U214" s="9">
        <v>2.5499999999999998</v>
      </c>
      <c r="V214" s="9">
        <v>2.4500000000000002</v>
      </c>
      <c r="W214" s="18">
        <v>-10.5</v>
      </c>
      <c r="X214" s="18">
        <v>-10.5</v>
      </c>
      <c r="Y214" s="18">
        <v>-9.5</v>
      </c>
      <c r="Z214" s="18">
        <v>-9.5</v>
      </c>
      <c r="AA214" s="18">
        <v>10.5</v>
      </c>
      <c r="AB214" s="18">
        <v>9.5</v>
      </c>
      <c r="AC214" s="18">
        <v>10.5</v>
      </c>
      <c r="AD214" s="18">
        <v>9.5</v>
      </c>
      <c r="AE214" s="9">
        <v>1.91</v>
      </c>
      <c r="AF214" s="9">
        <v>1.87</v>
      </c>
      <c r="AG214" s="9">
        <v>1.91</v>
      </c>
      <c r="AH214" s="9">
        <v>1.91</v>
      </c>
      <c r="AI214" s="9">
        <v>1.91</v>
      </c>
      <c r="AJ214" s="9">
        <v>1.91</v>
      </c>
      <c r="AK214" s="9">
        <v>1.95</v>
      </c>
      <c r="AL214" s="9">
        <v>1.91</v>
      </c>
      <c r="AM214" s="18">
        <v>152.5</v>
      </c>
      <c r="AN214" s="18">
        <v>148.5</v>
      </c>
      <c r="AO214" s="18">
        <v>152.5</v>
      </c>
      <c r="AP214" s="18">
        <v>148.5</v>
      </c>
      <c r="AQ214" s="9">
        <v>1.91</v>
      </c>
      <c r="AR214" s="9">
        <v>1.91</v>
      </c>
      <c r="AS214" s="9">
        <v>1.91</v>
      </c>
      <c r="AT214" s="9">
        <v>1.91</v>
      </c>
      <c r="AU214" s="9">
        <v>1.91</v>
      </c>
      <c r="AV214" s="9">
        <v>1.91</v>
      </c>
      <c r="AW214" s="9">
        <v>1.91</v>
      </c>
      <c r="AX214" s="9">
        <v>1.91</v>
      </c>
      <c r="AY214" s="30">
        <f t="shared" si="6"/>
        <v>-4</v>
      </c>
      <c r="AZ214" s="31">
        <f t="shared" si="7"/>
        <v>0</v>
      </c>
    </row>
    <row r="215" spans="1:52" s="4" customFormat="1" x14ac:dyDescent="0.3">
      <c r="A215" s="25">
        <v>44436</v>
      </c>
      <c r="B215" s="1">
        <v>0.79166666666666663</v>
      </c>
      <c r="C215" t="s">
        <v>90</v>
      </c>
      <c r="D215" t="s">
        <v>92</v>
      </c>
      <c r="E215" s="1" t="s">
        <v>41</v>
      </c>
      <c r="F215">
        <v>93</v>
      </c>
      <c r="G215">
        <v>60</v>
      </c>
      <c r="H215">
        <v>13</v>
      </c>
      <c r="I215">
        <v>15</v>
      </c>
      <c r="J215">
        <v>9</v>
      </c>
      <c r="K215">
        <v>6</v>
      </c>
      <c r="L215" s="5">
        <v>1.66</v>
      </c>
      <c r="M215" s="5">
        <v>2.1800000000000002</v>
      </c>
      <c r="N215">
        <v>13</v>
      </c>
      <c r="O215" s="9">
        <v>1.65</v>
      </c>
      <c r="P215" s="9">
        <v>1.65</v>
      </c>
      <c r="Q215" s="9">
        <v>1.75</v>
      </c>
      <c r="R215" s="9">
        <v>1.7</v>
      </c>
      <c r="S215" s="9">
        <v>2.25</v>
      </c>
      <c r="T215" s="9">
        <v>2.15</v>
      </c>
      <c r="U215" s="9">
        <v>2.25</v>
      </c>
      <c r="V215" s="9">
        <v>2.2200000000000002</v>
      </c>
      <c r="W215" s="18">
        <v>-7.5</v>
      </c>
      <c r="X215" s="18">
        <v>-7.5</v>
      </c>
      <c r="Y215" s="18">
        <v>-5.5</v>
      </c>
      <c r="Z215" s="18">
        <v>-5.5</v>
      </c>
      <c r="AA215" s="18">
        <v>7.5</v>
      </c>
      <c r="AB215" s="18">
        <v>5.5</v>
      </c>
      <c r="AC215" s="18">
        <v>7.5</v>
      </c>
      <c r="AD215" s="18">
        <v>5.5</v>
      </c>
      <c r="AE215" s="9">
        <v>1.91</v>
      </c>
      <c r="AF215" s="9">
        <v>1.91</v>
      </c>
      <c r="AG215" s="9">
        <v>1.95</v>
      </c>
      <c r="AH215" s="9">
        <v>1.91</v>
      </c>
      <c r="AI215" s="9">
        <v>1.91</v>
      </c>
      <c r="AJ215" s="9">
        <v>1.87</v>
      </c>
      <c r="AK215" s="9">
        <v>1.91</v>
      </c>
      <c r="AL215" s="9">
        <v>1.91</v>
      </c>
      <c r="AM215" s="18">
        <v>154.5</v>
      </c>
      <c r="AN215" s="18">
        <v>149.5</v>
      </c>
      <c r="AO215" s="18">
        <v>155.5</v>
      </c>
      <c r="AP215" s="18">
        <v>149.5</v>
      </c>
      <c r="AQ215" s="9">
        <v>1.91</v>
      </c>
      <c r="AR215" s="9">
        <v>1.91</v>
      </c>
      <c r="AS215" s="9">
        <v>1.91</v>
      </c>
      <c r="AT215" s="9">
        <v>1.91</v>
      </c>
      <c r="AU215" s="9">
        <v>1.91</v>
      </c>
      <c r="AV215" s="9">
        <v>1.91</v>
      </c>
      <c r="AW215" s="9">
        <v>1.91</v>
      </c>
      <c r="AX215" s="9">
        <v>1.91</v>
      </c>
      <c r="AY215" s="30">
        <f t="shared" si="6"/>
        <v>-5</v>
      </c>
      <c r="AZ215" s="31">
        <f t="shared" si="7"/>
        <v>0</v>
      </c>
    </row>
    <row r="216" spans="1:52" s="4" customFormat="1" x14ac:dyDescent="0.3">
      <c r="A216" s="25">
        <v>44436</v>
      </c>
      <c r="B216" s="1">
        <v>0.63888888888888895</v>
      </c>
      <c r="C216" t="s">
        <v>102</v>
      </c>
      <c r="D216" t="s">
        <v>101</v>
      </c>
      <c r="E216" s="1" t="s">
        <v>118</v>
      </c>
      <c r="F216">
        <v>73</v>
      </c>
      <c r="G216">
        <v>74</v>
      </c>
      <c r="H216">
        <v>10</v>
      </c>
      <c r="I216">
        <v>13</v>
      </c>
      <c r="J216">
        <v>11</v>
      </c>
      <c r="K216">
        <v>8</v>
      </c>
      <c r="L216" s="5">
        <v>1.77</v>
      </c>
      <c r="M216" s="5">
        <v>2.0099999999999998</v>
      </c>
      <c r="N216">
        <v>13</v>
      </c>
      <c r="O216" s="9">
        <v>1.62</v>
      </c>
      <c r="P216" s="9">
        <v>1.62</v>
      </c>
      <c r="Q216" s="9">
        <v>1.8</v>
      </c>
      <c r="R216" s="9">
        <v>1.8</v>
      </c>
      <c r="S216" s="9">
        <v>2.2999999999999998</v>
      </c>
      <c r="T216" s="9">
        <v>2.0499999999999998</v>
      </c>
      <c r="U216" s="9">
        <v>2.2999999999999998</v>
      </c>
      <c r="V216" s="9">
        <v>2.0499999999999998</v>
      </c>
      <c r="W216" s="18">
        <v>-8.5</v>
      </c>
      <c r="X216" s="18">
        <v>-8.5</v>
      </c>
      <c r="Y216" s="18">
        <v>-3.5</v>
      </c>
      <c r="Z216" s="18">
        <v>-3.5</v>
      </c>
      <c r="AA216" s="18">
        <v>8.5</v>
      </c>
      <c r="AB216" s="18">
        <v>3.5</v>
      </c>
      <c r="AC216" s="18">
        <v>8.5</v>
      </c>
      <c r="AD216" s="18">
        <v>3.5</v>
      </c>
      <c r="AE216" s="9">
        <v>1.91</v>
      </c>
      <c r="AF216" s="9">
        <v>1.91</v>
      </c>
      <c r="AG216" s="9">
        <v>1.91</v>
      </c>
      <c r="AH216" s="9">
        <v>1.91</v>
      </c>
      <c r="AI216" s="9">
        <v>1.91</v>
      </c>
      <c r="AJ216" s="9">
        <v>1.91</v>
      </c>
      <c r="AK216" s="9">
        <v>1.91</v>
      </c>
      <c r="AL216" s="9">
        <v>1.91</v>
      </c>
      <c r="AM216" s="18">
        <v>154.5</v>
      </c>
      <c r="AN216" s="18">
        <v>154.5</v>
      </c>
      <c r="AO216" s="18">
        <v>156.5</v>
      </c>
      <c r="AP216" s="18">
        <v>155.5</v>
      </c>
      <c r="AQ216" s="9">
        <v>1.91</v>
      </c>
      <c r="AR216" s="9">
        <v>1.91</v>
      </c>
      <c r="AS216" s="9">
        <v>1.93</v>
      </c>
      <c r="AT216" s="9">
        <v>1.91</v>
      </c>
      <c r="AU216" s="9">
        <v>1.91</v>
      </c>
      <c r="AV216" s="9">
        <v>1.89</v>
      </c>
      <c r="AW216" s="9">
        <v>1.89</v>
      </c>
      <c r="AX216" s="9">
        <v>1.91</v>
      </c>
      <c r="AY216" s="30">
        <f t="shared" si="6"/>
        <v>1</v>
      </c>
      <c r="AZ216" s="31">
        <f t="shared" si="7"/>
        <v>0</v>
      </c>
    </row>
    <row r="217" spans="1:52" s="4" customFormat="1" x14ac:dyDescent="0.3">
      <c r="A217" s="25">
        <v>44435</v>
      </c>
      <c r="B217" s="1">
        <v>0.80555555555555547</v>
      </c>
      <c r="C217" t="s">
        <v>98</v>
      </c>
      <c r="D217" t="s">
        <v>95</v>
      </c>
      <c r="E217" s="1" t="s">
        <v>41</v>
      </c>
      <c r="F217">
        <v>86</v>
      </c>
      <c r="G217">
        <v>43</v>
      </c>
      <c r="H217">
        <v>12</v>
      </c>
      <c r="I217">
        <v>14</v>
      </c>
      <c r="J217">
        <v>5</v>
      </c>
      <c r="K217">
        <v>13</v>
      </c>
      <c r="L217" s="5">
        <v>1.69</v>
      </c>
      <c r="M217" s="5">
        <v>2.14</v>
      </c>
      <c r="N217">
        <v>13</v>
      </c>
      <c r="O217" s="9">
        <v>1.78</v>
      </c>
      <c r="P217" s="9">
        <v>1.68</v>
      </c>
      <c r="Q217" s="9">
        <v>1.8</v>
      </c>
      <c r="R217" s="9">
        <v>1.7</v>
      </c>
      <c r="S217" s="9">
        <v>2.0499999999999998</v>
      </c>
      <c r="T217" s="9">
        <v>2.02</v>
      </c>
      <c r="U217" s="9">
        <v>2.2200000000000002</v>
      </c>
      <c r="V217" s="9">
        <v>2.2200000000000002</v>
      </c>
      <c r="W217" s="18">
        <v>-3.5</v>
      </c>
      <c r="X217" s="18">
        <v>-6.5</v>
      </c>
      <c r="Y217" s="18">
        <v>-3.5</v>
      </c>
      <c r="Z217" s="18">
        <v>-5.5</v>
      </c>
      <c r="AA217" s="18">
        <v>3.5</v>
      </c>
      <c r="AB217" s="18">
        <v>3.5</v>
      </c>
      <c r="AC217" s="18">
        <v>6.5</v>
      </c>
      <c r="AD217" s="18">
        <v>5.5</v>
      </c>
      <c r="AE217" s="9">
        <v>1.91</v>
      </c>
      <c r="AF217" s="9">
        <v>1.91</v>
      </c>
      <c r="AG217" s="9">
        <v>1.91</v>
      </c>
      <c r="AH217" s="9">
        <v>1.91</v>
      </c>
      <c r="AI217" s="9">
        <v>1.91</v>
      </c>
      <c r="AJ217" s="9">
        <v>1.91</v>
      </c>
      <c r="AK217" s="9">
        <v>1.91</v>
      </c>
      <c r="AL217" s="9">
        <v>1.91</v>
      </c>
      <c r="AM217" s="18">
        <v>150.5</v>
      </c>
      <c r="AN217" s="18">
        <v>148.5</v>
      </c>
      <c r="AO217" s="18">
        <v>151.5</v>
      </c>
      <c r="AP217" s="18">
        <v>149.5</v>
      </c>
      <c r="AQ217" s="9">
        <v>1.91</v>
      </c>
      <c r="AR217" s="9">
        <v>1.91</v>
      </c>
      <c r="AS217" s="9">
        <v>1.91</v>
      </c>
      <c r="AT217" s="9">
        <v>1.91</v>
      </c>
      <c r="AU217" s="9">
        <v>1.91</v>
      </c>
      <c r="AV217" s="9">
        <v>1.91</v>
      </c>
      <c r="AW217" s="9">
        <v>1.91</v>
      </c>
      <c r="AX217" s="9">
        <v>1.91</v>
      </c>
      <c r="AY217" s="30">
        <f t="shared" si="6"/>
        <v>-1</v>
      </c>
      <c r="AZ217" s="31">
        <f t="shared" si="7"/>
        <v>0</v>
      </c>
    </row>
    <row r="218" spans="1:52" s="4" customFormat="1" x14ac:dyDescent="0.3">
      <c r="A218" s="25">
        <v>44430</v>
      </c>
      <c r="B218" s="1">
        <v>0.67361111111111116</v>
      </c>
      <c r="C218" t="s">
        <v>96</v>
      </c>
      <c r="D218" t="s">
        <v>93</v>
      </c>
      <c r="E218" s="1" t="s">
        <v>41</v>
      </c>
      <c r="F218">
        <v>98</v>
      </c>
      <c r="G218">
        <v>54</v>
      </c>
      <c r="H218">
        <v>13</v>
      </c>
      <c r="I218">
        <v>20</v>
      </c>
      <c r="J218">
        <v>8</v>
      </c>
      <c r="K218">
        <v>6</v>
      </c>
      <c r="L218" s="5">
        <v>1.83</v>
      </c>
      <c r="M218" s="5">
        <v>1.95</v>
      </c>
      <c r="N218">
        <v>13</v>
      </c>
      <c r="O218" s="9">
        <v>2.02</v>
      </c>
      <c r="P218" s="9">
        <v>1.82</v>
      </c>
      <c r="Q218" s="9">
        <v>2.02</v>
      </c>
      <c r="R218" s="9">
        <v>1.83</v>
      </c>
      <c r="S218" s="9">
        <v>1.8</v>
      </c>
      <c r="T218" s="9">
        <v>1.8</v>
      </c>
      <c r="U218" s="9">
        <v>2.02</v>
      </c>
      <c r="V218" s="9">
        <v>2.02</v>
      </c>
      <c r="W218" s="18">
        <v>2.5</v>
      </c>
      <c r="X218" s="18">
        <v>-1.5</v>
      </c>
      <c r="Y218" s="18">
        <v>2.5</v>
      </c>
      <c r="Z218" s="18">
        <v>-1.5</v>
      </c>
      <c r="AA218" s="18">
        <v>-2.5</v>
      </c>
      <c r="AB218" s="18">
        <v>-2.5</v>
      </c>
      <c r="AC218" s="18">
        <v>1.5</v>
      </c>
      <c r="AD218" s="18">
        <v>1.5</v>
      </c>
      <c r="AE218" s="9">
        <v>1.91</v>
      </c>
      <c r="AF218" s="9">
        <v>1.91</v>
      </c>
      <c r="AG218" s="9">
        <v>1.91</v>
      </c>
      <c r="AH218" s="9">
        <v>1.91</v>
      </c>
      <c r="AI218" s="9">
        <v>1.91</v>
      </c>
      <c r="AJ218" s="9">
        <v>1.91</v>
      </c>
      <c r="AK218" s="9">
        <v>1.91</v>
      </c>
      <c r="AL218" s="9">
        <v>1.91</v>
      </c>
      <c r="AM218" s="18">
        <v>158.5</v>
      </c>
      <c r="AN218" s="18">
        <v>155.5</v>
      </c>
      <c r="AO218" s="18">
        <v>162.5</v>
      </c>
      <c r="AP218" s="18">
        <v>162.5</v>
      </c>
      <c r="AQ218" s="9">
        <v>1.89</v>
      </c>
      <c r="AR218" s="9">
        <v>1.91</v>
      </c>
      <c r="AS218" s="9">
        <v>1.91</v>
      </c>
      <c r="AT218" s="9">
        <v>1.91</v>
      </c>
      <c r="AU218" s="9">
        <v>1.89</v>
      </c>
      <c r="AV218" s="9">
        <v>1.91</v>
      </c>
      <c r="AW218" s="9">
        <v>1.91</v>
      </c>
      <c r="AX218" s="9">
        <v>1.91</v>
      </c>
      <c r="AY218" s="30">
        <f t="shared" si="6"/>
        <v>4</v>
      </c>
      <c r="AZ218" s="31">
        <f t="shared" si="7"/>
        <v>1</v>
      </c>
    </row>
    <row r="219" spans="1:52" s="4" customFormat="1" x14ac:dyDescent="0.3">
      <c r="A219" s="25">
        <v>44430</v>
      </c>
      <c r="B219" s="1">
        <v>0.63888888888888895</v>
      </c>
      <c r="C219" t="s">
        <v>94</v>
      </c>
      <c r="D219" t="s">
        <v>103</v>
      </c>
      <c r="E219" s="1" t="s">
        <v>34</v>
      </c>
      <c r="F219">
        <v>102</v>
      </c>
      <c r="G219">
        <v>64</v>
      </c>
      <c r="H219">
        <v>16</v>
      </c>
      <c r="I219">
        <v>6</v>
      </c>
      <c r="J219">
        <v>9</v>
      </c>
      <c r="K219">
        <v>10</v>
      </c>
      <c r="L219" s="5">
        <v>1.3</v>
      </c>
      <c r="M219" s="5">
        <v>3.45</v>
      </c>
      <c r="N219">
        <v>13</v>
      </c>
      <c r="O219" s="9">
        <v>1.35</v>
      </c>
      <c r="P219" s="9">
        <v>1.27</v>
      </c>
      <c r="Q219" s="9">
        <v>1.35</v>
      </c>
      <c r="R219" s="9">
        <v>1.33</v>
      </c>
      <c r="S219" s="9">
        <v>3.25</v>
      </c>
      <c r="T219" s="9">
        <v>3.25</v>
      </c>
      <c r="U219" s="9">
        <v>4</v>
      </c>
      <c r="V219" s="9">
        <v>3.5</v>
      </c>
      <c r="W219" s="18">
        <v>-18.5</v>
      </c>
      <c r="X219" s="18">
        <v>-23.5</v>
      </c>
      <c r="Y219" s="18">
        <v>-18.5</v>
      </c>
      <c r="Z219" s="18">
        <v>-20.5</v>
      </c>
      <c r="AA219" s="18">
        <v>18.5</v>
      </c>
      <c r="AB219" s="18">
        <v>18.5</v>
      </c>
      <c r="AC219" s="18">
        <v>23.5</v>
      </c>
      <c r="AD219" s="18">
        <v>20.5</v>
      </c>
      <c r="AE219" s="9">
        <v>1.91</v>
      </c>
      <c r="AF219" s="9">
        <v>1.91</v>
      </c>
      <c r="AG219" s="9">
        <v>1.91</v>
      </c>
      <c r="AH219" s="9">
        <v>1.91</v>
      </c>
      <c r="AI219" s="9">
        <v>1.91</v>
      </c>
      <c r="AJ219" s="9">
        <v>1.91</v>
      </c>
      <c r="AK219" s="9">
        <v>1.91</v>
      </c>
      <c r="AL219" s="9">
        <v>1.91</v>
      </c>
      <c r="AM219" s="18">
        <v>164.5</v>
      </c>
      <c r="AN219" s="18">
        <v>163.5</v>
      </c>
      <c r="AO219" s="18">
        <v>165.5</v>
      </c>
      <c r="AP219" s="18">
        <v>165.5</v>
      </c>
      <c r="AQ219" s="9">
        <v>1.89</v>
      </c>
      <c r="AR219" s="9">
        <v>1.89</v>
      </c>
      <c r="AS219" s="9">
        <v>1.91</v>
      </c>
      <c r="AT219" s="9">
        <v>1.91</v>
      </c>
      <c r="AU219" s="9">
        <v>1.89</v>
      </c>
      <c r="AV219" s="9">
        <v>1.89</v>
      </c>
      <c r="AW219" s="9">
        <v>1.91</v>
      </c>
      <c r="AX219" s="9">
        <v>1.91</v>
      </c>
      <c r="AY219" s="30">
        <f t="shared" si="6"/>
        <v>1</v>
      </c>
      <c r="AZ219" s="31">
        <f t="shared" si="7"/>
        <v>0</v>
      </c>
    </row>
    <row r="220" spans="1:52" s="4" customFormat="1" x14ac:dyDescent="0.3">
      <c r="A220" s="25">
        <v>44430</v>
      </c>
      <c r="B220" s="1">
        <v>0.51041666666666663</v>
      </c>
      <c r="C220" t="s">
        <v>89</v>
      </c>
      <c r="D220" t="s">
        <v>104</v>
      </c>
      <c r="E220" s="1" t="s">
        <v>40</v>
      </c>
      <c r="F220">
        <v>107</v>
      </c>
      <c r="G220">
        <v>49</v>
      </c>
      <c r="H220">
        <v>17</v>
      </c>
      <c r="I220">
        <v>5</v>
      </c>
      <c r="J220">
        <v>6</v>
      </c>
      <c r="K220">
        <v>13</v>
      </c>
      <c r="L220" s="5">
        <v>1.66</v>
      </c>
      <c r="M220" s="5">
        <v>2.1800000000000002</v>
      </c>
      <c r="N220">
        <v>12</v>
      </c>
      <c r="O220" s="9">
        <v>1.75</v>
      </c>
      <c r="P220" s="9">
        <v>1.68</v>
      </c>
      <c r="Q220" s="9">
        <v>1.75</v>
      </c>
      <c r="R220" s="9">
        <v>1.68</v>
      </c>
      <c r="S220" s="9">
        <v>2.1</v>
      </c>
      <c r="T220" s="9">
        <v>2.1</v>
      </c>
      <c r="U220" s="9">
        <v>2.25</v>
      </c>
      <c r="V220" s="9">
        <v>2.25</v>
      </c>
      <c r="W220" s="18">
        <v>-4.5</v>
      </c>
      <c r="X220" s="18">
        <v>-6.5</v>
      </c>
      <c r="Y220" s="18">
        <v>-4.5</v>
      </c>
      <c r="Z220" s="18">
        <v>-6.5</v>
      </c>
      <c r="AA220" s="18">
        <v>4.5</v>
      </c>
      <c r="AB220" s="18">
        <v>4.5</v>
      </c>
      <c r="AC220" s="18">
        <v>6.5</v>
      </c>
      <c r="AD220" s="18">
        <v>6.5</v>
      </c>
      <c r="AE220" s="9">
        <v>1.91</v>
      </c>
      <c r="AF220" s="9">
        <v>1.91</v>
      </c>
      <c r="AG220" s="9">
        <v>1.91</v>
      </c>
      <c r="AH220" s="9">
        <v>1.91</v>
      </c>
      <c r="AI220" s="9">
        <v>1.91</v>
      </c>
      <c r="AJ220" s="9">
        <v>1.91</v>
      </c>
      <c r="AK220" s="9">
        <v>1.91</v>
      </c>
      <c r="AL220" s="9">
        <v>1.91</v>
      </c>
      <c r="AM220" s="18">
        <v>148.5</v>
      </c>
      <c r="AN220" s="18">
        <v>147.5</v>
      </c>
      <c r="AO220" s="18">
        <v>150.5</v>
      </c>
      <c r="AP220" s="18">
        <v>150.5</v>
      </c>
      <c r="AQ220" s="9">
        <v>1.89</v>
      </c>
      <c r="AR220" s="9">
        <v>1.89</v>
      </c>
      <c r="AS220" s="9">
        <v>1.91</v>
      </c>
      <c r="AT220" s="9">
        <v>1.91</v>
      </c>
      <c r="AU220" s="9">
        <v>1.89</v>
      </c>
      <c r="AV220" s="9">
        <v>1.89</v>
      </c>
      <c r="AW220" s="9">
        <v>1.91</v>
      </c>
      <c r="AX220" s="9">
        <v>1.91</v>
      </c>
      <c r="AY220" s="30">
        <f t="shared" si="6"/>
        <v>2</v>
      </c>
      <c r="AZ220" s="31">
        <f t="shared" si="7"/>
        <v>1</v>
      </c>
    </row>
    <row r="221" spans="1:52" s="4" customFormat="1" x14ac:dyDescent="0.3">
      <c r="A221" s="25">
        <v>44429</v>
      </c>
      <c r="B221" s="1">
        <v>0.81944444444444453</v>
      </c>
      <c r="C221" t="s">
        <v>97</v>
      </c>
      <c r="D221" t="s">
        <v>101</v>
      </c>
      <c r="E221" s="1" t="s">
        <v>115</v>
      </c>
      <c r="F221">
        <v>75</v>
      </c>
      <c r="G221">
        <v>89</v>
      </c>
      <c r="H221">
        <v>11</v>
      </c>
      <c r="I221">
        <v>9</v>
      </c>
      <c r="J221">
        <v>12</v>
      </c>
      <c r="K221">
        <v>17</v>
      </c>
      <c r="L221" s="5">
        <v>3.4</v>
      </c>
      <c r="M221" s="5">
        <v>1.3</v>
      </c>
      <c r="N221">
        <v>13</v>
      </c>
      <c r="O221" s="9">
        <v>3.75</v>
      </c>
      <c r="P221" s="9">
        <v>3.5</v>
      </c>
      <c r="Q221" s="9">
        <v>3.75</v>
      </c>
      <c r="R221" s="9">
        <v>3.5</v>
      </c>
      <c r="S221" s="9">
        <v>1.28</v>
      </c>
      <c r="T221" s="9">
        <v>1.28</v>
      </c>
      <c r="U221" s="9">
        <v>1.33</v>
      </c>
      <c r="V221" s="9">
        <v>1.33</v>
      </c>
      <c r="W221" s="18">
        <v>22.5</v>
      </c>
      <c r="X221" s="18">
        <v>20.5</v>
      </c>
      <c r="Y221" s="18">
        <v>22.5</v>
      </c>
      <c r="Z221" s="18">
        <v>20.5</v>
      </c>
      <c r="AA221" s="18">
        <v>-22.5</v>
      </c>
      <c r="AB221" s="18">
        <v>-22.5</v>
      </c>
      <c r="AC221" s="18">
        <v>-20.5</v>
      </c>
      <c r="AD221" s="18">
        <v>-20.5</v>
      </c>
      <c r="AE221" s="9">
        <v>1.91</v>
      </c>
      <c r="AF221" s="9">
        <v>1.91</v>
      </c>
      <c r="AG221" s="9">
        <v>1.91</v>
      </c>
      <c r="AH221" s="9">
        <v>1.95</v>
      </c>
      <c r="AI221" s="9">
        <v>1.91</v>
      </c>
      <c r="AJ221" s="9">
        <v>1.91</v>
      </c>
      <c r="AK221" s="9">
        <v>1.91</v>
      </c>
      <c r="AL221" s="9">
        <v>1.87</v>
      </c>
      <c r="AM221" s="18">
        <v>165.5</v>
      </c>
      <c r="AN221" s="18">
        <v>165.5</v>
      </c>
      <c r="AO221" s="18">
        <v>168.5</v>
      </c>
      <c r="AP221" s="18">
        <v>168.5</v>
      </c>
      <c r="AQ221" s="9">
        <v>1.89</v>
      </c>
      <c r="AR221" s="9">
        <v>1.89</v>
      </c>
      <c r="AS221" s="9">
        <v>1.91</v>
      </c>
      <c r="AT221" s="9">
        <v>1.91</v>
      </c>
      <c r="AU221" s="9">
        <v>1.89</v>
      </c>
      <c r="AV221" s="9">
        <v>1.89</v>
      </c>
      <c r="AW221" s="9">
        <v>1.91</v>
      </c>
      <c r="AX221" s="9">
        <v>1.91</v>
      </c>
      <c r="AY221" s="30">
        <f t="shared" si="6"/>
        <v>3</v>
      </c>
      <c r="AZ221" s="31">
        <f t="shared" si="7"/>
        <v>1</v>
      </c>
    </row>
    <row r="222" spans="1:52" s="4" customFormat="1" x14ac:dyDescent="0.3">
      <c r="A222" s="25">
        <v>44429</v>
      </c>
      <c r="B222" s="1">
        <v>0.80902777777777779</v>
      </c>
      <c r="C222" t="s">
        <v>95</v>
      </c>
      <c r="D222" t="s">
        <v>90</v>
      </c>
      <c r="E222" s="1" t="s">
        <v>113</v>
      </c>
      <c r="F222">
        <v>77</v>
      </c>
      <c r="G222">
        <v>81</v>
      </c>
      <c r="H222">
        <v>12</v>
      </c>
      <c r="I222">
        <v>5</v>
      </c>
      <c r="J222">
        <v>12</v>
      </c>
      <c r="K222">
        <v>9</v>
      </c>
      <c r="L222" s="5">
        <v>1.9</v>
      </c>
      <c r="M222" s="5">
        <v>1.88</v>
      </c>
      <c r="N222">
        <v>13</v>
      </c>
      <c r="O222" s="9">
        <v>1.65</v>
      </c>
      <c r="P222" s="9">
        <v>1.65</v>
      </c>
      <c r="Q222" s="9">
        <v>1.95</v>
      </c>
      <c r="R222" s="9">
        <v>1.95</v>
      </c>
      <c r="S222" s="9">
        <v>2.25</v>
      </c>
      <c r="T222" s="9">
        <v>1.9</v>
      </c>
      <c r="U222" s="9">
        <v>2.25</v>
      </c>
      <c r="V222" s="9">
        <v>1.9</v>
      </c>
      <c r="W222" s="18">
        <v>-7.5</v>
      </c>
      <c r="X222" s="18">
        <v>-7.5</v>
      </c>
      <c r="Y222" s="18">
        <v>1.5</v>
      </c>
      <c r="Z222" s="18">
        <v>1.5</v>
      </c>
      <c r="AA222" s="18">
        <v>7.5</v>
      </c>
      <c r="AB222" s="18">
        <v>-1.5</v>
      </c>
      <c r="AC222" s="18">
        <v>7.5</v>
      </c>
      <c r="AD222" s="18">
        <v>-1.5</v>
      </c>
      <c r="AE222" s="9">
        <v>1.91</v>
      </c>
      <c r="AF222" s="9">
        <v>1.91</v>
      </c>
      <c r="AG222" s="9">
        <v>1.85</v>
      </c>
      <c r="AH222" s="9">
        <v>1.85</v>
      </c>
      <c r="AI222" s="9">
        <v>1.91</v>
      </c>
      <c r="AJ222" s="9">
        <v>1.97</v>
      </c>
      <c r="AK222" s="9">
        <v>1.91</v>
      </c>
      <c r="AL222" s="9">
        <v>1.97</v>
      </c>
      <c r="AM222" s="18">
        <v>146.5</v>
      </c>
      <c r="AN222" s="18">
        <v>144.5</v>
      </c>
      <c r="AO222" s="18">
        <v>146.5</v>
      </c>
      <c r="AP222" s="18">
        <v>145.5</v>
      </c>
      <c r="AQ222" s="9">
        <v>1.89</v>
      </c>
      <c r="AR222" s="9">
        <v>1.89</v>
      </c>
      <c r="AS222" s="9">
        <v>1.89</v>
      </c>
      <c r="AT222" s="9">
        <v>1.91</v>
      </c>
      <c r="AU222" s="9">
        <v>1.89</v>
      </c>
      <c r="AV222" s="9">
        <v>1.89</v>
      </c>
      <c r="AW222" s="9">
        <v>1.89</v>
      </c>
      <c r="AX222" s="9">
        <v>1.91</v>
      </c>
      <c r="AY222" s="30">
        <f t="shared" si="6"/>
        <v>-1</v>
      </c>
      <c r="AZ222" s="31">
        <f t="shared" si="7"/>
        <v>0</v>
      </c>
    </row>
    <row r="223" spans="1:52" s="4" customFormat="1" x14ac:dyDescent="0.3">
      <c r="A223" s="25">
        <v>44429</v>
      </c>
      <c r="B223" s="1">
        <v>0.69097222222222221</v>
      </c>
      <c r="C223" t="s">
        <v>92</v>
      </c>
      <c r="D223" t="s">
        <v>88</v>
      </c>
      <c r="E223" s="1" t="s">
        <v>38</v>
      </c>
      <c r="F223">
        <v>125</v>
      </c>
      <c r="G223">
        <v>87</v>
      </c>
      <c r="H223">
        <v>19</v>
      </c>
      <c r="I223">
        <v>11</v>
      </c>
      <c r="J223">
        <v>13</v>
      </c>
      <c r="K223">
        <v>9</v>
      </c>
      <c r="L223" s="5">
        <v>1.08</v>
      </c>
      <c r="M223" s="5">
        <v>7.67</v>
      </c>
      <c r="N223">
        <v>13</v>
      </c>
      <c r="O223" s="9">
        <v>1.22</v>
      </c>
      <c r="P223" s="9">
        <v>1.07</v>
      </c>
      <c r="Q223" s="9">
        <v>1.22</v>
      </c>
      <c r="R223" s="9">
        <v>1.08</v>
      </c>
      <c r="S223" s="9">
        <v>4.3499999999999996</v>
      </c>
      <c r="T223" s="9">
        <v>4.3499999999999996</v>
      </c>
      <c r="U223" s="9">
        <v>10</v>
      </c>
      <c r="V223" s="9">
        <v>9</v>
      </c>
      <c r="W223" s="18">
        <v>-26.5</v>
      </c>
      <c r="X223" s="18">
        <v>-44.5</v>
      </c>
      <c r="Y223" s="18">
        <v>-26.5</v>
      </c>
      <c r="Z223" s="18">
        <v>-43.5</v>
      </c>
      <c r="AA223" s="18">
        <v>26.5</v>
      </c>
      <c r="AB223" s="18">
        <v>26.5</v>
      </c>
      <c r="AC223" s="18">
        <v>44.5</v>
      </c>
      <c r="AD223" s="18">
        <v>43.5</v>
      </c>
      <c r="AE223" s="9">
        <v>1.91</v>
      </c>
      <c r="AF223" s="9">
        <v>1.91</v>
      </c>
      <c r="AG223" s="9">
        <v>1.91</v>
      </c>
      <c r="AH223" s="9">
        <v>1.95</v>
      </c>
      <c r="AI223" s="9">
        <v>1.91</v>
      </c>
      <c r="AJ223" s="9">
        <v>1.91</v>
      </c>
      <c r="AK223" s="9">
        <v>1.91</v>
      </c>
      <c r="AL223" s="9">
        <v>1.87</v>
      </c>
      <c r="AM223" s="18">
        <v>166.5</v>
      </c>
      <c r="AN223" s="18">
        <v>166.5</v>
      </c>
      <c r="AO223" s="18">
        <v>175.5</v>
      </c>
      <c r="AP223" s="18">
        <v>175.5</v>
      </c>
      <c r="AQ223" s="9">
        <v>1.89</v>
      </c>
      <c r="AR223" s="9">
        <v>1.89</v>
      </c>
      <c r="AS223" s="9">
        <v>1.91</v>
      </c>
      <c r="AT223" s="9">
        <v>1.91</v>
      </c>
      <c r="AU223" s="9">
        <v>1.89</v>
      </c>
      <c r="AV223" s="9">
        <v>1.89</v>
      </c>
      <c r="AW223" s="9">
        <v>1.91</v>
      </c>
      <c r="AX223" s="9">
        <v>1.91</v>
      </c>
      <c r="AY223" s="30">
        <f t="shared" si="6"/>
        <v>9</v>
      </c>
      <c r="AZ223" s="31">
        <f t="shared" si="7"/>
        <v>1</v>
      </c>
    </row>
    <row r="224" spans="1:52" s="4" customFormat="1" x14ac:dyDescent="0.3">
      <c r="A224" s="25">
        <v>44429</v>
      </c>
      <c r="B224" s="1">
        <v>0.57291666666666663</v>
      </c>
      <c r="C224" t="s">
        <v>102</v>
      </c>
      <c r="D224" t="s">
        <v>99</v>
      </c>
      <c r="E224" s="1" t="s">
        <v>115</v>
      </c>
      <c r="F224">
        <v>136</v>
      </c>
      <c r="G224">
        <v>49</v>
      </c>
      <c r="H224">
        <v>21</v>
      </c>
      <c r="I224">
        <v>10</v>
      </c>
      <c r="J224">
        <v>6</v>
      </c>
      <c r="K224">
        <v>13</v>
      </c>
      <c r="L224" s="5">
        <v>1.18</v>
      </c>
      <c r="M224" s="5">
        <v>4.75</v>
      </c>
      <c r="N224">
        <v>13</v>
      </c>
      <c r="O224" s="9">
        <v>1.18</v>
      </c>
      <c r="P224" s="9">
        <v>1.17</v>
      </c>
      <c r="Q224" s="9">
        <v>1.21</v>
      </c>
      <c r="R224" s="9">
        <v>1.19</v>
      </c>
      <c r="S224" s="9">
        <v>5</v>
      </c>
      <c r="T224" s="9">
        <v>4.5</v>
      </c>
      <c r="U224" s="9">
        <v>5.25</v>
      </c>
      <c r="V224" s="9">
        <v>5</v>
      </c>
      <c r="W224" s="18">
        <v>-29.5</v>
      </c>
      <c r="X224" s="18">
        <v>-30.5</v>
      </c>
      <c r="Y224" s="18">
        <v>-28.5</v>
      </c>
      <c r="Z224" s="18">
        <v>-30.5</v>
      </c>
      <c r="AA224" s="18">
        <v>29.5</v>
      </c>
      <c r="AB224" s="18">
        <v>28.5</v>
      </c>
      <c r="AC224" s="18">
        <v>30.5</v>
      </c>
      <c r="AD224" s="18">
        <v>30.5</v>
      </c>
      <c r="AE224" s="9">
        <v>1.91</v>
      </c>
      <c r="AF224" s="9">
        <v>1.87</v>
      </c>
      <c r="AG224" s="9">
        <v>1.91</v>
      </c>
      <c r="AH224" s="9">
        <v>1.91</v>
      </c>
      <c r="AI224" s="9">
        <v>1.91</v>
      </c>
      <c r="AJ224" s="9">
        <v>1.91</v>
      </c>
      <c r="AK224" s="9">
        <v>1.95</v>
      </c>
      <c r="AL224" s="9">
        <v>1.91</v>
      </c>
      <c r="AM224" s="18">
        <v>161.5</v>
      </c>
      <c r="AN224" s="18">
        <v>161.5</v>
      </c>
      <c r="AO224" s="18">
        <v>163.5</v>
      </c>
      <c r="AP224" s="18">
        <v>163.5</v>
      </c>
      <c r="AQ224" s="9">
        <v>1.89</v>
      </c>
      <c r="AR224" s="9">
        <v>1.89</v>
      </c>
      <c r="AS224" s="9">
        <v>1.91</v>
      </c>
      <c r="AT224" s="9">
        <v>1.87</v>
      </c>
      <c r="AU224" s="9">
        <v>1.89</v>
      </c>
      <c r="AV224" s="9">
        <v>1.89</v>
      </c>
      <c r="AW224" s="9">
        <v>1.95</v>
      </c>
      <c r="AX224" s="9">
        <v>1.95</v>
      </c>
      <c r="AY224" s="30">
        <f t="shared" si="6"/>
        <v>2</v>
      </c>
      <c r="AZ224" s="31">
        <f t="shared" si="7"/>
        <v>1</v>
      </c>
    </row>
    <row r="225" spans="1:52" s="4" customFormat="1" x14ac:dyDescent="0.3">
      <c r="A225" s="25">
        <v>44429</v>
      </c>
      <c r="B225" s="1">
        <v>0.56597222222222221</v>
      </c>
      <c r="C225" t="s">
        <v>100</v>
      </c>
      <c r="D225" t="s">
        <v>91</v>
      </c>
      <c r="E225" s="1" t="s">
        <v>34</v>
      </c>
      <c r="F225">
        <v>83</v>
      </c>
      <c r="G225">
        <v>83</v>
      </c>
      <c r="H225">
        <v>12</v>
      </c>
      <c r="I225">
        <v>11</v>
      </c>
      <c r="J225">
        <v>12</v>
      </c>
      <c r="K225">
        <v>11</v>
      </c>
      <c r="L225" s="5">
        <v>3.04</v>
      </c>
      <c r="M225" s="5">
        <v>1.37</v>
      </c>
      <c r="N225">
        <v>13</v>
      </c>
      <c r="O225" s="9">
        <v>2.0499999999999998</v>
      </c>
      <c r="P225" s="9">
        <v>2.0499999999999998</v>
      </c>
      <c r="Q225" s="9">
        <v>3.7</v>
      </c>
      <c r="R225" s="9">
        <v>3.3</v>
      </c>
      <c r="S225" s="9">
        <v>1.78</v>
      </c>
      <c r="T225" s="9">
        <v>1.3</v>
      </c>
      <c r="U225" s="9">
        <v>1.78</v>
      </c>
      <c r="V225" s="9">
        <v>1.36</v>
      </c>
      <c r="W225" s="18">
        <v>3.5</v>
      </c>
      <c r="X225" s="18">
        <v>3.5</v>
      </c>
      <c r="Y225" s="18">
        <v>21.5</v>
      </c>
      <c r="Z225" s="18">
        <v>19.5</v>
      </c>
      <c r="AA225" s="18">
        <v>-3.5</v>
      </c>
      <c r="AB225" s="18">
        <v>-21.5</v>
      </c>
      <c r="AC225" s="18">
        <v>-3.5</v>
      </c>
      <c r="AD225" s="18">
        <v>-19.5</v>
      </c>
      <c r="AE225" s="9">
        <v>1.91</v>
      </c>
      <c r="AF225" s="9">
        <v>1.91</v>
      </c>
      <c r="AG225" s="9">
        <v>1.91</v>
      </c>
      <c r="AH225" s="9">
        <v>1.87</v>
      </c>
      <c r="AI225" s="9">
        <v>1.91</v>
      </c>
      <c r="AJ225" s="9">
        <v>1.91</v>
      </c>
      <c r="AK225" s="9">
        <v>1.91</v>
      </c>
      <c r="AL225" s="9">
        <v>1.95</v>
      </c>
      <c r="AM225" s="18">
        <v>154.5</v>
      </c>
      <c r="AN225" s="18">
        <v>154.5</v>
      </c>
      <c r="AO225" s="18">
        <v>163.5</v>
      </c>
      <c r="AP225" s="18">
        <v>163.5</v>
      </c>
      <c r="AQ225" s="9">
        <v>1.89</v>
      </c>
      <c r="AR225" s="9">
        <v>1.89</v>
      </c>
      <c r="AS225" s="9">
        <v>1.91</v>
      </c>
      <c r="AT225" s="9">
        <v>1.91</v>
      </c>
      <c r="AU225" s="9">
        <v>1.89</v>
      </c>
      <c r="AV225" s="9">
        <v>1.89</v>
      </c>
      <c r="AW225" s="9">
        <v>1.91</v>
      </c>
      <c r="AX225" s="9">
        <v>1.91</v>
      </c>
      <c r="AY225" s="30">
        <f t="shared" si="6"/>
        <v>9</v>
      </c>
      <c r="AZ225" s="31">
        <f t="shared" si="7"/>
        <v>1</v>
      </c>
    </row>
    <row r="226" spans="1:52" s="4" customFormat="1" x14ac:dyDescent="0.3">
      <c r="A226" s="25">
        <v>44428</v>
      </c>
      <c r="B226" s="1">
        <v>0.82638888888888884</v>
      </c>
      <c r="C226" t="s">
        <v>14</v>
      </c>
      <c r="D226" t="s">
        <v>98</v>
      </c>
      <c r="E226" s="1" t="s">
        <v>115</v>
      </c>
      <c r="F226">
        <v>64</v>
      </c>
      <c r="G226">
        <v>66</v>
      </c>
      <c r="H226">
        <v>10</v>
      </c>
      <c r="I226">
        <v>4</v>
      </c>
      <c r="J226">
        <v>9</v>
      </c>
      <c r="K226">
        <v>12</v>
      </c>
      <c r="L226" s="5">
        <v>1.65</v>
      </c>
      <c r="M226" s="5">
        <v>2.2200000000000002</v>
      </c>
      <c r="N226">
        <v>13</v>
      </c>
      <c r="O226" s="9">
        <v>1.65</v>
      </c>
      <c r="P226" s="9">
        <v>1.65</v>
      </c>
      <c r="Q226" s="9">
        <v>1.78</v>
      </c>
      <c r="R226" s="9">
        <v>1.68</v>
      </c>
      <c r="S226" s="9">
        <v>2.25</v>
      </c>
      <c r="T226" s="9">
        <v>2.0499999999999998</v>
      </c>
      <c r="U226" s="9">
        <v>2.2999999999999998</v>
      </c>
      <c r="V226" s="9">
        <v>2.25</v>
      </c>
      <c r="W226" s="18">
        <v>-7.5</v>
      </c>
      <c r="X226" s="18">
        <v>-7.5</v>
      </c>
      <c r="Y226" s="18">
        <v>-3.5</v>
      </c>
      <c r="Z226" s="18">
        <v>-5.5</v>
      </c>
      <c r="AA226" s="18">
        <v>7.5</v>
      </c>
      <c r="AB226" s="18">
        <v>3.5</v>
      </c>
      <c r="AC226" s="18">
        <v>7.5</v>
      </c>
      <c r="AD226" s="18">
        <v>5.5</v>
      </c>
      <c r="AE226" s="9">
        <v>1.91</v>
      </c>
      <c r="AF226" s="9">
        <v>1.91</v>
      </c>
      <c r="AG226" s="9">
        <v>1.87</v>
      </c>
      <c r="AH226" s="9">
        <v>1.91</v>
      </c>
      <c r="AI226" s="9">
        <v>1.91</v>
      </c>
      <c r="AJ226" s="9">
        <v>1.95</v>
      </c>
      <c r="AK226" s="9">
        <v>1.91</v>
      </c>
      <c r="AL226" s="9">
        <v>1.91</v>
      </c>
      <c r="AM226" s="18">
        <v>158.5</v>
      </c>
      <c r="AN226" s="18">
        <v>156.5</v>
      </c>
      <c r="AO226" s="18">
        <v>158.5</v>
      </c>
      <c r="AP226" s="18">
        <v>157.5</v>
      </c>
      <c r="AQ226" s="9">
        <v>1.89</v>
      </c>
      <c r="AR226" s="9">
        <v>1.91</v>
      </c>
      <c r="AS226" s="9">
        <v>1.95</v>
      </c>
      <c r="AT226" s="9">
        <v>1.91</v>
      </c>
      <c r="AU226" s="9">
        <v>1.89</v>
      </c>
      <c r="AV226" s="9">
        <v>1.87</v>
      </c>
      <c r="AW226" s="9">
        <v>1.89</v>
      </c>
      <c r="AX226" s="9">
        <v>1.91</v>
      </c>
      <c r="AY226" s="30">
        <f t="shared" si="6"/>
        <v>-1</v>
      </c>
      <c r="AZ226" s="31">
        <f t="shared" si="7"/>
        <v>0</v>
      </c>
    </row>
    <row r="227" spans="1:52" s="4" customFormat="1" x14ac:dyDescent="0.3">
      <c r="A227" s="25">
        <v>44423</v>
      </c>
      <c r="B227" s="1">
        <v>0.63194444444444442</v>
      </c>
      <c r="C227" t="s">
        <v>104</v>
      </c>
      <c r="D227" t="s">
        <v>88</v>
      </c>
      <c r="E227" s="1" t="s">
        <v>112</v>
      </c>
      <c r="F227">
        <v>79</v>
      </c>
      <c r="G227">
        <v>64</v>
      </c>
      <c r="H227">
        <v>12</v>
      </c>
      <c r="I227">
        <v>7</v>
      </c>
      <c r="J227">
        <v>9</v>
      </c>
      <c r="K227">
        <v>10</v>
      </c>
      <c r="L227" s="5">
        <v>3</v>
      </c>
      <c r="M227" s="5">
        <v>1.38</v>
      </c>
      <c r="N227">
        <v>13</v>
      </c>
      <c r="O227" s="9">
        <v>2.02</v>
      </c>
      <c r="P227" s="9">
        <v>2.02</v>
      </c>
      <c r="Q227" s="9">
        <v>3.1</v>
      </c>
      <c r="R227" s="9">
        <v>3.1</v>
      </c>
      <c r="S227" s="9">
        <v>1.8</v>
      </c>
      <c r="T227" s="9">
        <v>1.38</v>
      </c>
      <c r="U227" s="9">
        <v>1.8</v>
      </c>
      <c r="V227" s="9">
        <v>1.4</v>
      </c>
      <c r="W227" s="18">
        <v>2.5</v>
      </c>
      <c r="X227" s="18">
        <v>2.5</v>
      </c>
      <c r="Y227" s="18">
        <v>17.5</v>
      </c>
      <c r="Z227" s="18">
        <v>16.5</v>
      </c>
      <c r="AA227" s="18">
        <v>-2.5</v>
      </c>
      <c r="AB227" s="18">
        <v>-17.5</v>
      </c>
      <c r="AC227" s="18">
        <v>-2.5</v>
      </c>
      <c r="AD227" s="18">
        <v>-16.5</v>
      </c>
      <c r="AE227" s="9">
        <v>1.91</v>
      </c>
      <c r="AF227" s="9">
        <v>1.91</v>
      </c>
      <c r="AG227" s="9">
        <v>1.91</v>
      </c>
      <c r="AH227" s="9">
        <v>1.91</v>
      </c>
      <c r="AI227" s="9">
        <v>1.91</v>
      </c>
      <c r="AJ227" s="9">
        <v>1.91</v>
      </c>
      <c r="AK227" s="9">
        <v>1.91</v>
      </c>
      <c r="AL227" s="9">
        <v>1.91</v>
      </c>
      <c r="AM227" s="18">
        <v>154.5</v>
      </c>
      <c r="AN227" s="18">
        <v>154.5</v>
      </c>
      <c r="AO227" s="18">
        <v>157.5</v>
      </c>
      <c r="AP227" s="18">
        <v>156.5</v>
      </c>
      <c r="AQ227" s="9">
        <v>1.89</v>
      </c>
      <c r="AR227" s="9">
        <v>1.89</v>
      </c>
      <c r="AS227" s="9">
        <v>1.91</v>
      </c>
      <c r="AT227" s="9">
        <v>1.91</v>
      </c>
      <c r="AU227" s="9">
        <v>1.89</v>
      </c>
      <c r="AV227" s="9">
        <v>1.89</v>
      </c>
      <c r="AW227" s="9">
        <v>1.91</v>
      </c>
      <c r="AX227" s="9">
        <v>1.91</v>
      </c>
      <c r="AY227" s="30">
        <f t="shared" si="6"/>
        <v>2</v>
      </c>
      <c r="AZ227" s="31">
        <f t="shared" si="7"/>
        <v>1</v>
      </c>
    </row>
    <row r="228" spans="1:52" s="4" customFormat="1" x14ac:dyDescent="0.3">
      <c r="A228" s="25">
        <v>44423</v>
      </c>
      <c r="B228" s="1">
        <v>0.63888888888888895</v>
      </c>
      <c r="C228" t="s">
        <v>99</v>
      </c>
      <c r="D228" t="s">
        <v>94</v>
      </c>
      <c r="E228" s="1" t="s">
        <v>113</v>
      </c>
      <c r="F228">
        <v>30</v>
      </c>
      <c r="G228">
        <v>98</v>
      </c>
      <c r="H228">
        <v>4</v>
      </c>
      <c r="I228">
        <v>6</v>
      </c>
      <c r="J228">
        <v>14</v>
      </c>
      <c r="K228">
        <v>14</v>
      </c>
      <c r="L228" s="5">
        <v>3.53</v>
      </c>
      <c r="M228" s="5">
        <v>1.29</v>
      </c>
      <c r="N228">
        <v>13</v>
      </c>
      <c r="O228" s="9">
        <v>2.2000000000000002</v>
      </c>
      <c r="P228" s="9">
        <v>2.2000000000000002</v>
      </c>
      <c r="Q228" s="9">
        <v>4</v>
      </c>
      <c r="R228" s="9">
        <v>3.5</v>
      </c>
      <c r="S228" s="9">
        <v>1.68</v>
      </c>
      <c r="T228" s="9">
        <v>1.25</v>
      </c>
      <c r="U228" s="9">
        <v>1.68</v>
      </c>
      <c r="V228" s="9">
        <v>1.33</v>
      </c>
      <c r="W228" s="18">
        <v>7.5</v>
      </c>
      <c r="X228" s="18">
        <v>7.5</v>
      </c>
      <c r="Y228" s="18">
        <v>24.5</v>
      </c>
      <c r="Z228" s="18">
        <v>21.5</v>
      </c>
      <c r="AA228" s="18">
        <v>-7.5</v>
      </c>
      <c r="AB228" s="18">
        <v>-24.5</v>
      </c>
      <c r="AC228" s="18">
        <v>-7.5</v>
      </c>
      <c r="AD228" s="18">
        <v>-21.5</v>
      </c>
      <c r="AE228" s="9">
        <v>1.91</v>
      </c>
      <c r="AF228" s="9">
        <v>1.91</v>
      </c>
      <c r="AG228" s="9">
        <v>1.91</v>
      </c>
      <c r="AH228" s="9">
        <v>1.91</v>
      </c>
      <c r="AI228" s="9">
        <v>1.91</v>
      </c>
      <c r="AJ228" s="9">
        <v>1.91</v>
      </c>
      <c r="AK228" s="9">
        <v>1.91</v>
      </c>
      <c r="AL228" s="9">
        <v>1.91</v>
      </c>
      <c r="AM228" s="18">
        <v>160.5</v>
      </c>
      <c r="AN228" s="18">
        <v>158.5</v>
      </c>
      <c r="AO228" s="18">
        <v>161.5</v>
      </c>
      <c r="AP228" s="18">
        <v>159.5</v>
      </c>
      <c r="AQ228" s="9">
        <v>1.89</v>
      </c>
      <c r="AR228" s="9">
        <v>1.91</v>
      </c>
      <c r="AS228" s="9">
        <v>1.89</v>
      </c>
      <c r="AT228" s="9">
        <v>1.91</v>
      </c>
      <c r="AU228" s="9">
        <v>1.89</v>
      </c>
      <c r="AV228" s="9">
        <v>1.91</v>
      </c>
      <c r="AW228" s="9">
        <v>1.89</v>
      </c>
      <c r="AX228" s="9">
        <v>1.91</v>
      </c>
      <c r="AY228" s="30">
        <f t="shared" si="6"/>
        <v>-1</v>
      </c>
      <c r="AZ228" s="31">
        <f t="shared" si="7"/>
        <v>0</v>
      </c>
    </row>
    <row r="229" spans="1:52" s="4" customFormat="1" x14ac:dyDescent="0.3">
      <c r="A229" s="25">
        <v>44423</v>
      </c>
      <c r="B229" s="1">
        <v>0.59027777777777779</v>
      </c>
      <c r="C229" t="s">
        <v>90</v>
      </c>
      <c r="D229" t="s">
        <v>96</v>
      </c>
      <c r="E229" s="1" t="s">
        <v>34</v>
      </c>
      <c r="F229">
        <v>104</v>
      </c>
      <c r="G229">
        <v>63</v>
      </c>
      <c r="H229">
        <v>16</v>
      </c>
      <c r="I229">
        <v>8</v>
      </c>
      <c r="J229">
        <v>9</v>
      </c>
      <c r="K229">
        <v>9</v>
      </c>
      <c r="L229" s="5">
        <v>1.07</v>
      </c>
      <c r="M229" s="5">
        <v>8.36</v>
      </c>
      <c r="N229">
        <v>13</v>
      </c>
      <c r="O229" s="9">
        <v>1.1000000000000001</v>
      </c>
      <c r="P229" s="9">
        <v>1.07</v>
      </c>
      <c r="Q229" s="9">
        <v>1.1000000000000001</v>
      </c>
      <c r="R229" s="9">
        <v>1.07</v>
      </c>
      <c r="S229" s="9">
        <v>7</v>
      </c>
      <c r="T229" s="9">
        <v>7</v>
      </c>
      <c r="U229" s="9">
        <v>10</v>
      </c>
      <c r="V229" s="9">
        <v>10</v>
      </c>
      <c r="W229" s="18">
        <v>-39.5</v>
      </c>
      <c r="X229" s="18">
        <v>-45.5</v>
      </c>
      <c r="Y229" s="18">
        <v>-39.5</v>
      </c>
      <c r="Z229" s="18">
        <v>-44.5</v>
      </c>
      <c r="AA229" s="18">
        <v>39.5</v>
      </c>
      <c r="AB229" s="18">
        <v>39.5</v>
      </c>
      <c r="AC229" s="18">
        <v>45.5</v>
      </c>
      <c r="AD229" s="18">
        <v>44.5</v>
      </c>
      <c r="AE229" s="9">
        <v>1.91</v>
      </c>
      <c r="AF229" s="9">
        <v>1.91</v>
      </c>
      <c r="AG229" s="9">
        <v>1.91</v>
      </c>
      <c r="AH229" s="9">
        <v>1.91</v>
      </c>
      <c r="AI229" s="9">
        <v>1.91</v>
      </c>
      <c r="AJ229" s="9">
        <v>1.91</v>
      </c>
      <c r="AK229" s="9">
        <v>1.91</v>
      </c>
      <c r="AL229" s="9">
        <v>1.91</v>
      </c>
      <c r="AM229" s="18">
        <v>159.5</v>
      </c>
      <c r="AN229" s="18">
        <v>156.5</v>
      </c>
      <c r="AO229" s="18">
        <v>159.5</v>
      </c>
      <c r="AP229" s="18">
        <v>156.5</v>
      </c>
      <c r="AQ229" s="9">
        <v>1.89</v>
      </c>
      <c r="AR229" s="9">
        <v>1.89</v>
      </c>
      <c r="AS229" s="9">
        <v>1.89</v>
      </c>
      <c r="AT229" s="9">
        <v>1.91</v>
      </c>
      <c r="AU229" s="9">
        <v>1.89</v>
      </c>
      <c r="AV229" s="9">
        <v>1.89</v>
      </c>
      <c r="AW229" s="9">
        <v>1.89</v>
      </c>
      <c r="AX229" s="9">
        <v>1.91</v>
      </c>
      <c r="AY229" s="30">
        <f t="shared" si="6"/>
        <v>-3</v>
      </c>
      <c r="AZ229" s="31">
        <f t="shared" si="7"/>
        <v>0</v>
      </c>
    </row>
    <row r="230" spans="1:52" s="4" customFormat="1" x14ac:dyDescent="0.3">
      <c r="A230" s="25">
        <v>44422</v>
      </c>
      <c r="B230" s="1">
        <v>0.81944444444444453</v>
      </c>
      <c r="C230" t="s">
        <v>93</v>
      </c>
      <c r="D230" t="s">
        <v>102</v>
      </c>
      <c r="E230" s="1" t="s">
        <v>115</v>
      </c>
      <c r="F230">
        <v>77</v>
      </c>
      <c r="G230">
        <v>91</v>
      </c>
      <c r="H230">
        <v>12</v>
      </c>
      <c r="I230">
        <v>5</v>
      </c>
      <c r="J230">
        <v>13</v>
      </c>
      <c r="K230">
        <v>13</v>
      </c>
      <c r="L230" s="5">
        <v>2.94</v>
      </c>
      <c r="M230" s="5">
        <v>1.4</v>
      </c>
      <c r="N230">
        <v>13</v>
      </c>
      <c r="O230" s="9">
        <v>3</v>
      </c>
      <c r="P230" s="9">
        <v>2.8</v>
      </c>
      <c r="Q230" s="9">
        <v>3.5</v>
      </c>
      <c r="R230" s="9">
        <v>3.1</v>
      </c>
      <c r="S230" s="9">
        <v>1.4</v>
      </c>
      <c r="T230" s="9">
        <v>1.31</v>
      </c>
      <c r="U230" s="9">
        <v>1.45</v>
      </c>
      <c r="V230" s="9">
        <v>1.4</v>
      </c>
      <c r="W230" s="18">
        <v>16.5</v>
      </c>
      <c r="X230" s="18">
        <v>14.5</v>
      </c>
      <c r="Y230" s="18">
        <v>20.5</v>
      </c>
      <c r="Z230" s="18">
        <v>16.5</v>
      </c>
      <c r="AA230" s="18">
        <v>-16.5</v>
      </c>
      <c r="AB230" s="18">
        <v>-20.5</v>
      </c>
      <c r="AC230" s="18">
        <v>-14.5</v>
      </c>
      <c r="AD230" s="18">
        <v>-16.5</v>
      </c>
      <c r="AE230" s="9">
        <v>1.91</v>
      </c>
      <c r="AF230" s="9">
        <v>1.91</v>
      </c>
      <c r="AG230" s="9">
        <v>1.91</v>
      </c>
      <c r="AH230" s="9">
        <v>1.91</v>
      </c>
      <c r="AI230" s="9">
        <v>1.91</v>
      </c>
      <c r="AJ230" s="9">
        <v>1.91</v>
      </c>
      <c r="AK230" s="9">
        <v>1.91</v>
      </c>
      <c r="AL230" s="9">
        <v>1.91</v>
      </c>
      <c r="AM230" s="18">
        <v>166.5</v>
      </c>
      <c r="AN230" s="18">
        <v>163.5</v>
      </c>
      <c r="AO230" s="18">
        <v>167.5</v>
      </c>
      <c r="AP230" s="18">
        <v>163.5</v>
      </c>
      <c r="AQ230" s="9">
        <v>1.89</v>
      </c>
      <c r="AR230" s="9">
        <v>1.91</v>
      </c>
      <c r="AS230" s="9">
        <v>1.89</v>
      </c>
      <c r="AT230" s="9">
        <v>1.95</v>
      </c>
      <c r="AU230" s="9">
        <v>1.89</v>
      </c>
      <c r="AV230" s="9">
        <v>1.87</v>
      </c>
      <c r="AW230" s="9">
        <v>1.89</v>
      </c>
      <c r="AX230" s="9">
        <v>1.87</v>
      </c>
      <c r="AY230" s="30">
        <f t="shared" si="6"/>
        <v>-3</v>
      </c>
      <c r="AZ230" s="31">
        <f t="shared" si="7"/>
        <v>0</v>
      </c>
    </row>
    <row r="231" spans="1:52" s="4" customFormat="1" x14ac:dyDescent="0.3">
      <c r="A231" s="25">
        <v>44422</v>
      </c>
      <c r="B231" s="1">
        <v>0.80902777777777779</v>
      </c>
      <c r="C231" t="s">
        <v>92</v>
      </c>
      <c r="D231" t="s">
        <v>103</v>
      </c>
      <c r="E231" s="1" t="s">
        <v>38</v>
      </c>
      <c r="F231">
        <v>142</v>
      </c>
      <c r="G231">
        <v>57</v>
      </c>
      <c r="H231">
        <v>22</v>
      </c>
      <c r="I231">
        <v>10</v>
      </c>
      <c r="J231">
        <v>8</v>
      </c>
      <c r="K231">
        <v>9</v>
      </c>
      <c r="L231" s="5">
        <v>1.1100000000000001</v>
      </c>
      <c r="M231" s="5">
        <v>6.46</v>
      </c>
      <c r="N231">
        <v>13</v>
      </c>
      <c r="O231" s="9">
        <v>1.25</v>
      </c>
      <c r="P231" s="9">
        <v>1.1100000000000001</v>
      </c>
      <c r="Q231" s="9">
        <v>1.25</v>
      </c>
      <c r="R231" s="9">
        <v>1.1399999999999999</v>
      </c>
      <c r="S231" s="9">
        <v>4</v>
      </c>
      <c r="T231" s="9">
        <v>4</v>
      </c>
      <c r="U231" s="9">
        <v>6.5</v>
      </c>
      <c r="V231" s="9">
        <v>6.25</v>
      </c>
      <c r="W231" s="18">
        <v>-24.5</v>
      </c>
      <c r="X231" s="18">
        <v>-38.5</v>
      </c>
      <c r="Y231" s="18">
        <v>-24.5</v>
      </c>
      <c r="Z231" s="18">
        <v>-36.5</v>
      </c>
      <c r="AA231" s="18">
        <v>24.5</v>
      </c>
      <c r="AB231" s="18">
        <v>24.5</v>
      </c>
      <c r="AC231" s="18">
        <v>38.5</v>
      </c>
      <c r="AD231" s="18">
        <v>36.5</v>
      </c>
      <c r="AE231" s="9">
        <v>1.91</v>
      </c>
      <c r="AF231" s="9">
        <v>1.91</v>
      </c>
      <c r="AG231" s="9">
        <v>1.91</v>
      </c>
      <c r="AH231" s="9">
        <v>1.91</v>
      </c>
      <c r="AI231" s="9">
        <v>1.91</v>
      </c>
      <c r="AJ231" s="9">
        <v>1.91</v>
      </c>
      <c r="AK231" s="9">
        <v>1.91</v>
      </c>
      <c r="AL231" s="9">
        <v>1.91</v>
      </c>
      <c r="AM231" s="18">
        <v>164.5</v>
      </c>
      <c r="AN231" s="18">
        <v>160.5</v>
      </c>
      <c r="AO231" s="18">
        <v>166.5</v>
      </c>
      <c r="AP231" s="18">
        <v>160.5</v>
      </c>
      <c r="AQ231" s="9">
        <v>1.89</v>
      </c>
      <c r="AR231" s="9">
        <v>1.91</v>
      </c>
      <c r="AS231" s="9">
        <v>1.89</v>
      </c>
      <c r="AT231" s="9">
        <v>1.95</v>
      </c>
      <c r="AU231" s="9">
        <v>1.89</v>
      </c>
      <c r="AV231" s="9">
        <v>1.87</v>
      </c>
      <c r="AW231" s="9">
        <v>1.89</v>
      </c>
      <c r="AX231" s="9">
        <v>1.87</v>
      </c>
      <c r="AY231" s="30">
        <f t="shared" si="6"/>
        <v>-4</v>
      </c>
      <c r="AZ231" s="31">
        <f t="shared" si="7"/>
        <v>0</v>
      </c>
    </row>
    <row r="232" spans="1:52" s="4" customFormat="1" x14ac:dyDescent="0.3">
      <c r="A232" s="25">
        <v>44422</v>
      </c>
      <c r="B232" s="1">
        <v>0.69097222222222221</v>
      </c>
      <c r="C232" t="s">
        <v>95</v>
      </c>
      <c r="D232" t="s">
        <v>89</v>
      </c>
      <c r="E232" s="1" t="s">
        <v>113</v>
      </c>
      <c r="F232">
        <v>85</v>
      </c>
      <c r="G232">
        <v>71</v>
      </c>
      <c r="H232">
        <v>13</v>
      </c>
      <c r="I232">
        <v>7</v>
      </c>
      <c r="J232">
        <v>11</v>
      </c>
      <c r="K232">
        <v>5</v>
      </c>
      <c r="L232" s="5">
        <v>1.27</v>
      </c>
      <c r="M232" s="5">
        <v>3.71</v>
      </c>
      <c r="N232">
        <v>12</v>
      </c>
      <c r="O232" s="9">
        <v>1.25</v>
      </c>
      <c r="P232" s="9">
        <v>1.22</v>
      </c>
      <c r="Q232" s="9">
        <v>1.3</v>
      </c>
      <c r="R232" s="9">
        <v>1.3</v>
      </c>
      <c r="S232" s="9">
        <v>4</v>
      </c>
      <c r="T232" s="9">
        <v>3.7</v>
      </c>
      <c r="U232" s="9">
        <v>4.3499999999999996</v>
      </c>
      <c r="V232" s="9">
        <v>3.7</v>
      </c>
      <c r="W232" s="18">
        <v>-24.5</v>
      </c>
      <c r="X232" s="18">
        <v>-26.5</v>
      </c>
      <c r="Y232" s="18">
        <v>-21.5</v>
      </c>
      <c r="Z232" s="18">
        <v>-21.5</v>
      </c>
      <c r="AA232" s="18">
        <v>24.5</v>
      </c>
      <c r="AB232" s="18">
        <v>21.5</v>
      </c>
      <c r="AC232" s="18">
        <v>26.5</v>
      </c>
      <c r="AD232" s="18">
        <v>21.5</v>
      </c>
      <c r="AE232" s="9">
        <v>1.91</v>
      </c>
      <c r="AF232" s="9">
        <v>1.91</v>
      </c>
      <c r="AG232" s="9">
        <v>1.91</v>
      </c>
      <c r="AH232" s="9">
        <v>1.91</v>
      </c>
      <c r="AI232" s="9">
        <v>1.91</v>
      </c>
      <c r="AJ232" s="9">
        <v>1.91</v>
      </c>
      <c r="AK232" s="9">
        <v>1.91</v>
      </c>
      <c r="AL232" s="9">
        <v>1.91</v>
      </c>
      <c r="AM232" s="18">
        <v>151.5</v>
      </c>
      <c r="AN232" s="18">
        <v>150.5</v>
      </c>
      <c r="AO232" s="18">
        <v>155.5</v>
      </c>
      <c r="AP232" s="18">
        <v>155.5</v>
      </c>
      <c r="AQ232" s="9">
        <v>1.89</v>
      </c>
      <c r="AR232" s="9">
        <v>1.89</v>
      </c>
      <c r="AS232" s="9">
        <v>1.91</v>
      </c>
      <c r="AT232" s="9">
        <v>1.91</v>
      </c>
      <c r="AU232" s="9">
        <v>1.89</v>
      </c>
      <c r="AV232" s="9">
        <v>1.89</v>
      </c>
      <c r="AW232" s="9">
        <v>1.91</v>
      </c>
      <c r="AX232" s="9">
        <v>1.91</v>
      </c>
      <c r="AY232" s="30">
        <f t="shared" si="6"/>
        <v>4</v>
      </c>
      <c r="AZ232" s="31">
        <f t="shared" si="7"/>
        <v>1</v>
      </c>
    </row>
    <row r="233" spans="1:52" s="4" customFormat="1" x14ac:dyDescent="0.3">
      <c r="A233" s="25">
        <v>44422</v>
      </c>
      <c r="B233" s="1">
        <v>0.67013888888888884</v>
      </c>
      <c r="C233" t="s">
        <v>98</v>
      </c>
      <c r="D233" t="s">
        <v>97</v>
      </c>
      <c r="E233" s="1" t="s">
        <v>41</v>
      </c>
      <c r="F233">
        <v>140</v>
      </c>
      <c r="G233">
        <v>45</v>
      </c>
      <c r="H233">
        <v>21</v>
      </c>
      <c r="I233">
        <v>14</v>
      </c>
      <c r="J233">
        <v>5</v>
      </c>
      <c r="K233">
        <v>15</v>
      </c>
      <c r="L233" s="5">
        <v>1.1000000000000001</v>
      </c>
      <c r="M233" s="5">
        <v>6.7</v>
      </c>
      <c r="N233">
        <v>13</v>
      </c>
      <c r="O233" s="9">
        <v>1.18</v>
      </c>
      <c r="P233" s="9">
        <v>1.1000000000000001</v>
      </c>
      <c r="Q233" s="9">
        <v>1.18</v>
      </c>
      <c r="R233" s="9">
        <v>1.1000000000000001</v>
      </c>
      <c r="S233" s="9">
        <v>5</v>
      </c>
      <c r="T233" s="9">
        <v>5</v>
      </c>
      <c r="U233" s="9">
        <v>8</v>
      </c>
      <c r="V233" s="9">
        <v>8</v>
      </c>
      <c r="W233" s="18">
        <v>-29.5</v>
      </c>
      <c r="X233" s="18">
        <v>-41.5</v>
      </c>
      <c r="Y233" s="18">
        <v>-29.5</v>
      </c>
      <c r="Z233" s="18">
        <v>-41.5</v>
      </c>
      <c r="AA233" s="18">
        <v>29.5</v>
      </c>
      <c r="AB233" s="18">
        <v>29.5</v>
      </c>
      <c r="AC233" s="18">
        <v>41.5</v>
      </c>
      <c r="AD233" s="18">
        <v>41.5</v>
      </c>
      <c r="AE233" s="9">
        <v>1.91</v>
      </c>
      <c r="AF233" s="9">
        <v>1.91</v>
      </c>
      <c r="AG233" s="9">
        <v>1.91</v>
      </c>
      <c r="AH233" s="9">
        <v>1.91</v>
      </c>
      <c r="AI233" s="9">
        <v>1.91</v>
      </c>
      <c r="AJ233" s="9">
        <v>1.91</v>
      </c>
      <c r="AK233" s="9">
        <v>1.91</v>
      </c>
      <c r="AL233" s="9">
        <v>1.91</v>
      </c>
      <c r="AM233" s="18">
        <v>162.5</v>
      </c>
      <c r="AN233" s="18">
        <v>162.5</v>
      </c>
      <c r="AO233" s="18">
        <v>163.5</v>
      </c>
      <c r="AP233" s="18">
        <v>162.5</v>
      </c>
      <c r="AQ233" s="9">
        <v>1.89</v>
      </c>
      <c r="AR233" s="9">
        <v>1.89</v>
      </c>
      <c r="AS233" s="9">
        <v>1.91</v>
      </c>
      <c r="AT233" s="9">
        <v>1.91</v>
      </c>
      <c r="AU233" s="9">
        <v>1.89</v>
      </c>
      <c r="AV233" s="9">
        <v>1.89</v>
      </c>
      <c r="AW233" s="9">
        <v>1.91</v>
      </c>
      <c r="AX233" s="9">
        <v>1.91</v>
      </c>
      <c r="AY233" s="30">
        <f t="shared" si="6"/>
        <v>0</v>
      </c>
      <c r="AZ233" s="31">
        <f t="shared" si="7"/>
        <v>0</v>
      </c>
    </row>
    <row r="234" spans="1:52" s="4" customFormat="1" x14ac:dyDescent="0.3">
      <c r="A234" s="25">
        <v>44422</v>
      </c>
      <c r="B234" s="1">
        <v>0.57291666666666663</v>
      </c>
      <c r="C234" t="s">
        <v>91</v>
      </c>
      <c r="D234" t="s">
        <v>14</v>
      </c>
      <c r="E234" s="1" t="s">
        <v>118</v>
      </c>
      <c r="F234">
        <v>64</v>
      </c>
      <c r="G234">
        <v>37</v>
      </c>
      <c r="H234">
        <v>9</v>
      </c>
      <c r="I234">
        <v>10</v>
      </c>
      <c r="J234">
        <v>5</v>
      </c>
      <c r="K234">
        <v>7</v>
      </c>
      <c r="L234" s="5">
        <v>5.21</v>
      </c>
      <c r="M234" s="5">
        <v>1.1599999999999999</v>
      </c>
      <c r="N234">
        <v>13</v>
      </c>
      <c r="O234" s="9">
        <v>4</v>
      </c>
      <c r="P234" s="9">
        <v>4</v>
      </c>
      <c r="Q234" s="9">
        <v>5.2</v>
      </c>
      <c r="R234" s="9">
        <v>5.2</v>
      </c>
      <c r="S234" s="9">
        <v>1.25</v>
      </c>
      <c r="T234" s="9">
        <v>1.18</v>
      </c>
      <c r="U234" s="9">
        <v>1.25</v>
      </c>
      <c r="V234" s="9">
        <v>1.18</v>
      </c>
      <c r="W234" s="18">
        <v>24.5</v>
      </c>
      <c r="X234" s="18">
        <v>24.5</v>
      </c>
      <c r="Y234" s="18">
        <v>31.5</v>
      </c>
      <c r="Z234" s="18">
        <v>31.5</v>
      </c>
      <c r="AA234" s="18">
        <v>-24.5</v>
      </c>
      <c r="AB234" s="18">
        <v>-31.5</v>
      </c>
      <c r="AC234" s="18">
        <v>-24.5</v>
      </c>
      <c r="AD234" s="18">
        <v>-31.5</v>
      </c>
      <c r="AE234" s="9">
        <v>1.91</v>
      </c>
      <c r="AF234" s="9">
        <v>1.91</v>
      </c>
      <c r="AG234" s="9">
        <v>1.91</v>
      </c>
      <c r="AH234" s="9">
        <v>1.91</v>
      </c>
      <c r="AI234" s="9">
        <v>1.91</v>
      </c>
      <c r="AJ234" s="9">
        <v>1.91</v>
      </c>
      <c r="AK234" s="9">
        <v>1.91</v>
      </c>
      <c r="AL234" s="9">
        <v>1.91</v>
      </c>
      <c r="AM234" s="18">
        <v>163.5</v>
      </c>
      <c r="AN234" s="18">
        <v>158.5</v>
      </c>
      <c r="AO234" s="18">
        <v>167.5</v>
      </c>
      <c r="AP234" s="18">
        <v>158.5</v>
      </c>
      <c r="AQ234" s="9">
        <v>1.89</v>
      </c>
      <c r="AR234" s="9">
        <v>1.91</v>
      </c>
      <c r="AS234" s="9">
        <v>1.89</v>
      </c>
      <c r="AT234" s="9">
        <v>1.91</v>
      </c>
      <c r="AU234" s="9">
        <v>1.89</v>
      </c>
      <c r="AV234" s="9">
        <v>1.91</v>
      </c>
      <c r="AW234" s="9">
        <v>1.89</v>
      </c>
      <c r="AX234" s="9">
        <v>1.91</v>
      </c>
      <c r="AY234" s="30">
        <f t="shared" si="6"/>
        <v>-5</v>
      </c>
      <c r="AZ234" s="31">
        <f t="shared" si="7"/>
        <v>0</v>
      </c>
    </row>
    <row r="235" spans="1:52" s="4" customFormat="1" x14ac:dyDescent="0.3">
      <c r="A235" s="25">
        <v>44421</v>
      </c>
      <c r="B235" s="1">
        <v>0.82638888888888884</v>
      </c>
      <c r="C235" t="s">
        <v>101</v>
      </c>
      <c r="D235" t="s">
        <v>100</v>
      </c>
      <c r="E235" s="1" t="s">
        <v>115</v>
      </c>
      <c r="F235">
        <v>106</v>
      </c>
      <c r="G235">
        <v>67</v>
      </c>
      <c r="H235">
        <v>16</v>
      </c>
      <c r="I235">
        <v>10</v>
      </c>
      <c r="J235">
        <v>10</v>
      </c>
      <c r="K235">
        <v>7</v>
      </c>
      <c r="L235" s="5">
        <v>2.16</v>
      </c>
      <c r="M235" s="5">
        <v>1.69</v>
      </c>
      <c r="N235">
        <v>13</v>
      </c>
      <c r="O235" s="9">
        <v>2.35</v>
      </c>
      <c r="P235" s="9">
        <v>2.0499999999999998</v>
      </c>
      <c r="Q235" s="9">
        <v>2.35</v>
      </c>
      <c r="R235" s="9">
        <v>2.1800000000000002</v>
      </c>
      <c r="S235" s="9">
        <v>1.6</v>
      </c>
      <c r="T235" s="9">
        <v>1.6</v>
      </c>
      <c r="U235" s="9">
        <v>1.78</v>
      </c>
      <c r="V235" s="9">
        <v>1.72</v>
      </c>
      <c r="W235" s="18">
        <v>8.5</v>
      </c>
      <c r="X235" s="18">
        <v>4.5</v>
      </c>
      <c r="Y235" s="18">
        <v>8.5</v>
      </c>
      <c r="Z235" s="18">
        <v>5.5</v>
      </c>
      <c r="AA235" s="18">
        <v>-8.5</v>
      </c>
      <c r="AB235" s="18">
        <v>-8.5</v>
      </c>
      <c r="AC235" s="18">
        <v>-4.5</v>
      </c>
      <c r="AD235" s="18">
        <v>-5.5</v>
      </c>
      <c r="AE235" s="9">
        <v>1.91</v>
      </c>
      <c r="AF235" s="9">
        <v>1.87</v>
      </c>
      <c r="AG235" s="9">
        <v>1.91</v>
      </c>
      <c r="AH235" s="9">
        <v>1.91</v>
      </c>
      <c r="AI235" s="9">
        <v>1.91</v>
      </c>
      <c r="AJ235" s="9">
        <v>1.91</v>
      </c>
      <c r="AK235" s="9">
        <v>1.95</v>
      </c>
      <c r="AL235" s="9">
        <v>1.91</v>
      </c>
      <c r="AM235" s="18">
        <v>160.5</v>
      </c>
      <c r="AN235" s="18">
        <v>158.5</v>
      </c>
      <c r="AO235" s="18">
        <v>162.5</v>
      </c>
      <c r="AP235" s="18">
        <v>158.5</v>
      </c>
      <c r="AQ235" s="9">
        <v>1.89</v>
      </c>
      <c r="AR235" s="9">
        <v>1.91</v>
      </c>
      <c r="AS235" s="9">
        <v>1.89</v>
      </c>
      <c r="AT235" s="9">
        <v>1.91</v>
      </c>
      <c r="AU235" s="9">
        <v>1.89</v>
      </c>
      <c r="AV235" s="9">
        <v>1.91</v>
      </c>
      <c r="AW235" s="9">
        <v>1.89</v>
      </c>
      <c r="AX235" s="9">
        <v>1.91</v>
      </c>
      <c r="AY235" s="30">
        <f t="shared" si="6"/>
        <v>-2</v>
      </c>
      <c r="AZ235" s="31">
        <f t="shared" si="7"/>
        <v>0</v>
      </c>
    </row>
    <row r="236" spans="1:52" s="4" customFormat="1" x14ac:dyDescent="0.3">
      <c r="A236" s="25">
        <v>44417</v>
      </c>
      <c r="B236" s="1">
        <v>0.75694444444444453</v>
      </c>
      <c r="C236" t="s">
        <v>88</v>
      </c>
      <c r="D236" t="s">
        <v>90</v>
      </c>
      <c r="E236" s="1" t="s">
        <v>112</v>
      </c>
      <c r="F236">
        <v>63</v>
      </c>
      <c r="G236">
        <v>72</v>
      </c>
      <c r="H236">
        <v>9</v>
      </c>
      <c r="I236">
        <v>9</v>
      </c>
      <c r="J236">
        <v>10</v>
      </c>
      <c r="K236">
        <v>12</v>
      </c>
      <c r="L236" s="5">
        <v>2.9</v>
      </c>
      <c r="M236" s="5">
        <v>1.39</v>
      </c>
      <c r="N236">
        <v>13</v>
      </c>
      <c r="O236" s="9">
        <v>2.75</v>
      </c>
      <c r="P236" s="9">
        <v>2.7</v>
      </c>
      <c r="Q236" s="9">
        <v>3</v>
      </c>
      <c r="R236" s="9">
        <v>3</v>
      </c>
      <c r="S236" s="9">
        <v>1.45</v>
      </c>
      <c r="T236" s="9">
        <v>1.4</v>
      </c>
      <c r="U236" s="9">
        <v>1.47</v>
      </c>
      <c r="V236" s="9">
        <v>1.42</v>
      </c>
      <c r="W236" s="18">
        <v>14.5</v>
      </c>
      <c r="X236" s="18">
        <v>14.5</v>
      </c>
      <c r="Y236" s="18">
        <v>16.5</v>
      </c>
      <c r="Z236" s="18">
        <v>14.5</v>
      </c>
      <c r="AA236" s="18">
        <v>-14.5</v>
      </c>
      <c r="AB236" s="18">
        <v>-16.5</v>
      </c>
      <c r="AC236" s="18">
        <v>-14.5</v>
      </c>
      <c r="AD236" s="18">
        <v>-14.5</v>
      </c>
      <c r="AE236" s="9">
        <v>1.91</v>
      </c>
      <c r="AF236" s="9">
        <v>1.85</v>
      </c>
      <c r="AG236" s="9">
        <v>1.91</v>
      </c>
      <c r="AH236" s="9">
        <v>1.91</v>
      </c>
      <c r="AI236" s="9">
        <v>1.91</v>
      </c>
      <c r="AJ236" s="9">
        <v>1.91</v>
      </c>
      <c r="AK236" s="9">
        <v>1.97</v>
      </c>
      <c r="AL236" s="9">
        <v>1.91</v>
      </c>
      <c r="AM236" s="18">
        <v>144.5</v>
      </c>
      <c r="AN236" s="18">
        <v>134.5</v>
      </c>
      <c r="AO236" s="18">
        <v>144.5</v>
      </c>
      <c r="AP236" s="18">
        <v>134.5</v>
      </c>
      <c r="AQ236" s="9">
        <v>1.89</v>
      </c>
      <c r="AR236" s="9">
        <v>1.91</v>
      </c>
      <c r="AS236" s="9">
        <v>1.89</v>
      </c>
      <c r="AT236" s="9">
        <v>1.91</v>
      </c>
      <c r="AU236" s="9">
        <v>1.89</v>
      </c>
      <c r="AV236" s="9">
        <v>1.91</v>
      </c>
      <c r="AW236" s="9">
        <v>1.89</v>
      </c>
      <c r="AX236" s="9">
        <v>1.91</v>
      </c>
      <c r="AY236" s="30">
        <f t="shared" si="6"/>
        <v>-10</v>
      </c>
      <c r="AZ236" s="31">
        <f t="shared" si="7"/>
        <v>0</v>
      </c>
    </row>
    <row r="237" spans="1:52" s="4" customFormat="1" x14ac:dyDescent="0.3">
      <c r="A237" s="25">
        <v>44416</v>
      </c>
      <c r="B237" s="1">
        <v>0.63194444444444442</v>
      </c>
      <c r="C237" t="s">
        <v>104</v>
      </c>
      <c r="D237" t="s">
        <v>92</v>
      </c>
      <c r="E237" s="1" t="s">
        <v>112</v>
      </c>
      <c r="F237">
        <v>54</v>
      </c>
      <c r="G237">
        <v>118</v>
      </c>
      <c r="H237">
        <v>8</v>
      </c>
      <c r="I237">
        <v>6</v>
      </c>
      <c r="J237">
        <v>18</v>
      </c>
      <c r="K237">
        <v>10</v>
      </c>
      <c r="L237" s="5">
        <v>2.5099999999999998</v>
      </c>
      <c r="M237" s="5">
        <v>1.5</v>
      </c>
      <c r="N237">
        <v>13</v>
      </c>
      <c r="O237" s="9">
        <v>2.5</v>
      </c>
      <c r="P237" s="9">
        <v>2.25</v>
      </c>
      <c r="Q237" s="9">
        <v>2.62</v>
      </c>
      <c r="R237" s="9">
        <v>2.62</v>
      </c>
      <c r="S237" s="9">
        <v>1.54</v>
      </c>
      <c r="T237" s="9">
        <v>1.52</v>
      </c>
      <c r="U237" s="9">
        <v>1.65</v>
      </c>
      <c r="V237" s="9">
        <v>1.52</v>
      </c>
      <c r="W237" s="18">
        <v>10.5</v>
      </c>
      <c r="X237" s="18">
        <v>7.5</v>
      </c>
      <c r="Y237" s="18">
        <v>11.5</v>
      </c>
      <c r="Z237" s="18">
        <v>11.5</v>
      </c>
      <c r="AA237" s="18">
        <v>-10.5</v>
      </c>
      <c r="AB237" s="18">
        <v>-11.5</v>
      </c>
      <c r="AC237" s="18">
        <v>-7.5</v>
      </c>
      <c r="AD237" s="18">
        <v>-11.5</v>
      </c>
      <c r="AE237" s="9">
        <v>1.91</v>
      </c>
      <c r="AF237" s="9">
        <v>1.91</v>
      </c>
      <c r="AG237" s="9">
        <v>1.91</v>
      </c>
      <c r="AH237" s="9">
        <v>1.91</v>
      </c>
      <c r="AI237" s="9">
        <v>1.91</v>
      </c>
      <c r="AJ237" s="9">
        <v>1.91</v>
      </c>
      <c r="AK237" s="9">
        <v>1.91</v>
      </c>
      <c r="AL237" s="9">
        <v>1.91</v>
      </c>
      <c r="AM237" s="18">
        <v>156.5</v>
      </c>
      <c r="AN237" s="18">
        <v>148.5</v>
      </c>
      <c r="AO237" s="18">
        <v>156.5</v>
      </c>
      <c r="AP237" s="18">
        <v>151.5</v>
      </c>
      <c r="AQ237" s="9">
        <v>1.89</v>
      </c>
      <c r="AR237" s="9">
        <v>1.89</v>
      </c>
      <c r="AS237" s="9">
        <v>1.89</v>
      </c>
      <c r="AT237" s="9">
        <v>1.91</v>
      </c>
      <c r="AU237" s="9">
        <v>1.89</v>
      </c>
      <c r="AV237" s="9">
        <v>1.85</v>
      </c>
      <c r="AW237" s="9">
        <v>1.89</v>
      </c>
      <c r="AX237" s="9">
        <v>1.91</v>
      </c>
      <c r="AY237" s="30">
        <f t="shared" si="6"/>
        <v>-5</v>
      </c>
      <c r="AZ237" s="31">
        <f t="shared" si="7"/>
        <v>0</v>
      </c>
    </row>
    <row r="238" spans="1:52" s="4" customFormat="1" x14ac:dyDescent="0.3">
      <c r="A238" s="25">
        <v>44416</v>
      </c>
      <c r="B238" s="1">
        <v>0.63888888888888895</v>
      </c>
      <c r="C238" t="s">
        <v>14</v>
      </c>
      <c r="D238" t="s">
        <v>94</v>
      </c>
      <c r="E238" s="1" t="s">
        <v>115</v>
      </c>
      <c r="F238">
        <v>84</v>
      </c>
      <c r="G238">
        <v>97</v>
      </c>
      <c r="H238">
        <v>12</v>
      </c>
      <c r="I238">
        <v>12</v>
      </c>
      <c r="J238">
        <v>15</v>
      </c>
      <c r="K238">
        <v>7</v>
      </c>
      <c r="L238" s="5">
        <v>1.22</v>
      </c>
      <c r="M238" s="5">
        <v>4.22</v>
      </c>
      <c r="N238">
        <v>13</v>
      </c>
      <c r="O238" s="9">
        <v>1.3</v>
      </c>
      <c r="P238" s="9">
        <v>1.2</v>
      </c>
      <c r="Q238" s="9">
        <v>1.3</v>
      </c>
      <c r="R238" s="9">
        <v>1.22</v>
      </c>
      <c r="S238" s="9">
        <v>3.6</v>
      </c>
      <c r="T238" s="9">
        <v>3.6</v>
      </c>
      <c r="U238" s="9">
        <v>4.8</v>
      </c>
      <c r="V238" s="9">
        <v>4.5</v>
      </c>
      <c r="W238" s="18">
        <v>-21.5</v>
      </c>
      <c r="X238" s="18">
        <v>-26.5</v>
      </c>
      <c r="Y238" s="18">
        <v>-21.5</v>
      </c>
      <c r="Z238" s="18">
        <v>-25.5</v>
      </c>
      <c r="AA238" s="18">
        <v>21.5</v>
      </c>
      <c r="AB238" s="18">
        <v>21.5</v>
      </c>
      <c r="AC238" s="18">
        <v>26.5</v>
      </c>
      <c r="AD238" s="18">
        <v>25.5</v>
      </c>
      <c r="AE238" s="9">
        <v>1.91</v>
      </c>
      <c r="AF238" s="9">
        <v>1.91</v>
      </c>
      <c r="AG238" s="9">
        <v>1.91</v>
      </c>
      <c r="AH238" s="9">
        <v>1.91</v>
      </c>
      <c r="AI238" s="9">
        <v>1.91</v>
      </c>
      <c r="AJ238" s="9">
        <v>1.91</v>
      </c>
      <c r="AK238" s="9">
        <v>1.91</v>
      </c>
      <c r="AL238" s="9">
        <v>1.91</v>
      </c>
      <c r="AM238" s="18">
        <v>166.5</v>
      </c>
      <c r="AN238" s="18">
        <v>166.5</v>
      </c>
      <c r="AO238" s="18">
        <v>171.5</v>
      </c>
      <c r="AP238" s="18">
        <v>171.5</v>
      </c>
      <c r="AQ238" s="9">
        <v>1.89</v>
      </c>
      <c r="AR238" s="9">
        <v>1.89</v>
      </c>
      <c r="AS238" s="9">
        <v>1.91</v>
      </c>
      <c r="AT238" s="9">
        <v>1.91</v>
      </c>
      <c r="AU238" s="9">
        <v>1.89</v>
      </c>
      <c r="AV238" s="9">
        <v>1.89</v>
      </c>
      <c r="AW238" s="9">
        <v>1.91</v>
      </c>
      <c r="AX238" s="9">
        <v>1.91</v>
      </c>
      <c r="AY238" s="30">
        <f t="shared" si="6"/>
        <v>5</v>
      </c>
      <c r="AZ238" s="31">
        <f t="shared" si="7"/>
        <v>1</v>
      </c>
    </row>
    <row r="239" spans="1:52" s="4" customFormat="1" x14ac:dyDescent="0.3">
      <c r="A239" s="25">
        <v>44416</v>
      </c>
      <c r="B239" s="1">
        <v>0.59027777777777779</v>
      </c>
      <c r="C239" t="s">
        <v>91</v>
      </c>
      <c r="D239" t="s">
        <v>103</v>
      </c>
      <c r="E239" s="1" t="s">
        <v>118</v>
      </c>
      <c r="F239">
        <v>97</v>
      </c>
      <c r="G239">
        <v>78</v>
      </c>
      <c r="H239">
        <v>15</v>
      </c>
      <c r="I239">
        <v>7</v>
      </c>
      <c r="J239">
        <v>12</v>
      </c>
      <c r="K239">
        <v>6</v>
      </c>
      <c r="L239" s="5">
        <v>2.23</v>
      </c>
      <c r="M239" s="5">
        <v>1.64</v>
      </c>
      <c r="N239">
        <v>13</v>
      </c>
      <c r="O239" s="9">
        <v>1.91</v>
      </c>
      <c r="P239" s="9">
        <v>1.91</v>
      </c>
      <c r="Q239" s="9">
        <v>2.2999999999999998</v>
      </c>
      <c r="R239" s="9">
        <v>2.2999999999999998</v>
      </c>
      <c r="S239" s="9">
        <v>1.91</v>
      </c>
      <c r="T239" s="9">
        <v>1.65</v>
      </c>
      <c r="U239" s="9">
        <v>1.91</v>
      </c>
      <c r="V239" s="9">
        <v>1.65</v>
      </c>
      <c r="W239" s="18">
        <v>-1.5</v>
      </c>
      <c r="X239" s="18">
        <v>-1.5</v>
      </c>
      <c r="Y239" s="18">
        <v>7.5</v>
      </c>
      <c r="Z239" s="18">
        <v>7.5</v>
      </c>
      <c r="AA239" s="18">
        <v>1.5</v>
      </c>
      <c r="AB239" s="18">
        <v>-7.5</v>
      </c>
      <c r="AC239" s="18">
        <v>1.5</v>
      </c>
      <c r="AD239" s="18">
        <v>-7.5</v>
      </c>
      <c r="AE239" s="9">
        <v>2</v>
      </c>
      <c r="AF239" s="9">
        <v>2</v>
      </c>
      <c r="AG239" s="9">
        <v>1.91</v>
      </c>
      <c r="AH239" s="9">
        <v>1.91</v>
      </c>
      <c r="AI239" s="9">
        <v>1.82</v>
      </c>
      <c r="AJ239" s="9">
        <v>1.91</v>
      </c>
      <c r="AK239" s="9">
        <v>1.82</v>
      </c>
      <c r="AL239" s="9">
        <v>1.91</v>
      </c>
      <c r="AM239" s="18">
        <v>159.5</v>
      </c>
      <c r="AN239" s="18">
        <v>157.5</v>
      </c>
      <c r="AO239" s="18">
        <v>160.5</v>
      </c>
      <c r="AP239" s="18">
        <v>158.5</v>
      </c>
      <c r="AQ239" s="9">
        <v>1.89</v>
      </c>
      <c r="AR239" s="9">
        <v>1.89</v>
      </c>
      <c r="AS239" s="9">
        <v>1.89</v>
      </c>
      <c r="AT239" s="9">
        <v>1.91</v>
      </c>
      <c r="AU239" s="9">
        <v>1.89</v>
      </c>
      <c r="AV239" s="9">
        <v>1.89</v>
      </c>
      <c r="AW239" s="9">
        <v>1.89</v>
      </c>
      <c r="AX239" s="9">
        <v>1.91</v>
      </c>
      <c r="AY239" s="30">
        <f t="shared" si="6"/>
        <v>-1</v>
      </c>
      <c r="AZ239" s="31">
        <f t="shared" si="7"/>
        <v>0</v>
      </c>
    </row>
    <row r="240" spans="1:52" s="4" customFormat="1" x14ac:dyDescent="0.3">
      <c r="A240" s="25">
        <v>44415</v>
      </c>
      <c r="B240" s="1">
        <v>0.79861111111111116</v>
      </c>
      <c r="C240" t="s">
        <v>96</v>
      </c>
      <c r="D240" t="s">
        <v>98</v>
      </c>
      <c r="E240" s="1" t="s">
        <v>41</v>
      </c>
      <c r="F240">
        <v>51</v>
      </c>
      <c r="G240">
        <v>55</v>
      </c>
      <c r="H240">
        <v>7</v>
      </c>
      <c r="I240">
        <v>9</v>
      </c>
      <c r="J240">
        <v>7</v>
      </c>
      <c r="K240">
        <v>13</v>
      </c>
      <c r="L240" s="5">
        <v>6.3</v>
      </c>
      <c r="M240" s="5">
        <v>1.1100000000000001</v>
      </c>
      <c r="N240">
        <v>13</v>
      </c>
      <c r="O240" s="9">
        <v>5.5</v>
      </c>
      <c r="P240" s="9">
        <v>5.5</v>
      </c>
      <c r="Q240" s="9">
        <v>7.25</v>
      </c>
      <c r="R240" s="9">
        <v>7.25</v>
      </c>
      <c r="S240" s="9">
        <v>1.1499999999999999</v>
      </c>
      <c r="T240" s="9">
        <v>1.1100000000000001</v>
      </c>
      <c r="U240" s="9">
        <v>1.1499999999999999</v>
      </c>
      <c r="V240" s="9">
        <v>1.1100000000000001</v>
      </c>
      <c r="W240" s="18">
        <v>32.5</v>
      </c>
      <c r="X240" s="18">
        <v>32.5</v>
      </c>
      <c r="Y240" s="18">
        <v>38.5</v>
      </c>
      <c r="Z240" s="18">
        <v>38.5</v>
      </c>
      <c r="AA240" s="18">
        <v>-32.5</v>
      </c>
      <c r="AB240" s="18">
        <v>-38.5</v>
      </c>
      <c r="AC240" s="18">
        <v>-32.5</v>
      </c>
      <c r="AD240" s="18">
        <v>-38.5</v>
      </c>
      <c r="AE240" s="9">
        <v>1.91</v>
      </c>
      <c r="AF240" s="9">
        <v>1.87</v>
      </c>
      <c r="AG240" s="9">
        <v>1.91</v>
      </c>
      <c r="AH240" s="9">
        <v>1.91</v>
      </c>
      <c r="AI240" s="9">
        <v>1.91</v>
      </c>
      <c r="AJ240" s="9">
        <v>1.91</v>
      </c>
      <c r="AK240" s="9">
        <v>1.95</v>
      </c>
      <c r="AL240" s="9">
        <v>1.91</v>
      </c>
      <c r="AM240" s="18">
        <v>160.5</v>
      </c>
      <c r="AN240" s="18">
        <v>155.5</v>
      </c>
      <c r="AO240" s="18">
        <v>160.5</v>
      </c>
      <c r="AP240" s="18">
        <v>155.5</v>
      </c>
      <c r="AQ240" s="9">
        <v>1.89</v>
      </c>
      <c r="AR240" s="9">
        <v>1.97</v>
      </c>
      <c r="AS240" s="9">
        <v>1.89</v>
      </c>
      <c r="AT240" s="9">
        <v>1.97</v>
      </c>
      <c r="AU240" s="9">
        <v>1.89</v>
      </c>
      <c r="AV240" s="9">
        <v>1.85</v>
      </c>
      <c r="AW240" s="9">
        <v>1.89</v>
      </c>
      <c r="AX240" s="9">
        <v>1.85</v>
      </c>
      <c r="AY240" s="30">
        <f t="shared" si="6"/>
        <v>-5</v>
      </c>
      <c r="AZ240" s="31">
        <f t="shared" si="7"/>
        <v>0</v>
      </c>
    </row>
    <row r="241" spans="1:52" s="4" customFormat="1" x14ac:dyDescent="0.3">
      <c r="A241" s="25">
        <v>44415</v>
      </c>
      <c r="B241" s="1">
        <v>0.81944444444444453</v>
      </c>
      <c r="C241" t="s">
        <v>89</v>
      </c>
      <c r="D241" t="s">
        <v>102</v>
      </c>
      <c r="E241" s="1" t="s">
        <v>115</v>
      </c>
      <c r="F241">
        <v>93</v>
      </c>
      <c r="G241">
        <v>64</v>
      </c>
      <c r="H241">
        <v>14</v>
      </c>
      <c r="I241">
        <v>9</v>
      </c>
      <c r="J241">
        <v>10</v>
      </c>
      <c r="K241">
        <v>4</v>
      </c>
      <c r="L241" s="5">
        <v>3.08</v>
      </c>
      <c r="M241" s="5">
        <v>1.36</v>
      </c>
      <c r="N241">
        <v>12</v>
      </c>
      <c r="O241" s="9">
        <v>2.9</v>
      </c>
      <c r="P241" s="9">
        <v>2.7</v>
      </c>
      <c r="Q241" s="9">
        <v>3.3</v>
      </c>
      <c r="R241" s="9">
        <v>3.3</v>
      </c>
      <c r="S241" s="9">
        <v>1.42</v>
      </c>
      <c r="T241" s="9">
        <v>1.36</v>
      </c>
      <c r="U241" s="9">
        <v>1.47</v>
      </c>
      <c r="V241" s="9">
        <v>1.36</v>
      </c>
      <c r="W241" s="18">
        <v>15.5</v>
      </c>
      <c r="X241" s="18">
        <v>14.5</v>
      </c>
      <c r="Y241" s="18">
        <v>18.5</v>
      </c>
      <c r="Z241" s="18">
        <v>18.5</v>
      </c>
      <c r="AA241" s="18">
        <v>-15.5</v>
      </c>
      <c r="AB241" s="18">
        <v>-18.5</v>
      </c>
      <c r="AC241" s="18">
        <v>-14.5</v>
      </c>
      <c r="AD241" s="18">
        <v>-18.5</v>
      </c>
      <c r="AE241" s="9">
        <v>1.91</v>
      </c>
      <c r="AF241" s="9">
        <v>1.87</v>
      </c>
      <c r="AG241" s="9">
        <v>1.91</v>
      </c>
      <c r="AH241" s="9">
        <v>1.91</v>
      </c>
      <c r="AI241" s="9">
        <v>1.91</v>
      </c>
      <c r="AJ241" s="9">
        <v>1.91</v>
      </c>
      <c r="AK241" s="9">
        <v>1.95</v>
      </c>
      <c r="AL241" s="9">
        <v>1.91</v>
      </c>
      <c r="AM241" s="18">
        <v>167.5</v>
      </c>
      <c r="AN241" s="18">
        <v>165.5</v>
      </c>
      <c r="AO241" s="18">
        <v>168.5</v>
      </c>
      <c r="AP241" s="18">
        <v>165.5</v>
      </c>
      <c r="AQ241" s="9">
        <v>1.89</v>
      </c>
      <c r="AR241" s="9">
        <v>1.91</v>
      </c>
      <c r="AS241" s="9">
        <v>1.89</v>
      </c>
      <c r="AT241" s="9">
        <v>1.91</v>
      </c>
      <c r="AU241" s="9">
        <v>1.89</v>
      </c>
      <c r="AV241" s="9">
        <v>1.91</v>
      </c>
      <c r="AW241" s="9">
        <v>1.89</v>
      </c>
      <c r="AX241" s="9">
        <v>1.91</v>
      </c>
      <c r="AY241" s="30">
        <f t="shared" si="6"/>
        <v>-2</v>
      </c>
      <c r="AZ241" s="31">
        <f t="shared" si="7"/>
        <v>0</v>
      </c>
    </row>
    <row r="242" spans="1:52" s="4" customFormat="1" x14ac:dyDescent="0.3">
      <c r="A242" s="25">
        <v>44415</v>
      </c>
      <c r="B242" s="1">
        <v>0.69097222222222221</v>
      </c>
      <c r="C242" t="s">
        <v>100</v>
      </c>
      <c r="D242" t="s">
        <v>93</v>
      </c>
      <c r="E242" s="1" t="s">
        <v>34</v>
      </c>
      <c r="F242">
        <v>89</v>
      </c>
      <c r="G242">
        <v>56</v>
      </c>
      <c r="H242">
        <v>13</v>
      </c>
      <c r="I242">
        <v>11</v>
      </c>
      <c r="J242">
        <v>8</v>
      </c>
      <c r="K242">
        <v>8</v>
      </c>
      <c r="L242" s="5">
        <v>1.44</v>
      </c>
      <c r="M242" s="5">
        <v>2.71</v>
      </c>
      <c r="N242">
        <v>13</v>
      </c>
      <c r="O242" s="9">
        <v>1.52</v>
      </c>
      <c r="P242" s="9">
        <v>1.4</v>
      </c>
      <c r="Q242" s="9">
        <v>1.52</v>
      </c>
      <c r="R242" s="9">
        <v>1.48</v>
      </c>
      <c r="S242" s="9">
        <v>2.5499999999999998</v>
      </c>
      <c r="T242" s="9">
        <v>2.5499999999999998</v>
      </c>
      <c r="U242" s="9">
        <v>3.1</v>
      </c>
      <c r="V242" s="9">
        <v>2.75</v>
      </c>
      <c r="W242" s="18">
        <v>-11.5</v>
      </c>
      <c r="X242" s="18">
        <v>-17.5</v>
      </c>
      <c r="Y242" s="18">
        <v>-11.5</v>
      </c>
      <c r="Z242" s="18">
        <v>-13.5</v>
      </c>
      <c r="AA242" s="18">
        <v>11.5</v>
      </c>
      <c r="AB242" s="18">
        <v>11.5</v>
      </c>
      <c r="AC242" s="18">
        <v>17.5</v>
      </c>
      <c r="AD242" s="18">
        <v>13.5</v>
      </c>
      <c r="AE242" s="9">
        <v>1.91</v>
      </c>
      <c r="AF242" s="9">
        <v>1.91</v>
      </c>
      <c r="AG242" s="9">
        <v>1.91</v>
      </c>
      <c r="AH242" s="9">
        <v>1.91</v>
      </c>
      <c r="AI242" s="9">
        <v>1.91</v>
      </c>
      <c r="AJ242" s="9">
        <v>1.91</v>
      </c>
      <c r="AK242" s="9">
        <v>1.91</v>
      </c>
      <c r="AL242" s="9">
        <v>1.91</v>
      </c>
      <c r="AM242" s="18">
        <v>156.5</v>
      </c>
      <c r="AN242" s="18">
        <v>151.5</v>
      </c>
      <c r="AO242" s="18">
        <v>156.5</v>
      </c>
      <c r="AP242" s="18">
        <v>151.5</v>
      </c>
      <c r="AQ242" s="9">
        <v>1.89</v>
      </c>
      <c r="AR242" s="9">
        <v>1.91</v>
      </c>
      <c r="AS242" s="9">
        <v>1.89</v>
      </c>
      <c r="AT242" s="9">
        <v>1.91</v>
      </c>
      <c r="AU242" s="9">
        <v>1.89</v>
      </c>
      <c r="AV242" s="9">
        <v>1.91</v>
      </c>
      <c r="AW242" s="9">
        <v>1.89</v>
      </c>
      <c r="AX242" s="9">
        <v>1.91</v>
      </c>
      <c r="AY242" s="30">
        <f t="shared" si="6"/>
        <v>-5</v>
      </c>
      <c r="AZ242" s="31">
        <f t="shared" si="7"/>
        <v>0</v>
      </c>
    </row>
    <row r="243" spans="1:52" s="4" customFormat="1" x14ac:dyDescent="0.3">
      <c r="A243" s="25">
        <v>44415</v>
      </c>
      <c r="B243" s="1">
        <v>0.57291666666666663</v>
      </c>
      <c r="C243" t="s">
        <v>97</v>
      </c>
      <c r="D243" t="s">
        <v>99</v>
      </c>
      <c r="E243" s="1" t="s">
        <v>115</v>
      </c>
      <c r="F243">
        <v>57</v>
      </c>
      <c r="G243">
        <v>76</v>
      </c>
      <c r="H243">
        <v>8</v>
      </c>
      <c r="I243">
        <v>9</v>
      </c>
      <c r="J243">
        <v>11</v>
      </c>
      <c r="K243">
        <v>10</v>
      </c>
      <c r="L243" s="5">
        <v>1.28</v>
      </c>
      <c r="M243" s="5">
        <v>3.55</v>
      </c>
      <c r="N243">
        <v>13</v>
      </c>
      <c r="O243" s="9">
        <v>1.27</v>
      </c>
      <c r="P243" s="9">
        <v>1.23</v>
      </c>
      <c r="Q243" s="9">
        <v>1.28</v>
      </c>
      <c r="R243" s="9">
        <v>1.28</v>
      </c>
      <c r="S243" s="9">
        <v>3.85</v>
      </c>
      <c r="T243" s="9">
        <v>3.85</v>
      </c>
      <c r="U243" s="9">
        <v>4.2</v>
      </c>
      <c r="V243" s="9">
        <v>3.85</v>
      </c>
      <c r="W243" s="18">
        <v>-23.5</v>
      </c>
      <c r="X243" s="18">
        <v>-25.5</v>
      </c>
      <c r="Y243" s="18">
        <v>-22.5</v>
      </c>
      <c r="Z243" s="18">
        <v>-22.5</v>
      </c>
      <c r="AA243" s="18">
        <v>23.5</v>
      </c>
      <c r="AB243" s="18">
        <v>22.5</v>
      </c>
      <c r="AC243" s="18">
        <v>25.5</v>
      </c>
      <c r="AD243" s="18">
        <v>22.5</v>
      </c>
      <c r="AE243" s="9">
        <v>1.91</v>
      </c>
      <c r="AF243" s="9">
        <v>1.91</v>
      </c>
      <c r="AG243" s="9">
        <v>1.91</v>
      </c>
      <c r="AH243" s="9">
        <v>1.91</v>
      </c>
      <c r="AI243" s="9">
        <v>1.91</v>
      </c>
      <c r="AJ243" s="9">
        <v>1.91</v>
      </c>
      <c r="AK243" s="9">
        <v>1.91</v>
      </c>
      <c r="AL243" s="9">
        <v>1.91</v>
      </c>
      <c r="AM243" s="18">
        <v>168.5</v>
      </c>
      <c r="AN243" s="18">
        <v>165.5</v>
      </c>
      <c r="AO243" s="18">
        <v>168.5</v>
      </c>
      <c r="AP243" s="18">
        <v>165.5</v>
      </c>
      <c r="AQ243" s="9">
        <v>1.89</v>
      </c>
      <c r="AR243" s="9">
        <v>1.91</v>
      </c>
      <c r="AS243" s="9">
        <v>1.89</v>
      </c>
      <c r="AT243" s="9">
        <v>1.91</v>
      </c>
      <c r="AU243" s="9">
        <v>1.89</v>
      </c>
      <c r="AV243" s="9">
        <v>1.91</v>
      </c>
      <c r="AW243" s="9">
        <v>1.89</v>
      </c>
      <c r="AX243" s="9">
        <v>1.91</v>
      </c>
      <c r="AY243" s="30">
        <f t="shared" si="6"/>
        <v>-3</v>
      </c>
      <c r="AZ243" s="31">
        <f t="shared" si="7"/>
        <v>0</v>
      </c>
    </row>
    <row r="244" spans="1:52" s="4" customFormat="1" x14ac:dyDescent="0.3">
      <c r="A244" s="25">
        <v>44414</v>
      </c>
      <c r="B244" s="1">
        <v>0.82638888888888884</v>
      </c>
      <c r="C244" t="s">
        <v>95</v>
      </c>
      <c r="D244" t="s">
        <v>101</v>
      </c>
      <c r="E244" s="1" t="s">
        <v>113</v>
      </c>
      <c r="F244">
        <v>65</v>
      </c>
      <c r="G244">
        <v>84</v>
      </c>
      <c r="H244">
        <v>8</v>
      </c>
      <c r="I244">
        <v>17</v>
      </c>
      <c r="J244">
        <v>13</v>
      </c>
      <c r="K244">
        <v>6</v>
      </c>
      <c r="L244" s="5">
        <v>1.0900000000000001</v>
      </c>
      <c r="M244" s="5">
        <v>7.13</v>
      </c>
      <c r="N244">
        <v>13</v>
      </c>
      <c r="O244" s="9">
        <v>1.17</v>
      </c>
      <c r="P244" s="9">
        <v>1.1000000000000001</v>
      </c>
      <c r="Q244" s="9">
        <v>1.17</v>
      </c>
      <c r="R244" s="9">
        <v>1.1000000000000001</v>
      </c>
      <c r="S244" s="9">
        <v>5.25</v>
      </c>
      <c r="T244" s="9">
        <v>5.25</v>
      </c>
      <c r="U244" s="9">
        <v>8</v>
      </c>
      <c r="V244" s="9">
        <v>8</v>
      </c>
      <c r="W244" s="18">
        <v>-30.5</v>
      </c>
      <c r="X244" s="18">
        <v>-38.5</v>
      </c>
      <c r="Y244" s="18">
        <v>-30.5</v>
      </c>
      <c r="Z244" s="18">
        <v>-38.5</v>
      </c>
      <c r="AA244" s="18">
        <v>30.5</v>
      </c>
      <c r="AB244" s="18">
        <v>30.5</v>
      </c>
      <c r="AC244" s="18">
        <v>38.5</v>
      </c>
      <c r="AD244" s="18">
        <v>38.5</v>
      </c>
      <c r="AE244" s="9">
        <v>1.91</v>
      </c>
      <c r="AF244" s="9">
        <v>1.87</v>
      </c>
      <c r="AG244" s="9">
        <v>1.91</v>
      </c>
      <c r="AH244" s="9">
        <v>1.91</v>
      </c>
      <c r="AI244" s="9">
        <v>1.91</v>
      </c>
      <c r="AJ244" s="9">
        <v>1.91</v>
      </c>
      <c r="AK244" s="9">
        <v>1.95</v>
      </c>
      <c r="AL244" s="9">
        <v>1.91</v>
      </c>
      <c r="AM244" s="18">
        <v>151.5</v>
      </c>
      <c r="AN244" s="18">
        <v>147.5</v>
      </c>
      <c r="AO244" s="18">
        <v>151.5</v>
      </c>
      <c r="AP244" s="18">
        <v>148.5</v>
      </c>
      <c r="AQ244" s="9">
        <v>1.89</v>
      </c>
      <c r="AR244" s="9">
        <v>1.91</v>
      </c>
      <c r="AS244" s="9">
        <v>1.89</v>
      </c>
      <c r="AT244" s="9">
        <v>1.91</v>
      </c>
      <c r="AU244" s="9">
        <v>1.89</v>
      </c>
      <c r="AV244" s="9">
        <v>1.91</v>
      </c>
      <c r="AW244" s="9">
        <v>1.89</v>
      </c>
      <c r="AX244" s="9">
        <v>1.91</v>
      </c>
      <c r="AY244" s="30">
        <f t="shared" si="6"/>
        <v>-3</v>
      </c>
      <c r="AZ244" s="31">
        <f t="shared" si="7"/>
        <v>0</v>
      </c>
    </row>
    <row r="245" spans="1:52" s="4" customFormat="1" x14ac:dyDescent="0.3">
      <c r="A245" s="25">
        <v>44409</v>
      </c>
      <c r="B245" s="1">
        <v>0.75694444444444453</v>
      </c>
      <c r="C245" t="s">
        <v>101</v>
      </c>
      <c r="D245" t="s">
        <v>98</v>
      </c>
      <c r="E245" s="1" t="s">
        <v>115</v>
      </c>
      <c r="F245">
        <v>73</v>
      </c>
      <c r="G245">
        <v>100</v>
      </c>
      <c r="H245">
        <v>11</v>
      </c>
      <c r="I245">
        <v>7</v>
      </c>
      <c r="J245">
        <v>15</v>
      </c>
      <c r="K245">
        <v>10</v>
      </c>
      <c r="L245" s="5">
        <v>2.61</v>
      </c>
      <c r="M245" s="5">
        <v>1.48</v>
      </c>
      <c r="N245">
        <v>12</v>
      </c>
      <c r="O245" s="9">
        <v>2.6</v>
      </c>
      <c r="P245" s="9">
        <v>2.6</v>
      </c>
      <c r="Q245" s="9">
        <v>2.85</v>
      </c>
      <c r="R245" s="9">
        <v>2.75</v>
      </c>
      <c r="S245" s="9">
        <v>1.5</v>
      </c>
      <c r="T245" s="9">
        <v>1.45</v>
      </c>
      <c r="U245" s="9">
        <v>1.5</v>
      </c>
      <c r="V245" s="9">
        <v>1.48</v>
      </c>
      <c r="W245" s="18">
        <v>12.5</v>
      </c>
      <c r="X245" s="18">
        <v>12.5</v>
      </c>
      <c r="Y245" s="18">
        <v>14.5</v>
      </c>
      <c r="Z245" s="18">
        <v>13.5</v>
      </c>
      <c r="AA245" s="18">
        <v>-12.5</v>
      </c>
      <c r="AB245" s="18">
        <v>-14.5</v>
      </c>
      <c r="AC245" s="18">
        <v>-12.5</v>
      </c>
      <c r="AD245" s="18">
        <v>-13.5</v>
      </c>
      <c r="AE245" s="9">
        <v>1.91</v>
      </c>
      <c r="AF245" s="9">
        <v>1.91</v>
      </c>
      <c r="AG245" s="9">
        <v>1.91</v>
      </c>
      <c r="AH245" s="9">
        <v>1.91</v>
      </c>
      <c r="AI245" s="9">
        <v>1.91</v>
      </c>
      <c r="AJ245" s="9">
        <v>1.91</v>
      </c>
      <c r="AK245" s="9">
        <v>1.91</v>
      </c>
      <c r="AL245" s="9">
        <v>1.91</v>
      </c>
      <c r="AM245" s="18">
        <v>155.5</v>
      </c>
      <c r="AN245" s="18">
        <v>155.5</v>
      </c>
      <c r="AO245" s="18">
        <v>161.5</v>
      </c>
      <c r="AP245" s="18">
        <v>158.5</v>
      </c>
      <c r="AQ245" s="9">
        <v>1.89</v>
      </c>
      <c r="AR245" s="9">
        <v>1.89</v>
      </c>
      <c r="AS245" s="9">
        <v>1.89</v>
      </c>
      <c r="AT245" s="9">
        <v>1.91</v>
      </c>
      <c r="AU245" s="9">
        <v>1.89</v>
      </c>
      <c r="AV245" s="9">
        <v>1.89</v>
      </c>
      <c r="AW245" s="9">
        <v>1.89</v>
      </c>
      <c r="AX245" s="9">
        <v>1.91</v>
      </c>
      <c r="AY245" s="30">
        <f t="shared" si="6"/>
        <v>3</v>
      </c>
      <c r="AZ245" s="31">
        <f t="shared" si="7"/>
        <v>1</v>
      </c>
    </row>
    <row r="246" spans="1:52" s="4" customFormat="1" x14ac:dyDescent="0.3">
      <c r="A246" s="25">
        <v>44409</v>
      </c>
      <c r="B246" s="1">
        <v>0.63194444444444442</v>
      </c>
      <c r="C246" t="s">
        <v>104</v>
      </c>
      <c r="D246" t="s">
        <v>100</v>
      </c>
      <c r="E246" s="1" t="s">
        <v>112</v>
      </c>
      <c r="F246">
        <v>55</v>
      </c>
      <c r="G246">
        <v>51</v>
      </c>
      <c r="H246">
        <v>7</v>
      </c>
      <c r="I246">
        <v>13</v>
      </c>
      <c r="J246">
        <v>6</v>
      </c>
      <c r="K246">
        <v>15</v>
      </c>
      <c r="L246" s="5">
        <v>2.34</v>
      </c>
      <c r="M246" s="5">
        <v>1.58</v>
      </c>
      <c r="N246">
        <v>13</v>
      </c>
      <c r="O246" s="9">
        <v>2.4</v>
      </c>
      <c r="P246" s="9">
        <v>2.2999999999999998</v>
      </c>
      <c r="Q246" s="9">
        <v>2.4</v>
      </c>
      <c r="R246" s="9">
        <v>2.35</v>
      </c>
      <c r="S246" s="9">
        <v>1.58</v>
      </c>
      <c r="T246" s="9">
        <v>1.58</v>
      </c>
      <c r="U246" s="9">
        <v>1.63</v>
      </c>
      <c r="V246" s="9">
        <v>1.63</v>
      </c>
      <c r="W246" s="18">
        <v>9.5</v>
      </c>
      <c r="X246" s="18">
        <v>8.5</v>
      </c>
      <c r="Y246" s="18">
        <v>9.5</v>
      </c>
      <c r="Z246" s="18">
        <v>8.5</v>
      </c>
      <c r="AA246" s="18">
        <v>-9.5</v>
      </c>
      <c r="AB246" s="18">
        <v>-9.5</v>
      </c>
      <c r="AC246" s="18">
        <v>-8.5</v>
      </c>
      <c r="AD246" s="18">
        <v>-8.5</v>
      </c>
      <c r="AE246" s="9">
        <v>1.91</v>
      </c>
      <c r="AF246" s="9">
        <v>1.91</v>
      </c>
      <c r="AG246" s="9">
        <v>1.91</v>
      </c>
      <c r="AH246" s="9">
        <v>1.91</v>
      </c>
      <c r="AI246" s="9">
        <v>1.91</v>
      </c>
      <c r="AJ246" s="9">
        <v>1.91</v>
      </c>
      <c r="AK246" s="9">
        <v>1.91</v>
      </c>
      <c r="AL246" s="9">
        <v>1.91</v>
      </c>
      <c r="AM246" s="18">
        <v>147.5</v>
      </c>
      <c r="AN246" s="18">
        <v>144.5</v>
      </c>
      <c r="AO246" s="18">
        <v>147.5</v>
      </c>
      <c r="AP246" s="18">
        <v>145.5</v>
      </c>
      <c r="AQ246" s="9">
        <v>1.89</v>
      </c>
      <c r="AR246" s="9">
        <v>1.89</v>
      </c>
      <c r="AS246" s="9">
        <v>1.89</v>
      </c>
      <c r="AT246" s="9">
        <v>1.91</v>
      </c>
      <c r="AU246" s="9">
        <v>1.89</v>
      </c>
      <c r="AV246" s="9">
        <v>1.89</v>
      </c>
      <c r="AW246" s="9">
        <v>1.89</v>
      </c>
      <c r="AX246" s="9">
        <v>1.91</v>
      </c>
      <c r="AY246" s="30">
        <f t="shared" si="6"/>
        <v>-2</v>
      </c>
      <c r="AZ246" s="31">
        <f t="shared" si="7"/>
        <v>0</v>
      </c>
    </row>
    <row r="247" spans="1:52" s="4" customFormat="1" x14ac:dyDescent="0.3">
      <c r="A247" s="25">
        <v>44409</v>
      </c>
      <c r="B247" s="1">
        <v>0.63194444444444442</v>
      </c>
      <c r="C247" t="s">
        <v>94</v>
      </c>
      <c r="D247" t="s">
        <v>102</v>
      </c>
      <c r="E247" s="1" t="s">
        <v>34</v>
      </c>
      <c r="F247">
        <v>102</v>
      </c>
      <c r="G247">
        <v>109</v>
      </c>
      <c r="H247">
        <v>16</v>
      </c>
      <c r="I247">
        <v>6</v>
      </c>
      <c r="J247">
        <v>17</v>
      </c>
      <c r="K247">
        <v>7</v>
      </c>
      <c r="L247" s="5">
        <v>2.67</v>
      </c>
      <c r="M247" s="5">
        <v>1.46</v>
      </c>
      <c r="N247">
        <v>13</v>
      </c>
      <c r="O247" s="9">
        <v>2.6</v>
      </c>
      <c r="P247" s="9">
        <v>2.6</v>
      </c>
      <c r="Q247" s="9">
        <v>3.35</v>
      </c>
      <c r="R247" s="9">
        <v>2.68</v>
      </c>
      <c r="S247" s="9">
        <v>1.5</v>
      </c>
      <c r="T247" s="9">
        <v>1.33</v>
      </c>
      <c r="U247" s="9">
        <v>1.5</v>
      </c>
      <c r="V247" s="9">
        <v>1.5</v>
      </c>
      <c r="W247" s="18">
        <v>12.5</v>
      </c>
      <c r="X247" s="18">
        <v>12.5</v>
      </c>
      <c r="Y247" s="18">
        <v>19.5</v>
      </c>
      <c r="Z247" s="18">
        <v>12.5</v>
      </c>
      <c r="AA247" s="18">
        <v>-12.5</v>
      </c>
      <c r="AB247" s="18">
        <v>-19.5</v>
      </c>
      <c r="AC247" s="18">
        <v>-12.5</v>
      </c>
      <c r="AD247" s="18">
        <v>-12.5</v>
      </c>
      <c r="AE247" s="9">
        <v>1.91</v>
      </c>
      <c r="AF247" s="9">
        <v>1.91</v>
      </c>
      <c r="AG247" s="9">
        <v>1.91</v>
      </c>
      <c r="AH247" s="9">
        <v>1.91</v>
      </c>
      <c r="AI247" s="9">
        <v>1.91</v>
      </c>
      <c r="AJ247" s="9">
        <v>1.91</v>
      </c>
      <c r="AK247" s="9">
        <v>1.91</v>
      </c>
      <c r="AL247" s="9">
        <v>1.91</v>
      </c>
      <c r="AM247" s="18">
        <v>162.5</v>
      </c>
      <c r="AN247" s="18">
        <v>161.5</v>
      </c>
      <c r="AO247" s="18">
        <v>165.5</v>
      </c>
      <c r="AP247" s="18">
        <v>161.5</v>
      </c>
      <c r="AQ247" s="9">
        <v>1.89</v>
      </c>
      <c r="AR247" s="9">
        <v>1.91</v>
      </c>
      <c r="AS247" s="9">
        <v>1.91</v>
      </c>
      <c r="AT247" s="9">
        <v>1.91</v>
      </c>
      <c r="AU247" s="9">
        <v>1.89</v>
      </c>
      <c r="AV247" s="9">
        <v>1.91</v>
      </c>
      <c r="AW247" s="9">
        <v>1.91</v>
      </c>
      <c r="AX247" s="9">
        <v>1.91</v>
      </c>
      <c r="AY247" s="30">
        <f t="shared" si="6"/>
        <v>-1</v>
      </c>
      <c r="AZ247" s="31">
        <f t="shared" si="7"/>
        <v>0</v>
      </c>
    </row>
    <row r="248" spans="1:52" s="4" customFormat="1" x14ac:dyDescent="0.3">
      <c r="A248" s="25">
        <v>44409</v>
      </c>
      <c r="B248" s="1">
        <v>0.59027777777777779</v>
      </c>
      <c r="C248" t="s">
        <v>91</v>
      </c>
      <c r="D248" t="s">
        <v>92</v>
      </c>
      <c r="E248" s="1" t="s">
        <v>118</v>
      </c>
      <c r="F248">
        <v>92</v>
      </c>
      <c r="G248">
        <v>80</v>
      </c>
      <c r="H248">
        <v>14</v>
      </c>
      <c r="I248">
        <v>8</v>
      </c>
      <c r="J248">
        <v>12</v>
      </c>
      <c r="K248">
        <v>8</v>
      </c>
      <c r="L248" s="5">
        <v>4.97</v>
      </c>
      <c r="M248" s="5">
        <v>1.1599999999999999</v>
      </c>
      <c r="N248">
        <v>13</v>
      </c>
      <c r="O248" s="9">
        <v>5.25</v>
      </c>
      <c r="P248" s="9">
        <v>4.5999999999999996</v>
      </c>
      <c r="Q248" s="9">
        <v>5.25</v>
      </c>
      <c r="R248" s="9">
        <v>5.2</v>
      </c>
      <c r="S248" s="9">
        <v>1.17</v>
      </c>
      <c r="T248" s="9">
        <v>1.17</v>
      </c>
      <c r="U248" s="9">
        <v>1.2</v>
      </c>
      <c r="V248" s="9">
        <v>1.18</v>
      </c>
      <c r="W248" s="18">
        <v>30.5</v>
      </c>
      <c r="X248" s="18">
        <v>28.5</v>
      </c>
      <c r="Y248" s="18">
        <v>30.5</v>
      </c>
      <c r="Z248" s="18">
        <v>30.5</v>
      </c>
      <c r="AA248" s="18">
        <v>-30.5</v>
      </c>
      <c r="AB248" s="18">
        <v>-30.5</v>
      </c>
      <c r="AC248" s="18">
        <v>-28.5</v>
      </c>
      <c r="AD248" s="18">
        <v>-30.5</v>
      </c>
      <c r="AE248" s="9">
        <v>1.91</v>
      </c>
      <c r="AF248" s="9">
        <v>1.91</v>
      </c>
      <c r="AG248" s="9">
        <v>1.91</v>
      </c>
      <c r="AH248" s="9">
        <v>1.91</v>
      </c>
      <c r="AI248" s="9">
        <v>1.91</v>
      </c>
      <c r="AJ248" s="9">
        <v>1.91</v>
      </c>
      <c r="AK248" s="9">
        <v>1.91</v>
      </c>
      <c r="AL248" s="9">
        <v>1.91</v>
      </c>
      <c r="AM248" s="18">
        <v>143.5</v>
      </c>
      <c r="AN248" s="18">
        <v>142.5</v>
      </c>
      <c r="AO248" s="18">
        <v>156.5</v>
      </c>
      <c r="AP248" s="18">
        <v>156.5</v>
      </c>
      <c r="AQ248" s="9">
        <v>1.89</v>
      </c>
      <c r="AR248" s="9">
        <v>1.89</v>
      </c>
      <c r="AS248" s="9">
        <v>1.91</v>
      </c>
      <c r="AT248" s="9">
        <v>1.91</v>
      </c>
      <c r="AU248" s="9">
        <v>1.89</v>
      </c>
      <c r="AV248" s="9">
        <v>1.89</v>
      </c>
      <c r="AW248" s="9">
        <v>1.91</v>
      </c>
      <c r="AX248" s="9">
        <v>1.91</v>
      </c>
      <c r="AY248" s="30">
        <f t="shared" si="6"/>
        <v>13</v>
      </c>
      <c r="AZ248" s="31">
        <f t="shared" si="7"/>
        <v>1</v>
      </c>
    </row>
    <row r="249" spans="1:52" s="4" customFormat="1" x14ac:dyDescent="0.3">
      <c r="A249" s="25">
        <v>44409</v>
      </c>
      <c r="B249" s="1">
        <v>0.50694444444444442</v>
      </c>
      <c r="C249" t="s">
        <v>99</v>
      </c>
      <c r="D249" t="s">
        <v>90</v>
      </c>
      <c r="E249" s="1" t="s">
        <v>115</v>
      </c>
      <c r="F249">
        <v>30</v>
      </c>
      <c r="G249">
        <v>128</v>
      </c>
      <c r="H249">
        <v>4</v>
      </c>
      <c r="I249">
        <v>6</v>
      </c>
      <c r="J249">
        <v>18</v>
      </c>
      <c r="K249">
        <v>20</v>
      </c>
      <c r="L249" s="5">
        <v>5.0999999999999996</v>
      </c>
      <c r="M249" s="5">
        <v>1.17</v>
      </c>
      <c r="N249">
        <v>12</v>
      </c>
      <c r="O249" s="9">
        <v>4.5</v>
      </c>
      <c r="P249" s="9">
        <v>4</v>
      </c>
      <c r="Q249" s="9">
        <v>5.4</v>
      </c>
      <c r="R249" s="9">
        <v>5.2</v>
      </c>
      <c r="S249" s="9">
        <v>1.21</v>
      </c>
      <c r="T249" s="9">
        <v>1.17</v>
      </c>
      <c r="U249" s="9">
        <v>1.25</v>
      </c>
      <c r="V249" s="9">
        <v>1.18</v>
      </c>
      <c r="W249" s="18">
        <v>27.5</v>
      </c>
      <c r="X249" s="18">
        <v>23.5</v>
      </c>
      <c r="Y249" s="18">
        <v>29.5</v>
      </c>
      <c r="Z249" s="18">
        <v>29.5</v>
      </c>
      <c r="AA249" s="18">
        <v>-27.5</v>
      </c>
      <c r="AB249" s="18">
        <v>-29.5</v>
      </c>
      <c r="AC249" s="18">
        <v>-23.5</v>
      </c>
      <c r="AD249" s="18">
        <v>-29.5</v>
      </c>
      <c r="AE249" s="9">
        <v>1.91</v>
      </c>
      <c r="AF249" s="9">
        <v>1.91</v>
      </c>
      <c r="AG249" s="9">
        <v>1.91</v>
      </c>
      <c r="AH249" s="9">
        <v>1.91</v>
      </c>
      <c r="AI249" s="9">
        <v>1.91</v>
      </c>
      <c r="AJ249" s="9">
        <v>1.91</v>
      </c>
      <c r="AK249" s="9">
        <v>1.91</v>
      </c>
      <c r="AL249" s="9">
        <v>1.91</v>
      </c>
      <c r="AM249" s="18">
        <v>152.5</v>
      </c>
      <c r="AN249" s="18">
        <v>151.5</v>
      </c>
      <c r="AO249" s="18">
        <v>165.5</v>
      </c>
      <c r="AP249" s="18">
        <v>161.5</v>
      </c>
      <c r="AQ249" s="9">
        <v>1.89</v>
      </c>
      <c r="AR249" s="9">
        <v>1.89</v>
      </c>
      <c r="AS249" s="9">
        <v>1.91</v>
      </c>
      <c r="AT249" s="9">
        <v>1.91</v>
      </c>
      <c r="AU249" s="9">
        <v>1.89</v>
      </c>
      <c r="AV249" s="9">
        <v>1.89</v>
      </c>
      <c r="AW249" s="9">
        <v>1.91</v>
      </c>
      <c r="AX249" s="9">
        <v>1.91</v>
      </c>
      <c r="AY249" s="30">
        <f t="shared" si="6"/>
        <v>9</v>
      </c>
      <c r="AZ249" s="31">
        <f t="shared" si="7"/>
        <v>1</v>
      </c>
    </row>
    <row r="250" spans="1:52" s="4" customFormat="1" x14ac:dyDescent="0.3">
      <c r="A250" s="25">
        <v>44408</v>
      </c>
      <c r="B250" s="1">
        <v>0.67708333333333337</v>
      </c>
      <c r="C250" t="s">
        <v>103</v>
      </c>
      <c r="D250" t="s">
        <v>88</v>
      </c>
      <c r="E250" s="1" t="s">
        <v>34</v>
      </c>
      <c r="F250">
        <v>90</v>
      </c>
      <c r="G250">
        <v>45</v>
      </c>
      <c r="H250">
        <v>14</v>
      </c>
      <c r="I250">
        <v>6</v>
      </c>
      <c r="J250">
        <v>6</v>
      </c>
      <c r="K250">
        <v>9</v>
      </c>
      <c r="L250" s="5">
        <v>2.2000000000000002</v>
      </c>
      <c r="M250" s="5">
        <v>1.65</v>
      </c>
      <c r="N250">
        <v>13</v>
      </c>
      <c r="O250" s="9">
        <v>2.6</v>
      </c>
      <c r="P250" s="9">
        <v>2.1800000000000002</v>
      </c>
      <c r="Q250" s="9">
        <v>2.6</v>
      </c>
      <c r="R250" s="9">
        <v>2.1800000000000002</v>
      </c>
      <c r="S250" s="9">
        <v>1.5</v>
      </c>
      <c r="T250" s="9">
        <v>1.5</v>
      </c>
      <c r="U250" s="9">
        <v>1.72</v>
      </c>
      <c r="V250" s="9">
        <v>1.72</v>
      </c>
      <c r="W250" s="18">
        <v>12.5</v>
      </c>
      <c r="X250" s="18">
        <v>5.5</v>
      </c>
      <c r="Y250" s="18">
        <v>12.5</v>
      </c>
      <c r="Z250" s="18">
        <v>5.5</v>
      </c>
      <c r="AA250" s="18">
        <v>-12.5</v>
      </c>
      <c r="AB250" s="18">
        <v>-12.5</v>
      </c>
      <c r="AC250" s="18">
        <v>-5.5</v>
      </c>
      <c r="AD250" s="18">
        <v>-5.5</v>
      </c>
      <c r="AE250" s="9">
        <v>1.91</v>
      </c>
      <c r="AF250" s="9">
        <v>1.91</v>
      </c>
      <c r="AG250" s="9">
        <v>1.91</v>
      </c>
      <c r="AH250" s="9">
        <v>1.91</v>
      </c>
      <c r="AI250" s="9">
        <v>1.91</v>
      </c>
      <c r="AJ250" s="9">
        <v>1.91</v>
      </c>
      <c r="AK250" s="9">
        <v>1.91</v>
      </c>
      <c r="AL250" s="9">
        <v>1.91</v>
      </c>
      <c r="AM250" s="18">
        <v>146.5</v>
      </c>
      <c r="AN250" s="18">
        <v>144.5</v>
      </c>
      <c r="AO250" s="18">
        <v>146.5</v>
      </c>
      <c r="AP250" s="18">
        <v>144.5</v>
      </c>
      <c r="AQ250" s="9">
        <v>1.89</v>
      </c>
      <c r="AR250" s="9">
        <v>1.89</v>
      </c>
      <c r="AS250" s="9">
        <v>1.89</v>
      </c>
      <c r="AT250" s="9">
        <v>1.91</v>
      </c>
      <c r="AU250" s="9">
        <v>1.89</v>
      </c>
      <c r="AV250" s="9">
        <v>1.89</v>
      </c>
      <c r="AW250" s="9">
        <v>1.89</v>
      </c>
      <c r="AX250" s="9">
        <v>1.91</v>
      </c>
      <c r="AY250" s="30">
        <f t="shared" si="6"/>
        <v>-2</v>
      </c>
      <c r="AZ250" s="31">
        <f t="shared" si="7"/>
        <v>0</v>
      </c>
    </row>
    <row r="251" spans="1:52" s="4" customFormat="1" x14ac:dyDescent="0.3">
      <c r="A251" s="25">
        <v>44408</v>
      </c>
      <c r="B251" s="1">
        <v>0.55208333333333337</v>
      </c>
      <c r="C251" t="s">
        <v>93</v>
      </c>
      <c r="D251" t="s">
        <v>95</v>
      </c>
      <c r="E251" s="1" t="s">
        <v>40</v>
      </c>
      <c r="F251">
        <v>42</v>
      </c>
      <c r="G251">
        <v>62</v>
      </c>
      <c r="H251">
        <v>6</v>
      </c>
      <c r="I251">
        <v>6</v>
      </c>
      <c r="J251">
        <v>8</v>
      </c>
      <c r="K251">
        <v>14</v>
      </c>
      <c r="L251" s="5">
        <v>5.69</v>
      </c>
      <c r="M251" s="5">
        <v>1.1299999999999999</v>
      </c>
      <c r="N251">
        <v>13</v>
      </c>
      <c r="O251" s="9">
        <v>4</v>
      </c>
      <c r="P251" s="9">
        <v>4</v>
      </c>
      <c r="Q251" s="9">
        <v>6.75</v>
      </c>
      <c r="R251" s="9">
        <v>6.25</v>
      </c>
      <c r="S251" s="9">
        <v>1.25</v>
      </c>
      <c r="T251" s="9">
        <v>1.1200000000000001</v>
      </c>
      <c r="U251" s="9">
        <v>1.25</v>
      </c>
      <c r="V251" s="9">
        <v>1.1399999999999999</v>
      </c>
      <c r="W251" s="18">
        <v>24.5</v>
      </c>
      <c r="X251" s="18">
        <v>24.5</v>
      </c>
      <c r="Y251" s="18">
        <v>36.5</v>
      </c>
      <c r="Z251" s="18">
        <v>34.5</v>
      </c>
      <c r="AA251" s="18">
        <v>-24.5</v>
      </c>
      <c r="AB251" s="18">
        <v>-36.5</v>
      </c>
      <c r="AC251" s="18">
        <v>-24.5</v>
      </c>
      <c r="AD251" s="18">
        <v>-34.5</v>
      </c>
      <c r="AE251" s="9">
        <v>1.91</v>
      </c>
      <c r="AF251" s="9">
        <v>1.91</v>
      </c>
      <c r="AG251" s="9">
        <v>1.91</v>
      </c>
      <c r="AH251" s="9">
        <v>1.91</v>
      </c>
      <c r="AI251" s="9">
        <v>1.91</v>
      </c>
      <c r="AJ251" s="9">
        <v>1.91</v>
      </c>
      <c r="AK251" s="9">
        <v>1.91</v>
      </c>
      <c r="AL251" s="9">
        <v>1.91</v>
      </c>
      <c r="AM251" s="18">
        <v>152.5</v>
      </c>
      <c r="AN251" s="18">
        <v>151.5</v>
      </c>
      <c r="AO251" s="18">
        <v>153.5</v>
      </c>
      <c r="AP251" s="18">
        <v>153.5</v>
      </c>
      <c r="AQ251" s="9">
        <v>1.89</v>
      </c>
      <c r="AR251" s="9">
        <v>1.89</v>
      </c>
      <c r="AS251" s="9">
        <v>1.91</v>
      </c>
      <c r="AT251" s="9">
        <v>1.91</v>
      </c>
      <c r="AU251" s="9">
        <v>1.89</v>
      </c>
      <c r="AV251" s="9">
        <v>1.89</v>
      </c>
      <c r="AW251" s="9">
        <v>1.91</v>
      </c>
      <c r="AX251" s="9">
        <v>1.91</v>
      </c>
      <c r="AY251" s="30">
        <f t="shared" si="6"/>
        <v>1</v>
      </c>
      <c r="AZ251" s="31">
        <f t="shared" si="7"/>
        <v>0</v>
      </c>
    </row>
    <row r="252" spans="1:52" s="4" customFormat="1" x14ac:dyDescent="0.3">
      <c r="A252" s="25">
        <v>44408</v>
      </c>
      <c r="B252" s="1">
        <v>0.51388888888888895</v>
      </c>
      <c r="C252" t="s">
        <v>14</v>
      </c>
      <c r="D252" t="s">
        <v>96</v>
      </c>
      <c r="E252" s="1" t="s">
        <v>114</v>
      </c>
      <c r="F252">
        <v>105</v>
      </c>
      <c r="G252">
        <v>56</v>
      </c>
      <c r="H252">
        <v>15</v>
      </c>
      <c r="I252">
        <v>15</v>
      </c>
      <c r="J252">
        <v>8</v>
      </c>
      <c r="K252">
        <v>8</v>
      </c>
      <c r="L252" s="5">
        <v>1.07</v>
      </c>
      <c r="M252" s="5">
        <v>8.11</v>
      </c>
      <c r="N252">
        <v>13</v>
      </c>
      <c r="O252" s="9">
        <v>1.1200000000000001</v>
      </c>
      <c r="P252" s="9">
        <v>1.08</v>
      </c>
      <c r="Q252" s="9">
        <v>1.1200000000000001</v>
      </c>
      <c r="R252" s="9">
        <v>1.08</v>
      </c>
      <c r="S252" s="9">
        <v>6.25</v>
      </c>
      <c r="T252" s="9">
        <v>6.25</v>
      </c>
      <c r="U252" s="9">
        <v>9</v>
      </c>
      <c r="V252" s="9">
        <v>9</v>
      </c>
      <c r="W252" s="18">
        <v>-36.5</v>
      </c>
      <c r="X252" s="18">
        <v>-39.5</v>
      </c>
      <c r="Y252" s="18">
        <v>-36.5</v>
      </c>
      <c r="Z252" s="18">
        <v>-39.5</v>
      </c>
      <c r="AA252" s="18">
        <v>36.5</v>
      </c>
      <c r="AB252" s="18">
        <v>36.5</v>
      </c>
      <c r="AC252" s="18">
        <v>39.5</v>
      </c>
      <c r="AD252" s="18">
        <v>39.5</v>
      </c>
      <c r="AE252" s="9">
        <v>1.91</v>
      </c>
      <c r="AF252" s="9">
        <v>1.91</v>
      </c>
      <c r="AG252" s="9">
        <v>1.91</v>
      </c>
      <c r="AH252" s="9">
        <v>1.91</v>
      </c>
      <c r="AI252" s="9">
        <v>1.91</v>
      </c>
      <c r="AJ252" s="9">
        <v>1.91</v>
      </c>
      <c r="AK252" s="9">
        <v>1.91</v>
      </c>
      <c r="AL252" s="9">
        <v>1.91</v>
      </c>
      <c r="AM252" s="18">
        <v>144.5</v>
      </c>
      <c r="AN252" s="18">
        <v>142.5</v>
      </c>
      <c r="AO252" s="18">
        <v>153.5</v>
      </c>
      <c r="AP252" s="18">
        <v>153.5</v>
      </c>
      <c r="AQ252" s="9">
        <v>1.89</v>
      </c>
      <c r="AR252" s="9">
        <v>1.95</v>
      </c>
      <c r="AS252" s="9">
        <v>1.91</v>
      </c>
      <c r="AT252" s="9">
        <v>1.91</v>
      </c>
      <c r="AU252" s="9">
        <v>1.89</v>
      </c>
      <c r="AV252" s="9">
        <v>1.85</v>
      </c>
      <c r="AW252" s="9">
        <v>1.91</v>
      </c>
      <c r="AX252" s="9">
        <v>1.91</v>
      </c>
      <c r="AY252" s="30">
        <f t="shared" si="6"/>
        <v>9</v>
      </c>
      <c r="AZ252" s="31">
        <f t="shared" si="7"/>
        <v>1</v>
      </c>
    </row>
    <row r="253" spans="1:52" s="4" customFormat="1" x14ac:dyDescent="0.3">
      <c r="A253" s="25">
        <v>44407</v>
      </c>
      <c r="B253" s="1">
        <v>0.82638888888888884</v>
      </c>
      <c r="C253" t="s">
        <v>89</v>
      </c>
      <c r="D253" t="s">
        <v>97</v>
      </c>
      <c r="E253" s="1" t="s">
        <v>115</v>
      </c>
      <c r="F253">
        <v>81</v>
      </c>
      <c r="G253">
        <v>112</v>
      </c>
      <c r="H253">
        <v>12</v>
      </c>
      <c r="I253">
        <v>9</v>
      </c>
      <c r="J253">
        <v>18</v>
      </c>
      <c r="K253">
        <v>4</v>
      </c>
      <c r="L253" s="5">
        <v>1.51</v>
      </c>
      <c r="M253" s="5">
        <v>2.5</v>
      </c>
      <c r="N253">
        <v>12</v>
      </c>
      <c r="O253" s="9">
        <v>1.54</v>
      </c>
      <c r="P253" s="9">
        <v>1.5</v>
      </c>
      <c r="Q253" s="9">
        <v>1.56</v>
      </c>
      <c r="R253" s="9">
        <v>1.54</v>
      </c>
      <c r="S253" s="9">
        <v>2.5</v>
      </c>
      <c r="T253" s="9">
        <v>2.4500000000000002</v>
      </c>
      <c r="U253" s="9">
        <v>2.68</v>
      </c>
      <c r="V253" s="9">
        <v>2.5499999999999998</v>
      </c>
      <c r="W253" s="18">
        <v>-10.5</v>
      </c>
      <c r="X253" s="18">
        <v>-13.5</v>
      </c>
      <c r="Y253" s="18">
        <v>-10.5</v>
      </c>
      <c r="Z253" s="18">
        <v>-11.5</v>
      </c>
      <c r="AA253" s="18">
        <v>10.5</v>
      </c>
      <c r="AB253" s="18">
        <v>10.5</v>
      </c>
      <c r="AC253" s="18">
        <v>13.5</v>
      </c>
      <c r="AD253" s="18">
        <v>11.5</v>
      </c>
      <c r="AE253" s="9">
        <v>1.91</v>
      </c>
      <c r="AF253" s="9">
        <v>1.91</v>
      </c>
      <c r="AG253" s="9">
        <v>1.91</v>
      </c>
      <c r="AH253" s="9">
        <v>1.91</v>
      </c>
      <c r="AI253" s="9">
        <v>1.91</v>
      </c>
      <c r="AJ253" s="9">
        <v>1.91</v>
      </c>
      <c r="AK253" s="9">
        <v>1.91</v>
      </c>
      <c r="AL253" s="9">
        <v>1.91</v>
      </c>
      <c r="AM253" s="18">
        <v>164.5</v>
      </c>
      <c r="AN253" s="18">
        <v>161.5</v>
      </c>
      <c r="AO253" s="18">
        <v>164.5</v>
      </c>
      <c r="AP253" s="18">
        <v>161.5</v>
      </c>
      <c r="AQ253" s="9">
        <v>1.89</v>
      </c>
      <c r="AR253" s="9">
        <v>1.91</v>
      </c>
      <c r="AS253" s="9">
        <v>1.95</v>
      </c>
      <c r="AT253" s="9">
        <v>1.91</v>
      </c>
      <c r="AU253" s="9">
        <v>1.89</v>
      </c>
      <c r="AV253" s="9">
        <v>1.91</v>
      </c>
      <c r="AW253" s="9">
        <v>1.89</v>
      </c>
      <c r="AX253" s="9">
        <v>1.91</v>
      </c>
      <c r="AY253" s="30">
        <f t="shared" si="6"/>
        <v>-3</v>
      </c>
      <c r="AZ253" s="31">
        <f t="shared" si="7"/>
        <v>0</v>
      </c>
    </row>
    <row r="254" spans="1:52" s="4" customFormat="1" x14ac:dyDescent="0.3">
      <c r="A254" s="25">
        <v>44402</v>
      </c>
      <c r="B254" s="1">
        <v>0.75694444444444453</v>
      </c>
      <c r="C254" t="s">
        <v>94</v>
      </c>
      <c r="D254" t="s">
        <v>101</v>
      </c>
      <c r="E254" s="1" t="s">
        <v>37</v>
      </c>
      <c r="F254">
        <v>53</v>
      </c>
      <c r="G254">
        <v>66</v>
      </c>
      <c r="H254">
        <v>7</v>
      </c>
      <c r="I254">
        <v>11</v>
      </c>
      <c r="J254">
        <v>9</v>
      </c>
      <c r="K254">
        <v>12</v>
      </c>
      <c r="L254" s="5">
        <v>1.65</v>
      </c>
      <c r="M254" s="5">
        <v>2.21</v>
      </c>
      <c r="N254">
        <v>13</v>
      </c>
      <c r="O254" s="9">
        <v>1.7</v>
      </c>
      <c r="P254" s="9">
        <v>1.62</v>
      </c>
      <c r="Q254" s="9">
        <v>1.72</v>
      </c>
      <c r="R254" s="9">
        <v>1.68</v>
      </c>
      <c r="S254" s="9">
        <v>2.1800000000000002</v>
      </c>
      <c r="T254" s="9">
        <v>2.15</v>
      </c>
      <c r="U254" s="9">
        <v>2.2999999999999998</v>
      </c>
      <c r="V254" s="9">
        <v>2.25</v>
      </c>
      <c r="W254" s="18">
        <v>-5.5</v>
      </c>
      <c r="X254" s="18">
        <v>-8.5</v>
      </c>
      <c r="Y254" s="18">
        <v>-5.5</v>
      </c>
      <c r="Z254" s="18">
        <v>-5.5</v>
      </c>
      <c r="AA254" s="18">
        <v>5.5</v>
      </c>
      <c r="AB254" s="18">
        <v>5.5</v>
      </c>
      <c r="AC254" s="18">
        <v>8.5</v>
      </c>
      <c r="AD254" s="18">
        <v>5.5</v>
      </c>
      <c r="AE254" s="9">
        <v>1.91</v>
      </c>
      <c r="AF254" s="9">
        <v>1.91</v>
      </c>
      <c r="AG254" s="9">
        <v>1.91</v>
      </c>
      <c r="AH254" s="9">
        <v>1.91</v>
      </c>
      <c r="AI254" s="9">
        <v>1.91</v>
      </c>
      <c r="AJ254" s="9">
        <v>1.91</v>
      </c>
      <c r="AK254" s="9">
        <v>1.91</v>
      </c>
      <c r="AL254" s="9">
        <v>1.91</v>
      </c>
      <c r="AM254" s="18">
        <v>161.5</v>
      </c>
      <c r="AN254" s="18">
        <v>159.5</v>
      </c>
      <c r="AO254" s="18">
        <v>164.5</v>
      </c>
      <c r="AP254" s="18">
        <v>159.5</v>
      </c>
      <c r="AQ254" s="9">
        <v>1.91</v>
      </c>
      <c r="AR254" s="9">
        <v>1.95</v>
      </c>
      <c r="AS254" s="9">
        <v>1.91</v>
      </c>
      <c r="AT254" s="9">
        <v>1.95</v>
      </c>
      <c r="AU254" s="9">
        <v>1.91</v>
      </c>
      <c r="AV254" s="9">
        <v>1.87</v>
      </c>
      <c r="AW254" s="9">
        <v>1.91</v>
      </c>
      <c r="AX254" s="9">
        <v>1.87</v>
      </c>
      <c r="AY254" s="30">
        <f t="shared" si="6"/>
        <v>-2</v>
      </c>
      <c r="AZ254" s="31">
        <f t="shared" si="7"/>
        <v>0</v>
      </c>
    </row>
    <row r="255" spans="1:52" s="4" customFormat="1" x14ac:dyDescent="0.3">
      <c r="A255" s="25">
        <v>44402</v>
      </c>
      <c r="B255" s="1">
        <v>0.63888888888888895</v>
      </c>
      <c r="C255" t="s">
        <v>95</v>
      </c>
      <c r="D255" t="s">
        <v>100</v>
      </c>
      <c r="E255" s="1" t="s">
        <v>34</v>
      </c>
      <c r="F255">
        <v>95</v>
      </c>
      <c r="G255">
        <v>57</v>
      </c>
      <c r="H255">
        <v>15</v>
      </c>
      <c r="I255">
        <v>5</v>
      </c>
      <c r="J255">
        <v>8</v>
      </c>
      <c r="K255">
        <v>9</v>
      </c>
      <c r="L255" s="5">
        <v>1.33</v>
      </c>
      <c r="M255" s="5">
        <v>3.17</v>
      </c>
      <c r="N255">
        <v>13</v>
      </c>
      <c r="O255" s="9">
        <v>1.38</v>
      </c>
      <c r="P255" s="9">
        <v>1.36</v>
      </c>
      <c r="Q255" s="9">
        <v>1.38</v>
      </c>
      <c r="R255" s="9">
        <v>1.36</v>
      </c>
      <c r="S255" s="9">
        <v>3.1</v>
      </c>
      <c r="T255" s="9">
        <v>3.1</v>
      </c>
      <c r="U255" s="9">
        <v>3.3</v>
      </c>
      <c r="V255" s="9">
        <v>3.3</v>
      </c>
      <c r="W255" s="18">
        <v>-16.5</v>
      </c>
      <c r="X255" s="18">
        <v>-17.5</v>
      </c>
      <c r="Y255" s="18">
        <v>-16.5</v>
      </c>
      <c r="Z255" s="18">
        <v>-17.5</v>
      </c>
      <c r="AA255" s="18">
        <v>16.5</v>
      </c>
      <c r="AB255" s="18">
        <v>16.5</v>
      </c>
      <c r="AC255" s="18">
        <v>17.5</v>
      </c>
      <c r="AD255" s="18">
        <v>17.5</v>
      </c>
      <c r="AE255" s="9">
        <v>1.89</v>
      </c>
      <c r="AF255" s="9">
        <v>1.91</v>
      </c>
      <c r="AG255" s="9">
        <v>1.89</v>
      </c>
      <c r="AH255" s="9">
        <v>1.91</v>
      </c>
      <c r="AI255" s="9">
        <v>1.93</v>
      </c>
      <c r="AJ255" s="9">
        <v>1.93</v>
      </c>
      <c r="AK255" s="9">
        <v>1.91</v>
      </c>
      <c r="AL255" s="9">
        <v>1.91</v>
      </c>
      <c r="AM255" s="18">
        <v>154.5</v>
      </c>
      <c r="AN255" s="18">
        <v>148.5</v>
      </c>
      <c r="AO255" s="18">
        <v>155.5</v>
      </c>
      <c r="AP255" s="18">
        <v>148.5</v>
      </c>
      <c r="AQ255" s="9">
        <v>1.91</v>
      </c>
      <c r="AR255" s="9">
        <v>1.91</v>
      </c>
      <c r="AS255" s="9">
        <v>1.91</v>
      </c>
      <c r="AT255" s="9">
        <v>1.91</v>
      </c>
      <c r="AU255" s="9">
        <v>1.91</v>
      </c>
      <c r="AV255" s="9">
        <v>1.91</v>
      </c>
      <c r="AW255" s="9">
        <v>1.91</v>
      </c>
      <c r="AX255" s="9">
        <v>1.91</v>
      </c>
      <c r="AY255" s="30">
        <f t="shared" si="6"/>
        <v>-6</v>
      </c>
      <c r="AZ255" s="31">
        <f t="shared" si="7"/>
        <v>0</v>
      </c>
    </row>
    <row r="256" spans="1:52" s="4" customFormat="1" x14ac:dyDescent="0.3">
      <c r="A256" s="25">
        <v>44402</v>
      </c>
      <c r="B256" s="1">
        <v>0.52083333333333337</v>
      </c>
      <c r="C256" t="s">
        <v>102</v>
      </c>
      <c r="D256" t="s">
        <v>104</v>
      </c>
      <c r="E256" s="1" t="s">
        <v>37</v>
      </c>
      <c r="F256">
        <v>98</v>
      </c>
      <c r="G256">
        <v>58</v>
      </c>
      <c r="H256">
        <v>14</v>
      </c>
      <c r="I256">
        <v>14</v>
      </c>
      <c r="J256">
        <v>8</v>
      </c>
      <c r="K256">
        <v>10</v>
      </c>
      <c r="L256" s="5">
        <v>1.31</v>
      </c>
      <c r="M256" s="5">
        <v>3.37</v>
      </c>
      <c r="N256">
        <v>13</v>
      </c>
      <c r="O256" s="9">
        <v>1.28</v>
      </c>
      <c r="P256" s="9">
        <v>1.28</v>
      </c>
      <c r="Q256" s="9">
        <v>1.33</v>
      </c>
      <c r="R256" s="9">
        <v>1.33</v>
      </c>
      <c r="S256" s="9">
        <v>3.75</v>
      </c>
      <c r="T256" s="9">
        <v>3.35</v>
      </c>
      <c r="U256" s="9">
        <v>3.75</v>
      </c>
      <c r="V256" s="9">
        <v>3.5</v>
      </c>
      <c r="W256" s="18">
        <v>-22.5</v>
      </c>
      <c r="X256" s="18">
        <v>-22.5</v>
      </c>
      <c r="Y256" s="18">
        <v>-20.5</v>
      </c>
      <c r="Z256" s="18">
        <v>-20.5</v>
      </c>
      <c r="AA256" s="18">
        <v>22.5</v>
      </c>
      <c r="AB256" s="18">
        <v>20.5</v>
      </c>
      <c r="AC256" s="18">
        <v>22.5</v>
      </c>
      <c r="AD256" s="18">
        <v>20.5</v>
      </c>
      <c r="AE256" s="9">
        <v>1.91</v>
      </c>
      <c r="AF256" s="9">
        <v>1.91</v>
      </c>
      <c r="AG256" s="9">
        <v>1.95</v>
      </c>
      <c r="AH256" s="9">
        <v>1.91</v>
      </c>
      <c r="AI256" s="9">
        <v>1.91</v>
      </c>
      <c r="AJ256" s="9">
        <v>1.87</v>
      </c>
      <c r="AK256" s="9">
        <v>1.91</v>
      </c>
      <c r="AL256" s="9">
        <v>1.91</v>
      </c>
      <c r="AM256" s="18">
        <v>157.5</v>
      </c>
      <c r="AN256" s="18">
        <v>157.5</v>
      </c>
      <c r="AO256" s="18">
        <v>162.5</v>
      </c>
      <c r="AP256" s="18">
        <v>162.5</v>
      </c>
      <c r="AQ256" s="9">
        <v>1.91</v>
      </c>
      <c r="AR256" s="9">
        <v>1.91</v>
      </c>
      <c r="AS256" s="9">
        <v>1.91</v>
      </c>
      <c r="AT256" s="9">
        <v>1.87</v>
      </c>
      <c r="AU256" s="9">
        <v>1.91</v>
      </c>
      <c r="AV256" s="9">
        <v>1.91</v>
      </c>
      <c r="AW256" s="9">
        <v>1.95</v>
      </c>
      <c r="AX256" s="9">
        <v>1.95</v>
      </c>
      <c r="AY256" s="30">
        <f t="shared" si="6"/>
        <v>5</v>
      </c>
      <c r="AZ256" s="31">
        <f t="shared" si="7"/>
        <v>1</v>
      </c>
    </row>
    <row r="257" spans="1:52" s="4" customFormat="1" x14ac:dyDescent="0.3">
      <c r="A257" s="25">
        <v>44401</v>
      </c>
      <c r="B257" s="1">
        <v>0.81944444444444453</v>
      </c>
      <c r="C257" t="s">
        <v>96</v>
      </c>
      <c r="D257" t="s">
        <v>91</v>
      </c>
      <c r="E257" s="1" t="s">
        <v>115</v>
      </c>
      <c r="F257">
        <v>102</v>
      </c>
      <c r="G257">
        <v>83</v>
      </c>
      <c r="H257">
        <v>16</v>
      </c>
      <c r="I257">
        <v>6</v>
      </c>
      <c r="J257">
        <v>13</v>
      </c>
      <c r="K257">
        <v>5</v>
      </c>
      <c r="L257" s="5">
        <v>2.29</v>
      </c>
      <c r="M257" s="5">
        <v>1.6</v>
      </c>
      <c r="N257">
        <v>13</v>
      </c>
      <c r="O257" s="9">
        <v>1.8</v>
      </c>
      <c r="P257" s="9">
        <v>1.8</v>
      </c>
      <c r="Q257" s="9">
        <v>2.5</v>
      </c>
      <c r="R257" s="9">
        <v>2.35</v>
      </c>
      <c r="S257" s="9">
        <v>2.02</v>
      </c>
      <c r="T257" s="9">
        <v>1.54</v>
      </c>
      <c r="U257" s="9">
        <v>2.02</v>
      </c>
      <c r="V257" s="9">
        <v>1.63</v>
      </c>
      <c r="W257" s="18">
        <v>-2.5</v>
      </c>
      <c r="X257" s="18">
        <v>-2.5</v>
      </c>
      <c r="Y257" s="18">
        <v>10.5</v>
      </c>
      <c r="Z257" s="18">
        <v>7.5</v>
      </c>
      <c r="AA257" s="18">
        <v>2.5</v>
      </c>
      <c r="AB257" s="18">
        <v>-10.5</v>
      </c>
      <c r="AC257" s="18">
        <v>2.5</v>
      </c>
      <c r="AD257" s="18">
        <v>-7.5</v>
      </c>
      <c r="AE257" s="9">
        <v>1.91</v>
      </c>
      <c r="AF257" s="9">
        <v>1.91</v>
      </c>
      <c r="AG257" s="9">
        <v>1.91</v>
      </c>
      <c r="AH257" s="9">
        <v>1.91</v>
      </c>
      <c r="AI257" s="9">
        <v>1.91</v>
      </c>
      <c r="AJ257" s="9">
        <v>1.91</v>
      </c>
      <c r="AK257" s="9">
        <v>1.91</v>
      </c>
      <c r="AL257" s="9">
        <v>1.91</v>
      </c>
      <c r="AM257" s="18">
        <v>162.5</v>
      </c>
      <c r="AN257" s="18">
        <v>159.5</v>
      </c>
      <c r="AO257" s="18">
        <v>162.5</v>
      </c>
      <c r="AP257" s="18">
        <v>159.5</v>
      </c>
      <c r="AQ257" s="9">
        <v>1.91</v>
      </c>
      <c r="AR257" s="9">
        <v>1.91</v>
      </c>
      <c r="AS257" s="9">
        <v>1.91</v>
      </c>
      <c r="AT257" s="9">
        <v>1.91</v>
      </c>
      <c r="AU257" s="9">
        <v>1.91</v>
      </c>
      <c r="AV257" s="9">
        <v>1.91</v>
      </c>
      <c r="AW257" s="9">
        <v>1.91</v>
      </c>
      <c r="AX257" s="9">
        <v>1.91</v>
      </c>
      <c r="AY257" s="30">
        <f t="shared" si="6"/>
        <v>-3</v>
      </c>
      <c r="AZ257" s="31">
        <f t="shared" si="7"/>
        <v>0</v>
      </c>
    </row>
    <row r="258" spans="1:52" s="4" customFormat="1" x14ac:dyDescent="0.3">
      <c r="A258" s="25">
        <v>44401</v>
      </c>
      <c r="B258" s="1">
        <v>0.80902777777777779</v>
      </c>
      <c r="C258" t="s">
        <v>90</v>
      </c>
      <c r="D258" t="s">
        <v>14</v>
      </c>
      <c r="E258" s="1" t="s">
        <v>34</v>
      </c>
      <c r="F258">
        <v>65</v>
      </c>
      <c r="G258">
        <v>85</v>
      </c>
      <c r="H258">
        <v>9</v>
      </c>
      <c r="I258">
        <v>11</v>
      </c>
      <c r="J258">
        <v>13</v>
      </c>
      <c r="K258">
        <v>7</v>
      </c>
      <c r="L258" s="5">
        <v>1.75</v>
      </c>
      <c r="M258" s="5">
        <v>2.0499999999999998</v>
      </c>
      <c r="N258">
        <v>13</v>
      </c>
      <c r="O258" s="9">
        <v>1.85</v>
      </c>
      <c r="P258" s="9">
        <v>1.72</v>
      </c>
      <c r="Q258" s="9">
        <v>1.87</v>
      </c>
      <c r="R258" s="9">
        <v>1.72</v>
      </c>
      <c r="S258" s="9">
        <v>1.97</v>
      </c>
      <c r="T258" s="9">
        <v>1.97</v>
      </c>
      <c r="U258" s="9">
        <v>2.1800000000000002</v>
      </c>
      <c r="V258" s="9">
        <v>2.1800000000000002</v>
      </c>
      <c r="W258" s="18">
        <v>-1.5</v>
      </c>
      <c r="X258" s="18">
        <v>-4.5</v>
      </c>
      <c r="Y258" s="18">
        <v>-1.5</v>
      </c>
      <c r="Z258" s="18">
        <v>-4.5</v>
      </c>
      <c r="AA258" s="18">
        <v>1.5</v>
      </c>
      <c r="AB258" s="18">
        <v>1.5</v>
      </c>
      <c r="AC258" s="18">
        <v>4.5</v>
      </c>
      <c r="AD258" s="18">
        <v>4.5</v>
      </c>
      <c r="AE258" s="9">
        <v>1.91</v>
      </c>
      <c r="AF258" s="9">
        <v>1.91</v>
      </c>
      <c r="AG258" s="9">
        <v>1.93</v>
      </c>
      <c r="AH258" s="9">
        <v>1.91</v>
      </c>
      <c r="AI258" s="9">
        <v>1.91</v>
      </c>
      <c r="AJ258" s="9">
        <v>1.89</v>
      </c>
      <c r="AK258" s="9">
        <v>1.91</v>
      </c>
      <c r="AL258" s="9">
        <v>1.91</v>
      </c>
      <c r="AM258" s="18">
        <v>148.5</v>
      </c>
      <c r="AN258" s="18">
        <v>142.5</v>
      </c>
      <c r="AO258" s="18">
        <v>148.5</v>
      </c>
      <c r="AP258" s="18">
        <v>142.5</v>
      </c>
      <c r="AQ258" s="9">
        <v>1.91</v>
      </c>
      <c r="AR258" s="9">
        <v>1.87</v>
      </c>
      <c r="AS258" s="9">
        <v>1.91</v>
      </c>
      <c r="AT258" s="9">
        <v>1.91</v>
      </c>
      <c r="AU258" s="9">
        <v>1.91</v>
      </c>
      <c r="AV258" s="9">
        <v>1.85</v>
      </c>
      <c r="AW258" s="9">
        <v>1.91</v>
      </c>
      <c r="AX258" s="9">
        <v>1.91</v>
      </c>
      <c r="AY258" s="30">
        <f t="shared" si="6"/>
        <v>-6</v>
      </c>
      <c r="AZ258" s="31">
        <f t="shared" si="7"/>
        <v>0</v>
      </c>
    </row>
    <row r="259" spans="1:52" s="4" customFormat="1" x14ac:dyDescent="0.3">
      <c r="A259" s="25">
        <v>44401</v>
      </c>
      <c r="B259" s="1">
        <v>0.69097222222222221</v>
      </c>
      <c r="C259" t="s">
        <v>88</v>
      </c>
      <c r="D259" t="s">
        <v>89</v>
      </c>
      <c r="E259" s="1" t="s">
        <v>112</v>
      </c>
      <c r="F259">
        <v>94</v>
      </c>
      <c r="G259">
        <v>86</v>
      </c>
      <c r="H259">
        <v>14</v>
      </c>
      <c r="I259">
        <v>10</v>
      </c>
      <c r="J259">
        <v>13</v>
      </c>
      <c r="K259">
        <v>8</v>
      </c>
      <c r="L259" s="5">
        <v>1.38</v>
      </c>
      <c r="M259" s="5">
        <v>2.96</v>
      </c>
      <c r="N259">
        <v>12</v>
      </c>
      <c r="O259" s="9">
        <v>1.47</v>
      </c>
      <c r="P259" s="9">
        <v>1.4</v>
      </c>
      <c r="Q259" s="9">
        <v>1.47</v>
      </c>
      <c r="R259" s="9">
        <v>1.42</v>
      </c>
      <c r="S259" s="9">
        <v>2.7</v>
      </c>
      <c r="T259" s="9">
        <v>2.7</v>
      </c>
      <c r="U259" s="9">
        <v>3.1</v>
      </c>
      <c r="V259" s="9">
        <v>3</v>
      </c>
      <c r="W259" s="18">
        <v>-13.5</v>
      </c>
      <c r="X259" s="18">
        <v>-16.5</v>
      </c>
      <c r="Y259" s="18">
        <v>-13.5</v>
      </c>
      <c r="Z259" s="18">
        <v>-16.5</v>
      </c>
      <c r="AA259" s="18">
        <v>13.5</v>
      </c>
      <c r="AB259" s="18">
        <v>13.5</v>
      </c>
      <c r="AC259" s="18">
        <v>16.5</v>
      </c>
      <c r="AD259" s="18">
        <v>16.5</v>
      </c>
      <c r="AE259" s="9">
        <v>1.91</v>
      </c>
      <c r="AF259" s="9">
        <v>1.91</v>
      </c>
      <c r="AG259" s="9">
        <v>1.91</v>
      </c>
      <c r="AH259" s="9">
        <v>1.91</v>
      </c>
      <c r="AI259" s="9">
        <v>1.91</v>
      </c>
      <c r="AJ259" s="9">
        <v>1.91</v>
      </c>
      <c r="AK259" s="9">
        <v>1.91</v>
      </c>
      <c r="AL259" s="9">
        <v>1.91</v>
      </c>
      <c r="AM259" s="18">
        <v>155.5</v>
      </c>
      <c r="AN259" s="18">
        <v>154.5</v>
      </c>
      <c r="AO259" s="18">
        <v>157.5</v>
      </c>
      <c r="AP259" s="18">
        <v>154.5</v>
      </c>
      <c r="AQ259" s="9">
        <v>1.91</v>
      </c>
      <c r="AR259" s="9">
        <v>1.91</v>
      </c>
      <c r="AS259" s="9">
        <v>1.91</v>
      </c>
      <c r="AT259" s="9">
        <v>1.91</v>
      </c>
      <c r="AU259" s="9">
        <v>1.91</v>
      </c>
      <c r="AV259" s="9">
        <v>1.91</v>
      </c>
      <c r="AW259" s="9">
        <v>1.91</v>
      </c>
      <c r="AX259" s="9">
        <v>1.91</v>
      </c>
      <c r="AY259" s="30">
        <f t="shared" ref="AY259:AY322" si="8">+AP259-AM259</f>
        <v>-1</v>
      </c>
      <c r="AZ259" s="31">
        <f t="shared" si="7"/>
        <v>0</v>
      </c>
    </row>
    <row r="260" spans="1:52" s="4" customFormat="1" x14ac:dyDescent="0.3">
      <c r="A260" s="25">
        <v>44401</v>
      </c>
      <c r="B260" s="1">
        <v>0.63194444444444442</v>
      </c>
      <c r="C260" t="s">
        <v>92</v>
      </c>
      <c r="D260" t="s">
        <v>99</v>
      </c>
      <c r="E260" s="1" t="s">
        <v>38</v>
      </c>
      <c r="F260">
        <v>120</v>
      </c>
      <c r="G260">
        <v>71</v>
      </c>
      <c r="H260">
        <v>17</v>
      </c>
      <c r="I260">
        <v>18</v>
      </c>
      <c r="J260">
        <v>10</v>
      </c>
      <c r="K260">
        <v>11</v>
      </c>
      <c r="L260" s="5">
        <v>1.19</v>
      </c>
      <c r="M260" s="5">
        <v>4.59</v>
      </c>
      <c r="N260">
        <v>13</v>
      </c>
      <c r="O260" s="9">
        <v>1.21</v>
      </c>
      <c r="P260" s="9">
        <v>1.19</v>
      </c>
      <c r="Q260" s="9">
        <v>1.23</v>
      </c>
      <c r="R260" s="9">
        <v>1.2</v>
      </c>
      <c r="S260" s="9">
        <v>4.5</v>
      </c>
      <c r="T260" s="9">
        <v>4.2</v>
      </c>
      <c r="U260" s="9">
        <v>5</v>
      </c>
      <c r="V260" s="9">
        <v>4.8</v>
      </c>
      <c r="W260" s="18">
        <v>-27.5</v>
      </c>
      <c r="X260" s="18">
        <v>-29.5</v>
      </c>
      <c r="Y260" s="18">
        <v>-26.5</v>
      </c>
      <c r="Z260" s="18">
        <v>-28.5</v>
      </c>
      <c r="AA260" s="18">
        <v>27.5</v>
      </c>
      <c r="AB260" s="18">
        <v>26.5</v>
      </c>
      <c r="AC260" s="18">
        <v>29.5</v>
      </c>
      <c r="AD260" s="18">
        <v>28.5</v>
      </c>
      <c r="AE260" s="9">
        <v>1.91</v>
      </c>
      <c r="AF260" s="9">
        <v>1.91</v>
      </c>
      <c r="AG260" s="9">
        <v>1.91</v>
      </c>
      <c r="AH260" s="9">
        <v>1.91</v>
      </c>
      <c r="AI260" s="9">
        <v>1.91</v>
      </c>
      <c r="AJ260" s="9">
        <v>1.91</v>
      </c>
      <c r="AK260" s="9">
        <v>1.91</v>
      </c>
      <c r="AL260" s="9">
        <v>1.91</v>
      </c>
      <c r="AM260" s="18">
        <v>158.5</v>
      </c>
      <c r="AN260" s="18">
        <v>158.5</v>
      </c>
      <c r="AO260" s="18">
        <v>161.5</v>
      </c>
      <c r="AP260" s="18">
        <v>161.5</v>
      </c>
      <c r="AQ260" s="9">
        <v>1.91</v>
      </c>
      <c r="AR260" s="9">
        <v>1.91</v>
      </c>
      <c r="AS260" s="9">
        <v>1.91</v>
      </c>
      <c r="AT260" s="9">
        <v>1.91</v>
      </c>
      <c r="AU260" s="9">
        <v>1.91</v>
      </c>
      <c r="AV260" s="9">
        <v>1.91</v>
      </c>
      <c r="AW260" s="9">
        <v>1.91</v>
      </c>
      <c r="AX260" s="9">
        <v>1.91</v>
      </c>
      <c r="AY260" s="30">
        <f t="shared" si="8"/>
        <v>3</v>
      </c>
      <c r="AZ260" s="31">
        <f t="shared" ref="AZ260:AZ323" si="9">+IF(AY260&gt;1,1,0)</f>
        <v>1</v>
      </c>
    </row>
    <row r="261" spans="1:52" s="4" customFormat="1" x14ac:dyDescent="0.3">
      <c r="A261" s="25">
        <v>44401</v>
      </c>
      <c r="B261" s="1">
        <v>0.57291666666666663</v>
      </c>
      <c r="C261" t="s">
        <v>97</v>
      </c>
      <c r="D261" t="s">
        <v>93</v>
      </c>
      <c r="E261" s="1" t="s">
        <v>115</v>
      </c>
      <c r="F261">
        <v>77</v>
      </c>
      <c r="G261">
        <v>116</v>
      </c>
      <c r="H261">
        <v>11</v>
      </c>
      <c r="I261">
        <v>11</v>
      </c>
      <c r="J261">
        <v>18</v>
      </c>
      <c r="K261">
        <v>8</v>
      </c>
      <c r="L261" s="5">
        <v>1.56</v>
      </c>
      <c r="M261" s="5">
        <v>2.39</v>
      </c>
      <c r="N261">
        <v>13</v>
      </c>
      <c r="O261" s="9">
        <v>1.68</v>
      </c>
      <c r="P261" s="9">
        <v>1.44</v>
      </c>
      <c r="Q261" s="9">
        <v>1.68</v>
      </c>
      <c r="R261" s="9">
        <v>1.58</v>
      </c>
      <c r="S261" s="9">
        <v>2.2000000000000002</v>
      </c>
      <c r="T261" s="9">
        <v>2.2000000000000002</v>
      </c>
      <c r="U261" s="9">
        <v>2.8</v>
      </c>
      <c r="V261" s="9">
        <v>2.4500000000000002</v>
      </c>
      <c r="W261" s="18">
        <v>-6.5</v>
      </c>
      <c r="X261" s="18">
        <v>-14.5</v>
      </c>
      <c r="Y261" s="18">
        <v>-6.5</v>
      </c>
      <c r="Z261" s="18">
        <v>-8.5</v>
      </c>
      <c r="AA261" s="18">
        <v>6.5</v>
      </c>
      <c r="AB261" s="18">
        <v>6.5</v>
      </c>
      <c r="AC261" s="18">
        <v>14.5</v>
      </c>
      <c r="AD261" s="18">
        <v>8.5</v>
      </c>
      <c r="AE261" s="9">
        <v>1.91</v>
      </c>
      <c r="AF261" s="9">
        <v>1.91</v>
      </c>
      <c r="AG261" s="9">
        <v>1.91</v>
      </c>
      <c r="AH261" s="9">
        <v>1.91</v>
      </c>
      <c r="AI261" s="9">
        <v>1.91</v>
      </c>
      <c r="AJ261" s="9">
        <v>1.91</v>
      </c>
      <c r="AK261" s="9">
        <v>1.91</v>
      </c>
      <c r="AL261" s="9">
        <v>1.91</v>
      </c>
      <c r="AM261" s="18">
        <v>164.5</v>
      </c>
      <c r="AN261" s="18">
        <v>162.5</v>
      </c>
      <c r="AO261" s="18">
        <v>166.5</v>
      </c>
      <c r="AP261" s="18">
        <v>162.5</v>
      </c>
      <c r="AQ261" s="9">
        <v>1.91</v>
      </c>
      <c r="AR261" s="9">
        <v>1.91</v>
      </c>
      <c r="AS261" s="9">
        <v>1.91</v>
      </c>
      <c r="AT261" s="9">
        <v>1.91</v>
      </c>
      <c r="AU261" s="9">
        <v>1.91</v>
      </c>
      <c r="AV261" s="9">
        <v>1.91</v>
      </c>
      <c r="AW261" s="9">
        <v>1.91</v>
      </c>
      <c r="AX261" s="9">
        <v>1.91</v>
      </c>
      <c r="AY261" s="30">
        <f t="shared" si="8"/>
        <v>-2</v>
      </c>
      <c r="AZ261" s="31">
        <f t="shared" si="9"/>
        <v>0</v>
      </c>
    </row>
    <row r="262" spans="1:52" s="4" customFormat="1" x14ac:dyDescent="0.3">
      <c r="A262" s="25">
        <v>44400</v>
      </c>
      <c r="B262" s="1">
        <v>0.79861111111111116</v>
      </c>
      <c r="C262" t="s">
        <v>98</v>
      </c>
      <c r="D262" t="s">
        <v>103</v>
      </c>
      <c r="E262" s="1" t="s">
        <v>115</v>
      </c>
      <c r="F262">
        <v>97</v>
      </c>
      <c r="G262">
        <v>69</v>
      </c>
      <c r="H262">
        <v>14</v>
      </c>
      <c r="I262">
        <v>13</v>
      </c>
      <c r="J262">
        <v>10</v>
      </c>
      <c r="K262">
        <v>9</v>
      </c>
      <c r="L262" s="5">
        <v>1.22</v>
      </c>
      <c r="M262" s="5">
        <v>4.0999999999999996</v>
      </c>
      <c r="N262">
        <v>13</v>
      </c>
      <c r="O262" s="9">
        <v>1.1399999999999999</v>
      </c>
      <c r="P262" s="9">
        <v>1.1399999999999999</v>
      </c>
      <c r="Q262" s="9">
        <v>1.36</v>
      </c>
      <c r="R262" s="9">
        <v>1.22</v>
      </c>
      <c r="S262" s="9">
        <v>5.75</v>
      </c>
      <c r="T262" s="9">
        <v>3.2</v>
      </c>
      <c r="U262" s="9">
        <v>5.75</v>
      </c>
      <c r="V262" s="9">
        <v>4.5</v>
      </c>
      <c r="W262" s="18">
        <v>-33.5</v>
      </c>
      <c r="X262" s="18">
        <v>-33.5</v>
      </c>
      <c r="Y262" s="18">
        <v>-17.5</v>
      </c>
      <c r="Z262" s="18">
        <v>-24.5</v>
      </c>
      <c r="AA262" s="18">
        <v>33.5</v>
      </c>
      <c r="AB262" s="18">
        <v>17.5</v>
      </c>
      <c r="AC262" s="18">
        <v>33.5</v>
      </c>
      <c r="AD262" s="18">
        <v>24.5</v>
      </c>
      <c r="AE262" s="9">
        <v>1.91</v>
      </c>
      <c r="AF262" s="9">
        <v>1.91</v>
      </c>
      <c r="AG262" s="9">
        <v>1.87</v>
      </c>
      <c r="AH262" s="9">
        <v>1.95</v>
      </c>
      <c r="AI262" s="9">
        <v>1.91</v>
      </c>
      <c r="AJ262" s="9">
        <v>1.95</v>
      </c>
      <c r="AK262" s="9">
        <v>1.91</v>
      </c>
      <c r="AL262" s="9">
        <v>1.87</v>
      </c>
      <c r="AM262" s="18">
        <v>155.5</v>
      </c>
      <c r="AN262" s="18">
        <v>150.5</v>
      </c>
      <c r="AO262" s="18">
        <v>156.5</v>
      </c>
      <c r="AP262" s="18">
        <v>150.5</v>
      </c>
      <c r="AQ262" s="9">
        <v>1.91</v>
      </c>
      <c r="AR262" s="9">
        <v>1.87</v>
      </c>
      <c r="AS262" s="9">
        <v>1.91</v>
      </c>
      <c r="AT262" s="9">
        <v>1.91</v>
      </c>
      <c r="AU262" s="9">
        <v>1.91</v>
      </c>
      <c r="AV262" s="9">
        <v>1.82</v>
      </c>
      <c r="AW262" s="9">
        <v>1.91</v>
      </c>
      <c r="AX262" s="9">
        <v>1.91</v>
      </c>
      <c r="AY262" s="30">
        <f t="shared" si="8"/>
        <v>-5</v>
      </c>
      <c r="AZ262" s="31">
        <f t="shared" si="9"/>
        <v>0</v>
      </c>
    </row>
    <row r="263" spans="1:52" s="4" customFormat="1" x14ac:dyDescent="0.3">
      <c r="A263" s="25">
        <v>44395</v>
      </c>
      <c r="B263" s="1">
        <v>0.75694444444444453</v>
      </c>
      <c r="C263" t="s">
        <v>101</v>
      </c>
      <c r="D263" t="s">
        <v>102</v>
      </c>
      <c r="E263" s="1" t="s">
        <v>37</v>
      </c>
      <c r="F263">
        <v>72</v>
      </c>
      <c r="G263">
        <v>98</v>
      </c>
      <c r="H263">
        <v>11</v>
      </c>
      <c r="I263">
        <v>6</v>
      </c>
      <c r="J263">
        <v>15</v>
      </c>
      <c r="K263">
        <v>8</v>
      </c>
      <c r="L263" s="5">
        <v>2.54</v>
      </c>
      <c r="M263" s="5">
        <v>1.5</v>
      </c>
      <c r="N263">
        <v>13</v>
      </c>
      <c r="O263" s="9">
        <v>2.1</v>
      </c>
      <c r="P263" s="9">
        <v>2.1</v>
      </c>
      <c r="Q263" s="9">
        <v>2.8</v>
      </c>
      <c r="R263" s="9">
        <v>2.68</v>
      </c>
      <c r="S263" s="9">
        <v>1.75</v>
      </c>
      <c r="T263" s="9">
        <v>1.44</v>
      </c>
      <c r="U263" s="9">
        <v>1.75</v>
      </c>
      <c r="V263" s="9">
        <v>1.5</v>
      </c>
      <c r="W263" s="18">
        <v>4.5</v>
      </c>
      <c r="X263" s="18">
        <v>4.5</v>
      </c>
      <c r="Y263" s="18">
        <v>14.5</v>
      </c>
      <c r="Z263" s="18">
        <v>12.5</v>
      </c>
      <c r="AA263" s="18">
        <v>-4.5</v>
      </c>
      <c r="AB263" s="18">
        <v>-14.5</v>
      </c>
      <c r="AC263" s="18">
        <v>-4.5</v>
      </c>
      <c r="AD263" s="18">
        <v>-12.5</v>
      </c>
      <c r="AE263" s="9">
        <v>1.91</v>
      </c>
      <c r="AF263" s="9">
        <v>1.91</v>
      </c>
      <c r="AG263" s="9">
        <v>1.91</v>
      </c>
      <c r="AH263" s="9">
        <v>1.91</v>
      </c>
      <c r="AI263" s="9">
        <v>1.91</v>
      </c>
      <c r="AJ263" s="9">
        <v>1.91</v>
      </c>
      <c r="AK263" s="9">
        <v>1.91</v>
      </c>
      <c r="AL263" s="9">
        <v>1.91</v>
      </c>
      <c r="AM263" s="18">
        <v>142.5</v>
      </c>
      <c r="AN263" s="18">
        <v>138.5</v>
      </c>
      <c r="AO263" s="18">
        <v>156.5</v>
      </c>
      <c r="AP263" s="18">
        <v>147.5</v>
      </c>
      <c r="AQ263" s="9">
        <v>1.89</v>
      </c>
      <c r="AR263" s="9">
        <v>1.89</v>
      </c>
      <c r="AS263" s="9">
        <v>1.89</v>
      </c>
      <c r="AT263" s="9">
        <v>1.91</v>
      </c>
      <c r="AU263" s="9">
        <v>1.89</v>
      </c>
      <c r="AV263" s="9">
        <v>1.89</v>
      </c>
      <c r="AW263" s="9">
        <v>1.89</v>
      </c>
      <c r="AX263" s="9">
        <v>1.91</v>
      </c>
      <c r="AY263" s="30">
        <f t="shared" si="8"/>
        <v>5</v>
      </c>
      <c r="AZ263" s="31">
        <f t="shared" si="9"/>
        <v>1</v>
      </c>
    </row>
    <row r="264" spans="1:52" s="4" customFormat="1" x14ac:dyDescent="0.3">
      <c r="A264" s="25">
        <v>44395</v>
      </c>
      <c r="B264" s="1">
        <v>0.67361111111111116</v>
      </c>
      <c r="C264" t="s">
        <v>96</v>
      </c>
      <c r="D264" t="s">
        <v>88</v>
      </c>
      <c r="E264" s="1" t="s">
        <v>41</v>
      </c>
      <c r="F264">
        <v>56</v>
      </c>
      <c r="G264">
        <v>98</v>
      </c>
      <c r="H264">
        <v>8</v>
      </c>
      <c r="I264">
        <v>8</v>
      </c>
      <c r="J264">
        <v>14</v>
      </c>
      <c r="K264">
        <v>14</v>
      </c>
      <c r="L264" s="5">
        <v>2.0499999999999998</v>
      </c>
      <c r="M264" s="5">
        <v>1.74</v>
      </c>
      <c r="N264">
        <v>13</v>
      </c>
      <c r="O264" s="9">
        <v>2.5499999999999998</v>
      </c>
      <c r="P264" s="9">
        <v>2.02</v>
      </c>
      <c r="Q264" s="9">
        <v>2.6</v>
      </c>
      <c r="R264" s="9">
        <v>2.0499999999999998</v>
      </c>
      <c r="S264" s="9">
        <v>1.52</v>
      </c>
      <c r="T264" s="9">
        <v>1.5</v>
      </c>
      <c r="U264" s="9">
        <v>1.83</v>
      </c>
      <c r="V264" s="9">
        <v>1.8</v>
      </c>
      <c r="W264" s="18">
        <v>11.5</v>
      </c>
      <c r="X264" s="18">
        <v>2.5</v>
      </c>
      <c r="Y264" s="18">
        <v>12.5</v>
      </c>
      <c r="Z264" s="18">
        <v>3.5</v>
      </c>
      <c r="AA264" s="18">
        <v>-11.5</v>
      </c>
      <c r="AB264" s="18">
        <v>-12.5</v>
      </c>
      <c r="AC264" s="18">
        <v>-2.5</v>
      </c>
      <c r="AD264" s="18">
        <v>-3.5</v>
      </c>
      <c r="AE264" s="9">
        <v>1.91</v>
      </c>
      <c r="AF264" s="9">
        <v>1.91</v>
      </c>
      <c r="AG264" s="9">
        <v>1.91</v>
      </c>
      <c r="AH264" s="9">
        <v>1.91</v>
      </c>
      <c r="AI264" s="9">
        <v>1.91</v>
      </c>
      <c r="AJ264" s="9">
        <v>1.91</v>
      </c>
      <c r="AK264" s="9">
        <v>1.91</v>
      </c>
      <c r="AL264" s="9">
        <v>1.91</v>
      </c>
      <c r="AM264" s="18">
        <v>154.5</v>
      </c>
      <c r="AN264" s="18">
        <v>152.5</v>
      </c>
      <c r="AO264" s="18">
        <v>154.5</v>
      </c>
      <c r="AP264" s="18">
        <v>153.5</v>
      </c>
      <c r="AQ264" s="9">
        <v>1.89</v>
      </c>
      <c r="AR264" s="9">
        <v>1.89</v>
      </c>
      <c r="AS264" s="9">
        <v>1.89</v>
      </c>
      <c r="AT264" s="9">
        <v>1.91</v>
      </c>
      <c r="AU264" s="9">
        <v>1.89</v>
      </c>
      <c r="AV264" s="9">
        <v>1.89</v>
      </c>
      <c r="AW264" s="9">
        <v>1.89</v>
      </c>
      <c r="AX264" s="9">
        <v>1.91</v>
      </c>
      <c r="AY264" s="30">
        <f t="shared" si="8"/>
        <v>-1</v>
      </c>
      <c r="AZ264" s="31">
        <f t="shared" si="9"/>
        <v>0</v>
      </c>
    </row>
    <row r="265" spans="1:52" s="4" customFormat="1" x14ac:dyDescent="0.3">
      <c r="A265" s="25">
        <v>44395</v>
      </c>
      <c r="B265" s="1">
        <v>0.63888888888888895</v>
      </c>
      <c r="C265" t="s">
        <v>103</v>
      </c>
      <c r="D265" t="s">
        <v>97</v>
      </c>
      <c r="E265" s="1" t="s">
        <v>34</v>
      </c>
      <c r="F265">
        <v>62</v>
      </c>
      <c r="G265">
        <v>91</v>
      </c>
      <c r="H265">
        <v>9</v>
      </c>
      <c r="I265">
        <v>8</v>
      </c>
      <c r="J265">
        <v>13</v>
      </c>
      <c r="K265">
        <v>13</v>
      </c>
      <c r="L265" s="5">
        <v>1.8</v>
      </c>
      <c r="M265" s="5">
        <v>1.97</v>
      </c>
      <c r="N265">
        <v>13</v>
      </c>
      <c r="O265" s="9">
        <v>2.35</v>
      </c>
      <c r="P265" s="9">
        <v>1.78</v>
      </c>
      <c r="Q265" s="9">
        <v>2.35</v>
      </c>
      <c r="R265" s="9">
        <v>1.83</v>
      </c>
      <c r="S265" s="9">
        <v>1.6</v>
      </c>
      <c r="T265" s="9">
        <v>1.6</v>
      </c>
      <c r="U265" s="9">
        <v>2.0499999999999998</v>
      </c>
      <c r="V265" s="9">
        <v>2.02</v>
      </c>
      <c r="W265" s="18">
        <v>8.5</v>
      </c>
      <c r="X265" s="18">
        <v>-2.5</v>
      </c>
      <c r="Y265" s="18">
        <v>8.5</v>
      </c>
      <c r="Z265" s="18">
        <v>-2.5</v>
      </c>
      <c r="AA265" s="18">
        <v>-8.5</v>
      </c>
      <c r="AB265" s="18">
        <v>-8.5</v>
      </c>
      <c r="AC265" s="18">
        <v>2.5</v>
      </c>
      <c r="AD265" s="18">
        <v>2.5</v>
      </c>
      <c r="AE265" s="9">
        <v>1.91</v>
      </c>
      <c r="AF265" s="9">
        <v>1.87</v>
      </c>
      <c r="AG265" s="9">
        <v>1.91</v>
      </c>
      <c r="AH265" s="9">
        <v>1.91</v>
      </c>
      <c r="AI265" s="9">
        <v>1.91</v>
      </c>
      <c r="AJ265" s="9">
        <v>1.91</v>
      </c>
      <c r="AK265" s="9">
        <v>1.95</v>
      </c>
      <c r="AL265" s="9">
        <v>1.91</v>
      </c>
      <c r="AM265" s="18">
        <v>148.5</v>
      </c>
      <c r="AN265" s="18">
        <v>146.5</v>
      </c>
      <c r="AO265" s="18">
        <v>148.5</v>
      </c>
      <c r="AP265" s="18">
        <v>148.5</v>
      </c>
      <c r="AQ265" s="9">
        <v>1.89</v>
      </c>
      <c r="AR265" s="9">
        <v>1.89</v>
      </c>
      <c r="AS265" s="9">
        <v>1.91</v>
      </c>
      <c r="AT265" s="9">
        <v>1.91</v>
      </c>
      <c r="AU265" s="9">
        <v>1.89</v>
      </c>
      <c r="AV265" s="9">
        <v>1.89</v>
      </c>
      <c r="AW265" s="9">
        <v>1.89</v>
      </c>
      <c r="AX265" s="9">
        <v>1.87</v>
      </c>
      <c r="AY265" s="30">
        <f t="shared" si="8"/>
        <v>0</v>
      </c>
      <c r="AZ265" s="31">
        <f t="shared" si="9"/>
        <v>0</v>
      </c>
    </row>
    <row r="266" spans="1:52" s="4" customFormat="1" x14ac:dyDescent="0.3">
      <c r="A266" s="25">
        <v>44395</v>
      </c>
      <c r="B266" s="1">
        <v>0.52430555555555558</v>
      </c>
      <c r="C266" t="s">
        <v>93</v>
      </c>
      <c r="D266" t="s">
        <v>94</v>
      </c>
      <c r="E266" s="1" t="s">
        <v>37</v>
      </c>
      <c r="F266">
        <v>74</v>
      </c>
      <c r="G266">
        <v>92</v>
      </c>
      <c r="H266">
        <v>11</v>
      </c>
      <c r="I266">
        <v>8</v>
      </c>
      <c r="J266">
        <v>13</v>
      </c>
      <c r="K266">
        <v>14</v>
      </c>
      <c r="L266" s="5">
        <v>3.76</v>
      </c>
      <c r="M266" s="5">
        <v>1.25</v>
      </c>
      <c r="N266">
        <v>13</v>
      </c>
      <c r="O266" s="9">
        <v>3</v>
      </c>
      <c r="P266" s="9">
        <v>3</v>
      </c>
      <c r="Q266" s="9">
        <v>3.85</v>
      </c>
      <c r="R266" s="9">
        <v>3.85</v>
      </c>
      <c r="S266" s="9">
        <v>1.4</v>
      </c>
      <c r="T266" s="9">
        <v>1.27</v>
      </c>
      <c r="U266" s="9">
        <v>1.4</v>
      </c>
      <c r="V266" s="9">
        <v>1.28</v>
      </c>
      <c r="W266" s="18">
        <v>16.5</v>
      </c>
      <c r="X266" s="18">
        <v>16.5</v>
      </c>
      <c r="Y266" s="18">
        <v>23.5</v>
      </c>
      <c r="Z266" s="18">
        <v>22.5</v>
      </c>
      <c r="AA266" s="18">
        <v>-16.5</v>
      </c>
      <c r="AB266" s="18">
        <v>-23.5</v>
      </c>
      <c r="AC266" s="18">
        <v>-16.5</v>
      </c>
      <c r="AD266" s="18">
        <v>-22.5</v>
      </c>
      <c r="AE266" s="9">
        <v>1.91</v>
      </c>
      <c r="AF266" s="9">
        <v>1.91</v>
      </c>
      <c r="AG266" s="9">
        <v>1.91</v>
      </c>
      <c r="AH266" s="9">
        <v>1.91</v>
      </c>
      <c r="AI266" s="9">
        <v>1.91</v>
      </c>
      <c r="AJ266" s="9">
        <v>1.91</v>
      </c>
      <c r="AK266" s="9">
        <v>1.91</v>
      </c>
      <c r="AL266" s="9">
        <v>1.91</v>
      </c>
      <c r="AM266" s="18">
        <v>155.5</v>
      </c>
      <c r="AN266" s="18">
        <v>153.5</v>
      </c>
      <c r="AO266" s="18">
        <v>161.5</v>
      </c>
      <c r="AP266" s="18">
        <v>161.5</v>
      </c>
      <c r="AQ266" s="9">
        <v>1.89</v>
      </c>
      <c r="AR266" s="9">
        <v>1.89</v>
      </c>
      <c r="AS266" s="9">
        <v>1.91</v>
      </c>
      <c r="AT266" s="9">
        <v>1.91</v>
      </c>
      <c r="AU266" s="9">
        <v>1.89</v>
      </c>
      <c r="AV266" s="9">
        <v>1.89</v>
      </c>
      <c r="AW266" s="9">
        <v>1.91</v>
      </c>
      <c r="AX266" s="9">
        <v>1.91</v>
      </c>
      <c r="AY266" s="30">
        <f t="shared" si="8"/>
        <v>6</v>
      </c>
      <c r="AZ266" s="31">
        <f t="shared" si="9"/>
        <v>1</v>
      </c>
    </row>
    <row r="267" spans="1:52" s="4" customFormat="1" x14ac:dyDescent="0.3">
      <c r="A267" s="25">
        <v>44394</v>
      </c>
      <c r="B267" s="1">
        <v>0.80902777777777779</v>
      </c>
      <c r="C267" t="s">
        <v>90</v>
      </c>
      <c r="D267" t="s">
        <v>91</v>
      </c>
      <c r="E267" s="1" t="s">
        <v>34</v>
      </c>
      <c r="F267">
        <v>79</v>
      </c>
      <c r="G267">
        <v>79</v>
      </c>
      <c r="H267">
        <v>11</v>
      </c>
      <c r="I267">
        <v>13</v>
      </c>
      <c r="J267">
        <v>12</v>
      </c>
      <c r="K267">
        <v>7</v>
      </c>
      <c r="L267" s="5">
        <v>1.08</v>
      </c>
      <c r="M267" s="5">
        <v>7.86</v>
      </c>
      <c r="N267">
        <v>13</v>
      </c>
      <c r="O267" s="9">
        <v>1.17</v>
      </c>
      <c r="P267" s="9">
        <v>1.08</v>
      </c>
      <c r="Q267" s="9">
        <v>1.17</v>
      </c>
      <c r="R267" s="9">
        <v>1.08</v>
      </c>
      <c r="S267" s="9">
        <v>5.25</v>
      </c>
      <c r="T267" s="9">
        <v>5.25</v>
      </c>
      <c r="U267" s="9">
        <v>9</v>
      </c>
      <c r="V267" s="9">
        <v>9</v>
      </c>
      <c r="W267" s="18">
        <v>-30.5</v>
      </c>
      <c r="X267" s="18">
        <v>-43.5</v>
      </c>
      <c r="Y267" s="18">
        <v>-30.5</v>
      </c>
      <c r="Z267" s="18">
        <v>-39.5</v>
      </c>
      <c r="AA267" s="18">
        <v>30.5</v>
      </c>
      <c r="AB267" s="18">
        <v>30.5</v>
      </c>
      <c r="AC267" s="18">
        <v>43.5</v>
      </c>
      <c r="AD267" s="18">
        <v>39.5</v>
      </c>
      <c r="AE267" s="9">
        <v>1.91</v>
      </c>
      <c r="AF267" s="9">
        <v>1.91</v>
      </c>
      <c r="AG267" s="9">
        <v>1.91</v>
      </c>
      <c r="AH267" s="9">
        <v>1.91</v>
      </c>
      <c r="AI267" s="9">
        <v>1.91</v>
      </c>
      <c r="AJ267" s="9">
        <v>1.91</v>
      </c>
      <c r="AK267" s="9">
        <v>1.91</v>
      </c>
      <c r="AL267" s="9">
        <v>1.91</v>
      </c>
      <c r="AM267" s="18">
        <v>151.5</v>
      </c>
      <c r="AN267" s="18">
        <v>135.5</v>
      </c>
      <c r="AO267" s="18">
        <v>151.5</v>
      </c>
      <c r="AP267" s="18">
        <v>139.5</v>
      </c>
      <c r="AQ267" s="9">
        <v>1.89</v>
      </c>
      <c r="AR267" s="9">
        <v>1.95</v>
      </c>
      <c r="AS267" s="9">
        <v>1.89</v>
      </c>
      <c r="AT267" s="9">
        <v>1.91</v>
      </c>
      <c r="AU267" s="9">
        <v>1.89</v>
      </c>
      <c r="AV267" s="9">
        <v>1.87</v>
      </c>
      <c r="AW267" s="9">
        <v>1.89</v>
      </c>
      <c r="AX267" s="9">
        <v>1.91</v>
      </c>
      <c r="AY267" s="30">
        <f t="shared" si="8"/>
        <v>-12</v>
      </c>
      <c r="AZ267" s="31">
        <f t="shared" si="9"/>
        <v>0</v>
      </c>
    </row>
    <row r="268" spans="1:52" s="4" customFormat="1" x14ac:dyDescent="0.3">
      <c r="A268" s="25">
        <v>44394</v>
      </c>
      <c r="B268" s="1">
        <v>0.69097222222222221</v>
      </c>
      <c r="C268" t="s">
        <v>99</v>
      </c>
      <c r="D268" t="s">
        <v>14</v>
      </c>
      <c r="E268" s="1" t="s">
        <v>37</v>
      </c>
      <c r="F268">
        <v>79</v>
      </c>
      <c r="G268">
        <v>90</v>
      </c>
      <c r="H268">
        <v>11</v>
      </c>
      <c r="I268">
        <v>13</v>
      </c>
      <c r="J268">
        <v>14</v>
      </c>
      <c r="K268">
        <v>6</v>
      </c>
      <c r="L268" s="5">
        <v>3.95</v>
      </c>
      <c r="M268" s="5">
        <v>1.24</v>
      </c>
      <c r="N268">
        <v>13</v>
      </c>
      <c r="O268" s="9">
        <v>5.25</v>
      </c>
      <c r="P268" s="9">
        <v>3.85</v>
      </c>
      <c r="Q268" s="9">
        <v>5.25</v>
      </c>
      <c r="R268" s="9">
        <v>4.1500000000000004</v>
      </c>
      <c r="S268" s="9">
        <v>1.17</v>
      </c>
      <c r="T268" s="9">
        <v>1.17</v>
      </c>
      <c r="U268" s="9">
        <v>1.27</v>
      </c>
      <c r="V268" s="9">
        <v>1.25</v>
      </c>
      <c r="W268" s="18">
        <v>30.5</v>
      </c>
      <c r="X268" s="18">
        <v>23.5</v>
      </c>
      <c r="Y268" s="18">
        <v>30.5</v>
      </c>
      <c r="Z268" s="18">
        <v>24.5</v>
      </c>
      <c r="AA268" s="18">
        <v>-30.5</v>
      </c>
      <c r="AB268" s="18">
        <v>-30.5</v>
      </c>
      <c r="AC268" s="18">
        <v>-23.5</v>
      </c>
      <c r="AD268" s="18">
        <v>-24.5</v>
      </c>
      <c r="AE268" s="9">
        <v>1.91</v>
      </c>
      <c r="AF268" s="9">
        <v>1.91</v>
      </c>
      <c r="AG268" s="9">
        <v>1.91</v>
      </c>
      <c r="AH268" s="9">
        <v>1.91</v>
      </c>
      <c r="AI268" s="9">
        <v>1.91</v>
      </c>
      <c r="AJ268" s="9">
        <v>1.91</v>
      </c>
      <c r="AK268" s="9">
        <v>1.91</v>
      </c>
      <c r="AL268" s="9">
        <v>1.91</v>
      </c>
      <c r="AM268" s="18">
        <v>150.5</v>
      </c>
      <c r="AN268" s="18">
        <v>149.5</v>
      </c>
      <c r="AO268" s="18">
        <v>154.5</v>
      </c>
      <c r="AP268" s="18">
        <v>153.5</v>
      </c>
      <c r="AQ268" s="9">
        <v>1.89</v>
      </c>
      <c r="AR268" s="9">
        <v>1.89</v>
      </c>
      <c r="AS268" s="9">
        <v>1.91</v>
      </c>
      <c r="AT268" s="9">
        <v>1.91</v>
      </c>
      <c r="AU268" s="9">
        <v>1.89</v>
      </c>
      <c r="AV268" s="9">
        <v>1.89</v>
      </c>
      <c r="AW268" s="9">
        <v>1.91</v>
      </c>
      <c r="AX268" s="9">
        <v>1.91</v>
      </c>
      <c r="AY268" s="30">
        <f t="shared" si="8"/>
        <v>3</v>
      </c>
      <c r="AZ268" s="31">
        <f t="shared" si="9"/>
        <v>1</v>
      </c>
    </row>
    <row r="269" spans="1:52" s="4" customFormat="1" x14ac:dyDescent="0.3">
      <c r="A269" s="25">
        <v>44394</v>
      </c>
      <c r="B269" s="1">
        <v>0.57291666666666663</v>
      </c>
      <c r="C269" t="s">
        <v>89</v>
      </c>
      <c r="D269" t="s">
        <v>98</v>
      </c>
      <c r="E269" s="1" t="s">
        <v>115</v>
      </c>
      <c r="F269">
        <v>61</v>
      </c>
      <c r="G269">
        <v>74</v>
      </c>
      <c r="H269">
        <v>8</v>
      </c>
      <c r="I269">
        <v>13</v>
      </c>
      <c r="J269">
        <v>10</v>
      </c>
      <c r="K269">
        <v>14</v>
      </c>
      <c r="L269" s="5">
        <v>1.74</v>
      </c>
      <c r="M269" s="5">
        <v>2.0499999999999998</v>
      </c>
      <c r="N269">
        <v>12</v>
      </c>
      <c r="O269" s="9">
        <v>2.2999999999999998</v>
      </c>
      <c r="P269" s="9">
        <v>1.77</v>
      </c>
      <c r="Q269" s="9">
        <v>2.2999999999999998</v>
      </c>
      <c r="R269" s="9">
        <v>1.77</v>
      </c>
      <c r="S269" s="9">
        <v>1.62</v>
      </c>
      <c r="T269" s="9">
        <v>1.62</v>
      </c>
      <c r="U269" s="9">
        <v>2.1</v>
      </c>
      <c r="V269" s="9">
        <v>2.1</v>
      </c>
      <c r="W269" s="18">
        <v>8.5</v>
      </c>
      <c r="X269" s="18">
        <v>-3.5</v>
      </c>
      <c r="Y269" s="18">
        <v>8.5</v>
      </c>
      <c r="Z269" s="18">
        <v>-3.5</v>
      </c>
      <c r="AA269" s="18">
        <v>-8.5</v>
      </c>
      <c r="AB269" s="18">
        <v>-8.5</v>
      </c>
      <c r="AC269" s="18">
        <v>3.5</v>
      </c>
      <c r="AD269" s="18">
        <v>3.5</v>
      </c>
      <c r="AE269" s="9">
        <v>1.91</v>
      </c>
      <c r="AF269" s="9">
        <v>1.91</v>
      </c>
      <c r="AG269" s="9">
        <v>1.91</v>
      </c>
      <c r="AH269" s="9">
        <v>1.91</v>
      </c>
      <c r="AI269" s="9">
        <v>1.91</v>
      </c>
      <c r="AJ269" s="9">
        <v>1.91</v>
      </c>
      <c r="AK269" s="9">
        <v>1.91</v>
      </c>
      <c r="AL269" s="9">
        <v>1.91</v>
      </c>
      <c r="AM269" s="18">
        <v>150.5</v>
      </c>
      <c r="AN269" s="18">
        <v>146.5</v>
      </c>
      <c r="AO269" s="18">
        <v>151.5</v>
      </c>
      <c r="AP269" s="18">
        <v>151.5</v>
      </c>
      <c r="AQ269" s="9">
        <v>1.89</v>
      </c>
      <c r="AR269" s="9">
        <v>1.89</v>
      </c>
      <c r="AS269" s="9">
        <v>1.91</v>
      </c>
      <c r="AT269" s="9">
        <v>1.91</v>
      </c>
      <c r="AU269" s="9">
        <v>1.89</v>
      </c>
      <c r="AV269" s="9">
        <v>1.89</v>
      </c>
      <c r="AW269" s="9">
        <v>1.91</v>
      </c>
      <c r="AX269" s="9">
        <v>1.91</v>
      </c>
      <c r="AY269" s="30">
        <f t="shared" si="8"/>
        <v>1</v>
      </c>
      <c r="AZ269" s="31">
        <f t="shared" si="9"/>
        <v>0</v>
      </c>
    </row>
    <row r="270" spans="1:52" s="4" customFormat="1" x14ac:dyDescent="0.3">
      <c r="A270" s="25">
        <v>44393</v>
      </c>
      <c r="B270" s="1">
        <v>0.83680555555555547</v>
      </c>
      <c r="C270" t="s">
        <v>100</v>
      </c>
      <c r="D270" t="s">
        <v>92</v>
      </c>
      <c r="E270" s="1" t="s">
        <v>37</v>
      </c>
      <c r="F270">
        <v>106</v>
      </c>
      <c r="G270">
        <v>86</v>
      </c>
      <c r="H270">
        <v>16</v>
      </c>
      <c r="I270">
        <v>10</v>
      </c>
      <c r="J270">
        <v>13</v>
      </c>
      <c r="K270">
        <v>8</v>
      </c>
      <c r="L270" s="5">
        <v>3.05</v>
      </c>
      <c r="M270" s="5">
        <v>1.36</v>
      </c>
      <c r="N270">
        <v>13</v>
      </c>
      <c r="O270" s="9">
        <v>2.2999999999999998</v>
      </c>
      <c r="P270" s="9">
        <v>2.15</v>
      </c>
      <c r="Q270" s="9">
        <v>3.3</v>
      </c>
      <c r="R270" s="9">
        <v>3</v>
      </c>
      <c r="S270" s="9">
        <v>1.62</v>
      </c>
      <c r="T270" s="9">
        <v>1.35</v>
      </c>
      <c r="U270" s="9">
        <v>1.72</v>
      </c>
      <c r="V270" s="9">
        <v>1.42</v>
      </c>
      <c r="W270" s="18">
        <v>8.5</v>
      </c>
      <c r="X270" s="18">
        <v>5.5</v>
      </c>
      <c r="Y270" s="18">
        <v>18.5</v>
      </c>
      <c r="Z270" s="18">
        <v>16.5</v>
      </c>
      <c r="AA270" s="18">
        <v>-8.5</v>
      </c>
      <c r="AB270" s="18">
        <v>-18.5</v>
      </c>
      <c r="AC270" s="18">
        <v>-5.5</v>
      </c>
      <c r="AD270" s="18">
        <v>-16.5</v>
      </c>
      <c r="AE270" s="9">
        <v>1.91</v>
      </c>
      <c r="AF270" s="9">
        <v>1.91</v>
      </c>
      <c r="AG270" s="9">
        <v>1.91</v>
      </c>
      <c r="AH270" s="9">
        <v>1.91</v>
      </c>
      <c r="AI270" s="9">
        <v>1.91</v>
      </c>
      <c r="AJ270" s="9">
        <v>1.91</v>
      </c>
      <c r="AK270" s="9">
        <v>1.91</v>
      </c>
      <c r="AL270" s="9">
        <v>1.91</v>
      </c>
      <c r="AM270" s="18">
        <v>149.5</v>
      </c>
      <c r="AN270" s="18">
        <v>146.5</v>
      </c>
      <c r="AO270" s="18">
        <v>150.5</v>
      </c>
      <c r="AP270" s="18">
        <v>150.5</v>
      </c>
      <c r="AQ270" s="9">
        <v>1.89</v>
      </c>
      <c r="AR270" s="9">
        <v>1.89</v>
      </c>
      <c r="AS270" s="9">
        <v>1.91</v>
      </c>
      <c r="AT270" s="9">
        <v>1.91</v>
      </c>
      <c r="AU270" s="9">
        <v>1.89</v>
      </c>
      <c r="AV270" s="9">
        <v>1.85</v>
      </c>
      <c r="AW270" s="9">
        <v>1.91</v>
      </c>
      <c r="AX270" s="9">
        <v>1.91</v>
      </c>
      <c r="AY270" s="30">
        <f t="shared" si="8"/>
        <v>1</v>
      </c>
      <c r="AZ270" s="31">
        <f t="shared" si="9"/>
        <v>0</v>
      </c>
    </row>
    <row r="271" spans="1:52" s="4" customFormat="1" x14ac:dyDescent="0.3">
      <c r="A271" s="25">
        <v>44392</v>
      </c>
      <c r="B271" s="1">
        <v>0.75694444444444453</v>
      </c>
      <c r="C271" t="s">
        <v>104</v>
      </c>
      <c r="D271" t="s">
        <v>95</v>
      </c>
      <c r="E271" s="1" t="s">
        <v>112</v>
      </c>
      <c r="F271">
        <v>31</v>
      </c>
      <c r="G271">
        <v>100</v>
      </c>
      <c r="H271">
        <v>3</v>
      </c>
      <c r="I271">
        <v>13</v>
      </c>
      <c r="J271">
        <v>14</v>
      </c>
      <c r="K271">
        <v>16</v>
      </c>
      <c r="L271" s="5">
        <v>2.08</v>
      </c>
      <c r="M271" s="5">
        <v>1.72</v>
      </c>
      <c r="N271">
        <v>13</v>
      </c>
      <c r="O271" s="9">
        <v>2.5499999999999998</v>
      </c>
      <c r="P271" s="9">
        <v>2.02</v>
      </c>
      <c r="Q271" s="9">
        <v>2.5499999999999998</v>
      </c>
      <c r="R271" s="9">
        <v>2.1800000000000002</v>
      </c>
      <c r="S271" s="9">
        <v>1.52</v>
      </c>
      <c r="T271" s="9">
        <v>1.52</v>
      </c>
      <c r="U271" s="9">
        <v>1.83</v>
      </c>
      <c r="V271" s="9">
        <v>1.72</v>
      </c>
      <c r="W271" s="18">
        <v>11.5</v>
      </c>
      <c r="X271" s="18">
        <v>2.5</v>
      </c>
      <c r="Y271" s="18">
        <v>11.5</v>
      </c>
      <c r="Z271" s="18">
        <v>4.5</v>
      </c>
      <c r="AA271" s="18">
        <v>-11.5</v>
      </c>
      <c r="AB271" s="18">
        <v>-11.5</v>
      </c>
      <c r="AC271" s="18">
        <v>-2.5</v>
      </c>
      <c r="AD271" s="18">
        <v>-4.5</v>
      </c>
      <c r="AE271" s="9">
        <v>1.91</v>
      </c>
      <c r="AF271" s="9">
        <v>1.89</v>
      </c>
      <c r="AG271" s="9">
        <v>1.91</v>
      </c>
      <c r="AH271" s="9">
        <v>1.91</v>
      </c>
      <c r="AI271" s="9">
        <v>1.91</v>
      </c>
      <c r="AJ271" s="9">
        <v>1.91</v>
      </c>
      <c r="AK271" s="9">
        <v>1.93</v>
      </c>
      <c r="AL271" s="9">
        <v>1.91</v>
      </c>
      <c r="AM271" s="18">
        <v>150.5</v>
      </c>
      <c r="AN271" s="18">
        <v>142.5</v>
      </c>
      <c r="AO271" s="18">
        <v>150.5</v>
      </c>
      <c r="AP271" s="18">
        <v>142.5</v>
      </c>
      <c r="AQ271" s="9">
        <v>1.89</v>
      </c>
      <c r="AR271" s="9">
        <v>1.91</v>
      </c>
      <c r="AS271" s="9">
        <v>1.89</v>
      </c>
      <c r="AT271" s="9">
        <v>1.91</v>
      </c>
      <c r="AU271" s="9">
        <v>1.89</v>
      </c>
      <c r="AV271" s="9">
        <v>1.91</v>
      </c>
      <c r="AW271" s="9">
        <v>1.89</v>
      </c>
      <c r="AX271" s="9">
        <v>1.91</v>
      </c>
      <c r="AY271" s="30">
        <f t="shared" si="8"/>
        <v>-8</v>
      </c>
      <c r="AZ271" s="31">
        <f t="shared" si="9"/>
        <v>0</v>
      </c>
    </row>
    <row r="272" spans="1:52" s="4" customFormat="1" x14ac:dyDescent="0.3">
      <c r="A272" s="25">
        <v>44389</v>
      </c>
      <c r="B272" s="1">
        <v>0.73611111111111116</v>
      </c>
      <c r="C272" t="s">
        <v>88</v>
      </c>
      <c r="D272" t="s">
        <v>93</v>
      </c>
      <c r="E272" s="1" t="s">
        <v>112</v>
      </c>
      <c r="F272">
        <v>60</v>
      </c>
      <c r="G272">
        <v>70</v>
      </c>
      <c r="H272">
        <v>8</v>
      </c>
      <c r="I272">
        <v>12</v>
      </c>
      <c r="J272">
        <v>10</v>
      </c>
      <c r="K272">
        <v>10</v>
      </c>
      <c r="L272" s="5">
        <v>1.18</v>
      </c>
      <c r="M272" s="5">
        <v>4.79</v>
      </c>
      <c r="N272">
        <v>13</v>
      </c>
      <c r="O272" s="9">
        <v>1.28</v>
      </c>
      <c r="P272" s="9">
        <v>1.18</v>
      </c>
      <c r="Q272" s="9">
        <v>1.28</v>
      </c>
      <c r="R272" s="9">
        <v>1.19</v>
      </c>
      <c r="S272" s="9">
        <v>3.75</v>
      </c>
      <c r="T272" s="9">
        <v>3.75</v>
      </c>
      <c r="U272" s="9">
        <v>5.2</v>
      </c>
      <c r="V272" s="9">
        <v>5</v>
      </c>
      <c r="W272" s="18">
        <v>-22.5</v>
      </c>
      <c r="X272" s="18">
        <v>-30.5</v>
      </c>
      <c r="Y272" s="18">
        <v>-22.5</v>
      </c>
      <c r="Z272" s="18">
        <v>-29.5</v>
      </c>
      <c r="AA272" s="18">
        <v>22.5</v>
      </c>
      <c r="AB272" s="18">
        <v>22.5</v>
      </c>
      <c r="AC272" s="18">
        <v>30.5</v>
      </c>
      <c r="AD272" s="18">
        <v>29.5</v>
      </c>
      <c r="AE272" s="9">
        <v>1.91</v>
      </c>
      <c r="AF272" s="9">
        <v>1.91</v>
      </c>
      <c r="AG272" s="9">
        <v>1.91</v>
      </c>
      <c r="AH272" s="9">
        <v>1.91</v>
      </c>
      <c r="AI272" s="9">
        <v>1.91</v>
      </c>
      <c r="AJ272" s="9">
        <v>1.91</v>
      </c>
      <c r="AK272" s="9">
        <v>1.91</v>
      </c>
      <c r="AL272" s="9">
        <v>1.91</v>
      </c>
      <c r="AM272" s="18">
        <v>146.5</v>
      </c>
      <c r="AN272" s="18">
        <v>138.5</v>
      </c>
      <c r="AO272" s="18">
        <v>146.5</v>
      </c>
      <c r="AP272" s="18">
        <v>139.5</v>
      </c>
      <c r="AQ272" s="9">
        <v>1.91</v>
      </c>
      <c r="AR272" s="9">
        <v>1.91</v>
      </c>
      <c r="AS272" s="9">
        <v>1.91</v>
      </c>
      <c r="AT272" s="9">
        <v>1.91</v>
      </c>
      <c r="AU272" s="9">
        <v>1.91</v>
      </c>
      <c r="AV272" s="9">
        <v>1.91</v>
      </c>
      <c r="AW272" s="9">
        <v>1.91</v>
      </c>
      <c r="AX272" s="9">
        <v>1.91</v>
      </c>
      <c r="AY272" s="30">
        <f t="shared" si="8"/>
        <v>-7</v>
      </c>
      <c r="AZ272" s="31">
        <f t="shared" si="9"/>
        <v>0</v>
      </c>
    </row>
    <row r="273" spans="1:52" s="4" customFormat="1" x14ac:dyDescent="0.3">
      <c r="A273" s="25">
        <v>44388</v>
      </c>
      <c r="B273" s="1">
        <v>0.67361111111111116</v>
      </c>
      <c r="C273" t="s">
        <v>100</v>
      </c>
      <c r="D273" t="s">
        <v>103</v>
      </c>
      <c r="E273" s="1" t="s">
        <v>34</v>
      </c>
      <c r="F273">
        <v>71</v>
      </c>
      <c r="G273">
        <v>87</v>
      </c>
      <c r="H273">
        <v>11</v>
      </c>
      <c r="I273">
        <v>5</v>
      </c>
      <c r="J273">
        <v>13</v>
      </c>
      <c r="K273">
        <v>9</v>
      </c>
      <c r="L273" s="5">
        <v>1.65</v>
      </c>
      <c r="M273" s="5">
        <v>2.21</v>
      </c>
      <c r="N273">
        <v>13</v>
      </c>
      <c r="O273" s="9">
        <v>1.54</v>
      </c>
      <c r="P273" s="9">
        <v>1.54</v>
      </c>
      <c r="Q273" s="9">
        <v>1.7</v>
      </c>
      <c r="R273" s="9">
        <v>1.68</v>
      </c>
      <c r="S273" s="9">
        <v>2.5</v>
      </c>
      <c r="T273" s="9">
        <v>2.1800000000000002</v>
      </c>
      <c r="U273" s="9">
        <v>2.5</v>
      </c>
      <c r="V273" s="9">
        <v>2.25</v>
      </c>
      <c r="W273" s="18">
        <v>-10.5</v>
      </c>
      <c r="X273" s="18">
        <v>-10.5</v>
      </c>
      <c r="Y273" s="18">
        <v>-6.5</v>
      </c>
      <c r="Z273" s="18">
        <v>-6.5</v>
      </c>
      <c r="AA273" s="18">
        <v>10.5</v>
      </c>
      <c r="AB273" s="18">
        <v>6.5</v>
      </c>
      <c r="AC273" s="18">
        <v>10.5</v>
      </c>
      <c r="AD273" s="18">
        <v>6.5</v>
      </c>
      <c r="AE273" s="9">
        <v>1.91</v>
      </c>
      <c r="AF273" s="9">
        <v>1.91</v>
      </c>
      <c r="AG273" s="9">
        <v>1.95</v>
      </c>
      <c r="AH273" s="9">
        <v>1.91</v>
      </c>
      <c r="AI273" s="9">
        <v>1.91</v>
      </c>
      <c r="AJ273" s="9">
        <v>1.87</v>
      </c>
      <c r="AK273" s="9">
        <v>1.91</v>
      </c>
      <c r="AL273" s="9">
        <v>1.91</v>
      </c>
      <c r="AM273" s="18">
        <v>151.5</v>
      </c>
      <c r="AN273" s="18">
        <v>146.5</v>
      </c>
      <c r="AO273" s="18">
        <v>151.5</v>
      </c>
      <c r="AP273" s="18">
        <v>146.5</v>
      </c>
      <c r="AQ273" s="9">
        <v>1.91</v>
      </c>
      <c r="AR273" s="9">
        <v>1.89</v>
      </c>
      <c r="AS273" s="9">
        <v>1.91</v>
      </c>
      <c r="AT273" s="9">
        <v>1.91</v>
      </c>
      <c r="AU273" s="9">
        <v>1.91</v>
      </c>
      <c r="AV273" s="9">
        <v>1.89</v>
      </c>
      <c r="AW273" s="9">
        <v>1.91</v>
      </c>
      <c r="AX273" s="9">
        <v>1.91</v>
      </c>
      <c r="AY273" s="30">
        <f t="shared" si="8"/>
        <v>-5</v>
      </c>
      <c r="AZ273" s="31">
        <f t="shared" si="9"/>
        <v>0</v>
      </c>
    </row>
    <row r="274" spans="1:52" s="4" customFormat="1" x14ac:dyDescent="0.3">
      <c r="A274" s="25">
        <v>44388</v>
      </c>
      <c r="B274" s="1">
        <v>0.63888888888888895</v>
      </c>
      <c r="C274" t="s">
        <v>14</v>
      </c>
      <c r="D274" t="s">
        <v>102</v>
      </c>
      <c r="E274" s="1" t="s">
        <v>115</v>
      </c>
      <c r="F274">
        <v>60</v>
      </c>
      <c r="G274">
        <v>79</v>
      </c>
      <c r="H274">
        <v>8</v>
      </c>
      <c r="I274">
        <v>12</v>
      </c>
      <c r="J274">
        <v>11</v>
      </c>
      <c r="K274">
        <v>13</v>
      </c>
      <c r="L274" s="5">
        <v>1.31</v>
      </c>
      <c r="M274" s="5">
        <v>3.38</v>
      </c>
      <c r="N274">
        <v>13</v>
      </c>
      <c r="O274" s="9">
        <v>1.33</v>
      </c>
      <c r="P274" s="9">
        <v>1.28</v>
      </c>
      <c r="Q274" s="9">
        <v>1.35</v>
      </c>
      <c r="R274" s="9">
        <v>1.33</v>
      </c>
      <c r="S274" s="9">
        <v>3.35</v>
      </c>
      <c r="T274" s="9">
        <v>3.25</v>
      </c>
      <c r="U274" s="9">
        <v>3.75</v>
      </c>
      <c r="V274" s="9">
        <v>3.5</v>
      </c>
      <c r="W274" s="18">
        <v>-19.5</v>
      </c>
      <c r="X274" s="18">
        <v>-22.5</v>
      </c>
      <c r="Y274" s="18">
        <v>-18.5</v>
      </c>
      <c r="Z274" s="18">
        <v>-21.5</v>
      </c>
      <c r="AA274" s="18">
        <v>19.5</v>
      </c>
      <c r="AB274" s="18">
        <v>18.5</v>
      </c>
      <c r="AC274" s="18">
        <v>22.5</v>
      </c>
      <c r="AD274" s="18">
        <v>21.5</v>
      </c>
      <c r="AE274" s="9">
        <v>1.91</v>
      </c>
      <c r="AF274" s="9">
        <v>1.91</v>
      </c>
      <c r="AG274" s="9">
        <v>1.91</v>
      </c>
      <c r="AH274" s="9">
        <v>1.91</v>
      </c>
      <c r="AI274" s="9">
        <v>1.91</v>
      </c>
      <c r="AJ274" s="9">
        <v>1.91</v>
      </c>
      <c r="AK274" s="9">
        <v>1.91</v>
      </c>
      <c r="AL274" s="9">
        <v>1.91</v>
      </c>
      <c r="AM274" s="18">
        <v>165.5</v>
      </c>
      <c r="AN274" s="18">
        <v>161.5</v>
      </c>
      <c r="AO274" s="18">
        <v>165.5</v>
      </c>
      <c r="AP274" s="18">
        <v>161.5</v>
      </c>
      <c r="AQ274" s="9">
        <v>1.91</v>
      </c>
      <c r="AR274" s="9">
        <v>1.91</v>
      </c>
      <c r="AS274" s="9">
        <v>1.91</v>
      </c>
      <c r="AT274" s="9">
        <v>1.91</v>
      </c>
      <c r="AU274" s="9">
        <v>1.91</v>
      </c>
      <c r="AV274" s="9">
        <v>1.91</v>
      </c>
      <c r="AW274" s="9">
        <v>1.91</v>
      </c>
      <c r="AX274" s="9">
        <v>1.91</v>
      </c>
      <c r="AY274" s="30">
        <f t="shared" si="8"/>
        <v>-4</v>
      </c>
      <c r="AZ274" s="31">
        <f t="shared" si="9"/>
        <v>0</v>
      </c>
    </row>
    <row r="275" spans="1:52" s="4" customFormat="1" x14ac:dyDescent="0.3">
      <c r="A275" s="25">
        <v>44388</v>
      </c>
      <c r="B275" s="1">
        <v>0.52777777777777779</v>
      </c>
      <c r="C275" t="s">
        <v>101</v>
      </c>
      <c r="D275" t="s">
        <v>99</v>
      </c>
      <c r="E275" s="1" t="s">
        <v>114</v>
      </c>
      <c r="F275">
        <v>64</v>
      </c>
      <c r="G275">
        <v>65</v>
      </c>
      <c r="H275">
        <v>9</v>
      </c>
      <c r="I275">
        <v>10</v>
      </c>
      <c r="J275">
        <v>10</v>
      </c>
      <c r="K275">
        <v>5</v>
      </c>
      <c r="L275" s="5">
        <v>1.37</v>
      </c>
      <c r="M275" s="5">
        <v>3.04</v>
      </c>
      <c r="N275">
        <v>13</v>
      </c>
      <c r="O275" s="9">
        <v>1.31</v>
      </c>
      <c r="P275" s="9">
        <v>1.31</v>
      </c>
      <c r="Q275" s="9">
        <v>1.4</v>
      </c>
      <c r="R275" s="9">
        <v>1.38</v>
      </c>
      <c r="S275" s="9">
        <v>3.5</v>
      </c>
      <c r="T275" s="9">
        <v>3</v>
      </c>
      <c r="U275" s="9">
        <v>3.5</v>
      </c>
      <c r="V275" s="9">
        <v>3.2</v>
      </c>
      <c r="W275" s="18">
        <v>-20.5</v>
      </c>
      <c r="X275" s="18">
        <v>-20.5</v>
      </c>
      <c r="Y275" s="18">
        <v>-16.5</v>
      </c>
      <c r="Z275" s="18">
        <v>-17.5</v>
      </c>
      <c r="AA275" s="18">
        <v>20.5</v>
      </c>
      <c r="AB275" s="18">
        <v>16.5</v>
      </c>
      <c r="AC275" s="18">
        <v>20.5</v>
      </c>
      <c r="AD275" s="18">
        <v>17.5</v>
      </c>
      <c r="AE275" s="9">
        <v>1.91</v>
      </c>
      <c r="AF275" s="9">
        <v>1.91</v>
      </c>
      <c r="AG275" s="9">
        <v>1.91</v>
      </c>
      <c r="AH275" s="9">
        <v>1.91</v>
      </c>
      <c r="AI275" s="9">
        <v>1.91</v>
      </c>
      <c r="AJ275" s="9">
        <v>1.91</v>
      </c>
      <c r="AK275" s="9">
        <v>1.91</v>
      </c>
      <c r="AL275" s="9">
        <v>1.91</v>
      </c>
      <c r="AM275" s="18">
        <v>149.5</v>
      </c>
      <c r="AN275" s="18">
        <v>148.5</v>
      </c>
      <c r="AO275" s="18">
        <v>149.5</v>
      </c>
      <c r="AP275" s="18">
        <v>148.5</v>
      </c>
      <c r="AQ275" s="9">
        <v>1.91</v>
      </c>
      <c r="AR275" s="9">
        <v>1.89</v>
      </c>
      <c r="AS275" s="9">
        <v>1.91</v>
      </c>
      <c r="AT275" s="9">
        <v>1.91</v>
      </c>
      <c r="AU275" s="9">
        <v>1.91</v>
      </c>
      <c r="AV275" s="9">
        <v>1.89</v>
      </c>
      <c r="AW275" s="9">
        <v>1.91</v>
      </c>
      <c r="AX275" s="9">
        <v>1.91</v>
      </c>
      <c r="AY275" s="30">
        <f t="shared" si="8"/>
        <v>-1</v>
      </c>
      <c r="AZ275" s="31">
        <f t="shared" si="9"/>
        <v>0</v>
      </c>
    </row>
    <row r="276" spans="1:52" s="4" customFormat="1" x14ac:dyDescent="0.3">
      <c r="A276" s="25">
        <v>44387</v>
      </c>
      <c r="B276" s="1">
        <v>0.80902777777777779</v>
      </c>
      <c r="C276" t="s">
        <v>92</v>
      </c>
      <c r="D276" t="s">
        <v>89</v>
      </c>
      <c r="E276" s="1" t="s">
        <v>37</v>
      </c>
      <c r="F276">
        <v>63</v>
      </c>
      <c r="G276">
        <v>95</v>
      </c>
      <c r="H276">
        <v>8</v>
      </c>
      <c r="I276">
        <v>15</v>
      </c>
      <c r="J276">
        <v>14</v>
      </c>
      <c r="K276">
        <v>11</v>
      </c>
      <c r="L276" s="5">
        <v>1.2</v>
      </c>
      <c r="M276" s="5">
        <v>4.4400000000000004</v>
      </c>
      <c r="N276">
        <v>12</v>
      </c>
      <c r="O276" s="9">
        <v>1.27</v>
      </c>
      <c r="P276" s="9">
        <v>1.19</v>
      </c>
      <c r="Q276" s="9">
        <v>1.27</v>
      </c>
      <c r="R276" s="9">
        <v>1.2</v>
      </c>
      <c r="S276" s="9">
        <v>3.85</v>
      </c>
      <c r="T276" s="9">
        <v>3.85</v>
      </c>
      <c r="U276" s="9">
        <v>5</v>
      </c>
      <c r="V276" s="9">
        <v>4.8</v>
      </c>
      <c r="W276" s="18">
        <v>-23.5</v>
      </c>
      <c r="X276" s="18">
        <v>-29.5</v>
      </c>
      <c r="Y276" s="18">
        <v>-23.5</v>
      </c>
      <c r="Z276" s="18">
        <v>-29.5</v>
      </c>
      <c r="AA276" s="18">
        <v>23.5</v>
      </c>
      <c r="AB276" s="18">
        <v>23.5</v>
      </c>
      <c r="AC276" s="18">
        <v>29.5</v>
      </c>
      <c r="AD276" s="18">
        <v>29.5</v>
      </c>
      <c r="AE276" s="9">
        <v>1.91</v>
      </c>
      <c r="AF276" s="9">
        <v>1.91</v>
      </c>
      <c r="AG276" s="9">
        <v>1.91</v>
      </c>
      <c r="AH276" s="9">
        <v>1.95</v>
      </c>
      <c r="AI276" s="9">
        <v>1.91</v>
      </c>
      <c r="AJ276" s="9">
        <v>1.91</v>
      </c>
      <c r="AK276" s="9">
        <v>1.91</v>
      </c>
      <c r="AL276" s="9">
        <v>1.87</v>
      </c>
      <c r="AM276" s="18">
        <v>159.5</v>
      </c>
      <c r="AN276" s="18">
        <v>156.5</v>
      </c>
      <c r="AO276" s="18">
        <v>159.5</v>
      </c>
      <c r="AP276" s="18">
        <v>156.5</v>
      </c>
      <c r="AQ276" s="9">
        <v>1.91</v>
      </c>
      <c r="AR276" s="9">
        <v>1.89</v>
      </c>
      <c r="AS276" s="9">
        <v>1.91</v>
      </c>
      <c r="AT276" s="9">
        <v>2</v>
      </c>
      <c r="AU276" s="9">
        <v>1.91</v>
      </c>
      <c r="AV276" s="9">
        <v>1.82</v>
      </c>
      <c r="AW276" s="9">
        <v>1.91</v>
      </c>
      <c r="AX276" s="9">
        <v>1.82</v>
      </c>
      <c r="AY276" s="30">
        <f t="shared" si="8"/>
        <v>-3</v>
      </c>
      <c r="AZ276" s="31">
        <f t="shared" si="9"/>
        <v>0</v>
      </c>
    </row>
    <row r="277" spans="1:52" s="4" customFormat="1" x14ac:dyDescent="0.3">
      <c r="A277" s="25">
        <v>44387</v>
      </c>
      <c r="B277" s="1">
        <v>0.69097222222222221</v>
      </c>
      <c r="C277" t="s">
        <v>97</v>
      </c>
      <c r="D277" t="s">
        <v>95</v>
      </c>
      <c r="E277" s="1" t="s">
        <v>34</v>
      </c>
      <c r="F277">
        <v>44</v>
      </c>
      <c r="G277">
        <v>70</v>
      </c>
      <c r="H277">
        <v>5</v>
      </c>
      <c r="I277">
        <v>14</v>
      </c>
      <c r="J277">
        <v>10</v>
      </c>
      <c r="K277">
        <v>10</v>
      </c>
      <c r="L277" s="5">
        <v>3.35</v>
      </c>
      <c r="M277" s="5">
        <v>1.32</v>
      </c>
      <c r="N277">
        <v>13</v>
      </c>
      <c r="O277" s="9">
        <v>3.2</v>
      </c>
      <c r="P277" s="9">
        <v>3.1</v>
      </c>
      <c r="Q277" s="9">
        <v>3.7</v>
      </c>
      <c r="R277" s="9">
        <v>3.5</v>
      </c>
      <c r="S277" s="9">
        <v>1.36</v>
      </c>
      <c r="T277" s="9">
        <v>1.3</v>
      </c>
      <c r="U277" s="9">
        <v>1.4</v>
      </c>
      <c r="V277" s="9">
        <v>1.33</v>
      </c>
      <c r="W277" s="18">
        <v>18.5</v>
      </c>
      <c r="X277" s="18">
        <v>16.5</v>
      </c>
      <c r="Y277" s="18">
        <v>21.5</v>
      </c>
      <c r="Z277" s="18">
        <v>21.5</v>
      </c>
      <c r="AA277" s="18">
        <v>-18.5</v>
      </c>
      <c r="AB277" s="18">
        <v>-21.5</v>
      </c>
      <c r="AC277" s="18">
        <v>-16.5</v>
      </c>
      <c r="AD277" s="18">
        <v>-21.5</v>
      </c>
      <c r="AE277" s="9">
        <v>1.91</v>
      </c>
      <c r="AF277" s="9">
        <v>1.91</v>
      </c>
      <c r="AG277" s="9">
        <v>1.91</v>
      </c>
      <c r="AH277" s="9">
        <v>1.87</v>
      </c>
      <c r="AI277" s="9">
        <v>1.91</v>
      </c>
      <c r="AJ277" s="9">
        <v>1.91</v>
      </c>
      <c r="AK277" s="9">
        <v>1.91</v>
      </c>
      <c r="AL277" s="9">
        <v>1.95</v>
      </c>
      <c r="AM277" s="18">
        <v>161.5</v>
      </c>
      <c r="AN277" s="18">
        <v>155.5</v>
      </c>
      <c r="AO277" s="18">
        <v>161.5</v>
      </c>
      <c r="AP277" s="18">
        <v>155.5</v>
      </c>
      <c r="AQ277" s="9">
        <v>1.91</v>
      </c>
      <c r="AR277" s="9">
        <v>1.91</v>
      </c>
      <c r="AS277" s="9">
        <v>1.91</v>
      </c>
      <c r="AT277" s="9">
        <v>1.91</v>
      </c>
      <c r="AU277" s="9">
        <v>1.91</v>
      </c>
      <c r="AV277" s="9">
        <v>1.91</v>
      </c>
      <c r="AW277" s="9">
        <v>1.91</v>
      </c>
      <c r="AX277" s="9">
        <v>1.91</v>
      </c>
      <c r="AY277" s="30">
        <f t="shared" si="8"/>
        <v>-6</v>
      </c>
      <c r="AZ277" s="31">
        <f t="shared" si="9"/>
        <v>0</v>
      </c>
    </row>
    <row r="278" spans="1:52" s="4" customFormat="1" x14ac:dyDescent="0.3">
      <c r="A278" s="25">
        <v>44387</v>
      </c>
      <c r="B278" s="1">
        <v>0.57291666666666663</v>
      </c>
      <c r="C278" t="s">
        <v>91</v>
      </c>
      <c r="D278" t="s">
        <v>104</v>
      </c>
      <c r="E278" s="1" t="s">
        <v>118</v>
      </c>
      <c r="F278">
        <v>46</v>
      </c>
      <c r="G278">
        <v>108</v>
      </c>
      <c r="H278">
        <v>6</v>
      </c>
      <c r="I278">
        <v>10</v>
      </c>
      <c r="J278">
        <v>16</v>
      </c>
      <c r="K278">
        <v>12</v>
      </c>
      <c r="L278" s="5">
        <v>2.3199999999999998</v>
      </c>
      <c r="M278" s="5">
        <v>1.6</v>
      </c>
      <c r="N278">
        <v>13</v>
      </c>
      <c r="O278" s="9">
        <v>2.2000000000000002</v>
      </c>
      <c r="P278" s="9">
        <v>2.02</v>
      </c>
      <c r="Q278" s="9">
        <v>2.4500000000000002</v>
      </c>
      <c r="R278" s="9">
        <v>2.4500000000000002</v>
      </c>
      <c r="S278" s="9">
        <v>1.68</v>
      </c>
      <c r="T278" s="9">
        <v>1.58</v>
      </c>
      <c r="U278" s="9">
        <v>1.8</v>
      </c>
      <c r="V278" s="9">
        <v>1.58</v>
      </c>
      <c r="W278" s="18">
        <v>6.5</v>
      </c>
      <c r="X278" s="18">
        <v>2.5</v>
      </c>
      <c r="Y278" s="18">
        <v>9.5</v>
      </c>
      <c r="Z278" s="18">
        <v>9.5</v>
      </c>
      <c r="AA278" s="18">
        <v>-6.5</v>
      </c>
      <c r="AB278" s="18">
        <v>-9.5</v>
      </c>
      <c r="AC278" s="18">
        <v>-2.5</v>
      </c>
      <c r="AD278" s="18">
        <v>-9.5</v>
      </c>
      <c r="AE278" s="9">
        <v>1.91</v>
      </c>
      <c r="AF278" s="9">
        <v>1.91</v>
      </c>
      <c r="AG278" s="9">
        <v>1.91</v>
      </c>
      <c r="AH278" s="9">
        <v>1.91</v>
      </c>
      <c r="AI278" s="9">
        <v>1.91</v>
      </c>
      <c r="AJ278" s="9">
        <v>1.91</v>
      </c>
      <c r="AK278" s="9">
        <v>1.91</v>
      </c>
      <c r="AL278" s="9">
        <v>1.91</v>
      </c>
      <c r="AM278" s="18">
        <v>154.5</v>
      </c>
      <c r="AN278" s="18">
        <v>149.5</v>
      </c>
      <c r="AO278" s="18">
        <v>155.5</v>
      </c>
      <c r="AP278" s="18">
        <v>150.5</v>
      </c>
      <c r="AQ278" s="9">
        <v>1.91</v>
      </c>
      <c r="AR278" s="9">
        <v>1.91</v>
      </c>
      <c r="AS278" s="9">
        <v>1.91</v>
      </c>
      <c r="AT278" s="9">
        <v>1.91</v>
      </c>
      <c r="AU278" s="9">
        <v>1.91</v>
      </c>
      <c r="AV278" s="9">
        <v>1.91</v>
      </c>
      <c r="AW278" s="9">
        <v>1.91</v>
      </c>
      <c r="AX278" s="9">
        <v>1.91</v>
      </c>
      <c r="AY278" s="30">
        <f t="shared" si="8"/>
        <v>-4</v>
      </c>
      <c r="AZ278" s="31">
        <f t="shared" si="9"/>
        <v>0</v>
      </c>
    </row>
    <row r="279" spans="1:52" s="4" customFormat="1" x14ac:dyDescent="0.3">
      <c r="A279" s="25">
        <v>44386</v>
      </c>
      <c r="B279" s="1">
        <v>0.82638888888888884</v>
      </c>
      <c r="C279" t="s">
        <v>94</v>
      </c>
      <c r="D279" t="s">
        <v>96</v>
      </c>
      <c r="E279" s="1" t="s">
        <v>115</v>
      </c>
      <c r="F279">
        <v>84</v>
      </c>
      <c r="G279">
        <v>21</v>
      </c>
      <c r="H279">
        <v>11</v>
      </c>
      <c r="I279">
        <v>18</v>
      </c>
      <c r="J279">
        <v>2</v>
      </c>
      <c r="K279">
        <v>9</v>
      </c>
      <c r="L279" s="5">
        <v>1.26</v>
      </c>
      <c r="M279" s="5">
        <v>3.81</v>
      </c>
      <c r="N279">
        <v>13</v>
      </c>
      <c r="O279" s="9">
        <v>1.5</v>
      </c>
      <c r="P279" s="9">
        <v>1.25</v>
      </c>
      <c r="Q279" s="9">
        <v>1.5</v>
      </c>
      <c r="R279" s="9">
        <v>1.25</v>
      </c>
      <c r="S279" s="9">
        <v>2.6</v>
      </c>
      <c r="T279" s="9">
        <v>2.6</v>
      </c>
      <c r="U279" s="9">
        <v>4.1500000000000004</v>
      </c>
      <c r="V279" s="9">
        <v>4.1500000000000004</v>
      </c>
      <c r="W279" s="18">
        <v>-12.5</v>
      </c>
      <c r="X279" s="18">
        <v>-24.5</v>
      </c>
      <c r="Y279" s="18">
        <v>-12.5</v>
      </c>
      <c r="Z279" s="18">
        <v>-24.5</v>
      </c>
      <c r="AA279" s="18">
        <v>12.5</v>
      </c>
      <c r="AB279" s="18">
        <v>12.5</v>
      </c>
      <c r="AC279" s="18">
        <v>24.5</v>
      </c>
      <c r="AD279" s="18">
        <v>24.5</v>
      </c>
      <c r="AE279" s="9">
        <v>1.91</v>
      </c>
      <c r="AF279" s="9">
        <v>1.87</v>
      </c>
      <c r="AG279" s="9">
        <v>1.91</v>
      </c>
      <c r="AH279" s="9">
        <v>1.87</v>
      </c>
      <c r="AI279" s="9">
        <v>1.91</v>
      </c>
      <c r="AJ279" s="9">
        <v>1.91</v>
      </c>
      <c r="AK279" s="9">
        <v>1.95</v>
      </c>
      <c r="AL279" s="9">
        <v>1.95</v>
      </c>
      <c r="AM279" s="18">
        <v>162.5</v>
      </c>
      <c r="AN279" s="18">
        <v>160.5</v>
      </c>
      <c r="AO279" s="18">
        <v>165.5</v>
      </c>
      <c r="AP279" s="18">
        <v>165.5</v>
      </c>
      <c r="AQ279" s="9">
        <v>1.91</v>
      </c>
      <c r="AR279" s="9">
        <v>1.89</v>
      </c>
      <c r="AS279" s="9">
        <v>1.91</v>
      </c>
      <c r="AT279" s="9">
        <v>1.87</v>
      </c>
      <c r="AU279" s="9">
        <v>1.91</v>
      </c>
      <c r="AV279" s="9">
        <v>1.89</v>
      </c>
      <c r="AW279" s="9">
        <v>1.95</v>
      </c>
      <c r="AX279" s="9">
        <v>1.95</v>
      </c>
      <c r="AY279" s="30">
        <f t="shared" si="8"/>
        <v>3</v>
      </c>
      <c r="AZ279" s="31">
        <f t="shared" si="9"/>
        <v>1</v>
      </c>
    </row>
    <row r="280" spans="1:52" s="4" customFormat="1" x14ac:dyDescent="0.3">
      <c r="A280" s="25">
        <v>44385</v>
      </c>
      <c r="B280" s="1">
        <v>0.79861111111111116</v>
      </c>
      <c r="C280" t="s">
        <v>98</v>
      </c>
      <c r="D280" t="s">
        <v>90</v>
      </c>
      <c r="E280" s="1" t="s">
        <v>41</v>
      </c>
      <c r="F280">
        <v>55</v>
      </c>
      <c r="G280">
        <v>86</v>
      </c>
      <c r="H280">
        <v>8</v>
      </c>
      <c r="I280">
        <v>7</v>
      </c>
      <c r="J280">
        <v>12</v>
      </c>
      <c r="K280">
        <v>14</v>
      </c>
      <c r="L280" s="5">
        <v>1.67</v>
      </c>
      <c r="M280" s="5">
        <v>2.1800000000000002</v>
      </c>
      <c r="N280">
        <v>13</v>
      </c>
      <c r="O280" s="9">
        <v>2.02</v>
      </c>
      <c r="P280" s="9">
        <v>1.68</v>
      </c>
      <c r="Q280" s="9">
        <v>2.02</v>
      </c>
      <c r="R280" s="9">
        <v>1.7</v>
      </c>
      <c r="S280" s="9">
        <v>1.8</v>
      </c>
      <c r="T280" s="9">
        <v>1.8</v>
      </c>
      <c r="U280" s="9">
        <v>2.25</v>
      </c>
      <c r="V280" s="9">
        <v>2.2200000000000002</v>
      </c>
      <c r="W280" s="18">
        <v>2.5</v>
      </c>
      <c r="X280" s="18">
        <v>-6.5</v>
      </c>
      <c r="Y280" s="18">
        <v>2.5</v>
      </c>
      <c r="Z280" s="18">
        <v>-5.5</v>
      </c>
      <c r="AA280" s="18">
        <v>-2.5</v>
      </c>
      <c r="AB280" s="18">
        <v>-2.5</v>
      </c>
      <c r="AC280" s="18">
        <v>6.5</v>
      </c>
      <c r="AD280" s="18">
        <v>5.5</v>
      </c>
      <c r="AE280" s="9">
        <v>1.91</v>
      </c>
      <c r="AF280" s="9">
        <v>1.91</v>
      </c>
      <c r="AG280" s="9">
        <v>1.91</v>
      </c>
      <c r="AH280" s="9">
        <v>1.87</v>
      </c>
      <c r="AI280" s="9">
        <v>1.91</v>
      </c>
      <c r="AJ280" s="9">
        <v>1.91</v>
      </c>
      <c r="AK280" s="9">
        <v>1.91</v>
      </c>
      <c r="AL280" s="9">
        <v>1.95</v>
      </c>
      <c r="AM280" s="18">
        <v>149.5</v>
      </c>
      <c r="AN280" s="18">
        <v>145.5</v>
      </c>
      <c r="AO280" s="18">
        <v>149.5</v>
      </c>
      <c r="AP280" s="18">
        <v>145.5</v>
      </c>
      <c r="AQ280" s="9">
        <v>1.91</v>
      </c>
      <c r="AR280" s="9">
        <v>1.91</v>
      </c>
      <c r="AS280" s="9">
        <v>1.91</v>
      </c>
      <c r="AT280" s="9">
        <v>1.91</v>
      </c>
      <c r="AU280" s="9">
        <v>1.91</v>
      </c>
      <c r="AV280" s="9">
        <v>1.91</v>
      </c>
      <c r="AW280" s="9">
        <v>1.91</v>
      </c>
      <c r="AX280" s="9">
        <v>1.91</v>
      </c>
      <c r="AY280" s="30">
        <f t="shared" si="8"/>
        <v>-4</v>
      </c>
      <c r="AZ280" s="31">
        <f t="shared" si="9"/>
        <v>0</v>
      </c>
    </row>
    <row r="281" spans="1:52" s="4" customFormat="1" x14ac:dyDescent="0.3">
      <c r="A281" s="25">
        <v>44381</v>
      </c>
      <c r="B281" s="1">
        <v>0.69444444444444453</v>
      </c>
      <c r="C281" t="s">
        <v>14</v>
      </c>
      <c r="D281" t="s">
        <v>93</v>
      </c>
      <c r="E281" s="1" t="s">
        <v>115</v>
      </c>
      <c r="F281">
        <v>108</v>
      </c>
      <c r="G281">
        <v>79</v>
      </c>
      <c r="H281">
        <v>16</v>
      </c>
      <c r="I281">
        <v>12</v>
      </c>
      <c r="J281">
        <v>11</v>
      </c>
      <c r="K281">
        <v>13</v>
      </c>
      <c r="L281" s="5">
        <v>1.05</v>
      </c>
      <c r="M281" s="5">
        <v>9.8699999999999992</v>
      </c>
      <c r="N281">
        <v>13</v>
      </c>
      <c r="O281" s="9">
        <v>1.07</v>
      </c>
      <c r="P281" s="9">
        <v>1.05</v>
      </c>
      <c r="Q281" s="9">
        <v>1.07</v>
      </c>
      <c r="R281" s="9">
        <v>1.06</v>
      </c>
      <c r="S281" s="9">
        <v>8.5</v>
      </c>
      <c r="T281" s="9">
        <v>8.5</v>
      </c>
      <c r="U281" s="9">
        <v>11</v>
      </c>
      <c r="V281" s="9">
        <v>10.5</v>
      </c>
      <c r="W281" s="18">
        <v>-44.5</v>
      </c>
      <c r="X281" s="18">
        <v>-50.5</v>
      </c>
      <c r="Y281" s="18">
        <v>-44.5</v>
      </c>
      <c r="Z281" s="18">
        <v>-48.5</v>
      </c>
      <c r="AA281" s="18">
        <v>44.5</v>
      </c>
      <c r="AB281" s="18">
        <v>44.5</v>
      </c>
      <c r="AC281" s="18">
        <v>50.5</v>
      </c>
      <c r="AD281" s="18">
        <v>48.5</v>
      </c>
      <c r="AE281" s="9">
        <v>1.91</v>
      </c>
      <c r="AF281" s="9">
        <v>1.91</v>
      </c>
      <c r="AG281" s="9">
        <v>1.91</v>
      </c>
      <c r="AH281" s="9">
        <v>1.91</v>
      </c>
      <c r="AI281" s="9">
        <v>1.91</v>
      </c>
      <c r="AJ281" s="9">
        <v>1.91</v>
      </c>
      <c r="AK281" s="9">
        <v>1.91</v>
      </c>
      <c r="AL281" s="9">
        <v>1.91</v>
      </c>
      <c r="AM281" s="18">
        <v>169.5</v>
      </c>
      <c r="AN281" s="18">
        <v>163.5</v>
      </c>
      <c r="AO281" s="18">
        <v>169.5</v>
      </c>
      <c r="AP281" s="18">
        <v>163.5</v>
      </c>
      <c r="AQ281" s="9">
        <v>1.89</v>
      </c>
      <c r="AR281" s="9">
        <v>1.91</v>
      </c>
      <c r="AS281" s="9">
        <v>1.89</v>
      </c>
      <c r="AT281" s="9">
        <v>1.91</v>
      </c>
      <c r="AU281" s="9">
        <v>1.89</v>
      </c>
      <c r="AV281" s="9">
        <v>1.91</v>
      </c>
      <c r="AW281" s="9">
        <v>1.89</v>
      </c>
      <c r="AX281" s="9">
        <v>1.91</v>
      </c>
      <c r="AY281" s="30">
        <f t="shared" si="8"/>
        <v>-6</v>
      </c>
      <c r="AZ281" s="31">
        <f t="shared" si="9"/>
        <v>0</v>
      </c>
    </row>
    <row r="282" spans="1:52" s="4" customFormat="1" x14ac:dyDescent="0.3">
      <c r="A282" s="25">
        <v>44381</v>
      </c>
      <c r="B282" s="1">
        <v>0.63888888888888895</v>
      </c>
      <c r="C282" t="s">
        <v>103</v>
      </c>
      <c r="D282" t="s">
        <v>89</v>
      </c>
      <c r="E282" s="1" t="s">
        <v>34</v>
      </c>
      <c r="F282">
        <v>61</v>
      </c>
      <c r="G282">
        <v>70</v>
      </c>
      <c r="H282">
        <v>8</v>
      </c>
      <c r="I282">
        <v>13</v>
      </c>
      <c r="J282">
        <v>10</v>
      </c>
      <c r="K282">
        <v>10</v>
      </c>
      <c r="L282" s="5">
        <v>1.9</v>
      </c>
      <c r="M282" s="5">
        <v>1.88</v>
      </c>
      <c r="N282">
        <v>12</v>
      </c>
      <c r="O282" s="9">
        <v>1.75</v>
      </c>
      <c r="P282" s="9">
        <v>1.75</v>
      </c>
      <c r="Q282" s="9">
        <v>1.93</v>
      </c>
      <c r="R282" s="9">
        <v>1.93</v>
      </c>
      <c r="S282" s="9">
        <v>2.1</v>
      </c>
      <c r="T282" s="9">
        <v>1.91</v>
      </c>
      <c r="U282" s="9">
        <v>2.1</v>
      </c>
      <c r="V282" s="9">
        <v>1.93</v>
      </c>
      <c r="W282" s="18">
        <v>-4.5</v>
      </c>
      <c r="X282" s="18">
        <v>-4.5</v>
      </c>
      <c r="Y282" s="18">
        <v>-1.5</v>
      </c>
      <c r="Z282" s="18">
        <v>-1.5</v>
      </c>
      <c r="AA282" s="18">
        <v>4.5</v>
      </c>
      <c r="AB282" s="18">
        <v>1.5</v>
      </c>
      <c r="AC282" s="18">
        <v>4.5</v>
      </c>
      <c r="AD282" s="18">
        <v>1.5</v>
      </c>
      <c r="AE282" s="9">
        <v>1.91</v>
      </c>
      <c r="AF282" s="9">
        <v>1.91</v>
      </c>
      <c r="AG282" s="9">
        <v>2</v>
      </c>
      <c r="AH282" s="9">
        <v>2</v>
      </c>
      <c r="AI282" s="9">
        <v>1.91</v>
      </c>
      <c r="AJ282" s="9">
        <v>1.82</v>
      </c>
      <c r="AK282" s="9">
        <v>1.91</v>
      </c>
      <c r="AL282" s="9">
        <v>1.82</v>
      </c>
      <c r="AM282" s="18">
        <v>150.5</v>
      </c>
      <c r="AN282" s="18">
        <v>145.5</v>
      </c>
      <c r="AO282" s="18">
        <v>151.5</v>
      </c>
      <c r="AP282" s="18">
        <v>145.5</v>
      </c>
      <c r="AQ282" s="9">
        <v>1.89</v>
      </c>
      <c r="AR282" s="9">
        <v>1.91</v>
      </c>
      <c r="AS282" s="9">
        <v>1.89</v>
      </c>
      <c r="AT282" s="9">
        <v>1.91</v>
      </c>
      <c r="AU282" s="9">
        <v>1.89</v>
      </c>
      <c r="AV282" s="9">
        <v>1.91</v>
      </c>
      <c r="AW282" s="9">
        <v>1.89</v>
      </c>
      <c r="AX282" s="9">
        <v>1.91</v>
      </c>
      <c r="AY282" s="30">
        <f t="shared" si="8"/>
        <v>-5</v>
      </c>
      <c r="AZ282" s="31">
        <f t="shared" si="9"/>
        <v>0</v>
      </c>
    </row>
    <row r="283" spans="1:52" s="4" customFormat="1" x14ac:dyDescent="0.3">
      <c r="A283" s="25">
        <v>44381</v>
      </c>
      <c r="B283" s="1">
        <v>0.54861111111111105</v>
      </c>
      <c r="C283" t="s">
        <v>102</v>
      </c>
      <c r="D283" t="s">
        <v>88</v>
      </c>
      <c r="E283" s="1" t="s">
        <v>113</v>
      </c>
      <c r="F283">
        <v>118</v>
      </c>
      <c r="G283">
        <v>26</v>
      </c>
      <c r="H283">
        <v>18</v>
      </c>
      <c r="I283">
        <v>10</v>
      </c>
      <c r="J283">
        <v>3</v>
      </c>
      <c r="K283">
        <v>8</v>
      </c>
      <c r="L283" s="5">
        <v>1.8</v>
      </c>
      <c r="M283" s="5">
        <v>1.97</v>
      </c>
      <c r="N283">
        <v>13</v>
      </c>
      <c r="O283" s="9">
        <v>2</v>
      </c>
      <c r="P283" s="9">
        <v>1.8</v>
      </c>
      <c r="Q283" s="9">
        <v>2</v>
      </c>
      <c r="R283" s="9">
        <v>1.83</v>
      </c>
      <c r="S283" s="9">
        <v>1.82</v>
      </c>
      <c r="T283" s="9">
        <v>1.82</v>
      </c>
      <c r="U283" s="9">
        <v>2.02</v>
      </c>
      <c r="V283" s="9">
        <v>2.02</v>
      </c>
      <c r="W283" s="18">
        <v>2.5</v>
      </c>
      <c r="X283" s="18">
        <v>-2.5</v>
      </c>
      <c r="Y283" s="18">
        <v>2.5</v>
      </c>
      <c r="Z283" s="18">
        <v>-2.5</v>
      </c>
      <c r="AA283" s="18">
        <v>-2.5</v>
      </c>
      <c r="AB283" s="18">
        <v>-2.5</v>
      </c>
      <c r="AC283" s="18">
        <v>2.5</v>
      </c>
      <c r="AD283" s="18">
        <v>2.5</v>
      </c>
      <c r="AE283" s="9">
        <v>1.91</v>
      </c>
      <c r="AF283" s="9">
        <v>1.91</v>
      </c>
      <c r="AG283" s="9">
        <v>1.91</v>
      </c>
      <c r="AH283" s="9">
        <v>1.91</v>
      </c>
      <c r="AI283" s="9">
        <v>1.91</v>
      </c>
      <c r="AJ283" s="9">
        <v>1.91</v>
      </c>
      <c r="AK283" s="9">
        <v>1.91</v>
      </c>
      <c r="AL283" s="9">
        <v>1.91</v>
      </c>
      <c r="AM283" s="18">
        <v>161.5</v>
      </c>
      <c r="AN283" s="18">
        <v>155.5</v>
      </c>
      <c r="AO283" s="18">
        <v>161.5</v>
      </c>
      <c r="AP283" s="18">
        <v>155.5</v>
      </c>
      <c r="AQ283" s="9">
        <v>1.89</v>
      </c>
      <c r="AR283" s="9">
        <v>1.91</v>
      </c>
      <c r="AS283" s="9">
        <v>1.89</v>
      </c>
      <c r="AT283" s="9">
        <v>1.91</v>
      </c>
      <c r="AU283" s="9">
        <v>1.89</v>
      </c>
      <c r="AV283" s="9">
        <v>1.91</v>
      </c>
      <c r="AW283" s="9">
        <v>1.89</v>
      </c>
      <c r="AX283" s="9">
        <v>1.91</v>
      </c>
      <c r="AY283" s="30">
        <f t="shared" si="8"/>
        <v>-6</v>
      </c>
      <c r="AZ283" s="31">
        <f t="shared" si="9"/>
        <v>0</v>
      </c>
    </row>
    <row r="284" spans="1:52" s="4" customFormat="1" x14ac:dyDescent="0.3">
      <c r="A284" s="25">
        <v>44380</v>
      </c>
      <c r="B284" s="1">
        <v>0.81944444444444453</v>
      </c>
      <c r="C284" t="s">
        <v>104</v>
      </c>
      <c r="D284" t="s">
        <v>97</v>
      </c>
      <c r="E284" s="1" t="s">
        <v>34</v>
      </c>
      <c r="F284">
        <v>64</v>
      </c>
      <c r="G284">
        <v>80</v>
      </c>
      <c r="H284">
        <v>8</v>
      </c>
      <c r="I284">
        <v>16</v>
      </c>
      <c r="J284">
        <v>12</v>
      </c>
      <c r="K284">
        <v>8</v>
      </c>
      <c r="L284" s="5">
        <v>1.91</v>
      </c>
      <c r="M284" s="5">
        <v>1.85</v>
      </c>
      <c r="N284">
        <v>13</v>
      </c>
      <c r="O284" s="9">
        <v>2.02</v>
      </c>
      <c r="P284" s="9">
        <v>1.91</v>
      </c>
      <c r="Q284" s="9">
        <v>2.02</v>
      </c>
      <c r="R284" s="9">
        <v>1.97</v>
      </c>
      <c r="S284" s="9">
        <v>1.8</v>
      </c>
      <c r="T284" s="9">
        <v>1.8</v>
      </c>
      <c r="U284" s="9">
        <v>1.93</v>
      </c>
      <c r="V284" s="9">
        <v>1.87</v>
      </c>
      <c r="W284" s="18">
        <v>2.5</v>
      </c>
      <c r="X284" s="18">
        <v>1.5</v>
      </c>
      <c r="Y284" s="18">
        <v>2.5</v>
      </c>
      <c r="Z284" s="18">
        <v>1.5</v>
      </c>
      <c r="AA284" s="18">
        <v>-2.5</v>
      </c>
      <c r="AB284" s="18">
        <v>-2.5</v>
      </c>
      <c r="AC284" s="18">
        <v>-1.5</v>
      </c>
      <c r="AD284" s="18">
        <v>-1.5</v>
      </c>
      <c r="AE284" s="9">
        <v>1.91</v>
      </c>
      <c r="AF284" s="9">
        <v>1.82</v>
      </c>
      <c r="AG284" s="9">
        <v>1.91</v>
      </c>
      <c r="AH284" s="9">
        <v>1.91</v>
      </c>
      <c r="AI284" s="9">
        <v>1.91</v>
      </c>
      <c r="AJ284" s="9">
        <v>1.91</v>
      </c>
      <c r="AK284" s="9">
        <v>2</v>
      </c>
      <c r="AL284" s="9">
        <v>1.91</v>
      </c>
      <c r="AM284" s="18">
        <v>156.5</v>
      </c>
      <c r="AN284" s="18">
        <v>150.5</v>
      </c>
      <c r="AO284" s="18">
        <v>156.5</v>
      </c>
      <c r="AP284" s="18">
        <v>150.5</v>
      </c>
      <c r="AQ284" s="9">
        <v>1.91</v>
      </c>
      <c r="AR284" s="9">
        <v>1.91</v>
      </c>
      <c r="AS284" s="9">
        <v>1.91</v>
      </c>
      <c r="AT284" s="9">
        <v>1.91</v>
      </c>
      <c r="AU284" s="9">
        <v>1.91</v>
      </c>
      <c r="AV284" s="9">
        <v>1.91</v>
      </c>
      <c r="AW284" s="9">
        <v>1.91</v>
      </c>
      <c r="AX284" s="9">
        <v>1.91</v>
      </c>
      <c r="AY284" s="30">
        <f t="shared" si="8"/>
        <v>-6</v>
      </c>
      <c r="AZ284" s="31">
        <f t="shared" si="9"/>
        <v>0</v>
      </c>
    </row>
    <row r="285" spans="1:52" s="4" customFormat="1" x14ac:dyDescent="0.3">
      <c r="A285" s="25">
        <v>44380</v>
      </c>
      <c r="B285" s="1">
        <v>0.81944444444444453</v>
      </c>
      <c r="C285" t="s">
        <v>91</v>
      </c>
      <c r="D285" t="s">
        <v>98</v>
      </c>
      <c r="E285" s="1" t="s">
        <v>115</v>
      </c>
      <c r="F285">
        <v>53</v>
      </c>
      <c r="G285">
        <v>87</v>
      </c>
      <c r="H285">
        <v>7</v>
      </c>
      <c r="I285">
        <v>11</v>
      </c>
      <c r="J285">
        <v>13</v>
      </c>
      <c r="K285">
        <v>9</v>
      </c>
      <c r="L285" s="5">
        <v>2.97</v>
      </c>
      <c r="M285" s="5">
        <v>1.38</v>
      </c>
      <c r="N285">
        <v>13</v>
      </c>
      <c r="O285" s="9">
        <v>4</v>
      </c>
      <c r="P285" s="9">
        <v>2.9</v>
      </c>
      <c r="Q285" s="9">
        <v>4</v>
      </c>
      <c r="R285" s="9">
        <v>3.1</v>
      </c>
      <c r="S285" s="9">
        <v>1.25</v>
      </c>
      <c r="T285" s="9">
        <v>1.25</v>
      </c>
      <c r="U285" s="9">
        <v>1.42</v>
      </c>
      <c r="V285" s="9">
        <v>1.4</v>
      </c>
      <c r="W285" s="18">
        <v>24.5</v>
      </c>
      <c r="X285" s="18">
        <v>15.5</v>
      </c>
      <c r="Y285" s="18">
        <v>24.5</v>
      </c>
      <c r="Z285" s="18">
        <v>16.5</v>
      </c>
      <c r="AA285" s="18">
        <v>-24.5</v>
      </c>
      <c r="AB285" s="18">
        <v>-24.5</v>
      </c>
      <c r="AC285" s="18">
        <v>-15.5</v>
      </c>
      <c r="AD285" s="18">
        <v>-16.5</v>
      </c>
      <c r="AE285" s="9">
        <v>1.91</v>
      </c>
      <c r="AF285" s="9">
        <v>1.91</v>
      </c>
      <c r="AG285" s="9">
        <v>1.91</v>
      </c>
      <c r="AH285" s="9">
        <v>1.91</v>
      </c>
      <c r="AI285" s="9">
        <v>1.91</v>
      </c>
      <c r="AJ285" s="9">
        <v>1.91</v>
      </c>
      <c r="AK285" s="9">
        <v>1.91</v>
      </c>
      <c r="AL285" s="9">
        <v>1.91</v>
      </c>
      <c r="AM285" s="18">
        <v>162.5</v>
      </c>
      <c r="AN285" s="18">
        <v>152.5</v>
      </c>
      <c r="AO285" s="18">
        <v>162.5</v>
      </c>
      <c r="AP285" s="18">
        <v>152.5</v>
      </c>
      <c r="AQ285" s="9">
        <v>1.89</v>
      </c>
      <c r="AR285" s="9">
        <v>1.91</v>
      </c>
      <c r="AS285" s="9">
        <v>1.89</v>
      </c>
      <c r="AT285" s="9">
        <v>1.91</v>
      </c>
      <c r="AU285" s="9">
        <v>1.89</v>
      </c>
      <c r="AV285" s="9">
        <v>1.91</v>
      </c>
      <c r="AW285" s="9">
        <v>1.89</v>
      </c>
      <c r="AX285" s="9">
        <v>1.91</v>
      </c>
      <c r="AY285" s="30">
        <f t="shared" si="8"/>
        <v>-10</v>
      </c>
      <c r="AZ285" s="31">
        <f t="shared" si="9"/>
        <v>0</v>
      </c>
    </row>
    <row r="286" spans="1:52" s="4" customFormat="1" x14ac:dyDescent="0.3">
      <c r="A286" s="25">
        <v>44380</v>
      </c>
      <c r="B286" s="1">
        <v>0.67013888888888884</v>
      </c>
      <c r="C286" t="s">
        <v>96</v>
      </c>
      <c r="D286" t="s">
        <v>92</v>
      </c>
      <c r="E286" s="1" t="s">
        <v>41</v>
      </c>
      <c r="F286">
        <v>59</v>
      </c>
      <c r="G286">
        <v>111</v>
      </c>
      <c r="H286">
        <v>8</v>
      </c>
      <c r="I286">
        <v>11</v>
      </c>
      <c r="J286">
        <v>17</v>
      </c>
      <c r="K286">
        <v>9</v>
      </c>
      <c r="L286" s="5">
        <v>3.5</v>
      </c>
      <c r="M286" s="5">
        <v>1.28</v>
      </c>
      <c r="N286">
        <v>12</v>
      </c>
      <c r="O286" s="9">
        <v>4</v>
      </c>
      <c r="P286" s="9">
        <v>3.5</v>
      </c>
      <c r="Q286" s="9">
        <v>4.3499999999999996</v>
      </c>
      <c r="R286" s="9">
        <v>3.75</v>
      </c>
      <c r="S286" s="9">
        <v>1.25</v>
      </c>
      <c r="T286" s="9">
        <v>1.22</v>
      </c>
      <c r="U286" s="9">
        <v>1.31</v>
      </c>
      <c r="V286" s="9">
        <v>1.28</v>
      </c>
      <c r="W286" s="18">
        <v>24.5</v>
      </c>
      <c r="X286" s="18">
        <v>20.5</v>
      </c>
      <c r="Y286" s="18">
        <v>26.5</v>
      </c>
      <c r="Z286" s="18">
        <v>21.5</v>
      </c>
      <c r="AA286" s="18">
        <v>-24.5</v>
      </c>
      <c r="AB286" s="18">
        <v>-26.5</v>
      </c>
      <c r="AC286" s="18">
        <v>-20.5</v>
      </c>
      <c r="AD286" s="18">
        <v>-21.5</v>
      </c>
      <c r="AE286" s="9">
        <v>1.91</v>
      </c>
      <c r="AF286" s="9">
        <v>1.91</v>
      </c>
      <c r="AG286" s="9">
        <v>1.91</v>
      </c>
      <c r="AH286" s="9">
        <v>1.91</v>
      </c>
      <c r="AI286" s="9">
        <v>1.91</v>
      </c>
      <c r="AJ286" s="9">
        <v>1.91</v>
      </c>
      <c r="AK286" s="9">
        <v>1.91</v>
      </c>
      <c r="AL286" s="9">
        <v>1.91</v>
      </c>
      <c r="AM286" s="18">
        <v>169.5</v>
      </c>
      <c r="AN286" s="18">
        <v>161.5</v>
      </c>
      <c r="AO286" s="18">
        <v>169.5</v>
      </c>
      <c r="AP286" s="18">
        <v>161.5</v>
      </c>
      <c r="AQ286" s="9">
        <v>1.91</v>
      </c>
      <c r="AR286" s="9">
        <v>1.91</v>
      </c>
      <c r="AS286" s="9">
        <v>1.91</v>
      </c>
      <c r="AT286" s="9">
        <v>1.91</v>
      </c>
      <c r="AU286" s="9">
        <v>1.91</v>
      </c>
      <c r="AV286" s="9">
        <v>1.91</v>
      </c>
      <c r="AW286" s="9">
        <v>1.91</v>
      </c>
      <c r="AX286" s="9">
        <v>1.91</v>
      </c>
      <c r="AY286" s="30">
        <f t="shared" si="8"/>
        <v>-8</v>
      </c>
      <c r="AZ286" s="31">
        <f t="shared" si="9"/>
        <v>0</v>
      </c>
    </row>
    <row r="287" spans="1:52" s="4" customFormat="1" x14ac:dyDescent="0.3">
      <c r="A287" s="25">
        <v>44380</v>
      </c>
      <c r="B287" s="1">
        <v>0.57291666666666663</v>
      </c>
      <c r="C287" t="s">
        <v>90</v>
      </c>
      <c r="D287" t="s">
        <v>101</v>
      </c>
      <c r="E287" s="1" t="s">
        <v>34</v>
      </c>
      <c r="F287">
        <v>55</v>
      </c>
      <c r="G287">
        <v>64</v>
      </c>
      <c r="H287">
        <v>7</v>
      </c>
      <c r="I287">
        <v>13</v>
      </c>
      <c r="J287">
        <v>9</v>
      </c>
      <c r="K287">
        <v>10</v>
      </c>
      <c r="L287" s="5">
        <v>1.2</v>
      </c>
      <c r="M287" s="5">
        <v>4.37</v>
      </c>
      <c r="N287">
        <v>13</v>
      </c>
      <c r="O287" s="9">
        <v>1.17</v>
      </c>
      <c r="P287" s="9">
        <v>1.17</v>
      </c>
      <c r="Q287" s="9">
        <v>1.24</v>
      </c>
      <c r="R287" s="9">
        <v>1.24</v>
      </c>
      <c r="S287" s="9">
        <v>5.25</v>
      </c>
      <c r="T287" s="9">
        <v>4.25</v>
      </c>
      <c r="U287" s="9">
        <v>5.25</v>
      </c>
      <c r="V287" s="9">
        <v>4.25</v>
      </c>
      <c r="W287" s="18">
        <v>-30.5</v>
      </c>
      <c r="X287" s="18">
        <v>-31.5</v>
      </c>
      <c r="Y287" s="18">
        <v>-25.5</v>
      </c>
      <c r="Z287" s="18">
        <v>-25.5</v>
      </c>
      <c r="AA287" s="18">
        <v>30.5</v>
      </c>
      <c r="AB287" s="18">
        <v>25.5</v>
      </c>
      <c r="AC287" s="18">
        <v>31.5</v>
      </c>
      <c r="AD287" s="18">
        <v>25.5</v>
      </c>
      <c r="AE287" s="9">
        <v>1.91</v>
      </c>
      <c r="AF287" s="9">
        <v>1.91</v>
      </c>
      <c r="AG287" s="9">
        <v>1.91</v>
      </c>
      <c r="AH287" s="9">
        <v>1.91</v>
      </c>
      <c r="AI287" s="9">
        <v>1.91</v>
      </c>
      <c r="AJ287" s="9">
        <v>1.91</v>
      </c>
      <c r="AK287" s="9">
        <v>1.91</v>
      </c>
      <c r="AL287" s="9">
        <v>1.91</v>
      </c>
      <c r="AM287" s="18">
        <v>154.5</v>
      </c>
      <c r="AN287" s="18">
        <v>154.5</v>
      </c>
      <c r="AO287" s="18">
        <v>155.5</v>
      </c>
      <c r="AP287" s="18">
        <v>154.5</v>
      </c>
      <c r="AQ287" s="9">
        <v>1.89</v>
      </c>
      <c r="AR287" s="9">
        <v>1.89</v>
      </c>
      <c r="AS287" s="9">
        <v>1.91</v>
      </c>
      <c r="AT287" s="9">
        <v>1.91</v>
      </c>
      <c r="AU287" s="9">
        <v>1.89</v>
      </c>
      <c r="AV287" s="9">
        <v>1.89</v>
      </c>
      <c r="AW287" s="9">
        <v>1.91</v>
      </c>
      <c r="AX287" s="9">
        <v>1.91</v>
      </c>
      <c r="AY287" s="30">
        <f t="shared" si="8"/>
        <v>0</v>
      </c>
      <c r="AZ287" s="31">
        <f t="shared" si="9"/>
        <v>0</v>
      </c>
    </row>
    <row r="288" spans="1:52" s="4" customFormat="1" x14ac:dyDescent="0.3">
      <c r="A288" s="25">
        <v>44379</v>
      </c>
      <c r="B288" s="1">
        <v>0.82638888888888884</v>
      </c>
      <c r="C288" t="s">
        <v>95</v>
      </c>
      <c r="D288" t="s">
        <v>94</v>
      </c>
      <c r="E288" s="1" t="s">
        <v>113</v>
      </c>
      <c r="F288">
        <v>98</v>
      </c>
      <c r="G288">
        <v>57</v>
      </c>
      <c r="H288">
        <v>15</v>
      </c>
      <c r="I288">
        <v>8</v>
      </c>
      <c r="J288">
        <v>8</v>
      </c>
      <c r="K288">
        <v>9</v>
      </c>
      <c r="L288" s="5">
        <v>1.22</v>
      </c>
      <c r="M288" s="5">
        <v>4.16</v>
      </c>
      <c r="N288">
        <v>13</v>
      </c>
      <c r="O288" s="9">
        <v>1.28</v>
      </c>
      <c r="P288" s="9">
        <v>1.21</v>
      </c>
      <c r="Q288" s="9">
        <v>1.28</v>
      </c>
      <c r="R288" s="9">
        <v>1.24</v>
      </c>
      <c r="S288" s="9">
        <v>3.75</v>
      </c>
      <c r="T288" s="9">
        <v>3.75</v>
      </c>
      <c r="U288" s="9">
        <v>4.5</v>
      </c>
      <c r="V288" s="9">
        <v>4.25</v>
      </c>
      <c r="W288" s="18">
        <v>-22.5</v>
      </c>
      <c r="X288" s="18">
        <v>-27.5</v>
      </c>
      <c r="Y288" s="18">
        <v>-22.5</v>
      </c>
      <c r="Z288" s="18">
        <v>-25.5</v>
      </c>
      <c r="AA288" s="18">
        <v>22.5</v>
      </c>
      <c r="AB288" s="18">
        <v>22.5</v>
      </c>
      <c r="AC288" s="18">
        <v>27.5</v>
      </c>
      <c r="AD288" s="18">
        <v>25.5</v>
      </c>
      <c r="AE288" s="9">
        <v>1.91</v>
      </c>
      <c r="AF288" s="9">
        <v>1.91</v>
      </c>
      <c r="AG288" s="9">
        <v>1.91</v>
      </c>
      <c r="AH288" s="9">
        <v>1.95</v>
      </c>
      <c r="AI288" s="9">
        <v>1.91</v>
      </c>
      <c r="AJ288" s="9">
        <v>1.91</v>
      </c>
      <c r="AK288" s="9">
        <v>1.91</v>
      </c>
      <c r="AL288" s="9">
        <v>1.87</v>
      </c>
      <c r="AM288" s="18">
        <v>155.5</v>
      </c>
      <c r="AN288" s="18">
        <v>147.5</v>
      </c>
      <c r="AO288" s="18">
        <v>155.5</v>
      </c>
      <c r="AP288" s="18">
        <v>147.5</v>
      </c>
      <c r="AQ288" s="9">
        <v>1.89</v>
      </c>
      <c r="AR288" s="9">
        <v>1.91</v>
      </c>
      <c r="AS288" s="9">
        <v>1.95</v>
      </c>
      <c r="AT288" s="9">
        <v>1.91</v>
      </c>
      <c r="AU288" s="9">
        <v>1.89</v>
      </c>
      <c r="AV288" s="9">
        <v>1.91</v>
      </c>
      <c r="AW288" s="9">
        <v>1.89</v>
      </c>
      <c r="AX288" s="9">
        <v>1.91</v>
      </c>
      <c r="AY288" s="30">
        <f t="shared" si="8"/>
        <v>-8</v>
      </c>
      <c r="AZ288" s="31">
        <f t="shared" si="9"/>
        <v>0</v>
      </c>
    </row>
    <row r="289" spans="1:52" s="4" customFormat="1" x14ac:dyDescent="0.3">
      <c r="A289" s="25">
        <v>44378</v>
      </c>
      <c r="B289" s="1">
        <v>0.80555555555555547</v>
      </c>
      <c r="C289" t="s">
        <v>99</v>
      </c>
      <c r="D289" t="s">
        <v>100</v>
      </c>
      <c r="E289" s="1" t="s">
        <v>115</v>
      </c>
      <c r="F289">
        <v>77</v>
      </c>
      <c r="G289">
        <v>67</v>
      </c>
      <c r="H289">
        <v>10</v>
      </c>
      <c r="I289">
        <v>17</v>
      </c>
      <c r="J289">
        <v>10</v>
      </c>
      <c r="K289">
        <v>7</v>
      </c>
      <c r="L289" s="5">
        <v>4.4800000000000004</v>
      </c>
      <c r="M289" s="5">
        <v>1.19</v>
      </c>
      <c r="N289">
        <v>13</v>
      </c>
      <c r="O289" s="9">
        <v>5.75</v>
      </c>
      <c r="P289" s="9">
        <v>4.25</v>
      </c>
      <c r="Q289" s="9">
        <v>5.75</v>
      </c>
      <c r="R289" s="9">
        <v>4.5</v>
      </c>
      <c r="S289" s="9">
        <v>1.1399999999999999</v>
      </c>
      <c r="T289" s="9">
        <v>1.1399999999999999</v>
      </c>
      <c r="U289" s="9">
        <v>1.24</v>
      </c>
      <c r="V289" s="9">
        <v>1.22</v>
      </c>
      <c r="W289" s="18">
        <v>33.5</v>
      </c>
      <c r="X289" s="18">
        <v>25.5</v>
      </c>
      <c r="Y289" s="18">
        <v>33.5</v>
      </c>
      <c r="Z289" s="18">
        <v>27.5</v>
      </c>
      <c r="AA289" s="18">
        <v>-33.5</v>
      </c>
      <c r="AB289" s="18">
        <v>-33.5</v>
      </c>
      <c r="AC289" s="18">
        <v>-25.5</v>
      </c>
      <c r="AD289" s="18">
        <v>-27.5</v>
      </c>
      <c r="AE289" s="9">
        <v>1.91</v>
      </c>
      <c r="AF289" s="9">
        <v>1.91</v>
      </c>
      <c r="AG289" s="9">
        <v>1.91</v>
      </c>
      <c r="AH289" s="9">
        <v>1.91</v>
      </c>
      <c r="AI289" s="9">
        <v>1.91</v>
      </c>
      <c r="AJ289" s="9">
        <v>1.91</v>
      </c>
      <c r="AK289" s="9">
        <v>1.91</v>
      </c>
      <c r="AL289" s="9">
        <v>1.91</v>
      </c>
      <c r="AM289" s="18">
        <v>164.5</v>
      </c>
      <c r="AN289" s="18">
        <v>154.5</v>
      </c>
      <c r="AO289" s="18">
        <v>164.5</v>
      </c>
      <c r="AP289" s="18">
        <v>155.5</v>
      </c>
      <c r="AQ289" s="9">
        <v>1.89</v>
      </c>
      <c r="AR289" s="9">
        <v>1.91</v>
      </c>
      <c r="AS289" s="9">
        <v>1.89</v>
      </c>
      <c r="AT289" s="9">
        <v>1.91</v>
      </c>
      <c r="AU289" s="9">
        <v>1.89</v>
      </c>
      <c r="AV289" s="9">
        <v>1.91</v>
      </c>
      <c r="AW289" s="9">
        <v>1.89</v>
      </c>
      <c r="AX289" s="9">
        <v>1.91</v>
      </c>
      <c r="AY289" s="30">
        <f t="shared" si="8"/>
        <v>-9</v>
      </c>
      <c r="AZ289" s="31">
        <f t="shared" si="9"/>
        <v>0</v>
      </c>
    </row>
    <row r="290" spans="1:52" s="4" customFormat="1" x14ac:dyDescent="0.3">
      <c r="A290" s="25">
        <v>44374</v>
      </c>
      <c r="B290" s="1">
        <v>0.67361111111111116</v>
      </c>
      <c r="C290" t="s">
        <v>97</v>
      </c>
      <c r="D290" t="s">
        <v>96</v>
      </c>
      <c r="E290" s="1" t="s">
        <v>115</v>
      </c>
      <c r="F290">
        <v>83</v>
      </c>
      <c r="G290">
        <v>73</v>
      </c>
      <c r="H290">
        <v>12</v>
      </c>
      <c r="I290">
        <v>11</v>
      </c>
      <c r="J290">
        <v>10</v>
      </c>
      <c r="K290">
        <v>13</v>
      </c>
      <c r="L290" s="5">
        <v>1.46</v>
      </c>
      <c r="M290" s="5">
        <v>2.67</v>
      </c>
      <c r="N290">
        <v>13</v>
      </c>
      <c r="O290" s="9">
        <v>1.68</v>
      </c>
      <c r="P290" s="9">
        <v>1.48</v>
      </c>
      <c r="Q290" s="9">
        <v>1.68</v>
      </c>
      <c r="R290" s="9">
        <v>1.48</v>
      </c>
      <c r="S290" s="9">
        <v>2.2000000000000002</v>
      </c>
      <c r="T290" s="9">
        <v>2.2000000000000002</v>
      </c>
      <c r="U290" s="9">
        <v>2.75</v>
      </c>
      <c r="V290" s="9">
        <v>2.75</v>
      </c>
      <c r="W290" s="18">
        <v>-6.5</v>
      </c>
      <c r="X290" s="18">
        <v>-13.5</v>
      </c>
      <c r="Y290" s="18">
        <v>-6.5</v>
      </c>
      <c r="Z290" s="18">
        <v>-13.5</v>
      </c>
      <c r="AA290" s="18">
        <v>6.5</v>
      </c>
      <c r="AB290" s="18">
        <v>6.5</v>
      </c>
      <c r="AC290" s="18">
        <v>13.5</v>
      </c>
      <c r="AD290" s="18">
        <v>13.5</v>
      </c>
      <c r="AE290" s="9">
        <v>1.91</v>
      </c>
      <c r="AF290" s="9">
        <v>1.91</v>
      </c>
      <c r="AG290" s="9">
        <v>1.91</v>
      </c>
      <c r="AH290" s="9">
        <v>1.91</v>
      </c>
      <c r="AI290" s="9">
        <v>1.91</v>
      </c>
      <c r="AJ290" s="9">
        <v>1.91</v>
      </c>
      <c r="AK290" s="9">
        <v>1.91</v>
      </c>
      <c r="AL290" s="9">
        <v>1.91</v>
      </c>
      <c r="AM290" s="18">
        <v>170.5</v>
      </c>
      <c r="AN290" s="18">
        <v>170.5</v>
      </c>
      <c r="AO290" s="18">
        <v>174.5</v>
      </c>
      <c r="AP290" s="18">
        <v>171.5</v>
      </c>
      <c r="AQ290" s="9">
        <v>1.89</v>
      </c>
      <c r="AR290" s="9">
        <v>1.89</v>
      </c>
      <c r="AS290" s="9">
        <v>1.91</v>
      </c>
      <c r="AT290" s="9">
        <v>1.91</v>
      </c>
      <c r="AU290" s="9">
        <v>1.89</v>
      </c>
      <c r="AV290" s="9">
        <v>1.89</v>
      </c>
      <c r="AW290" s="9">
        <v>1.89</v>
      </c>
      <c r="AX290" s="9">
        <v>1.91</v>
      </c>
      <c r="AY290" s="30">
        <f t="shared" si="8"/>
        <v>1</v>
      </c>
      <c r="AZ290" s="31">
        <f t="shared" si="9"/>
        <v>0</v>
      </c>
    </row>
    <row r="291" spans="1:52" s="4" customFormat="1" x14ac:dyDescent="0.3">
      <c r="A291" s="25">
        <v>44374</v>
      </c>
      <c r="B291" s="1">
        <v>0.55555555555555558</v>
      </c>
      <c r="C291" t="s">
        <v>88</v>
      </c>
      <c r="D291" t="s">
        <v>14</v>
      </c>
      <c r="E291" s="1" t="s">
        <v>112</v>
      </c>
      <c r="F291">
        <v>43</v>
      </c>
      <c r="G291">
        <v>98</v>
      </c>
      <c r="H291">
        <v>6</v>
      </c>
      <c r="I291">
        <v>7</v>
      </c>
      <c r="J291">
        <v>13</v>
      </c>
      <c r="K291">
        <v>20</v>
      </c>
      <c r="L291" s="5">
        <v>1.71</v>
      </c>
      <c r="M291" s="5">
        <v>2.1</v>
      </c>
      <c r="N291">
        <v>13</v>
      </c>
      <c r="O291" s="9">
        <v>2.02</v>
      </c>
      <c r="P291" s="9">
        <v>1.63</v>
      </c>
      <c r="Q291" s="9">
        <v>2.02</v>
      </c>
      <c r="R291" s="9">
        <v>1.75</v>
      </c>
      <c r="S291" s="9">
        <v>1.8</v>
      </c>
      <c r="T291" s="9">
        <v>1.8</v>
      </c>
      <c r="U291" s="9">
        <v>2.35</v>
      </c>
      <c r="V291" s="9">
        <v>2.15</v>
      </c>
      <c r="W291" s="18">
        <v>2.5</v>
      </c>
      <c r="X291" s="18">
        <v>-8.5</v>
      </c>
      <c r="Y291" s="18">
        <v>2.5</v>
      </c>
      <c r="Z291" s="18">
        <v>-4.5</v>
      </c>
      <c r="AA291" s="18">
        <v>-2.5</v>
      </c>
      <c r="AB291" s="18">
        <v>-2.5</v>
      </c>
      <c r="AC291" s="18">
        <v>8.5</v>
      </c>
      <c r="AD291" s="18">
        <v>4.5</v>
      </c>
      <c r="AE291" s="9">
        <v>1.91</v>
      </c>
      <c r="AF291" s="9">
        <v>1.91</v>
      </c>
      <c r="AG291" s="9">
        <v>1.91</v>
      </c>
      <c r="AH291" s="9">
        <v>1.91</v>
      </c>
      <c r="AI291" s="9">
        <v>1.91</v>
      </c>
      <c r="AJ291" s="9">
        <v>1.91</v>
      </c>
      <c r="AK291" s="9">
        <v>1.91</v>
      </c>
      <c r="AL291" s="9">
        <v>1.91</v>
      </c>
      <c r="AM291" s="18">
        <v>152.5</v>
      </c>
      <c r="AN291" s="18">
        <v>145.5</v>
      </c>
      <c r="AO291" s="18">
        <v>152.5</v>
      </c>
      <c r="AP291" s="18">
        <v>146.5</v>
      </c>
      <c r="AQ291" s="9">
        <v>1.89</v>
      </c>
      <c r="AR291" s="9">
        <v>1.91</v>
      </c>
      <c r="AS291" s="9">
        <v>1.89</v>
      </c>
      <c r="AT291" s="9">
        <v>1.91</v>
      </c>
      <c r="AU291" s="9">
        <v>1.89</v>
      </c>
      <c r="AV291" s="9">
        <v>1.91</v>
      </c>
      <c r="AW291" s="9">
        <v>1.89</v>
      </c>
      <c r="AX291" s="9">
        <v>1.91</v>
      </c>
      <c r="AY291" s="30">
        <f t="shared" si="8"/>
        <v>-6</v>
      </c>
      <c r="AZ291" s="31">
        <f t="shared" si="9"/>
        <v>0</v>
      </c>
    </row>
    <row r="292" spans="1:52" s="4" customFormat="1" x14ac:dyDescent="0.3">
      <c r="A292" s="25">
        <v>44374</v>
      </c>
      <c r="B292" s="1">
        <v>0.54861111111111105</v>
      </c>
      <c r="C292" t="s">
        <v>101</v>
      </c>
      <c r="D292" t="s">
        <v>91</v>
      </c>
      <c r="E292" s="1" t="s">
        <v>34</v>
      </c>
      <c r="F292">
        <v>72</v>
      </c>
      <c r="G292">
        <v>90</v>
      </c>
      <c r="H292">
        <v>11</v>
      </c>
      <c r="I292">
        <v>6</v>
      </c>
      <c r="J292">
        <v>13</v>
      </c>
      <c r="K292">
        <v>12</v>
      </c>
      <c r="L292" s="5">
        <v>1.52</v>
      </c>
      <c r="M292" s="5">
        <v>2.4700000000000002</v>
      </c>
      <c r="N292">
        <v>13</v>
      </c>
      <c r="O292" s="9">
        <v>1.28</v>
      </c>
      <c r="P292" s="9">
        <v>1.27</v>
      </c>
      <c r="Q292" s="9">
        <v>1.68</v>
      </c>
      <c r="R292" s="9">
        <v>1.54</v>
      </c>
      <c r="S292" s="9">
        <v>3.75</v>
      </c>
      <c r="T292" s="9">
        <v>2.2000000000000002</v>
      </c>
      <c r="U292" s="9">
        <v>3.85</v>
      </c>
      <c r="V292" s="9">
        <v>2.5499999999999998</v>
      </c>
      <c r="W292" s="18">
        <v>-22.5</v>
      </c>
      <c r="X292" s="18">
        <v>-23.5</v>
      </c>
      <c r="Y292" s="18">
        <v>-6.5</v>
      </c>
      <c r="Z292" s="18">
        <v>-10.5</v>
      </c>
      <c r="AA292" s="18">
        <v>22.5</v>
      </c>
      <c r="AB292" s="18">
        <v>6.5</v>
      </c>
      <c r="AC292" s="18">
        <v>23.5</v>
      </c>
      <c r="AD292" s="18">
        <v>10.5</v>
      </c>
      <c r="AE292" s="9">
        <v>1.91</v>
      </c>
      <c r="AF292" s="9">
        <v>1.91</v>
      </c>
      <c r="AG292" s="9">
        <v>1.91</v>
      </c>
      <c r="AH292" s="9">
        <v>1.91</v>
      </c>
      <c r="AI292" s="9">
        <v>1.91</v>
      </c>
      <c r="AJ292" s="9">
        <v>1.91</v>
      </c>
      <c r="AK292" s="9">
        <v>1.91</v>
      </c>
      <c r="AL292" s="9">
        <v>1.91</v>
      </c>
      <c r="AM292" s="18">
        <v>152.5</v>
      </c>
      <c r="AN292" s="18">
        <v>152.5</v>
      </c>
      <c r="AO292" s="18">
        <v>157.5</v>
      </c>
      <c r="AP292" s="18">
        <v>157.5</v>
      </c>
      <c r="AQ292" s="9">
        <v>1.91</v>
      </c>
      <c r="AR292" s="9">
        <v>1.91</v>
      </c>
      <c r="AS292" s="9">
        <v>1.91</v>
      </c>
      <c r="AT292" s="9">
        <v>1.91</v>
      </c>
      <c r="AU292" s="9">
        <v>1.91</v>
      </c>
      <c r="AV292" s="9">
        <v>1.91</v>
      </c>
      <c r="AW292" s="9">
        <v>1.91</v>
      </c>
      <c r="AX292" s="9">
        <v>1.91</v>
      </c>
      <c r="AY292" s="30">
        <f t="shared" si="8"/>
        <v>5</v>
      </c>
      <c r="AZ292" s="31">
        <f t="shared" si="9"/>
        <v>1</v>
      </c>
    </row>
    <row r="293" spans="1:52" s="4" customFormat="1" x14ac:dyDescent="0.3">
      <c r="A293" s="25">
        <v>44373</v>
      </c>
      <c r="B293" s="1">
        <v>0.80902777777777779</v>
      </c>
      <c r="C293" t="s">
        <v>94</v>
      </c>
      <c r="D293" t="s">
        <v>90</v>
      </c>
      <c r="E293" s="1" t="s">
        <v>34</v>
      </c>
      <c r="F293">
        <v>57</v>
      </c>
      <c r="G293">
        <v>68</v>
      </c>
      <c r="H293">
        <v>8</v>
      </c>
      <c r="I293">
        <v>9</v>
      </c>
      <c r="J293">
        <v>9</v>
      </c>
      <c r="K293">
        <v>14</v>
      </c>
      <c r="L293" s="5">
        <v>3.67</v>
      </c>
      <c r="M293" s="5">
        <v>1.27</v>
      </c>
      <c r="N293">
        <v>13</v>
      </c>
      <c r="O293" s="9">
        <v>4.2</v>
      </c>
      <c r="P293" s="9">
        <v>3.7</v>
      </c>
      <c r="Q293" s="9">
        <v>4.2</v>
      </c>
      <c r="R293" s="9">
        <v>4</v>
      </c>
      <c r="S293" s="9">
        <v>1.23</v>
      </c>
      <c r="T293" s="9">
        <v>1.23</v>
      </c>
      <c r="U293" s="9">
        <v>1.3</v>
      </c>
      <c r="V293" s="9">
        <v>1.27</v>
      </c>
      <c r="W293" s="18">
        <v>25.5</v>
      </c>
      <c r="X293" s="18">
        <v>21.5</v>
      </c>
      <c r="Y293" s="18">
        <v>25.5</v>
      </c>
      <c r="Z293" s="18">
        <v>23.5</v>
      </c>
      <c r="AA293" s="18">
        <v>-25.5</v>
      </c>
      <c r="AB293" s="18">
        <v>-25.5</v>
      </c>
      <c r="AC293" s="18">
        <v>-21.5</v>
      </c>
      <c r="AD293" s="18">
        <v>-23.5</v>
      </c>
      <c r="AE293" s="9">
        <v>1.91</v>
      </c>
      <c r="AF293" s="9">
        <v>1.91</v>
      </c>
      <c r="AG293" s="9">
        <v>1.91</v>
      </c>
      <c r="AH293" s="9">
        <v>1.91</v>
      </c>
      <c r="AI293" s="9">
        <v>1.91</v>
      </c>
      <c r="AJ293" s="9">
        <v>1.91</v>
      </c>
      <c r="AK293" s="9">
        <v>1.91</v>
      </c>
      <c r="AL293" s="9">
        <v>1.91</v>
      </c>
      <c r="AM293" s="18">
        <v>158.5</v>
      </c>
      <c r="AN293" s="18">
        <v>156.5</v>
      </c>
      <c r="AO293" s="18">
        <v>160.5</v>
      </c>
      <c r="AP293" s="18">
        <v>160.5</v>
      </c>
      <c r="AQ293" s="9">
        <v>1.89</v>
      </c>
      <c r="AR293" s="9">
        <v>1.91</v>
      </c>
      <c r="AS293" s="9">
        <v>1.91</v>
      </c>
      <c r="AT293" s="9">
        <v>1.91</v>
      </c>
      <c r="AU293" s="9">
        <v>1.89</v>
      </c>
      <c r="AV293" s="9">
        <v>1.91</v>
      </c>
      <c r="AW293" s="9">
        <v>1.91</v>
      </c>
      <c r="AX293" s="9">
        <v>1.91</v>
      </c>
      <c r="AY293" s="30">
        <f t="shared" si="8"/>
        <v>2</v>
      </c>
      <c r="AZ293" s="31">
        <f t="shared" si="9"/>
        <v>1</v>
      </c>
    </row>
    <row r="294" spans="1:52" s="4" customFormat="1" x14ac:dyDescent="0.3">
      <c r="A294" s="25">
        <v>44373</v>
      </c>
      <c r="B294" s="1">
        <v>0.67013888888888884</v>
      </c>
      <c r="C294" t="s">
        <v>98</v>
      </c>
      <c r="D294" t="s">
        <v>102</v>
      </c>
      <c r="E294" s="1" t="s">
        <v>41</v>
      </c>
      <c r="F294">
        <v>81</v>
      </c>
      <c r="G294">
        <v>71</v>
      </c>
      <c r="H294">
        <v>12</v>
      </c>
      <c r="I294">
        <v>9</v>
      </c>
      <c r="J294">
        <v>10</v>
      </c>
      <c r="K294">
        <v>11</v>
      </c>
      <c r="L294" s="5">
        <v>1.37</v>
      </c>
      <c r="M294" s="5">
        <v>3.01</v>
      </c>
      <c r="N294">
        <v>13</v>
      </c>
      <c r="O294" s="9">
        <v>1.33</v>
      </c>
      <c r="P294" s="9">
        <v>1.31</v>
      </c>
      <c r="Q294" s="9">
        <v>1.42</v>
      </c>
      <c r="R294" s="9">
        <v>1.4</v>
      </c>
      <c r="S294" s="9">
        <v>3.35</v>
      </c>
      <c r="T294" s="9">
        <v>3</v>
      </c>
      <c r="U294" s="9">
        <v>3.5</v>
      </c>
      <c r="V294" s="9">
        <v>3.1</v>
      </c>
      <c r="W294" s="18">
        <v>-19.5</v>
      </c>
      <c r="X294" s="18">
        <v>-20.5</v>
      </c>
      <c r="Y294" s="18">
        <v>-16.5</v>
      </c>
      <c r="Z294" s="18">
        <v>-17.5</v>
      </c>
      <c r="AA294" s="18">
        <v>19.5</v>
      </c>
      <c r="AB294" s="18">
        <v>16.5</v>
      </c>
      <c r="AC294" s="18">
        <v>20.5</v>
      </c>
      <c r="AD294" s="18">
        <v>17.5</v>
      </c>
      <c r="AE294" s="9">
        <v>1.91</v>
      </c>
      <c r="AF294" s="9">
        <v>1.91</v>
      </c>
      <c r="AG294" s="9">
        <v>1.91</v>
      </c>
      <c r="AH294" s="9">
        <v>1.95</v>
      </c>
      <c r="AI294" s="9">
        <v>1.91</v>
      </c>
      <c r="AJ294" s="9">
        <v>1.91</v>
      </c>
      <c r="AK294" s="9">
        <v>1.91</v>
      </c>
      <c r="AL294" s="9">
        <v>1.87</v>
      </c>
      <c r="AM294" s="18">
        <v>160.5</v>
      </c>
      <c r="AN294" s="18">
        <v>156.5</v>
      </c>
      <c r="AO294" s="18">
        <v>160.5</v>
      </c>
      <c r="AP294" s="18">
        <v>158.5</v>
      </c>
      <c r="AQ294" s="9">
        <v>1.89</v>
      </c>
      <c r="AR294" s="9">
        <v>1.91</v>
      </c>
      <c r="AS294" s="9">
        <v>1.89</v>
      </c>
      <c r="AT294" s="9">
        <v>1.91</v>
      </c>
      <c r="AU294" s="9">
        <v>1.89</v>
      </c>
      <c r="AV294" s="9">
        <v>1.91</v>
      </c>
      <c r="AW294" s="9">
        <v>1.89</v>
      </c>
      <c r="AX294" s="9">
        <v>1.91</v>
      </c>
      <c r="AY294" s="30">
        <f t="shared" si="8"/>
        <v>-2</v>
      </c>
      <c r="AZ294" s="31">
        <f t="shared" si="9"/>
        <v>0</v>
      </c>
    </row>
    <row r="295" spans="1:52" s="4" customFormat="1" x14ac:dyDescent="0.3">
      <c r="A295" s="25">
        <v>44373</v>
      </c>
      <c r="B295" s="1">
        <v>0.57291666666666663</v>
      </c>
      <c r="C295" t="s">
        <v>103</v>
      </c>
      <c r="D295" t="s">
        <v>104</v>
      </c>
      <c r="E295" s="1" t="s">
        <v>115</v>
      </c>
      <c r="F295">
        <v>79</v>
      </c>
      <c r="G295">
        <v>91</v>
      </c>
      <c r="H295">
        <v>12</v>
      </c>
      <c r="I295">
        <v>7</v>
      </c>
      <c r="J295">
        <v>14</v>
      </c>
      <c r="K295">
        <v>7</v>
      </c>
      <c r="L295" s="5">
        <v>1.6</v>
      </c>
      <c r="M295" s="5">
        <v>2.31</v>
      </c>
      <c r="N295">
        <v>13</v>
      </c>
      <c r="O295" s="9">
        <v>1.65</v>
      </c>
      <c r="P295" s="9">
        <v>1.58</v>
      </c>
      <c r="Q295" s="9">
        <v>1.78</v>
      </c>
      <c r="R295" s="9">
        <v>1.6</v>
      </c>
      <c r="S295" s="9">
        <v>2.25</v>
      </c>
      <c r="T295" s="9">
        <v>2.0499999999999998</v>
      </c>
      <c r="U295" s="9">
        <v>2.4500000000000002</v>
      </c>
      <c r="V295" s="9">
        <v>2.4</v>
      </c>
      <c r="W295" s="18">
        <v>-7.5</v>
      </c>
      <c r="X295" s="18">
        <v>-9.5</v>
      </c>
      <c r="Y295" s="18">
        <v>-3.5</v>
      </c>
      <c r="Z295" s="18">
        <v>-9.5</v>
      </c>
      <c r="AA295" s="18">
        <v>7.5</v>
      </c>
      <c r="AB295" s="18">
        <v>3.5</v>
      </c>
      <c r="AC295" s="18">
        <v>9.5</v>
      </c>
      <c r="AD295" s="18">
        <v>9.5</v>
      </c>
      <c r="AE295" s="9">
        <v>1.91</v>
      </c>
      <c r="AF295" s="9">
        <v>1.91</v>
      </c>
      <c r="AG295" s="9">
        <v>1.91</v>
      </c>
      <c r="AH295" s="9">
        <v>1.95</v>
      </c>
      <c r="AI295" s="9">
        <v>1.91</v>
      </c>
      <c r="AJ295" s="9">
        <v>1.91</v>
      </c>
      <c r="AK295" s="9">
        <v>1.91</v>
      </c>
      <c r="AL295" s="9">
        <v>1.87</v>
      </c>
      <c r="AM295" s="18">
        <v>153.5</v>
      </c>
      <c r="AN295" s="18">
        <v>148.5</v>
      </c>
      <c r="AO295" s="18">
        <v>153.5</v>
      </c>
      <c r="AP295" s="18">
        <v>148.5</v>
      </c>
      <c r="AQ295" s="9">
        <v>1.89</v>
      </c>
      <c r="AR295" s="9">
        <v>1.89</v>
      </c>
      <c r="AS295" s="9">
        <v>1.89</v>
      </c>
      <c r="AT295" s="9">
        <v>1.91</v>
      </c>
      <c r="AU295" s="9">
        <v>1.89</v>
      </c>
      <c r="AV295" s="9">
        <v>1.89</v>
      </c>
      <c r="AW295" s="9">
        <v>1.89</v>
      </c>
      <c r="AX295" s="9">
        <v>1.91</v>
      </c>
      <c r="AY295" s="30">
        <f t="shared" si="8"/>
        <v>-5</v>
      </c>
      <c r="AZ295" s="31">
        <f t="shared" si="9"/>
        <v>0</v>
      </c>
    </row>
    <row r="296" spans="1:52" s="4" customFormat="1" x14ac:dyDescent="0.3">
      <c r="A296" s="25">
        <v>44373</v>
      </c>
      <c r="B296" s="1">
        <v>0.57291666666666663</v>
      </c>
      <c r="C296" t="s">
        <v>93</v>
      </c>
      <c r="D296" t="s">
        <v>99</v>
      </c>
      <c r="E296" s="1" t="s">
        <v>40</v>
      </c>
      <c r="F296">
        <v>72</v>
      </c>
      <c r="G296">
        <v>63</v>
      </c>
      <c r="H296">
        <v>9</v>
      </c>
      <c r="I296">
        <v>18</v>
      </c>
      <c r="J296">
        <v>9</v>
      </c>
      <c r="K296">
        <v>9</v>
      </c>
      <c r="L296" s="5">
        <v>1.75</v>
      </c>
      <c r="M296" s="5">
        <v>2.04</v>
      </c>
      <c r="N296">
        <v>13</v>
      </c>
      <c r="O296" s="9">
        <v>1.75</v>
      </c>
      <c r="P296" s="9">
        <v>1.68</v>
      </c>
      <c r="Q296" s="9">
        <v>1.8</v>
      </c>
      <c r="R296" s="9">
        <v>1.8</v>
      </c>
      <c r="S296" s="9">
        <v>2.1</v>
      </c>
      <c r="T296" s="9">
        <v>2.0499999999999998</v>
      </c>
      <c r="U296" s="9">
        <v>2.2000000000000002</v>
      </c>
      <c r="V296" s="9">
        <v>2.0499999999999998</v>
      </c>
      <c r="W296" s="18">
        <v>-4.5</v>
      </c>
      <c r="X296" s="18">
        <v>-6.5</v>
      </c>
      <c r="Y296" s="18">
        <v>-3.5</v>
      </c>
      <c r="Z296" s="18">
        <v>-3.5</v>
      </c>
      <c r="AA296" s="18">
        <v>4.5</v>
      </c>
      <c r="AB296" s="18">
        <v>3.5</v>
      </c>
      <c r="AC296" s="18">
        <v>6.5</v>
      </c>
      <c r="AD296" s="18">
        <v>3.5</v>
      </c>
      <c r="AE296" s="9">
        <v>1.91</v>
      </c>
      <c r="AF296" s="9">
        <v>1.91</v>
      </c>
      <c r="AG296" s="9">
        <v>1.91</v>
      </c>
      <c r="AH296" s="9">
        <v>1.91</v>
      </c>
      <c r="AI296" s="9">
        <v>1.91</v>
      </c>
      <c r="AJ296" s="9">
        <v>1.91</v>
      </c>
      <c r="AK296" s="9">
        <v>1.91</v>
      </c>
      <c r="AL296" s="9">
        <v>1.91</v>
      </c>
      <c r="AM296" s="18">
        <v>159.5</v>
      </c>
      <c r="AN296" s="18">
        <v>157.5</v>
      </c>
      <c r="AO296" s="18">
        <v>159.5</v>
      </c>
      <c r="AP296" s="18">
        <v>157.5</v>
      </c>
      <c r="AQ296" s="9">
        <v>1.89</v>
      </c>
      <c r="AR296" s="9">
        <v>1.91</v>
      </c>
      <c r="AS296" s="9">
        <v>1.91</v>
      </c>
      <c r="AT296" s="9">
        <v>1.91</v>
      </c>
      <c r="AU296" s="9">
        <v>1.89</v>
      </c>
      <c r="AV296" s="9">
        <v>1.91</v>
      </c>
      <c r="AW296" s="9">
        <v>1.89</v>
      </c>
      <c r="AX296" s="9">
        <v>1.91</v>
      </c>
      <c r="AY296" s="30">
        <f t="shared" si="8"/>
        <v>-2</v>
      </c>
      <c r="AZ296" s="31">
        <f t="shared" si="9"/>
        <v>0</v>
      </c>
    </row>
    <row r="297" spans="1:52" s="4" customFormat="1" x14ac:dyDescent="0.3">
      <c r="A297" s="25">
        <v>44372</v>
      </c>
      <c r="B297" s="1">
        <v>0.82638888888888884</v>
      </c>
      <c r="C297" t="s">
        <v>100</v>
      </c>
      <c r="D297" t="s">
        <v>89</v>
      </c>
      <c r="E297" s="1" t="s">
        <v>34</v>
      </c>
      <c r="F297">
        <v>22</v>
      </c>
      <c r="G297">
        <v>62</v>
      </c>
      <c r="H297">
        <v>2</v>
      </c>
      <c r="I297">
        <v>10</v>
      </c>
      <c r="J297">
        <v>9</v>
      </c>
      <c r="K297">
        <v>8</v>
      </c>
      <c r="L297" s="5">
        <v>1.19</v>
      </c>
      <c r="M297" s="5">
        <v>4.5199999999999996</v>
      </c>
      <c r="N297">
        <v>12</v>
      </c>
      <c r="O297" s="9">
        <v>1.19</v>
      </c>
      <c r="P297" s="9">
        <v>1.19</v>
      </c>
      <c r="Q297" s="9">
        <v>1.24</v>
      </c>
      <c r="R297" s="9">
        <v>1.19</v>
      </c>
      <c r="S297" s="9">
        <v>4.8</v>
      </c>
      <c r="T297" s="9">
        <v>4.2</v>
      </c>
      <c r="U297" s="9">
        <v>5</v>
      </c>
      <c r="V297" s="9">
        <v>5</v>
      </c>
      <c r="W297" s="18">
        <v>-29.5</v>
      </c>
      <c r="X297" s="18">
        <v>-29.5</v>
      </c>
      <c r="Y297" s="18">
        <v>-26.5</v>
      </c>
      <c r="Z297" s="18">
        <v>-26.5</v>
      </c>
      <c r="AA297" s="18">
        <v>29.5</v>
      </c>
      <c r="AB297" s="18">
        <v>26.5</v>
      </c>
      <c r="AC297" s="18">
        <v>29.5</v>
      </c>
      <c r="AD297" s="18">
        <v>26.5</v>
      </c>
      <c r="AE297" s="9">
        <v>1.91</v>
      </c>
      <c r="AF297" s="9">
        <v>1.91</v>
      </c>
      <c r="AG297" s="9">
        <v>1.95</v>
      </c>
      <c r="AH297" s="9">
        <v>1.91</v>
      </c>
      <c r="AI297" s="9">
        <v>1.91</v>
      </c>
      <c r="AJ297" s="9">
        <v>1.87</v>
      </c>
      <c r="AK297" s="9">
        <v>1.91</v>
      </c>
      <c r="AL297" s="9">
        <v>1.91</v>
      </c>
      <c r="AM297" s="18">
        <v>158.5</v>
      </c>
      <c r="AN297" s="18">
        <v>150.5</v>
      </c>
      <c r="AO297" s="18">
        <v>158.5</v>
      </c>
      <c r="AP297" s="18">
        <v>152.5</v>
      </c>
      <c r="AQ297" s="9">
        <v>1.89</v>
      </c>
      <c r="AR297" s="9">
        <v>1.91</v>
      </c>
      <c r="AS297" s="9">
        <v>1.89</v>
      </c>
      <c r="AT297" s="9">
        <v>1.91</v>
      </c>
      <c r="AU297" s="9">
        <v>1.89</v>
      </c>
      <c r="AV297" s="9">
        <v>1.91</v>
      </c>
      <c r="AW297" s="9">
        <v>1.89</v>
      </c>
      <c r="AX297" s="9">
        <v>1.91</v>
      </c>
      <c r="AY297" s="30">
        <f t="shared" si="8"/>
        <v>-6</v>
      </c>
      <c r="AZ297" s="31">
        <f t="shared" si="9"/>
        <v>0</v>
      </c>
    </row>
    <row r="298" spans="1:52" s="4" customFormat="1" x14ac:dyDescent="0.3">
      <c r="A298" s="25">
        <v>44371</v>
      </c>
      <c r="B298" s="1">
        <v>0.82638888888888884</v>
      </c>
      <c r="C298" t="s">
        <v>92</v>
      </c>
      <c r="D298" t="s">
        <v>95</v>
      </c>
      <c r="E298" s="1" t="s">
        <v>38</v>
      </c>
      <c r="F298">
        <v>94</v>
      </c>
      <c r="G298">
        <v>50</v>
      </c>
      <c r="H298">
        <v>13</v>
      </c>
      <c r="I298">
        <v>16</v>
      </c>
      <c r="J298">
        <v>7</v>
      </c>
      <c r="K298">
        <v>8</v>
      </c>
      <c r="L298" s="5">
        <v>1.72</v>
      </c>
      <c r="M298" s="5">
        <v>2.09</v>
      </c>
      <c r="N298">
        <v>13</v>
      </c>
      <c r="O298" s="9">
        <v>1.78</v>
      </c>
      <c r="P298" s="9">
        <v>1.68</v>
      </c>
      <c r="Q298" s="9">
        <v>1.78</v>
      </c>
      <c r="R298" s="9">
        <v>1.75</v>
      </c>
      <c r="S298" s="9">
        <v>2.0499999999999998</v>
      </c>
      <c r="T298" s="9">
        <v>2.0499999999999998</v>
      </c>
      <c r="U298" s="9">
        <v>2.2200000000000002</v>
      </c>
      <c r="V298" s="9">
        <v>2.15</v>
      </c>
      <c r="W298" s="18">
        <v>-3.5</v>
      </c>
      <c r="X298" s="18">
        <v>-6.5</v>
      </c>
      <c r="Y298" s="18">
        <v>-3.5</v>
      </c>
      <c r="Z298" s="18">
        <v>-3.5</v>
      </c>
      <c r="AA298" s="18">
        <v>3.5</v>
      </c>
      <c r="AB298" s="18">
        <v>3.5</v>
      </c>
      <c r="AC298" s="18">
        <v>6.5</v>
      </c>
      <c r="AD298" s="18">
        <v>3.5</v>
      </c>
      <c r="AE298" s="9">
        <v>1.91</v>
      </c>
      <c r="AF298" s="9">
        <v>1.91</v>
      </c>
      <c r="AG298" s="9">
        <v>1.91</v>
      </c>
      <c r="AH298" s="9">
        <v>1.91</v>
      </c>
      <c r="AI298" s="9">
        <v>1.91</v>
      </c>
      <c r="AJ298" s="9">
        <v>1.91</v>
      </c>
      <c r="AK298" s="9">
        <v>1.91</v>
      </c>
      <c r="AL298" s="9">
        <v>1.91</v>
      </c>
      <c r="AM298" s="18">
        <v>164.5</v>
      </c>
      <c r="AN298" s="18">
        <v>155.5</v>
      </c>
      <c r="AO298" s="18">
        <v>164.5</v>
      </c>
      <c r="AP298" s="18">
        <v>161.5</v>
      </c>
      <c r="AQ298" s="9">
        <v>1.89</v>
      </c>
      <c r="AR298" s="9">
        <v>1.91</v>
      </c>
      <c r="AS298" s="9">
        <v>1.89</v>
      </c>
      <c r="AT298" s="9">
        <v>1.91</v>
      </c>
      <c r="AU298" s="9">
        <v>1.89</v>
      </c>
      <c r="AV298" s="9">
        <v>1.91</v>
      </c>
      <c r="AW298" s="9">
        <v>1.89</v>
      </c>
      <c r="AX298" s="9">
        <v>1.91</v>
      </c>
      <c r="AY298" s="30">
        <f t="shared" si="8"/>
        <v>-3</v>
      </c>
      <c r="AZ298" s="31">
        <f t="shared" si="9"/>
        <v>0</v>
      </c>
    </row>
    <row r="299" spans="1:52" s="4" customFormat="1" x14ac:dyDescent="0.3">
      <c r="A299" s="25">
        <v>44367</v>
      </c>
      <c r="B299" s="1">
        <v>0.63888888888888895</v>
      </c>
      <c r="C299" t="s">
        <v>91</v>
      </c>
      <c r="D299" t="s">
        <v>94</v>
      </c>
      <c r="E299" s="1" t="s">
        <v>118</v>
      </c>
      <c r="F299">
        <v>73</v>
      </c>
      <c r="G299">
        <v>86</v>
      </c>
      <c r="H299">
        <v>10</v>
      </c>
      <c r="I299">
        <v>13</v>
      </c>
      <c r="J299">
        <v>13</v>
      </c>
      <c r="K299">
        <v>8</v>
      </c>
      <c r="L299" s="5">
        <v>2.36</v>
      </c>
      <c r="M299" s="5">
        <v>1.57</v>
      </c>
      <c r="N299">
        <v>13</v>
      </c>
      <c r="O299" s="9">
        <v>2.5</v>
      </c>
      <c r="P299" s="9">
        <v>2.2999999999999998</v>
      </c>
      <c r="Q299" s="9">
        <v>2.5</v>
      </c>
      <c r="R299" s="9">
        <v>2.35</v>
      </c>
      <c r="S299" s="9">
        <v>1.54</v>
      </c>
      <c r="T299" s="9">
        <v>1.54</v>
      </c>
      <c r="U299" s="9">
        <v>1.63</v>
      </c>
      <c r="V299" s="9">
        <v>1.63</v>
      </c>
      <c r="W299" s="18">
        <v>10.5</v>
      </c>
      <c r="X299" s="18">
        <v>8.5</v>
      </c>
      <c r="Y299" s="18">
        <v>10.5</v>
      </c>
      <c r="Z299" s="18">
        <v>8.5</v>
      </c>
      <c r="AA299" s="18">
        <v>-10.5</v>
      </c>
      <c r="AB299" s="18">
        <v>-10.5</v>
      </c>
      <c r="AC299" s="18">
        <v>-8.5</v>
      </c>
      <c r="AD299" s="18">
        <v>-8.5</v>
      </c>
      <c r="AE299" s="9">
        <v>1.91</v>
      </c>
      <c r="AF299" s="9">
        <v>1.91</v>
      </c>
      <c r="AG299" s="9">
        <v>1.91</v>
      </c>
      <c r="AH299" s="9">
        <v>1.91</v>
      </c>
      <c r="AI299" s="9">
        <v>1.91</v>
      </c>
      <c r="AJ299" s="9">
        <v>1.91</v>
      </c>
      <c r="AK299" s="9">
        <v>1.91</v>
      </c>
      <c r="AL299" s="9">
        <v>1.91</v>
      </c>
      <c r="AM299" s="18">
        <v>177.5</v>
      </c>
      <c r="AN299" s="18">
        <v>174.5</v>
      </c>
      <c r="AO299" s="18">
        <v>177.5</v>
      </c>
      <c r="AP299" s="18">
        <v>174.5</v>
      </c>
      <c r="AQ299" s="9">
        <v>1.89</v>
      </c>
      <c r="AR299" s="9">
        <v>1.89</v>
      </c>
      <c r="AS299" s="9">
        <v>1.89</v>
      </c>
      <c r="AT299" s="9">
        <v>1.91</v>
      </c>
      <c r="AU299" s="9">
        <v>1.89</v>
      </c>
      <c r="AV299" s="9">
        <v>1.89</v>
      </c>
      <c r="AW299" s="9">
        <v>1.89</v>
      </c>
      <c r="AX299" s="9">
        <v>1.91</v>
      </c>
      <c r="AY299" s="30">
        <f t="shared" si="8"/>
        <v>-3</v>
      </c>
      <c r="AZ299" s="31">
        <f t="shared" si="9"/>
        <v>0</v>
      </c>
    </row>
    <row r="300" spans="1:52" s="4" customFormat="1" x14ac:dyDescent="0.3">
      <c r="A300" s="25">
        <v>44366</v>
      </c>
      <c r="B300" s="1">
        <v>0.80902777777777779</v>
      </c>
      <c r="C300" t="s">
        <v>101</v>
      </c>
      <c r="D300" t="s">
        <v>97</v>
      </c>
      <c r="E300" s="1" t="s">
        <v>117</v>
      </c>
      <c r="F300">
        <v>102</v>
      </c>
      <c r="G300">
        <v>66</v>
      </c>
      <c r="H300">
        <v>16</v>
      </c>
      <c r="I300">
        <v>6</v>
      </c>
      <c r="J300">
        <v>9</v>
      </c>
      <c r="K300">
        <v>12</v>
      </c>
      <c r="L300" s="5">
        <v>1.57</v>
      </c>
      <c r="M300" s="5">
        <v>2.37</v>
      </c>
      <c r="N300">
        <v>13</v>
      </c>
      <c r="O300" s="9">
        <v>1.62</v>
      </c>
      <c r="P300" s="9">
        <v>1.58</v>
      </c>
      <c r="Q300" s="9">
        <v>1.65</v>
      </c>
      <c r="R300" s="9">
        <v>1.63</v>
      </c>
      <c r="S300" s="9">
        <v>2.2999999999999998</v>
      </c>
      <c r="T300" s="9">
        <v>2.25</v>
      </c>
      <c r="U300" s="9">
        <v>2.4500000000000002</v>
      </c>
      <c r="V300" s="9">
        <v>2.35</v>
      </c>
      <c r="W300" s="18">
        <v>-8.5</v>
      </c>
      <c r="X300" s="18">
        <v>-9.5</v>
      </c>
      <c r="Y300" s="18">
        <v>-7.5</v>
      </c>
      <c r="Z300" s="18">
        <v>-8.5</v>
      </c>
      <c r="AA300" s="18">
        <v>8.5</v>
      </c>
      <c r="AB300" s="18">
        <v>7.5</v>
      </c>
      <c r="AC300" s="18">
        <v>9.5</v>
      </c>
      <c r="AD300" s="18">
        <v>8.5</v>
      </c>
      <c r="AE300" s="9">
        <v>1.91</v>
      </c>
      <c r="AF300" s="9">
        <v>1.91</v>
      </c>
      <c r="AG300" s="9">
        <v>1.91</v>
      </c>
      <c r="AH300" s="9">
        <v>1.91</v>
      </c>
      <c r="AI300" s="9">
        <v>1.91</v>
      </c>
      <c r="AJ300" s="9">
        <v>1.91</v>
      </c>
      <c r="AK300" s="9">
        <v>1.91</v>
      </c>
      <c r="AL300" s="9">
        <v>1.91</v>
      </c>
      <c r="AM300" s="18">
        <v>168.5</v>
      </c>
      <c r="AN300" s="18">
        <v>141.5</v>
      </c>
      <c r="AO300" s="18">
        <v>168.5</v>
      </c>
      <c r="AP300" s="18">
        <v>149.5</v>
      </c>
      <c r="AQ300" s="9">
        <v>1.89</v>
      </c>
      <c r="AR300" s="9">
        <v>1.91</v>
      </c>
      <c r="AS300" s="9">
        <v>1.89</v>
      </c>
      <c r="AT300" s="9">
        <v>1.91</v>
      </c>
      <c r="AU300" s="9">
        <v>1.89</v>
      </c>
      <c r="AV300" s="9">
        <v>1.91</v>
      </c>
      <c r="AW300" s="9">
        <v>1.89</v>
      </c>
      <c r="AX300" s="9">
        <v>1.91</v>
      </c>
      <c r="AY300" s="30">
        <f t="shared" si="8"/>
        <v>-19</v>
      </c>
      <c r="AZ300" s="31">
        <f t="shared" si="9"/>
        <v>0</v>
      </c>
    </row>
    <row r="301" spans="1:52" s="4" customFormat="1" x14ac:dyDescent="0.3">
      <c r="A301" s="25">
        <v>44366</v>
      </c>
      <c r="B301" s="1">
        <v>0.69097222222222221</v>
      </c>
      <c r="C301" t="s">
        <v>93</v>
      </c>
      <c r="D301" t="s">
        <v>92</v>
      </c>
      <c r="E301" s="1" t="s">
        <v>40</v>
      </c>
      <c r="F301">
        <v>45</v>
      </c>
      <c r="G301">
        <v>68</v>
      </c>
      <c r="H301">
        <v>6</v>
      </c>
      <c r="I301">
        <v>9</v>
      </c>
      <c r="J301">
        <v>9</v>
      </c>
      <c r="K301">
        <v>14</v>
      </c>
      <c r="L301" s="5">
        <v>5.57</v>
      </c>
      <c r="M301" s="5">
        <v>1.1399999999999999</v>
      </c>
      <c r="N301">
        <v>11</v>
      </c>
      <c r="O301" s="9">
        <v>5.75</v>
      </c>
      <c r="P301" s="9">
        <v>5.5</v>
      </c>
      <c r="Q301" s="9">
        <v>6.25</v>
      </c>
      <c r="R301" s="9">
        <v>6</v>
      </c>
      <c r="S301" s="9">
        <v>1.1399999999999999</v>
      </c>
      <c r="T301" s="9">
        <v>1.1299999999999999</v>
      </c>
      <c r="U301" s="9">
        <v>1.1499999999999999</v>
      </c>
      <c r="V301" s="9">
        <v>1.1499999999999999</v>
      </c>
      <c r="W301" s="18">
        <v>34.5</v>
      </c>
      <c r="X301" s="18">
        <v>32.5</v>
      </c>
      <c r="Y301" s="18">
        <v>34.5</v>
      </c>
      <c r="Z301" s="18">
        <v>33.5</v>
      </c>
      <c r="AA301" s="18">
        <v>-34.5</v>
      </c>
      <c r="AB301" s="18">
        <v>-34.5</v>
      </c>
      <c r="AC301" s="18">
        <v>-32.5</v>
      </c>
      <c r="AD301" s="18">
        <v>-33.5</v>
      </c>
      <c r="AE301" s="9">
        <v>1.91</v>
      </c>
      <c r="AF301" s="9">
        <v>1.91</v>
      </c>
      <c r="AG301" s="9">
        <v>1.95</v>
      </c>
      <c r="AH301" s="9">
        <v>1.91</v>
      </c>
      <c r="AI301" s="9">
        <v>1.91</v>
      </c>
      <c r="AJ301" s="9">
        <v>1.87</v>
      </c>
      <c r="AK301" s="9">
        <v>1.91</v>
      </c>
      <c r="AL301" s="9">
        <v>1.91</v>
      </c>
      <c r="AM301" s="18">
        <v>172.5</v>
      </c>
      <c r="AN301" s="18">
        <v>168.5</v>
      </c>
      <c r="AO301" s="18">
        <v>172.5</v>
      </c>
      <c r="AP301" s="18">
        <v>168.5</v>
      </c>
      <c r="AQ301" s="9">
        <v>1.89</v>
      </c>
      <c r="AR301" s="9">
        <v>1.91</v>
      </c>
      <c r="AS301" s="9">
        <v>1.89</v>
      </c>
      <c r="AT301" s="9">
        <v>1.91</v>
      </c>
      <c r="AU301" s="9">
        <v>1.89</v>
      </c>
      <c r="AV301" s="9">
        <v>1.91</v>
      </c>
      <c r="AW301" s="9">
        <v>1.89</v>
      </c>
      <c r="AX301" s="9">
        <v>1.91</v>
      </c>
      <c r="AY301" s="30">
        <f t="shared" si="8"/>
        <v>-4</v>
      </c>
      <c r="AZ301" s="31">
        <f t="shared" si="9"/>
        <v>0</v>
      </c>
    </row>
    <row r="302" spans="1:52" s="4" customFormat="1" x14ac:dyDescent="0.3">
      <c r="A302" s="25">
        <v>44366</v>
      </c>
      <c r="B302" s="1">
        <v>0.57291666666666663</v>
      </c>
      <c r="C302" t="s">
        <v>99</v>
      </c>
      <c r="D302" t="s">
        <v>98</v>
      </c>
      <c r="E302" s="1" t="s">
        <v>37</v>
      </c>
      <c r="F302">
        <v>31</v>
      </c>
      <c r="G302">
        <v>81</v>
      </c>
      <c r="H302">
        <v>4</v>
      </c>
      <c r="I302">
        <v>7</v>
      </c>
      <c r="J302">
        <v>12</v>
      </c>
      <c r="K302">
        <v>9</v>
      </c>
      <c r="L302" s="5">
        <v>2.88</v>
      </c>
      <c r="M302" s="5">
        <v>1.4</v>
      </c>
      <c r="N302">
        <v>13</v>
      </c>
      <c r="O302" s="9">
        <v>1.4</v>
      </c>
      <c r="P302" s="9">
        <v>1.4</v>
      </c>
      <c r="Q302" s="9">
        <v>3.35</v>
      </c>
      <c r="R302" s="9">
        <v>3.1</v>
      </c>
      <c r="S302" s="9">
        <v>3</v>
      </c>
      <c r="T302" s="9">
        <v>1.33</v>
      </c>
      <c r="U302" s="9">
        <v>3</v>
      </c>
      <c r="V302" s="9">
        <v>1.4</v>
      </c>
      <c r="W302" s="18">
        <v>18.5</v>
      </c>
      <c r="X302" s="18">
        <v>12.5</v>
      </c>
      <c r="Y302" s="18">
        <v>19.5</v>
      </c>
      <c r="Z302" s="18">
        <v>16.5</v>
      </c>
      <c r="AA302" s="18">
        <v>-18.5</v>
      </c>
      <c r="AB302" s="18">
        <v>-19.5</v>
      </c>
      <c r="AC302" s="18">
        <v>-12.5</v>
      </c>
      <c r="AD302" s="18">
        <v>-16.5</v>
      </c>
      <c r="AE302" s="9">
        <v>1.91</v>
      </c>
      <c r="AF302" s="9">
        <v>1.87</v>
      </c>
      <c r="AG302" s="9">
        <v>1.91</v>
      </c>
      <c r="AH302" s="9">
        <v>1.91</v>
      </c>
      <c r="AI302" s="9">
        <v>1.91</v>
      </c>
      <c r="AJ302" s="9">
        <v>1.91</v>
      </c>
      <c r="AK302" s="9">
        <v>1.95</v>
      </c>
      <c r="AL302" s="9">
        <v>1.91</v>
      </c>
      <c r="AM302" s="18">
        <v>156.5</v>
      </c>
      <c r="AN302" s="18">
        <v>154.5</v>
      </c>
      <c r="AO302" s="18">
        <v>160.5</v>
      </c>
      <c r="AP302" s="18">
        <v>160.5</v>
      </c>
      <c r="AQ302" s="9">
        <v>1.89</v>
      </c>
      <c r="AR302" s="9">
        <v>1.85</v>
      </c>
      <c r="AS302" s="9">
        <v>1.91</v>
      </c>
      <c r="AT302" s="9">
        <v>1.91</v>
      </c>
      <c r="AU302" s="9">
        <v>1.89</v>
      </c>
      <c r="AV302" s="9">
        <v>1.89</v>
      </c>
      <c r="AW302" s="9">
        <v>1.91</v>
      </c>
      <c r="AX302" s="9">
        <v>1.91</v>
      </c>
      <c r="AY302" s="30">
        <f t="shared" si="8"/>
        <v>4</v>
      </c>
      <c r="AZ302" s="31">
        <f t="shared" si="9"/>
        <v>1</v>
      </c>
    </row>
    <row r="303" spans="1:52" s="4" customFormat="1" x14ac:dyDescent="0.3">
      <c r="A303" s="25">
        <v>44365</v>
      </c>
      <c r="B303" s="1">
        <v>0.82638888888888884</v>
      </c>
      <c r="C303" t="s">
        <v>95</v>
      </c>
      <c r="D303" t="s">
        <v>14</v>
      </c>
      <c r="E303" s="1" t="s">
        <v>113</v>
      </c>
      <c r="F303">
        <v>83</v>
      </c>
      <c r="G303">
        <v>78</v>
      </c>
      <c r="H303">
        <v>12</v>
      </c>
      <c r="I303">
        <v>11</v>
      </c>
      <c r="J303">
        <v>11</v>
      </c>
      <c r="K303">
        <v>12</v>
      </c>
      <c r="L303" s="5">
        <v>1.54</v>
      </c>
      <c r="M303" s="5">
        <v>2.4300000000000002</v>
      </c>
      <c r="N303">
        <v>13</v>
      </c>
      <c r="O303" s="9">
        <v>1.68</v>
      </c>
      <c r="P303" s="9">
        <v>1.56</v>
      </c>
      <c r="Q303" s="9">
        <v>1.68</v>
      </c>
      <c r="R303" s="9">
        <v>1.56</v>
      </c>
      <c r="S303" s="9">
        <v>2.2000000000000002</v>
      </c>
      <c r="T303" s="9">
        <v>2.2000000000000002</v>
      </c>
      <c r="U303" s="9">
        <v>2.5</v>
      </c>
      <c r="V303" s="9">
        <v>2.5</v>
      </c>
      <c r="W303" s="18">
        <v>-6.5</v>
      </c>
      <c r="X303" s="18">
        <v>-9.5</v>
      </c>
      <c r="Y303" s="18">
        <v>-6.5</v>
      </c>
      <c r="Z303" s="18">
        <v>-9.5</v>
      </c>
      <c r="AA303" s="18">
        <v>6.5</v>
      </c>
      <c r="AB303" s="18">
        <v>6.5</v>
      </c>
      <c r="AC303" s="18">
        <v>9.5</v>
      </c>
      <c r="AD303" s="18">
        <v>9.5</v>
      </c>
      <c r="AE303" s="9">
        <v>1.91</v>
      </c>
      <c r="AF303" s="9">
        <v>1.91</v>
      </c>
      <c r="AG303" s="9">
        <v>1.91</v>
      </c>
      <c r="AH303" s="9">
        <v>1.91</v>
      </c>
      <c r="AI303" s="9">
        <v>1.91</v>
      </c>
      <c r="AJ303" s="9">
        <v>1.91</v>
      </c>
      <c r="AK303" s="9">
        <v>1.91</v>
      </c>
      <c r="AL303" s="9">
        <v>1.91</v>
      </c>
      <c r="AM303" s="18">
        <v>155.5</v>
      </c>
      <c r="AN303" s="18">
        <v>144.5</v>
      </c>
      <c r="AO303" s="18">
        <v>155.5</v>
      </c>
      <c r="AP303" s="18">
        <v>147.5</v>
      </c>
      <c r="AQ303" s="9">
        <v>1.89</v>
      </c>
      <c r="AR303" s="9">
        <v>1.91</v>
      </c>
      <c r="AS303" s="9">
        <v>1.89</v>
      </c>
      <c r="AT303" s="9">
        <v>1.91</v>
      </c>
      <c r="AU303" s="9">
        <v>1.89</v>
      </c>
      <c r="AV303" s="9">
        <v>1.91</v>
      </c>
      <c r="AW303" s="9">
        <v>1.89</v>
      </c>
      <c r="AX303" s="9">
        <v>1.91</v>
      </c>
      <c r="AY303" s="30">
        <f t="shared" si="8"/>
        <v>-8</v>
      </c>
      <c r="AZ303" s="31">
        <f t="shared" si="9"/>
        <v>0</v>
      </c>
    </row>
    <row r="304" spans="1:52" s="4" customFormat="1" x14ac:dyDescent="0.3">
      <c r="A304" s="25">
        <v>44361</v>
      </c>
      <c r="B304" s="1">
        <v>0.63888888888888895</v>
      </c>
      <c r="C304" t="s">
        <v>90</v>
      </c>
      <c r="D304" t="s">
        <v>103</v>
      </c>
      <c r="E304" s="1" t="s">
        <v>35</v>
      </c>
      <c r="F304">
        <v>63</v>
      </c>
      <c r="G304">
        <v>80</v>
      </c>
      <c r="H304">
        <v>9</v>
      </c>
      <c r="I304">
        <v>9</v>
      </c>
      <c r="J304">
        <v>11</v>
      </c>
      <c r="K304">
        <v>14</v>
      </c>
      <c r="L304" s="5">
        <v>1.18</v>
      </c>
      <c r="M304" s="5">
        <v>4.74</v>
      </c>
      <c r="N304">
        <v>13</v>
      </c>
      <c r="O304" s="9">
        <v>1.17</v>
      </c>
      <c r="P304" s="9">
        <v>1.17</v>
      </c>
      <c r="Q304" s="9">
        <v>1.2</v>
      </c>
      <c r="R304" s="9">
        <v>1.2</v>
      </c>
      <c r="S304" s="9">
        <v>5.25</v>
      </c>
      <c r="T304" s="9">
        <v>4.8</v>
      </c>
      <c r="U304" s="9">
        <v>5.25</v>
      </c>
      <c r="V304" s="9">
        <v>4.8</v>
      </c>
      <c r="W304" s="18">
        <v>-30.5</v>
      </c>
      <c r="X304" s="18">
        <v>-31.5</v>
      </c>
      <c r="Y304" s="18">
        <v>-28.5</v>
      </c>
      <c r="Z304" s="18">
        <v>-28.5</v>
      </c>
      <c r="AA304" s="18">
        <v>30.5</v>
      </c>
      <c r="AB304" s="18">
        <v>28.5</v>
      </c>
      <c r="AC304" s="18">
        <v>31.5</v>
      </c>
      <c r="AD304" s="18">
        <v>28.5</v>
      </c>
      <c r="AE304" s="9">
        <v>1.91</v>
      </c>
      <c r="AF304" s="9">
        <v>1.91</v>
      </c>
      <c r="AG304" s="9">
        <v>1.91</v>
      </c>
      <c r="AH304" s="9">
        <v>1.91</v>
      </c>
      <c r="AI304" s="9">
        <v>1.91</v>
      </c>
      <c r="AJ304" s="9">
        <v>1.91</v>
      </c>
      <c r="AK304" s="9">
        <v>1.91</v>
      </c>
      <c r="AL304" s="9">
        <v>1.91</v>
      </c>
      <c r="AM304" s="18">
        <v>152.5</v>
      </c>
      <c r="AN304" s="18">
        <v>151.5</v>
      </c>
      <c r="AO304" s="18">
        <v>154.5</v>
      </c>
      <c r="AP304" s="18">
        <v>154.5</v>
      </c>
      <c r="AQ304" s="9">
        <v>1.89</v>
      </c>
      <c r="AR304" s="9">
        <v>1.89</v>
      </c>
      <c r="AS304" s="9">
        <v>1.91</v>
      </c>
      <c r="AT304" s="9">
        <v>1.91</v>
      </c>
      <c r="AU304" s="9">
        <v>1.89</v>
      </c>
      <c r="AV304" s="9">
        <v>1.89</v>
      </c>
      <c r="AW304" s="9">
        <v>1.91</v>
      </c>
      <c r="AX304" s="9">
        <v>1.91</v>
      </c>
      <c r="AY304" s="30">
        <f t="shared" si="8"/>
        <v>2</v>
      </c>
      <c r="AZ304" s="31">
        <f t="shared" si="9"/>
        <v>1</v>
      </c>
    </row>
    <row r="305" spans="1:52" s="4" customFormat="1" x14ac:dyDescent="0.3">
      <c r="A305" s="25">
        <v>44360</v>
      </c>
      <c r="B305" s="1">
        <v>0.72222222222222221</v>
      </c>
      <c r="C305" t="s">
        <v>88</v>
      </c>
      <c r="D305" t="s">
        <v>100</v>
      </c>
      <c r="E305" s="1" t="s">
        <v>112</v>
      </c>
      <c r="F305">
        <v>85</v>
      </c>
      <c r="G305">
        <v>81</v>
      </c>
      <c r="H305">
        <v>13</v>
      </c>
      <c r="I305">
        <v>7</v>
      </c>
      <c r="J305">
        <v>12</v>
      </c>
      <c r="K305">
        <v>9</v>
      </c>
      <c r="L305" s="5">
        <v>2.06</v>
      </c>
      <c r="M305" s="5">
        <v>1.74</v>
      </c>
      <c r="N305">
        <v>13</v>
      </c>
      <c r="O305" s="9">
        <v>2.1</v>
      </c>
      <c r="P305" s="9">
        <v>1.91</v>
      </c>
      <c r="Q305" s="9">
        <v>2.2000000000000002</v>
      </c>
      <c r="R305" s="9">
        <v>2.15</v>
      </c>
      <c r="S305" s="9">
        <v>1.75</v>
      </c>
      <c r="T305" s="9">
        <v>1.68</v>
      </c>
      <c r="U305" s="9">
        <v>1.91</v>
      </c>
      <c r="V305" s="9">
        <v>1.75</v>
      </c>
      <c r="W305" s="18">
        <v>4.5</v>
      </c>
      <c r="X305" s="18">
        <v>1.5</v>
      </c>
      <c r="Y305" s="18">
        <v>6.5</v>
      </c>
      <c r="Z305" s="18">
        <v>3.5</v>
      </c>
      <c r="AA305" s="18">
        <v>-4.5</v>
      </c>
      <c r="AB305" s="18">
        <v>-6.5</v>
      </c>
      <c r="AC305" s="18">
        <v>-1.5</v>
      </c>
      <c r="AD305" s="18">
        <v>-3.5</v>
      </c>
      <c r="AE305" s="9">
        <v>1.91</v>
      </c>
      <c r="AF305" s="9">
        <v>1.82</v>
      </c>
      <c r="AG305" s="9">
        <v>1.91</v>
      </c>
      <c r="AH305" s="9">
        <v>1.89</v>
      </c>
      <c r="AI305" s="9">
        <v>1.91</v>
      </c>
      <c r="AJ305" s="9">
        <v>1.91</v>
      </c>
      <c r="AK305" s="9">
        <v>2</v>
      </c>
      <c r="AL305" s="9">
        <v>1.93</v>
      </c>
      <c r="AM305" s="18">
        <v>161.5</v>
      </c>
      <c r="AN305" s="18">
        <v>161.5</v>
      </c>
      <c r="AO305" s="18">
        <v>163.5</v>
      </c>
      <c r="AP305" s="18">
        <v>163.5</v>
      </c>
      <c r="AQ305" s="9">
        <v>1.89</v>
      </c>
      <c r="AR305" s="9">
        <v>1.89</v>
      </c>
      <c r="AS305" s="9">
        <v>1.91</v>
      </c>
      <c r="AT305" s="9">
        <v>1.87</v>
      </c>
      <c r="AU305" s="9">
        <v>1.89</v>
      </c>
      <c r="AV305" s="9">
        <v>1.89</v>
      </c>
      <c r="AW305" s="9">
        <v>1.95</v>
      </c>
      <c r="AX305" s="9">
        <v>1.95</v>
      </c>
      <c r="AY305" s="30">
        <f t="shared" si="8"/>
        <v>2</v>
      </c>
      <c r="AZ305" s="31">
        <f t="shared" si="9"/>
        <v>1</v>
      </c>
    </row>
    <row r="306" spans="1:52" s="4" customFormat="1" x14ac:dyDescent="0.3">
      <c r="A306" s="25">
        <v>44360</v>
      </c>
      <c r="B306" s="1">
        <v>0.63888888888888895</v>
      </c>
      <c r="C306" t="s">
        <v>93</v>
      </c>
      <c r="D306" t="s">
        <v>101</v>
      </c>
      <c r="E306" s="1" t="s">
        <v>40</v>
      </c>
      <c r="F306">
        <v>94</v>
      </c>
      <c r="G306">
        <v>94</v>
      </c>
      <c r="H306">
        <v>14</v>
      </c>
      <c r="I306">
        <v>10</v>
      </c>
      <c r="J306">
        <v>14</v>
      </c>
      <c r="K306">
        <v>10</v>
      </c>
      <c r="L306" s="5">
        <v>3.44</v>
      </c>
      <c r="M306" s="5">
        <v>1.29</v>
      </c>
      <c r="N306">
        <v>13</v>
      </c>
      <c r="O306" s="9">
        <v>3.6</v>
      </c>
      <c r="P306" s="9">
        <v>3.3</v>
      </c>
      <c r="Q306" s="9">
        <v>4</v>
      </c>
      <c r="R306" s="9">
        <v>3.5</v>
      </c>
      <c r="S306" s="9">
        <v>1.3</v>
      </c>
      <c r="T306" s="9">
        <v>1.25</v>
      </c>
      <c r="U306" s="9">
        <v>1.36</v>
      </c>
      <c r="V306" s="9">
        <v>1.33</v>
      </c>
      <c r="W306" s="18">
        <v>21.5</v>
      </c>
      <c r="X306" s="18">
        <v>18.5</v>
      </c>
      <c r="Y306" s="18">
        <v>24.5</v>
      </c>
      <c r="Z306" s="18">
        <v>19.5</v>
      </c>
      <c r="AA306" s="18">
        <v>-21.5</v>
      </c>
      <c r="AB306" s="18">
        <v>-24.5</v>
      </c>
      <c r="AC306" s="18">
        <v>-18.5</v>
      </c>
      <c r="AD306" s="18">
        <v>-19.5</v>
      </c>
      <c r="AE306" s="9">
        <v>1.91</v>
      </c>
      <c r="AF306" s="9">
        <v>1.91</v>
      </c>
      <c r="AG306" s="9">
        <v>1.91</v>
      </c>
      <c r="AH306" s="9">
        <v>1.91</v>
      </c>
      <c r="AI306" s="9">
        <v>1.91</v>
      </c>
      <c r="AJ306" s="9">
        <v>1.91</v>
      </c>
      <c r="AK306" s="9">
        <v>1.91</v>
      </c>
      <c r="AL306" s="9">
        <v>1.91</v>
      </c>
      <c r="AM306" s="18">
        <v>161.5</v>
      </c>
      <c r="AN306" s="18">
        <v>161.5</v>
      </c>
      <c r="AO306" s="18">
        <v>163.5</v>
      </c>
      <c r="AP306" s="18">
        <v>163.5</v>
      </c>
      <c r="AQ306" s="9">
        <v>1.89</v>
      </c>
      <c r="AR306" s="9">
        <v>1.89</v>
      </c>
      <c r="AS306" s="9">
        <v>1.91</v>
      </c>
      <c r="AT306" s="9">
        <v>1.91</v>
      </c>
      <c r="AU306" s="9">
        <v>1.89</v>
      </c>
      <c r="AV306" s="9">
        <v>1.89</v>
      </c>
      <c r="AW306" s="9">
        <v>1.91</v>
      </c>
      <c r="AX306" s="9">
        <v>1.91</v>
      </c>
      <c r="AY306" s="30">
        <f t="shared" si="8"/>
        <v>2</v>
      </c>
      <c r="AZ306" s="31">
        <f t="shared" si="9"/>
        <v>1</v>
      </c>
    </row>
    <row r="307" spans="1:52" s="4" customFormat="1" x14ac:dyDescent="0.3">
      <c r="A307" s="25">
        <v>44359</v>
      </c>
      <c r="B307" s="1">
        <v>0.80902777777777779</v>
      </c>
      <c r="C307" t="s">
        <v>89</v>
      </c>
      <c r="D307" t="s">
        <v>96</v>
      </c>
      <c r="E307" s="1" t="s">
        <v>39</v>
      </c>
      <c r="F307">
        <v>60</v>
      </c>
      <c r="G307">
        <v>66</v>
      </c>
      <c r="H307">
        <v>8</v>
      </c>
      <c r="I307">
        <v>12</v>
      </c>
      <c r="J307">
        <v>9</v>
      </c>
      <c r="K307">
        <v>12</v>
      </c>
      <c r="L307" s="5">
        <v>1.72</v>
      </c>
      <c r="M307" s="5">
        <v>2.1</v>
      </c>
      <c r="N307">
        <v>12</v>
      </c>
      <c r="O307" s="9">
        <v>1.68</v>
      </c>
      <c r="P307" s="9">
        <v>1.65</v>
      </c>
      <c r="Q307" s="9">
        <v>1.91</v>
      </c>
      <c r="R307" s="9">
        <v>1.72</v>
      </c>
      <c r="S307" s="9">
        <v>2.2000000000000002</v>
      </c>
      <c r="T307" s="9">
        <v>1.91</v>
      </c>
      <c r="U307" s="9">
        <v>2.25</v>
      </c>
      <c r="V307" s="9">
        <v>2.1800000000000002</v>
      </c>
      <c r="W307" s="18">
        <v>-6.5</v>
      </c>
      <c r="X307" s="18">
        <v>-7.5</v>
      </c>
      <c r="Y307" s="18">
        <v>-1.5</v>
      </c>
      <c r="Z307" s="18">
        <v>-4.5</v>
      </c>
      <c r="AA307" s="18">
        <v>6.5</v>
      </c>
      <c r="AB307" s="18">
        <v>1.5</v>
      </c>
      <c r="AC307" s="18">
        <v>7.5</v>
      </c>
      <c r="AD307" s="18">
        <v>4.5</v>
      </c>
      <c r="AE307" s="9">
        <v>1.91</v>
      </c>
      <c r="AF307" s="9">
        <v>1.91</v>
      </c>
      <c r="AG307" s="9">
        <v>2</v>
      </c>
      <c r="AH307" s="9">
        <v>1.91</v>
      </c>
      <c r="AI307" s="9">
        <v>1.91</v>
      </c>
      <c r="AJ307" s="9">
        <v>1.82</v>
      </c>
      <c r="AK307" s="9">
        <v>1.91</v>
      </c>
      <c r="AL307" s="9">
        <v>1.91</v>
      </c>
      <c r="AM307" s="18">
        <v>168.5</v>
      </c>
      <c r="AN307" s="18">
        <v>157.5</v>
      </c>
      <c r="AO307" s="18">
        <v>168.5</v>
      </c>
      <c r="AP307" s="18">
        <v>158.5</v>
      </c>
      <c r="AQ307" s="9">
        <v>1.89</v>
      </c>
      <c r="AR307" s="9">
        <v>1.91</v>
      </c>
      <c r="AS307" s="9">
        <v>1.89</v>
      </c>
      <c r="AT307" s="9">
        <v>1.91</v>
      </c>
      <c r="AU307" s="9">
        <v>1.89</v>
      </c>
      <c r="AV307" s="9">
        <v>1.91</v>
      </c>
      <c r="AW307" s="9">
        <v>1.89</v>
      </c>
      <c r="AX307" s="9">
        <v>1.91</v>
      </c>
      <c r="AY307" s="30">
        <f t="shared" si="8"/>
        <v>-10</v>
      </c>
      <c r="AZ307" s="31">
        <f t="shared" si="9"/>
        <v>0</v>
      </c>
    </row>
    <row r="308" spans="1:52" s="4" customFormat="1" x14ac:dyDescent="0.3">
      <c r="A308" s="25">
        <v>44359</v>
      </c>
      <c r="B308" s="1">
        <v>0.59375</v>
      </c>
      <c r="C308" t="s">
        <v>104</v>
      </c>
      <c r="D308" t="s">
        <v>99</v>
      </c>
      <c r="E308" s="1" t="s">
        <v>112</v>
      </c>
      <c r="F308">
        <v>76</v>
      </c>
      <c r="G308">
        <v>49</v>
      </c>
      <c r="H308">
        <v>11</v>
      </c>
      <c r="I308">
        <v>10</v>
      </c>
      <c r="J308">
        <v>6</v>
      </c>
      <c r="K308">
        <v>13</v>
      </c>
      <c r="L308" s="5">
        <v>1.83</v>
      </c>
      <c r="M308" s="5">
        <v>1.95</v>
      </c>
      <c r="N308">
        <v>13</v>
      </c>
      <c r="O308" s="9">
        <v>1.35</v>
      </c>
      <c r="P308" s="9">
        <v>1.35</v>
      </c>
      <c r="Q308" s="9">
        <v>1.97</v>
      </c>
      <c r="R308" s="9">
        <v>1.87</v>
      </c>
      <c r="S308" s="9">
        <v>3.25</v>
      </c>
      <c r="T308" s="9">
        <v>1.87</v>
      </c>
      <c r="U308" s="9">
        <v>3.25</v>
      </c>
      <c r="V308" s="9">
        <v>1.97</v>
      </c>
      <c r="W308" s="18">
        <v>-18.5</v>
      </c>
      <c r="X308" s="18">
        <v>-18.5</v>
      </c>
      <c r="Y308" s="18">
        <v>1.5</v>
      </c>
      <c r="Z308" s="18">
        <v>-1.5</v>
      </c>
      <c r="AA308" s="18">
        <v>18.5</v>
      </c>
      <c r="AB308" s="18">
        <v>-1.5</v>
      </c>
      <c r="AC308" s="18">
        <v>18.5</v>
      </c>
      <c r="AD308" s="18">
        <v>1.5</v>
      </c>
      <c r="AE308" s="9">
        <v>1.91</v>
      </c>
      <c r="AF308" s="9">
        <v>1.91</v>
      </c>
      <c r="AG308" s="9">
        <v>1.89</v>
      </c>
      <c r="AH308" s="9">
        <v>1.91</v>
      </c>
      <c r="AI308" s="9">
        <v>1.91</v>
      </c>
      <c r="AJ308" s="9">
        <v>1.93</v>
      </c>
      <c r="AK308" s="9">
        <v>1.91</v>
      </c>
      <c r="AL308" s="9">
        <v>1.91</v>
      </c>
      <c r="AM308" s="18">
        <v>158.5</v>
      </c>
      <c r="AN308" s="18">
        <v>156.5</v>
      </c>
      <c r="AO308" s="18">
        <v>158.5</v>
      </c>
      <c r="AP308" s="18">
        <v>157.5</v>
      </c>
      <c r="AQ308" s="9">
        <v>1.89</v>
      </c>
      <c r="AR308" s="9">
        <v>1.89</v>
      </c>
      <c r="AS308" s="9">
        <v>1.89</v>
      </c>
      <c r="AT308" s="9">
        <v>1.91</v>
      </c>
      <c r="AU308" s="9">
        <v>1.89</v>
      </c>
      <c r="AV308" s="9">
        <v>1.89</v>
      </c>
      <c r="AW308" s="9">
        <v>1.89</v>
      </c>
      <c r="AX308" s="9">
        <v>1.91</v>
      </c>
      <c r="AY308" s="30">
        <f t="shared" si="8"/>
        <v>-1</v>
      </c>
      <c r="AZ308" s="31">
        <f t="shared" si="9"/>
        <v>0</v>
      </c>
    </row>
    <row r="309" spans="1:52" s="4" customFormat="1" x14ac:dyDescent="0.3">
      <c r="A309" s="25">
        <v>44358</v>
      </c>
      <c r="B309" s="1">
        <v>0.82638888888888884</v>
      </c>
      <c r="C309" t="s">
        <v>102</v>
      </c>
      <c r="D309" t="s">
        <v>91</v>
      </c>
      <c r="E309" s="1" t="s">
        <v>35</v>
      </c>
      <c r="F309">
        <v>51</v>
      </c>
      <c r="G309">
        <v>89</v>
      </c>
      <c r="H309">
        <v>7</v>
      </c>
      <c r="I309">
        <v>9</v>
      </c>
      <c r="J309">
        <v>14</v>
      </c>
      <c r="K309">
        <v>5</v>
      </c>
      <c r="L309" s="5">
        <v>1.17</v>
      </c>
      <c r="M309" s="5">
        <v>4.91</v>
      </c>
      <c r="N309">
        <v>13</v>
      </c>
      <c r="O309" s="9">
        <v>1.1399999999999999</v>
      </c>
      <c r="P309" s="9">
        <v>1.1399999999999999</v>
      </c>
      <c r="Q309" s="9">
        <v>1.2</v>
      </c>
      <c r="R309" s="9">
        <v>1.2</v>
      </c>
      <c r="S309" s="9">
        <v>5.75</v>
      </c>
      <c r="T309" s="9">
        <v>4.8</v>
      </c>
      <c r="U309" s="9">
        <v>5.75</v>
      </c>
      <c r="V309" s="9">
        <v>4.8</v>
      </c>
      <c r="W309" s="18">
        <v>-33.5</v>
      </c>
      <c r="X309" s="18">
        <v>-33.5</v>
      </c>
      <c r="Y309" s="18">
        <v>-28.5</v>
      </c>
      <c r="Z309" s="18">
        <v>-28.5</v>
      </c>
      <c r="AA309" s="18">
        <v>33.5</v>
      </c>
      <c r="AB309" s="18">
        <v>28.5</v>
      </c>
      <c r="AC309" s="18">
        <v>33.5</v>
      </c>
      <c r="AD309" s="18">
        <v>28.5</v>
      </c>
      <c r="AE309" s="9">
        <v>1.91</v>
      </c>
      <c r="AF309" s="9">
        <v>1.91</v>
      </c>
      <c r="AG309" s="9">
        <v>1.91</v>
      </c>
      <c r="AH309" s="9">
        <v>1.91</v>
      </c>
      <c r="AI309" s="9">
        <v>1.91</v>
      </c>
      <c r="AJ309" s="9">
        <v>1.91</v>
      </c>
      <c r="AK309" s="9">
        <v>1.91</v>
      </c>
      <c r="AL309" s="9">
        <v>1.91</v>
      </c>
      <c r="AM309" s="18">
        <v>156.5</v>
      </c>
      <c r="AN309" s="18">
        <v>155.5</v>
      </c>
      <c r="AO309" s="18">
        <v>158.5</v>
      </c>
      <c r="AP309" s="18">
        <v>158.5</v>
      </c>
      <c r="AQ309" s="9">
        <v>1.95</v>
      </c>
      <c r="AR309" s="9">
        <v>1.89</v>
      </c>
      <c r="AS309" s="9">
        <v>1.87</v>
      </c>
      <c r="AT309" s="9">
        <v>1.87</v>
      </c>
      <c r="AU309" s="9">
        <v>1.85</v>
      </c>
      <c r="AV309" s="9">
        <v>1.89</v>
      </c>
      <c r="AW309" s="9">
        <v>1.95</v>
      </c>
      <c r="AX309" s="9">
        <v>1.95</v>
      </c>
      <c r="AY309" s="30">
        <f t="shared" si="8"/>
        <v>2</v>
      </c>
      <c r="AZ309" s="31">
        <f t="shared" si="9"/>
        <v>1</v>
      </c>
    </row>
    <row r="310" spans="1:52" s="4" customFormat="1" x14ac:dyDescent="0.3">
      <c r="A310" s="25">
        <v>44357</v>
      </c>
      <c r="B310" s="1">
        <v>0.79861111111111116</v>
      </c>
      <c r="C310" t="s">
        <v>98</v>
      </c>
      <c r="D310" t="s">
        <v>95</v>
      </c>
      <c r="E310" s="1" t="s">
        <v>41</v>
      </c>
      <c r="F310">
        <v>91</v>
      </c>
      <c r="G310">
        <v>112</v>
      </c>
      <c r="H310">
        <v>14</v>
      </c>
      <c r="I310">
        <v>7</v>
      </c>
      <c r="J310">
        <v>17</v>
      </c>
      <c r="K310">
        <v>10</v>
      </c>
      <c r="L310" s="5">
        <v>1.99</v>
      </c>
      <c r="M310" s="5">
        <v>1.79</v>
      </c>
      <c r="N310">
        <v>13</v>
      </c>
      <c r="O310" s="9">
        <v>1.78</v>
      </c>
      <c r="P310" s="9">
        <v>1.78</v>
      </c>
      <c r="Q310" s="9">
        <v>2.0499999999999998</v>
      </c>
      <c r="R310" s="9">
        <v>2.0499999999999998</v>
      </c>
      <c r="S310" s="9">
        <v>2.0499999999999998</v>
      </c>
      <c r="T310" s="9">
        <v>1.8</v>
      </c>
      <c r="U310" s="9">
        <v>2.0499999999999998</v>
      </c>
      <c r="V310" s="9">
        <v>1.8</v>
      </c>
      <c r="W310" s="18">
        <v>-2.5</v>
      </c>
      <c r="X310" s="18">
        <v>-3.5</v>
      </c>
      <c r="Y310" s="18">
        <v>1.5</v>
      </c>
      <c r="Z310" s="18">
        <v>1.5</v>
      </c>
      <c r="AA310" s="18">
        <v>2.5</v>
      </c>
      <c r="AB310" s="18">
        <v>-1.5</v>
      </c>
      <c r="AC310" s="18">
        <v>3.5</v>
      </c>
      <c r="AD310" s="18">
        <v>-1.5</v>
      </c>
      <c r="AE310" s="9">
        <v>1.91</v>
      </c>
      <c r="AF310" s="9">
        <v>1.91</v>
      </c>
      <c r="AG310" s="9">
        <v>1.95</v>
      </c>
      <c r="AH310" s="9">
        <v>1.95</v>
      </c>
      <c r="AI310" s="9">
        <v>1.91</v>
      </c>
      <c r="AJ310" s="9">
        <v>1.87</v>
      </c>
      <c r="AK310" s="9">
        <v>1.91</v>
      </c>
      <c r="AL310" s="9">
        <v>1.87</v>
      </c>
      <c r="AM310" s="18">
        <v>155.5</v>
      </c>
      <c r="AN310" s="18">
        <v>149.5</v>
      </c>
      <c r="AO310" s="18">
        <v>156.5</v>
      </c>
      <c r="AP310" s="18">
        <v>149.5</v>
      </c>
      <c r="AQ310" s="9">
        <v>1.89</v>
      </c>
      <c r="AR310" s="9">
        <v>1.91</v>
      </c>
      <c r="AS310" s="9">
        <v>1.89</v>
      </c>
      <c r="AT310" s="9">
        <v>1.91</v>
      </c>
      <c r="AU310" s="9">
        <v>1.89</v>
      </c>
      <c r="AV310" s="9">
        <v>1.91</v>
      </c>
      <c r="AW310" s="9">
        <v>1.89</v>
      </c>
      <c r="AX310" s="9">
        <v>1.91</v>
      </c>
      <c r="AY310" s="30">
        <f t="shared" si="8"/>
        <v>-6</v>
      </c>
      <c r="AZ310" s="31">
        <f t="shared" si="9"/>
        <v>0</v>
      </c>
    </row>
    <row r="311" spans="1:52" s="4" customFormat="1" x14ac:dyDescent="0.3">
      <c r="A311" s="25">
        <v>44353</v>
      </c>
      <c r="B311" s="1">
        <v>0.69444444444444453</v>
      </c>
      <c r="C311" t="s">
        <v>104</v>
      </c>
      <c r="D311" t="s">
        <v>14</v>
      </c>
      <c r="E311" s="1" t="s">
        <v>112</v>
      </c>
      <c r="F311">
        <v>65</v>
      </c>
      <c r="G311">
        <v>93</v>
      </c>
      <c r="H311">
        <v>9</v>
      </c>
      <c r="I311">
        <v>11</v>
      </c>
      <c r="J311">
        <v>13</v>
      </c>
      <c r="K311">
        <v>15</v>
      </c>
      <c r="L311" s="5">
        <v>3.04</v>
      </c>
      <c r="M311" s="5">
        <v>1.37</v>
      </c>
      <c r="N311">
        <v>13</v>
      </c>
      <c r="O311" s="9">
        <v>3.75</v>
      </c>
      <c r="P311" s="9">
        <v>2.75</v>
      </c>
      <c r="Q311" s="9">
        <v>3.75</v>
      </c>
      <c r="R311" s="9">
        <v>3.1</v>
      </c>
      <c r="S311" s="9">
        <v>1.28</v>
      </c>
      <c r="T311" s="9">
        <v>1.28</v>
      </c>
      <c r="U311" s="9">
        <v>1.45</v>
      </c>
      <c r="V311" s="9">
        <v>1.4</v>
      </c>
      <c r="W311" s="18">
        <v>22.5</v>
      </c>
      <c r="X311" s="18">
        <v>13.5</v>
      </c>
      <c r="Y311" s="18">
        <v>22.5</v>
      </c>
      <c r="Z311" s="18">
        <v>16.5</v>
      </c>
      <c r="AA311" s="18">
        <v>-22.5</v>
      </c>
      <c r="AB311" s="18">
        <v>-22.5</v>
      </c>
      <c r="AC311" s="18">
        <v>-13.5</v>
      </c>
      <c r="AD311" s="18">
        <v>-16.5</v>
      </c>
      <c r="AE311" s="9">
        <v>1.91</v>
      </c>
      <c r="AF311" s="9">
        <v>1.91</v>
      </c>
      <c r="AG311" s="9">
        <v>1.91</v>
      </c>
      <c r="AH311" s="9">
        <v>1.91</v>
      </c>
      <c r="AI311" s="9">
        <v>1.91</v>
      </c>
      <c r="AJ311" s="9">
        <v>1.91</v>
      </c>
      <c r="AK311" s="9">
        <v>1.91</v>
      </c>
      <c r="AL311" s="9">
        <v>1.91</v>
      </c>
      <c r="AM311" s="18">
        <v>167.5</v>
      </c>
      <c r="AN311" s="18">
        <v>160.5</v>
      </c>
      <c r="AO311" s="18">
        <v>167.5</v>
      </c>
      <c r="AP311" s="18">
        <v>160.5</v>
      </c>
      <c r="AQ311" s="9">
        <v>1.89</v>
      </c>
      <c r="AR311" s="9">
        <v>1.91</v>
      </c>
      <c r="AS311" s="9">
        <v>1.89</v>
      </c>
      <c r="AT311" s="9">
        <v>1.91</v>
      </c>
      <c r="AU311" s="9">
        <v>1.89</v>
      </c>
      <c r="AV311" s="9">
        <v>1.91</v>
      </c>
      <c r="AW311" s="9">
        <v>1.89</v>
      </c>
      <c r="AX311" s="9">
        <v>1.91</v>
      </c>
      <c r="AY311" s="30">
        <f t="shared" si="8"/>
        <v>-7</v>
      </c>
      <c r="AZ311" s="31">
        <f t="shared" si="9"/>
        <v>0</v>
      </c>
    </row>
    <row r="312" spans="1:52" s="4" customFormat="1" x14ac:dyDescent="0.3">
      <c r="A312" s="25">
        <v>44353</v>
      </c>
      <c r="B312" s="1">
        <v>0.63888888888888895</v>
      </c>
      <c r="C312" t="s">
        <v>97</v>
      </c>
      <c r="D312" t="s">
        <v>88</v>
      </c>
      <c r="E312" s="1" t="s">
        <v>35</v>
      </c>
      <c r="F312">
        <v>73</v>
      </c>
      <c r="G312">
        <v>95</v>
      </c>
      <c r="H312">
        <v>10</v>
      </c>
      <c r="I312">
        <v>13</v>
      </c>
      <c r="J312">
        <v>14</v>
      </c>
      <c r="K312">
        <v>11</v>
      </c>
      <c r="L312" s="5">
        <v>1.47</v>
      </c>
      <c r="M312" s="5">
        <v>2.62</v>
      </c>
      <c r="N312">
        <v>13</v>
      </c>
      <c r="O312" s="9">
        <v>1.95</v>
      </c>
      <c r="P312" s="9">
        <v>1.48</v>
      </c>
      <c r="Q312" s="9">
        <v>1.95</v>
      </c>
      <c r="R312" s="9">
        <v>1.48</v>
      </c>
      <c r="S312" s="9">
        <v>1.87</v>
      </c>
      <c r="T312" s="9">
        <v>1.87</v>
      </c>
      <c r="U312" s="9">
        <v>2.75</v>
      </c>
      <c r="V312" s="9">
        <v>2.75</v>
      </c>
      <c r="W312" s="18">
        <v>1.5</v>
      </c>
      <c r="X312" s="18">
        <v>-13.5</v>
      </c>
      <c r="Y312" s="18">
        <v>1.5</v>
      </c>
      <c r="Z312" s="18">
        <v>-13.5</v>
      </c>
      <c r="AA312" s="18">
        <v>-1.5</v>
      </c>
      <c r="AB312" s="18">
        <v>-1.5</v>
      </c>
      <c r="AC312" s="18">
        <v>13.5</v>
      </c>
      <c r="AD312" s="18">
        <v>13.5</v>
      </c>
      <c r="AE312" s="9">
        <v>1.87</v>
      </c>
      <c r="AF312" s="9">
        <v>1.91</v>
      </c>
      <c r="AG312" s="9">
        <v>1.87</v>
      </c>
      <c r="AH312" s="9">
        <v>1.91</v>
      </c>
      <c r="AI312" s="9">
        <v>1.95</v>
      </c>
      <c r="AJ312" s="9">
        <v>1.95</v>
      </c>
      <c r="AK312" s="9">
        <v>1.91</v>
      </c>
      <c r="AL312" s="9">
        <v>1.91</v>
      </c>
      <c r="AM312" s="18">
        <v>171.5</v>
      </c>
      <c r="AN312" s="18">
        <v>171.5</v>
      </c>
      <c r="AO312" s="18">
        <v>173.5</v>
      </c>
      <c r="AP312" s="18">
        <v>172.5</v>
      </c>
      <c r="AQ312" s="9">
        <v>1.89</v>
      </c>
      <c r="AR312" s="9">
        <v>1.89</v>
      </c>
      <c r="AS312" s="9">
        <v>1.91</v>
      </c>
      <c r="AT312" s="9">
        <v>1.91</v>
      </c>
      <c r="AU312" s="9">
        <v>1.89</v>
      </c>
      <c r="AV312" s="9">
        <v>1.89</v>
      </c>
      <c r="AW312" s="9">
        <v>1.91</v>
      </c>
      <c r="AX312" s="9">
        <v>1.91</v>
      </c>
      <c r="AY312" s="30">
        <f t="shared" si="8"/>
        <v>1</v>
      </c>
      <c r="AZ312" s="31">
        <f t="shared" si="9"/>
        <v>0</v>
      </c>
    </row>
    <row r="313" spans="1:52" s="4" customFormat="1" x14ac:dyDescent="0.3">
      <c r="A313" s="25">
        <v>44352</v>
      </c>
      <c r="B313" s="1">
        <v>0.73611111111111116</v>
      </c>
      <c r="C313" t="s">
        <v>94</v>
      </c>
      <c r="D313" t="s">
        <v>100</v>
      </c>
      <c r="E313" s="1" t="s">
        <v>112</v>
      </c>
      <c r="F313">
        <v>84</v>
      </c>
      <c r="G313">
        <v>123</v>
      </c>
      <c r="H313">
        <v>12</v>
      </c>
      <c r="I313">
        <v>12</v>
      </c>
      <c r="J313">
        <v>19</v>
      </c>
      <c r="K313">
        <v>9</v>
      </c>
      <c r="L313" s="5">
        <v>2.65</v>
      </c>
      <c r="M313" s="5">
        <v>1.46</v>
      </c>
      <c r="N313">
        <v>13</v>
      </c>
      <c r="O313" s="9">
        <v>3.5</v>
      </c>
      <c r="P313" s="9">
        <v>2.4</v>
      </c>
      <c r="Q313" s="9">
        <v>3.5</v>
      </c>
      <c r="R313" s="9">
        <v>2.85</v>
      </c>
      <c r="S313" s="9">
        <v>1.31</v>
      </c>
      <c r="T313" s="9">
        <v>1.31</v>
      </c>
      <c r="U313" s="9">
        <v>1.58</v>
      </c>
      <c r="V313" s="9">
        <v>1.45</v>
      </c>
      <c r="W313" s="18">
        <v>20.5</v>
      </c>
      <c r="X313" s="18">
        <v>9.5</v>
      </c>
      <c r="Y313" s="18">
        <v>20.5</v>
      </c>
      <c r="Z313" s="18">
        <v>14.5</v>
      </c>
      <c r="AA313" s="18">
        <v>-20.5</v>
      </c>
      <c r="AB313" s="18">
        <v>-20.5</v>
      </c>
      <c r="AC313" s="18">
        <v>-9.5</v>
      </c>
      <c r="AD313" s="18">
        <v>-14.5</v>
      </c>
      <c r="AE313" s="9">
        <v>1.91</v>
      </c>
      <c r="AF313" s="9">
        <v>1.91</v>
      </c>
      <c r="AG313" s="9">
        <v>1.91</v>
      </c>
      <c r="AH313" s="9">
        <v>1.91</v>
      </c>
      <c r="AI313" s="9">
        <v>1.91</v>
      </c>
      <c r="AJ313" s="9">
        <v>1.91</v>
      </c>
      <c r="AK313" s="9">
        <v>1.91</v>
      </c>
      <c r="AL313" s="9">
        <v>1.91</v>
      </c>
      <c r="AM313" s="18">
        <v>172.5</v>
      </c>
      <c r="AN313" s="18">
        <v>169.5</v>
      </c>
      <c r="AO313" s="18">
        <v>172.5</v>
      </c>
      <c r="AP313" s="18">
        <v>170.5</v>
      </c>
      <c r="AQ313" s="9">
        <v>1.89</v>
      </c>
      <c r="AR313" s="9">
        <v>1.91</v>
      </c>
      <c r="AS313" s="9">
        <v>1.89</v>
      </c>
      <c r="AT313" s="9">
        <v>1.91</v>
      </c>
      <c r="AU313" s="9">
        <v>1.89</v>
      </c>
      <c r="AV313" s="9">
        <v>1.91</v>
      </c>
      <c r="AW313" s="9">
        <v>1.89</v>
      </c>
      <c r="AX313" s="9">
        <v>1.91</v>
      </c>
      <c r="AY313" s="30">
        <f t="shared" si="8"/>
        <v>-2</v>
      </c>
      <c r="AZ313" s="31">
        <f t="shared" si="9"/>
        <v>0</v>
      </c>
    </row>
    <row r="314" spans="1:52" s="4" customFormat="1" x14ac:dyDescent="0.3">
      <c r="A314" s="25">
        <v>44352</v>
      </c>
      <c r="B314" s="1">
        <v>0.67013888888888884</v>
      </c>
      <c r="C314" t="s">
        <v>96</v>
      </c>
      <c r="D314" t="s">
        <v>103</v>
      </c>
      <c r="E314" s="1" t="s">
        <v>41</v>
      </c>
      <c r="F314">
        <v>73</v>
      </c>
      <c r="G314">
        <v>78</v>
      </c>
      <c r="H314">
        <v>10</v>
      </c>
      <c r="I314">
        <v>13</v>
      </c>
      <c r="J314">
        <v>12</v>
      </c>
      <c r="K314">
        <v>6</v>
      </c>
      <c r="L314" s="5">
        <v>1.46</v>
      </c>
      <c r="M314" s="5">
        <v>2.67</v>
      </c>
      <c r="N314">
        <v>13</v>
      </c>
      <c r="O314" s="9">
        <v>1.68</v>
      </c>
      <c r="P314" s="9">
        <v>1.45</v>
      </c>
      <c r="Q314" s="9">
        <v>1.68</v>
      </c>
      <c r="R314" s="9">
        <v>1.45</v>
      </c>
      <c r="S314" s="9">
        <v>2.2000000000000002</v>
      </c>
      <c r="T314" s="9">
        <v>2.2000000000000002</v>
      </c>
      <c r="U314" s="9">
        <v>2.85</v>
      </c>
      <c r="V314" s="9">
        <v>2.85</v>
      </c>
      <c r="W314" s="18">
        <v>-6.5</v>
      </c>
      <c r="X314" s="18">
        <v>-14.5</v>
      </c>
      <c r="Y314" s="18">
        <v>-6.5</v>
      </c>
      <c r="Z314" s="18">
        <v>-14.5</v>
      </c>
      <c r="AA314" s="18">
        <v>6.5</v>
      </c>
      <c r="AB314" s="18">
        <v>6.5</v>
      </c>
      <c r="AC314" s="18">
        <v>14.5</v>
      </c>
      <c r="AD314" s="18">
        <v>14.5</v>
      </c>
      <c r="AE314" s="9">
        <v>1.91</v>
      </c>
      <c r="AF314" s="9">
        <v>1.91</v>
      </c>
      <c r="AG314" s="9">
        <v>1.91</v>
      </c>
      <c r="AH314" s="9">
        <v>1.91</v>
      </c>
      <c r="AI314" s="9">
        <v>1.91</v>
      </c>
      <c r="AJ314" s="9">
        <v>1.91</v>
      </c>
      <c r="AK314" s="9">
        <v>1.91</v>
      </c>
      <c r="AL314" s="9">
        <v>1.91</v>
      </c>
      <c r="AM314" s="18">
        <v>155.5</v>
      </c>
      <c r="AN314" s="18">
        <v>155.5</v>
      </c>
      <c r="AO314" s="18">
        <v>161.5</v>
      </c>
      <c r="AP314" s="18">
        <v>159.5</v>
      </c>
      <c r="AQ314" s="9">
        <v>1.89</v>
      </c>
      <c r="AR314" s="9">
        <v>1.89</v>
      </c>
      <c r="AS314" s="9">
        <v>1.89</v>
      </c>
      <c r="AT314" s="9">
        <v>1.91</v>
      </c>
      <c r="AU314" s="9">
        <v>1.89</v>
      </c>
      <c r="AV314" s="9">
        <v>1.89</v>
      </c>
      <c r="AW314" s="9">
        <v>1.89</v>
      </c>
      <c r="AX314" s="9">
        <v>1.91</v>
      </c>
      <c r="AY314" s="30">
        <f t="shared" si="8"/>
        <v>4</v>
      </c>
      <c r="AZ314" s="31">
        <f t="shared" si="9"/>
        <v>1</v>
      </c>
    </row>
    <row r="315" spans="1:52" s="4" customFormat="1" x14ac:dyDescent="0.3">
      <c r="A315" s="25">
        <v>44352</v>
      </c>
      <c r="B315" s="1">
        <v>0.57291666666666663</v>
      </c>
      <c r="C315" t="s">
        <v>102</v>
      </c>
      <c r="D315" t="s">
        <v>89</v>
      </c>
      <c r="E315" s="1" t="s">
        <v>35</v>
      </c>
      <c r="F315">
        <v>92</v>
      </c>
      <c r="G315">
        <v>83</v>
      </c>
      <c r="H315">
        <v>13</v>
      </c>
      <c r="I315">
        <v>14</v>
      </c>
      <c r="J315">
        <v>12</v>
      </c>
      <c r="K315">
        <v>11</v>
      </c>
      <c r="L315" s="5">
        <v>1.26</v>
      </c>
      <c r="M315" s="5">
        <v>3.73</v>
      </c>
      <c r="N315">
        <v>12</v>
      </c>
      <c r="O315" s="9">
        <v>1.4</v>
      </c>
      <c r="P315" s="9">
        <v>1.28</v>
      </c>
      <c r="Q315" s="9">
        <v>1.4</v>
      </c>
      <c r="R315" s="9">
        <v>1.28</v>
      </c>
      <c r="S315" s="9">
        <v>3</v>
      </c>
      <c r="T315" s="9">
        <v>3</v>
      </c>
      <c r="U315" s="9">
        <v>3.85</v>
      </c>
      <c r="V315" s="9">
        <v>3.85</v>
      </c>
      <c r="W315" s="18">
        <v>-16.5</v>
      </c>
      <c r="X315" s="18">
        <v>-23.5</v>
      </c>
      <c r="Y315" s="18">
        <v>-16.5</v>
      </c>
      <c r="Z315" s="18">
        <v>-23.5</v>
      </c>
      <c r="AA315" s="18">
        <v>16.5</v>
      </c>
      <c r="AB315" s="18">
        <v>16.5</v>
      </c>
      <c r="AC315" s="18">
        <v>23.5</v>
      </c>
      <c r="AD315" s="18">
        <v>23.5</v>
      </c>
      <c r="AE315" s="9">
        <v>1.91</v>
      </c>
      <c r="AF315" s="9">
        <v>1.91</v>
      </c>
      <c r="AG315" s="9">
        <v>1.91</v>
      </c>
      <c r="AH315" s="9">
        <v>1.91</v>
      </c>
      <c r="AI315" s="9">
        <v>1.91</v>
      </c>
      <c r="AJ315" s="9">
        <v>1.91</v>
      </c>
      <c r="AK315" s="9">
        <v>1.91</v>
      </c>
      <c r="AL315" s="9">
        <v>1.91</v>
      </c>
      <c r="AM315" s="18">
        <v>168.5</v>
      </c>
      <c r="AN315" s="18">
        <v>164.5</v>
      </c>
      <c r="AO315" s="18">
        <v>168.5</v>
      </c>
      <c r="AP315" s="18">
        <v>168.5</v>
      </c>
      <c r="AQ315" s="9">
        <v>1.89</v>
      </c>
      <c r="AR315" s="9">
        <v>1.89</v>
      </c>
      <c r="AS315" s="9">
        <v>1.91</v>
      </c>
      <c r="AT315" s="9">
        <v>1.91</v>
      </c>
      <c r="AU315" s="9">
        <v>1.89</v>
      </c>
      <c r="AV315" s="9">
        <v>1.89</v>
      </c>
      <c r="AW315" s="9">
        <v>1.91</v>
      </c>
      <c r="AX315" s="9">
        <v>1.91</v>
      </c>
      <c r="AY315" s="30">
        <f t="shared" si="8"/>
        <v>0</v>
      </c>
      <c r="AZ315" s="31">
        <f t="shared" si="9"/>
        <v>0</v>
      </c>
    </row>
    <row r="316" spans="1:52" s="4" customFormat="1" x14ac:dyDescent="0.3">
      <c r="A316" s="25">
        <v>44351</v>
      </c>
      <c r="B316" s="1">
        <v>0.82638888888888884</v>
      </c>
      <c r="C316" t="s">
        <v>90</v>
      </c>
      <c r="D316" t="s">
        <v>92</v>
      </c>
      <c r="E316" s="1" t="s">
        <v>117</v>
      </c>
      <c r="F316">
        <v>97</v>
      </c>
      <c r="G316">
        <v>75</v>
      </c>
      <c r="H316">
        <v>14</v>
      </c>
      <c r="I316">
        <v>13</v>
      </c>
      <c r="J316">
        <v>11</v>
      </c>
      <c r="K316">
        <v>9</v>
      </c>
      <c r="L316" s="5">
        <v>2.06</v>
      </c>
      <c r="M316" s="5">
        <v>1.74</v>
      </c>
      <c r="N316">
        <v>13</v>
      </c>
      <c r="O316" s="9">
        <v>1.72</v>
      </c>
      <c r="P316" s="9">
        <v>1.72</v>
      </c>
      <c r="Q316" s="9">
        <v>2.1800000000000002</v>
      </c>
      <c r="R316" s="9">
        <v>2.1800000000000002</v>
      </c>
      <c r="S316" s="9">
        <v>2.15</v>
      </c>
      <c r="T316" s="9">
        <v>1.72</v>
      </c>
      <c r="U316" s="9">
        <v>2.15</v>
      </c>
      <c r="V316" s="9">
        <v>1.72</v>
      </c>
      <c r="W316" s="18">
        <v>-5.5</v>
      </c>
      <c r="X316" s="18">
        <v>-5.5</v>
      </c>
      <c r="Y316" s="18">
        <v>4.5</v>
      </c>
      <c r="Z316" s="18">
        <v>4.5</v>
      </c>
      <c r="AA316" s="18">
        <v>5.5</v>
      </c>
      <c r="AB316" s="18">
        <v>-4.5</v>
      </c>
      <c r="AC316" s="18">
        <v>5.5</v>
      </c>
      <c r="AD316" s="18">
        <v>-4.5</v>
      </c>
      <c r="AE316" s="9">
        <v>1.91</v>
      </c>
      <c r="AF316" s="9">
        <v>1.91</v>
      </c>
      <c r="AG316" s="9">
        <v>1.91</v>
      </c>
      <c r="AH316" s="9">
        <v>1.91</v>
      </c>
      <c r="AI316" s="9">
        <v>1.91</v>
      </c>
      <c r="AJ316" s="9">
        <v>1.91</v>
      </c>
      <c r="AK316" s="9">
        <v>1.91</v>
      </c>
      <c r="AL316" s="9">
        <v>1.91</v>
      </c>
      <c r="AM316" s="18">
        <v>163.5</v>
      </c>
      <c r="AN316" s="18">
        <v>155.5</v>
      </c>
      <c r="AO316" s="18">
        <v>163.5</v>
      </c>
      <c r="AP316" s="18">
        <v>158.5</v>
      </c>
      <c r="AQ316" s="9">
        <v>1.89</v>
      </c>
      <c r="AR316" s="9">
        <v>1.91</v>
      </c>
      <c r="AS316" s="9">
        <v>1.89</v>
      </c>
      <c r="AT316" s="9">
        <v>1.91</v>
      </c>
      <c r="AU316" s="9">
        <v>1.89</v>
      </c>
      <c r="AV316" s="9">
        <v>1.91</v>
      </c>
      <c r="AW316" s="9">
        <v>1.89</v>
      </c>
      <c r="AX316" s="9">
        <v>1.91</v>
      </c>
      <c r="AY316" s="30">
        <f t="shared" si="8"/>
        <v>-5</v>
      </c>
      <c r="AZ316" s="31">
        <f t="shared" si="9"/>
        <v>0</v>
      </c>
    </row>
    <row r="317" spans="1:52" s="4" customFormat="1" x14ac:dyDescent="0.3">
      <c r="A317" s="25">
        <v>44346</v>
      </c>
      <c r="B317" s="1">
        <v>0.70138888888888884</v>
      </c>
      <c r="C317" t="s">
        <v>98</v>
      </c>
      <c r="D317" t="s">
        <v>104</v>
      </c>
      <c r="E317" s="1" t="s">
        <v>41</v>
      </c>
      <c r="F317">
        <v>115</v>
      </c>
      <c r="G317">
        <v>69</v>
      </c>
      <c r="H317">
        <v>18</v>
      </c>
      <c r="I317">
        <v>7</v>
      </c>
      <c r="J317">
        <v>9</v>
      </c>
      <c r="K317">
        <v>15</v>
      </c>
      <c r="L317" s="5">
        <v>1.25</v>
      </c>
      <c r="M317" s="5">
        <v>3.75</v>
      </c>
      <c r="N317">
        <v>14</v>
      </c>
      <c r="O317" s="9">
        <v>1.17</v>
      </c>
      <c r="P317" s="9">
        <v>1.17</v>
      </c>
      <c r="Q317" s="9">
        <v>1.3</v>
      </c>
      <c r="R317" s="9">
        <v>1.28</v>
      </c>
      <c r="S317" s="9">
        <v>5.25</v>
      </c>
      <c r="T317" s="9">
        <v>3.7</v>
      </c>
      <c r="U317" s="9">
        <v>5.25</v>
      </c>
      <c r="V317" s="9">
        <v>3.85</v>
      </c>
      <c r="W317" s="18">
        <v>-31.5</v>
      </c>
      <c r="X317" s="18">
        <v>-31.5</v>
      </c>
      <c r="Y317" s="18">
        <v>-21.5</v>
      </c>
      <c r="Z317" s="18">
        <v>-22.5</v>
      </c>
      <c r="AA317" s="18">
        <v>31.5</v>
      </c>
      <c r="AB317" s="18">
        <v>21.5</v>
      </c>
      <c r="AC317" s="18">
        <v>31.5</v>
      </c>
      <c r="AD317" s="18">
        <v>22.5</v>
      </c>
      <c r="AE317" s="9">
        <v>1.91</v>
      </c>
      <c r="AF317" s="9">
        <v>1.91</v>
      </c>
      <c r="AG317" s="9">
        <v>1.91</v>
      </c>
      <c r="AH317" s="9">
        <v>1.91</v>
      </c>
      <c r="AI317" s="9">
        <v>1.91</v>
      </c>
      <c r="AJ317" s="9">
        <v>1.91</v>
      </c>
      <c r="AK317" s="9">
        <v>1.91</v>
      </c>
      <c r="AL317" s="9">
        <v>1.91</v>
      </c>
      <c r="AM317" s="18">
        <v>156.5</v>
      </c>
      <c r="AN317" s="18">
        <v>154.5</v>
      </c>
      <c r="AO317" s="18">
        <v>156.5</v>
      </c>
      <c r="AP317" s="18">
        <v>154.5</v>
      </c>
      <c r="AQ317" s="9">
        <v>1.89</v>
      </c>
      <c r="AR317" s="9">
        <v>1.91</v>
      </c>
      <c r="AS317" s="9">
        <v>1.91</v>
      </c>
      <c r="AT317" s="9">
        <v>1.91</v>
      </c>
      <c r="AU317" s="9">
        <v>1.89</v>
      </c>
      <c r="AV317" s="9">
        <v>1.91</v>
      </c>
      <c r="AW317" s="9">
        <v>1.91</v>
      </c>
      <c r="AX317" s="9">
        <v>1.91</v>
      </c>
      <c r="AY317" s="30">
        <f t="shared" si="8"/>
        <v>-2</v>
      </c>
      <c r="AZ317" s="31">
        <f t="shared" si="9"/>
        <v>0</v>
      </c>
    </row>
    <row r="318" spans="1:52" s="4" customFormat="1" x14ac:dyDescent="0.3">
      <c r="A318" s="25">
        <v>44346</v>
      </c>
      <c r="B318" s="1">
        <v>0.63888888888888895</v>
      </c>
      <c r="C318" t="s">
        <v>102</v>
      </c>
      <c r="D318" t="s">
        <v>97</v>
      </c>
      <c r="E318" s="1" t="s">
        <v>35</v>
      </c>
      <c r="F318">
        <v>100</v>
      </c>
      <c r="G318">
        <v>78</v>
      </c>
      <c r="H318">
        <v>15</v>
      </c>
      <c r="I318">
        <v>10</v>
      </c>
      <c r="J318">
        <v>11</v>
      </c>
      <c r="K318">
        <v>12</v>
      </c>
      <c r="L318" s="5">
        <v>1.5</v>
      </c>
      <c r="M318" s="5">
        <v>2.52</v>
      </c>
      <c r="N318">
        <v>14</v>
      </c>
      <c r="O318" s="9">
        <v>1.4</v>
      </c>
      <c r="P318" s="9">
        <v>1.36</v>
      </c>
      <c r="Q318" s="9">
        <v>1.52</v>
      </c>
      <c r="R318" s="9">
        <v>1.52</v>
      </c>
      <c r="S318" s="9">
        <v>3</v>
      </c>
      <c r="T318" s="9">
        <v>2.62</v>
      </c>
      <c r="U318" s="9">
        <v>3.2</v>
      </c>
      <c r="V318" s="9">
        <v>2.62</v>
      </c>
      <c r="W318" s="18">
        <v>-16.5</v>
      </c>
      <c r="X318" s="18">
        <v>-18.5</v>
      </c>
      <c r="Y318" s="18">
        <v>-11.5</v>
      </c>
      <c r="Z318" s="18">
        <v>-11.5</v>
      </c>
      <c r="AA318" s="18">
        <v>16.5</v>
      </c>
      <c r="AB318" s="18">
        <v>11.5</v>
      </c>
      <c r="AC318" s="18">
        <v>18.5</v>
      </c>
      <c r="AD318" s="18">
        <v>11.5</v>
      </c>
      <c r="AE318" s="9">
        <v>1.91</v>
      </c>
      <c r="AF318" s="9">
        <v>1.91</v>
      </c>
      <c r="AG318" s="9">
        <v>1.91</v>
      </c>
      <c r="AH318" s="9">
        <v>1.91</v>
      </c>
      <c r="AI318" s="9">
        <v>1.91</v>
      </c>
      <c r="AJ318" s="9">
        <v>1.91</v>
      </c>
      <c r="AK318" s="9">
        <v>1.91</v>
      </c>
      <c r="AL318" s="9">
        <v>1.91</v>
      </c>
      <c r="AM318" s="18">
        <v>168.5</v>
      </c>
      <c r="AN318" s="18">
        <v>166.5</v>
      </c>
      <c r="AO318" s="18">
        <v>168.5</v>
      </c>
      <c r="AP318" s="18">
        <v>166.5</v>
      </c>
      <c r="AQ318" s="9">
        <v>1.89</v>
      </c>
      <c r="AR318" s="9">
        <v>1.87</v>
      </c>
      <c r="AS318" s="9">
        <v>1.89</v>
      </c>
      <c r="AT318" s="9">
        <v>1.87</v>
      </c>
      <c r="AU318" s="9">
        <v>1.89</v>
      </c>
      <c r="AV318" s="9">
        <v>1.89</v>
      </c>
      <c r="AW318" s="9">
        <v>1.89</v>
      </c>
      <c r="AX318" s="9">
        <v>1.95</v>
      </c>
      <c r="AY318" s="30">
        <f t="shared" si="8"/>
        <v>-2</v>
      </c>
      <c r="AZ318" s="31">
        <f t="shared" si="9"/>
        <v>0</v>
      </c>
    </row>
    <row r="319" spans="1:52" s="4" customFormat="1" x14ac:dyDescent="0.3">
      <c r="A319" s="25">
        <v>44346</v>
      </c>
      <c r="B319" s="1">
        <v>0.59027777777777779</v>
      </c>
      <c r="C319" t="s">
        <v>100</v>
      </c>
      <c r="D319" t="s">
        <v>96</v>
      </c>
      <c r="E319" s="1" t="s">
        <v>117</v>
      </c>
      <c r="F319">
        <v>111</v>
      </c>
      <c r="G319">
        <v>83</v>
      </c>
      <c r="H319">
        <v>17</v>
      </c>
      <c r="I319">
        <v>9</v>
      </c>
      <c r="J319">
        <v>12</v>
      </c>
      <c r="K319">
        <v>11</v>
      </c>
      <c r="L319" s="5">
        <v>1.24</v>
      </c>
      <c r="M319" s="5">
        <v>3.89</v>
      </c>
      <c r="N319">
        <v>14</v>
      </c>
      <c r="O319" s="9">
        <v>1.1200000000000001</v>
      </c>
      <c r="P319" s="9">
        <v>1.1200000000000001</v>
      </c>
      <c r="Q319" s="9">
        <v>1.4</v>
      </c>
      <c r="R319" s="9">
        <v>1.25</v>
      </c>
      <c r="S319" s="9">
        <v>6.25</v>
      </c>
      <c r="T319" s="9">
        <v>3</v>
      </c>
      <c r="U319" s="9">
        <v>6.25</v>
      </c>
      <c r="V319" s="9">
        <v>4.1500000000000004</v>
      </c>
      <c r="W319" s="18">
        <v>-36.5</v>
      </c>
      <c r="X319" s="18">
        <v>-36.5</v>
      </c>
      <c r="Y319" s="18">
        <v>-16.5</v>
      </c>
      <c r="Z319" s="18">
        <v>-24.5</v>
      </c>
      <c r="AA319" s="18">
        <v>36.5</v>
      </c>
      <c r="AB319" s="18">
        <v>16.5</v>
      </c>
      <c r="AC319" s="18">
        <v>36.5</v>
      </c>
      <c r="AD319" s="18">
        <v>24.5</v>
      </c>
      <c r="AE319" s="9">
        <v>1.91</v>
      </c>
      <c r="AF319" s="9">
        <v>1.91</v>
      </c>
      <c r="AG319" s="9">
        <v>1.91</v>
      </c>
      <c r="AH319" s="9">
        <v>1.91</v>
      </c>
      <c r="AI319" s="9">
        <v>1.91</v>
      </c>
      <c r="AJ319" s="9">
        <v>1.91</v>
      </c>
      <c r="AK319" s="9">
        <v>1.91</v>
      </c>
      <c r="AL319" s="9">
        <v>1.91</v>
      </c>
      <c r="AM319" s="18">
        <v>167.5</v>
      </c>
      <c r="AN319" s="18">
        <v>154.5</v>
      </c>
      <c r="AO319" s="18">
        <v>168.5</v>
      </c>
      <c r="AP319" s="18">
        <v>167.5</v>
      </c>
      <c r="AQ319" s="9">
        <v>1.89</v>
      </c>
      <c r="AR319" s="9">
        <v>1.89</v>
      </c>
      <c r="AS319" s="9">
        <v>1.89</v>
      </c>
      <c r="AT319" s="9">
        <v>1.87</v>
      </c>
      <c r="AU319" s="9">
        <v>1.89</v>
      </c>
      <c r="AV319" s="9">
        <v>1.89</v>
      </c>
      <c r="AW319" s="9">
        <v>1.89</v>
      </c>
      <c r="AX319" s="9">
        <v>1.95</v>
      </c>
      <c r="AY319" s="30">
        <f t="shared" si="8"/>
        <v>0</v>
      </c>
      <c r="AZ319" s="31">
        <f t="shared" si="9"/>
        <v>0</v>
      </c>
    </row>
    <row r="320" spans="1:52" s="4" customFormat="1" x14ac:dyDescent="0.3">
      <c r="A320" s="25">
        <v>44345</v>
      </c>
      <c r="B320" s="1">
        <v>0.81944444444444453</v>
      </c>
      <c r="C320" t="s">
        <v>99</v>
      </c>
      <c r="D320" t="s">
        <v>91</v>
      </c>
      <c r="E320" s="1" t="s">
        <v>35</v>
      </c>
      <c r="F320">
        <v>113</v>
      </c>
      <c r="G320">
        <v>76</v>
      </c>
      <c r="H320">
        <v>17</v>
      </c>
      <c r="I320">
        <v>11</v>
      </c>
      <c r="J320">
        <v>11</v>
      </c>
      <c r="K320">
        <v>10</v>
      </c>
      <c r="L320" s="5">
        <v>1.48</v>
      </c>
      <c r="M320" s="5">
        <v>2.57</v>
      </c>
      <c r="N320">
        <v>14</v>
      </c>
      <c r="O320" s="9">
        <v>1.52</v>
      </c>
      <c r="P320" s="9">
        <v>1.42</v>
      </c>
      <c r="Q320" s="9">
        <v>1.52</v>
      </c>
      <c r="R320" s="9">
        <v>1.52</v>
      </c>
      <c r="S320" s="9">
        <v>2.5499999999999998</v>
      </c>
      <c r="T320" s="9">
        <v>2.5499999999999998</v>
      </c>
      <c r="U320" s="9">
        <v>2.9</v>
      </c>
      <c r="V320" s="9">
        <v>2.62</v>
      </c>
      <c r="W320" s="18">
        <v>-11.5</v>
      </c>
      <c r="X320" s="18">
        <v>-15.5</v>
      </c>
      <c r="Y320" s="18">
        <v>-11.5</v>
      </c>
      <c r="Z320" s="18">
        <v>-11.5</v>
      </c>
      <c r="AA320" s="18">
        <v>11.5</v>
      </c>
      <c r="AB320" s="18">
        <v>11.5</v>
      </c>
      <c r="AC320" s="18">
        <v>15.5</v>
      </c>
      <c r="AD320" s="18">
        <v>11.5</v>
      </c>
      <c r="AE320" s="9">
        <v>1.91</v>
      </c>
      <c r="AF320" s="9">
        <v>1.91</v>
      </c>
      <c r="AG320" s="9">
        <v>1.91</v>
      </c>
      <c r="AH320" s="9">
        <v>1.91</v>
      </c>
      <c r="AI320" s="9">
        <v>1.91</v>
      </c>
      <c r="AJ320" s="9">
        <v>1.91</v>
      </c>
      <c r="AK320" s="9">
        <v>1.91</v>
      </c>
      <c r="AL320" s="9">
        <v>1.91</v>
      </c>
      <c r="AM320" s="18">
        <v>152.5</v>
      </c>
      <c r="AN320" s="18">
        <v>151.5</v>
      </c>
      <c r="AO320" s="18">
        <v>159.5</v>
      </c>
      <c r="AP320" s="18">
        <v>151.5</v>
      </c>
      <c r="AQ320" s="9">
        <v>1.89</v>
      </c>
      <c r="AR320" s="9">
        <v>1.91</v>
      </c>
      <c r="AS320" s="9">
        <v>1.89</v>
      </c>
      <c r="AT320" s="9">
        <v>1.91</v>
      </c>
      <c r="AU320" s="9">
        <v>1.89</v>
      </c>
      <c r="AV320" s="9">
        <v>1.91</v>
      </c>
      <c r="AW320" s="9">
        <v>1.89</v>
      </c>
      <c r="AX320" s="9">
        <v>1.91</v>
      </c>
      <c r="AY320" s="30">
        <f t="shared" si="8"/>
        <v>-1</v>
      </c>
      <c r="AZ320" s="31">
        <f t="shared" si="9"/>
        <v>0</v>
      </c>
    </row>
    <row r="321" spans="1:52" s="4" customFormat="1" x14ac:dyDescent="0.3">
      <c r="A321" s="25">
        <v>44345</v>
      </c>
      <c r="B321" s="1">
        <v>0.73611111111111116</v>
      </c>
      <c r="C321" t="s">
        <v>88</v>
      </c>
      <c r="D321" t="s">
        <v>94</v>
      </c>
      <c r="E321" s="1" t="s">
        <v>112</v>
      </c>
      <c r="F321">
        <v>71</v>
      </c>
      <c r="G321">
        <v>87</v>
      </c>
      <c r="H321">
        <v>11</v>
      </c>
      <c r="I321">
        <v>5</v>
      </c>
      <c r="J321">
        <v>12</v>
      </c>
      <c r="K321">
        <v>15</v>
      </c>
      <c r="L321" s="5">
        <v>1.27</v>
      </c>
      <c r="M321" s="5">
        <v>3.6</v>
      </c>
      <c r="N321">
        <v>14</v>
      </c>
      <c r="O321" s="9">
        <v>1.1399999999999999</v>
      </c>
      <c r="P321" s="9">
        <v>1.1399999999999999</v>
      </c>
      <c r="Q321" s="9">
        <v>1.3</v>
      </c>
      <c r="R321" s="9">
        <v>1.28</v>
      </c>
      <c r="S321" s="9">
        <v>5.75</v>
      </c>
      <c r="T321" s="9">
        <v>3.6</v>
      </c>
      <c r="U321" s="9">
        <v>5.75</v>
      </c>
      <c r="V321" s="9">
        <v>3.85</v>
      </c>
      <c r="W321" s="18">
        <v>-33.5</v>
      </c>
      <c r="X321" s="18">
        <v>-33.5</v>
      </c>
      <c r="Y321" s="18">
        <v>-21.5</v>
      </c>
      <c r="Z321" s="18">
        <v>-22.5</v>
      </c>
      <c r="AA321" s="18">
        <v>33.5</v>
      </c>
      <c r="AB321" s="18">
        <v>21.5</v>
      </c>
      <c r="AC321" s="18">
        <v>33.5</v>
      </c>
      <c r="AD321" s="18">
        <v>22.5</v>
      </c>
      <c r="AE321" s="9">
        <v>1.91</v>
      </c>
      <c r="AF321" s="9">
        <v>1.91</v>
      </c>
      <c r="AG321" s="9">
        <v>1.91</v>
      </c>
      <c r="AH321" s="9">
        <v>1.91</v>
      </c>
      <c r="AI321" s="9">
        <v>1.91</v>
      </c>
      <c r="AJ321" s="9">
        <v>1.91</v>
      </c>
      <c r="AK321" s="9">
        <v>1.91</v>
      </c>
      <c r="AL321" s="9">
        <v>1.91</v>
      </c>
      <c r="AM321" s="18">
        <v>142.5</v>
      </c>
      <c r="AN321" s="18">
        <v>139.5</v>
      </c>
      <c r="AO321" s="18">
        <v>151.5</v>
      </c>
      <c r="AP321" s="18">
        <v>151.5</v>
      </c>
      <c r="AQ321" s="9">
        <v>1.89</v>
      </c>
      <c r="AR321" s="9">
        <v>1.89</v>
      </c>
      <c r="AS321" s="9">
        <v>1.91</v>
      </c>
      <c r="AT321" s="9">
        <v>1.91</v>
      </c>
      <c r="AU321" s="9">
        <v>1.89</v>
      </c>
      <c r="AV321" s="9">
        <v>1.89</v>
      </c>
      <c r="AW321" s="9">
        <v>1.91</v>
      </c>
      <c r="AX321" s="9">
        <v>1.91</v>
      </c>
      <c r="AY321" s="30">
        <f t="shared" si="8"/>
        <v>9</v>
      </c>
      <c r="AZ321" s="31">
        <f t="shared" si="9"/>
        <v>1</v>
      </c>
    </row>
    <row r="322" spans="1:52" s="4" customFormat="1" x14ac:dyDescent="0.3">
      <c r="A322" s="25">
        <v>44345</v>
      </c>
      <c r="B322" s="1">
        <v>0.69097222222222221</v>
      </c>
      <c r="C322" t="s">
        <v>89</v>
      </c>
      <c r="D322" t="s">
        <v>93</v>
      </c>
      <c r="E322" s="1" t="s">
        <v>115</v>
      </c>
      <c r="F322">
        <v>88</v>
      </c>
      <c r="G322">
        <v>68</v>
      </c>
      <c r="H322">
        <v>12</v>
      </c>
      <c r="I322">
        <v>16</v>
      </c>
      <c r="J322">
        <v>10</v>
      </c>
      <c r="K322">
        <v>8</v>
      </c>
      <c r="L322" s="5">
        <v>1.27</v>
      </c>
      <c r="M322" s="5">
        <v>3.64</v>
      </c>
      <c r="N322">
        <v>13</v>
      </c>
      <c r="O322" s="9">
        <v>1.19</v>
      </c>
      <c r="P322" s="9">
        <v>1.19</v>
      </c>
      <c r="Q322" s="9">
        <v>1.3</v>
      </c>
      <c r="R322" s="9">
        <v>1.28</v>
      </c>
      <c r="S322" s="9">
        <v>4.8</v>
      </c>
      <c r="T322" s="9">
        <v>3.7</v>
      </c>
      <c r="U322" s="9">
        <v>4.8</v>
      </c>
      <c r="V322" s="9">
        <v>3.85</v>
      </c>
      <c r="W322" s="18">
        <v>-29.5</v>
      </c>
      <c r="X322" s="18">
        <v>-29.5</v>
      </c>
      <c r="Y322" s="18">
        <v>-21.5</v>
      </c>
      <c r="Z322" s="18">
        <v>-24.5</v>
      </c>
      <c r="AA322" s="18">
        <v>29.5</v>
      </c>
      <c r="AB322" s="18">
        <v>21.5</v>
      </c>
      <c r="AC322" s="18">
        <v>29.5</v>
      </c>
      <c r="AD322" s="18">
        <v>24.5</v>
      </c>
      <c r="AE322" s="9">
        <v>1.91</v>
      </c>
      <c r="AF322" s="9">
        <v>1.91</v>
      </c>
      <c r="AG322" s="9">
        <v>1.91</v>
      </c>
      <c r="AH322" s="9">
        <v>1.91</v>
      </c>
      <c r="AI322" s="9">
        <v>1.91</v>
      </c>
      <c r="AJ322" s="9">
        <v>1.91</v>
      </c>
      <c r="AK322" s="9">
        <v>1.91</v>
      </c>
      <c r="AL322" s="9">
        <v>1.91</v>
      </c>
      <c r="AM322" s="18">
        <v>172.5</v>
      </c>
      <c r="AN322" s="18">
        <v>169.5</v>
      </c>
      <c r="AO322" s="18">
        <v>172.5</v>
      </c>
      <c r="AP322" s="18">
        <v>169.5</v>
      </c>
      <c r="AQ322" s="9">
        <v>1.89</v>
      </c>
      <c r="AR322" s="9">
        <v>1.91</v>
      </c>
      <c r="AS322" s="9">
        <v>1.89</v>
      </c>
      <c r="AT322" s="9">
        <v>1.91</v>
      </c>
      <c r="AU322" s="9">
        <v>1.89</v>
      </c>
      <c r="AV322" s="9">
        <v>1.91</v>
      </c>
      <c r="AW322" s="9">
        <v>1.89</v>
      </c>
      <c r="AX322" s="9">
        <v>1.91</v>
      </c>
      <c r="AY322" s="30">
        <f t="shared" si="8"/>
        <v>-3</v>
      </c>
      <c r="AZ322" s="31">
        <f t="shared" si="9"/>
        <v>0</v>
      </c>
    </row>
    <row r="323" spans="1:52" s="4" customFormat="1" x14ac:dyDescent="0.3">
      <c r="A323" s="25">
        <v>44345</v>
      </c>
      <c r="B323" s="1">
        <v>0.59027777777777779</v>
      </c>
      <c r="C323" t="s">
        <v>92</v>
      </c>
      <c r="D323" t="s">
        <v>101</v>
      </c>
      <c r="E323" s="1" t="s">
        <v>38</v>
      </c>
      <c r="F323">
        <v>129</v>
      </c>
      <c r="G323">
        <v>65</v>
      </c>
      <c r="H323">
        <v>19</v>
      </c>
      <c r="I323">
        <v>15</v>
      </c>
      <c r="J323">
        <v>10</v>
      </c>
      <c r="K323">
        <v>5</v>
      </c>
      <c r="L323" s="5">
        <v>1.2</v>
      </c>
      <c r="M323" s="5">
        <v>4.3</v>
      </c>
      <c r="N323">
        <v>14</v>
      </c>
      <c r="O323" s="9">
        <v>1.22</v>
      </c>
      <c r="P323" s="9">
        <v>1.17</v>
      </c>
      <c r="Q323" s="9">
        <v>1.22</v>
      </c>
      <c r="R323" s="9">
        <v>1.22</v>
      </c>
      <c r="S323" s="9">
        <v>4.3499999999999996</v>
      </c>
      <c r="T323" s="9">
        <v>4.3499999999999996</v>
      </c>
      <c r="U323" s="9">
        <v>5.25</v>
      </c>
      <c r="V323" s="9">
        <v>4.5</v>
      </c>
      <c r="W323" s="18">
        <v>-26.5</v>
      </c>
      <c r="X323" s="18">
        <v>-31.5</v>
      </c>
      <c r="Y323" s="18">
        <v>-26.5</v>
      </c>
      <c r="Z323" s="18">
        <v>-27.5</v>
      </c>
      <c r="AA323" s="18">
        <v>26.5</v>
      </c>
      <c r="AB323" s="18">
        <v>26.5</v>
      </c>
      <c r="AC323" s="18">
        <v>31.5</v>
      </c>
      <c r="AD323" s="18">
        <v>27.5</v>
      </c>
      <c r="AE323" s="9">
        <v>1.91</v>
      </c>
      <c r="AF323" s="9">
        <v>1.91</v>
      </c>
      <c r="AG323" s="9">
        <v>1.91</v>
      </c>
      <c r="AH323" s="9">
        <v>1.91</v>
      </c>
      <c r="AI323" s="9">
        <v>1.91</v>
      </c>
      <c r="AJ323" s="9">
        <v>1.91</v>
      </c>
      <c r="AK323" s="9">
        <v>1.91</v>
      </c>
      <c r="AL323" s="9">
        <v>1.91</v>
      </c>
      <c r="AM323" s="18">
        <v>168.5</v>
      </c>
      <c r="AN323" s="18">
        <v>168.5</v>
      </c>
      <c r="AO323" s="18">
        <v>170.5</v>
      </c>
      <c r="AP323" s="18">
        <v>170.5</v>
      </c>
      <c r="AQ323" s="9">
        <v>1.89</v>
      </c>
      <c r="AR323" s="9">
        <v>1.89</v>
      </c>
      <c r="AS323" s="9">
        <v>1.91</v>
      </c>
      <c r="AT323" s="9">
        <v>1.91</v>
      </c>
      <c r="AU323" s="9">
        <v>1.89</v>
      </c>
      <c r="AV323" s="9">
        <v>1.89</v>
      </c>
      <c r="AW323" s="9">
        <v>1.91</v>
      </c>
      <c r="AX323" s="9">
        <v>1.91</v>
      </c>
      <c r="AY323" s="30">
        <f t="shared" ref="AY323:AY386" si="10">+AP323-AM323</f>
        <v>2</v>
      </c>
      <c r="AZ323" s="31">
        <f t="shared" si="9"/>
        <v>1</v>
      </c>
    </row>
    <row r="324" spans="1:52" s="4" customFormat="1" x14ac:dyDescent="0.3">
      <c r="A324" s="25">
        <v>44345</v>
      </c>
      <c r="B324" s="1">
        <v>0.57291666666666663</v>
      </c>
      <c r="C324" t="s">
        <v>103</v>
      </c>
      <c r="D324" t="s">
        <v>95</v>
      </c>
      <c r="E324" s="1" t="s">
        <v>34</v>
      </c>
      <c r="F324">
        <v>51</v>
      </c>
      <c r="G324">
        <v>61</v>
      </c>
      <c r="H324">
        <v>6</v>
      </c>
      <c r="I324">
        <v>15</v>
      </c>
      <c r="J324">
        <v>8</v>
      </c>
      <c r="K324">
        <v>13</v>
      </c>
      <c r="L324" s="5">
        <v>3.42</v>
      </c>
      <c r="M324" s="5">
        <v>1.3</v>
      </c>
      <c r="N324">
        <v>14</v>
      </c>
      <c r="O324" s="9">
        <v>6</v>
      </c>
      <c r="P324" s="9">
        <v>3.35</v>
      </c>
      <c r="Q324" s="9">
        <v>6</v>
      </c>
      <c r="R324" s="9">
        <v>3.5</v>
      </c>
      <c r="S324" s="9">
        <v>1.1299999999999999</v>
      </c>
      <c r="T324" s="9">
        <v>1.1299999999999999</v>
      </c>
      <c r="U324" s="9">
        <v>1.35</v>
      </c>
      <c r="V324" s="9">
        <v>1.33</v>
      </c>
      <c r="W324" s="18">
        <v>35.5</v>
      </c>
      <c r="X324" s="18">
        <v>19.5</v>
      </c>
      <c r="Y324" s="18">
        <v>35.5</v>
      </c>
      <c r="Z324" s="18">
        <v>19.5</v>
      </c>
      <c r="AA324" s="18">
        <v>-35.5</v>
      </c>
      <c r="AB324" s="18">
        <v>-35.5</v>
      </c>
      <c r="AC324" s="18">
        <v>-19.5</v>
      </c>
      <c r="AD324" s="18">
        <v>-19.5</v>
      </c>
      <c r="AE324" s="9">
        <v>1.91</v>
      </c>
      <c r="AF324" s="9">
        <v>1.91</v>
      </c>
      <c r="AG324" s="9">
        <v>1.91</v>
      </c>
      <c r="AH324" s="9">
        <v>1.91</v>
      </c>
      <c r="AI324" s="9">
        <v>1.91</v>
      </c>
      <c r="AJ324" s="9">
        <v>1.91</v>
      </c>
      <c r="AK324" s="9">
        <v>1.91</v>
      </c>
      <c r="AL324" s="9">
        <v>1.91</v>
      </c>
      <c r="AM324" s="18">
        <v>152.5</v>
      </c>
      <c r="AN324" s="18">
        <v>150.5</v>
      </c>
      <c r="AO324" s="18">
        <v>152.5</v>
      </c>
      <c r="AP324" s="18">
        <v>151.5</v>
      </c>
      <c r="AQ324" s="9">
        <v>1.89</v>
      </c>
      <c r="AR324" s="9">
        <v>1.91</v>
      </c>
      <c r="AS324" s="9">
        <v>1.89</v>
      </c>
      <c r="AT324" s="9">
        <v>1.91</v>
      </c>
      <c r="AU324" s="9">
        <v>1.89</v>
      </c>
      <c r="AV324" s="9">
        <v>1.87</v>
      </c>
      <c r="AW324" s="9">
        <v>1.89</v>
      </c>
      <c r="AX324" s="9">
        <v>1.91</v>
      </c>
      <c r="AY324" s="30">
        <f t="shared" si="10"/>
        <v>-1</v>
      </c>
      <c r="AZ324" s="31">
        <f t="shared" ref="AZ324:AZ387" si="11">+IF(AY324&gt;1,1,0)</f>
        <v>0</v>
      </c>
    </row>
    <row r="325" spans="1:52" s="4" customFormat="1" x14ac:dyDescent="0.3">
      <c r="A325" s="25">
        <v>44344</v>
      </c>
      <c r="B325" s="1">
        <v>0.82638888888888884</v>
      </c>
      <c r="C325" t="s">
        <v>14</v>
      </c>
      <c r="D325" t="s">
        <v>90</v>
      </c>
      <c r="E325" s="1" t="s">
        <v>115</v>
      </c>
      <c r="F325">
        <v>59</v>
      </c>
      <c r="G325">
        <v>87</v>
      </c>
      <c r="H325">
        <v>8</v>
      </c>
      <c r="I325">
        <v>11</v>
      </c>
      <c r="J325">
        <v>13</v>
      </c>
      <c r="K325">
        <v>9</v>
      </c>
      <c r="L325" s="5">
        <v>1.66</v>
      </c>
      <c r="M325" s="5">
        <v>2.17</v>
      </c>
      <c r="N325">
        <v>14</v>
      </c>
      <c r="O325" s="9">
        <v>1.85</v>
      </c>
      <c r="P325" s="9">
        <v>1.6</v>
      </c>
      <c r="Q325" s="9">
        <v>1.85</v>
      </c>
      <c r="R325" s="9">
        <v>1.68</v>
      </c>
      <c r="S325" s="9">
        <v>1.97</v>
      </c>
      <c r="T325" s="9">
        <v>1.97</v>
      </c>
      <c r="U325" s="9">
        <v>2.4</v>
      </c>
      <c r="V325" s="9">
        <v>2.25</v>
      </c>
      <c r="W325" s="18">
        <v>-1.5</v>
      </c>
      <c r="X325" s="18">
        <v>-8.5</v>
      </c>
      <c r="Y325" s="18">
        <v>-1.5</v>
      </c>
      <c r="Z325" s="18">
        <v>-6.5</v>
      </c>
      <c r="AA325" s="18">
        <v>1.5</v>
      </c>
      <c r="AB325" s="18">
        <v>1.5</v>
      </c>
      <c r="AC325" s="18">
        <v>8.5</v>
      </c>
      <c r="AD325" s="18">
        <v>6.5</v>
      </c>
      <c r="AE325" s="9">
        <v>1.91</v>
      </c>
      <c r="AF325" s="9">
        <v>1.91</v>
      </c>
      <c r="AG325" s="9">
        <v>1.91</v>
      </c>
      <c r="AH325" s="9">
        <v>1.95</v>
      </c>
      <c r="AI325" s="9">
        <v>1.91</v>
      </c>
      <c r="AJ325" s="9">
        <v>1.91</v>
      </c>
      <c r="AK325" s="9">
        <v>1.91</v>
      </c>
      <c r="AL325" s="9">
        <v>1.87</v>
      </c>
      <c r="AM325" s="18">
        <v>167.5</v>
      </c>
      <c r="AN325" s="18">
        <v>162.5</v>
      </c>
      <c r="AO325" s="18">
        <v>167.5</v>
      </c>
      <c r="AP325" s="18">
        <v>163.5</v>
      </c>
      <c r="AQ325" s="9">
        <v>1.89</v>
      </c>
      <c r="AR325" s="9">
        <v>1.91</v>
      </c>
      <c r="AS325" s="9">
        <v>1.89</v>
      </c>
      <c r="AT325" s="9">
        <v>1.91</v>
      </c>
      <c r="AU325" s="9">
        <v>1.89</v>
      </c>
      <c r="AV325" s="9">
        <v>1.91</v>
      </c>
      <c r="AW325" s="9">
        <v>1.89</v>
      </c>
      <c r="AX325" s="9">
        <v>1.91</v>
      </c>
      <c r="AY325" s="30">
        <f t="shared" si="10"/>
        <v>-4</v>
      </c>
      <c r="AZ325" s="31">
        <f t="shared" si="11"/>
        <v>0</v>
      </c>
    </row>
    <row r="326" spans="1:52" s="4" customFormat="1" x14ac:dyDescent="0.3">
      <c r="A326" s="25">
        <v>44339</v>
      </c>
      <c r="B326" s="1">
        <v>0.69444444444444453</v>
      </c>
      <c r="C326" t="s">
        <v>94</v>
      </c>
      <c r="D326" t="s">
        <v>93</v>
      </c>
      <c r="E326" s="1" t="s">
        <v>115</v>
      </c>
      <c r="F326">
        <v>141</v>
      </c>
      <c r="G326">
        <v>69</v>
      </c>
      <c r="H326">
        <v>22</v>
      </c>
      <c r="I326">
        <v>9</v>
      </c>
      <c r="J326">
        <v>10</v>
      </c>
      <c r="K326">
        <v>9</v>
      </c>
      <c r="L326" s="5">
        <v>1.29</v>
      </c>
      <c r="M326" s="5">
        <v>3.47</v>
      </c>
      <c r="N326">
        <v>14</v>
      </c>
      <c r="O326" s="9">
        <v>1.28</v>
      </c>
      <c r="P326" s="9">
        <v>1.27</v>
      </c>
      <c r="Q326" s="9">
        <v>1.36</v>
      </c>
      <c r="R326" s="9">
        <v>1.3</v>
      </c>
      <c r="S326" s="9">
        <v>3.75</v>
      </c>
      <c r="T326" s="9">
        <v>3.2</v>
      </c>
      <c r="U326" s="9">
        <v>3.85</v>
      </c>
      <c r="V326" s="9">
        <v>3.7</v>
      </c>
      <c r="W326" s="18">
        <v>-22.5</v>
      </c>
      <c r="X326" s="18">
        <v>-23.5</v>
      </c>
      <c r="Y326" s="18">
        <v>-18.5</v>
      </c>
      <c r="Z326" s="18">
        <v>-21.5</v>
      </c>
      <c r="AA326" s="18">
        <v>22.5</v>
      </c>
      <c r="AB326" s="18">
        <v>18.5</v>
      </c>
      <c r="AC326" s="18">
        <v>23.5</v>
      </c>
      <c r="AD326" s="18">
        <v>21.5</v>
      </c>
      <c r="AE326" s="9">
        <v>1.91</v>
      </c>
      <c r="AF326" s="9">
        <v>1.91</v>
      </c>
      <c r="AG326" s="9">
        <v>1.91</v>
      </c>
      <c r="AH326" s="9">
        <v>1.91</v>
      </c>
      <c r="AI326" s="9">
        <v>1.91</v>
      </c>
      <c r="AJ326" s="9">
        <v>1.91</v>
      </c>
      <c r="AK326" s="9">
        <v>1.91</v>
      </c>
      <c r="AL326" s="9">
        <v>1.91</v>
      </c>
      <c r="AM326" s="18">
        <v>173.5</v>
      </c>
      <c r="AN326" s="18">
        <v>173.5</v>
      </c>
      <c r="AO326" s="18">
        <v>174.5</v>
      </c>
      <c r="AP326" s="18">
        <v>174.5</v>
      </c>
      <c r="AQ326" s="9">
        <v>1.89</v>
      </c>
      <c r="AR326" s="9">
        <v>1.89</v>
      </c>
      <c r="AS326" s="9">
        <v>1.91</v>
      </c>
      <c r="AT326" s="9">
        <v>1.91</v>
      </c>
      <c r="AU326" s="9">
        <v>1.89</v>
      </c>
      <c r="AV326" s="9">
        <v>1.89</v>
      </c>
      <c r="AW326" s="9">
        <v>1.91</v>
      </c>
      <c r="AX326" s="9">
        <v>1.91</v>
      </c>
      <c r="AY326" s="30">
        <f t="shared" si="10"/>
        <v>1</v>
      </c>
      <c r="AZ326" s="31">
        <f t="shared" si="11"/>
        <v>0</v>
      </c>
    </row>
    <row r="327" spans="1:52" s="4" customFormat="1" x14ac:dyDescent="0.3">
      <c r="A327" s="25">
        <v>44339</v>
      </c>
      <c r="B327" s="1">
        <v>0.63888888888888895</v>
      </c>
      <c r="C327" t="s">
        <v>103</v>
      </c>
      <c r="D327" t="s">
        <v>98</v>
      </c>
      <c r="E327" s="1" t="s">
        <v>34</v>
      </c>
      <c r="F327">
        <v>58</v>
      </c>
      <c r="G327">
        <v>59</v>
      </c>
      <c r="H327">
        <v>8</v>
      </c>
      <c r="I327">
        <v>10</v>
      </c>
      <c r="J327">
        <v>8</v>
      </c>
      <c r="K327">
        <v>11</v>
      </c>
      <c r="L327" s="5">
        <v>2.69</v>
      </c>
      <c r="M327" s="5">
        <v>1.44</v>
      </c>
      <c r="N327">
        <v>14</v>
      </c>
      <c r="O327" s="9">
        <v>3.2</v>
      </c>
      <c r="P327" s="9">
        <v>2.68</v>
      </c>
      <c r="Q327" s="9">
        <v>3.5</v>
      </c>
      <c r="R327" s="9">
        <v>2.68</v>
      </c>
      <c r="S327" s="9">
        <v>1.36</v>
      </c>
      <c r="T327" s="9">
        <v>1.31</v>
      </c>
      <c r="U327" s="9">
        <v>1.5</v>
      </c>
      <c r="V327" s="9">
        <v>1.5</v>
      </c>
      <c r="W327" s="18">
        <v>18.5</v>
      </c>
      <c r="X327" s="18">
        <v>12.5</v>
      </c>
      <c r="Y327" s="18">
        <v>20.5</v>
      </c>
      <c r="Z327" s="18">
        <v>12.5</v>
      </c>
      <c r="AA327" s="18">
        <v>-18.5</v>
      </c>
      <c r="AB327" s="18">
        <v>-20.5</v>
      </c>
      <c r="AC327" s="18">
        <v>-12.5</v>
      </c>
      <c r="AD327" s="18">
        <v>-12.5</v>
      </c>
      <c r="AE327" s="9">
        <v>1.91</v>
      </c>
      <c r="AF327" s="9">
        <v>1.91</v>
      </c>
      <c r="AG327" s="9">
        <v>1.91</v>
      </c>
      <c r="AH327" s="9">
        <v>1.91</v>
      </c>
      <c r="AI327" s="9">
        <v>1.91</v>
      </c>
      <c r="AJ327" s="9">
        <v>1.91</v>
      </c>
      <c r="AK327" s="9">
        <v>1.91</v>
      </c>
      <c r="AL327" s="9">
        <v>1.91</v>
      </c>
      <c r="AM327" s="18">
        <v>156.5</v>
      </c>
      <c r="AN327" s="18">
        <v>153.5</v>
      </c>
      <c r="AO327" s="18">
        <v>156.5</v>
      </c>
      <c r="AP327" s="18">
        <v>155.5</v>
      </c>
      <c r="AQ327" s="9">
        <v>1.89</v>
      </c>
      <c r="AR327" s="9">
        <v>1.91</v>
      </c>
      <c r="AS327" s="9">
        <v>1.89</v>
      </c>
      <c r="AT327" s="9">
        <v>1.91</v>
      </c>
      <c r="AU327" s="9">
        <v>1.89</v>
      </c>
      <c r="AV327" s="9">
        <v>1.91</v>
      </c>
      <c r="AW327" s="9">
        <v>1.89</v>
      </c>
      <c r="AX327" s="9">
        <v>1.91</v>
      </c>
      <c r="AY327" s="30">
        <f t="shared" si="10"/>
        <v>-1</v>
      </c>
      <c r="AZ327" s="31">
        <f t="shared" si="11"/>
        <v>0</v>
      </c>
    </row>
    <row r="328" spans="1:52" s="4" customFormat="1" x14ac:dyDescent="0.3">
      <c r="A328" s="25">
        <v>44339</v>
      </c>
      <c r="B328" s="1">
        <v>0.54861111111111105</v>
      </c>
      <c r="C328" t="s">
        <v>101</v>
      </c>
      <c r="D328" t="s">
        <v>88</v>
      </c>
      <c r="E328" s="1" t="s">
        <v>117</v>
      </c>
      <c r="F328">
        <v>93</v>
      </c>
      <c r="G328">
        <v>77</v>
      </c>
      <c r="H328">
        <v>13</v>
      </c>
      <c r="I328">
        <v>15</v>
      </c>
      <c r="J328">
        <v>11</v>
      </c>
      <c r="K328">
        <v>11</v>
      </c>
      <c r="L328" s="5">
        <v>2.1</v>
      </c>
      <c r="M328" s="5">
        <v>1.7</v>
      </c>
      <c r="N328">
        <v>14</v>
      </c>
      <c r="O328" s="9">
        <v>1.82</v>
      </c>
      <c r="P328" s="9">
        <v>1.8</v>
      </c>
      <c r="Q328" s="9">
        <v>2.4</v>
      </c>
      <c r="R328" s="9">
        <v>2.15</v>
      </c>
      <c r="S328" s="9">
        <v>2</v>
      </c>
      <c r="T328" s="9">
        <v>1.58</v>
      </c>
      <c r="U328" s="9">
        <v>2.02</v>
      </c>
      <c r="V328" s="9">
        <v>1.75</v>
      </c>
      <c r="W328" s="18">
        <v>-2.5</v>
      </c>
      <c r="X328" s="18">
        <v>-2.5</v>
      </c>
      <c r="Y328" s="18">
        <v>9.5</v>
      </c>
      <c r="Z328" s="18">
        <v>4.5</v>
      </c>
      <c r="AA328" s="18">
        <v>2.5</v>
      </c>
      <c r="AB328" s="18">
        <v>-9.5</v>
      </c>
      <c r="AC328" s="18">
        <v>2.5</v>
      </c>
      <c r="AD328" s="18">
        <v>-4.5</v>
      </c>
      <c r="AE328" s="9">
        <v>1.91</v>
      </c>
      <c r="AF328" s="9">
        <v>1.91</v>
      </c>
      <c r="AG328" s="9">
        <v>1.91</v>
      </c>
      <c r="AH328" s="9">
        <v>1.91</v>
      </c>
      <c r="AI328" s="9">
        <v>1.91</v>
      </c>
      <c r="AJ328" s="9">
        <v>1.91</v>
      </c>
      <c r="AK328" s="9">
        <v>1.91</v>
      </c>
      <c r="AL328" s="9">
        <v>1.91</v>
      </c>
      <c r="AM328" s="18">
        <v>166.5</v>
      </c>
      <c r="AN328" s="18">
        <v>165.5</v>
      </c>
      <c r="AO328" s="18">
        <v>167.5</v>
      </c>
      <c r="AP328" s="18">
        <v>166.5</v>
      </c>
      <c r="AQ328" s="9">
        <v>1.89</v>
      </c>
      <c r="AR328" s="9">
        <v>1.89</v>
      </c>
      <c r="AS328" s="9">
        <v>1.89</v>
      </c>
      <c r="AT328" s="9">
        <v>1.91</v>
      </c>
      <c r="AU328" s="9">
        <v>1.89</v>
      </c>
      <c r="AV328" s="9">
        <v>1.89</v>
      </c>
      <c r="AW328" s="9">
        <v>1.89</v>
      </c>
      <c r="AX328" s="9">
        <v>1.91</v>
      </c>
      <c r="AY328" s="30">
        <f t="shared" si="10"/>
        <v>0</v>
      </c>
      <c r="AZ328" s="31">
        <f t="shared" si="11"/>
        <v>0</v>
      </c>
    </row>
    <row r="329" spans="1:52" s="4" customFormat="1" x14ac:dyDescent="0.3">
      <c r="A329" s="25">
        <v>44338</v>
      </c>
      <c r="B329" s="1">
        <v>0.73611111111111116</v>
      </c>
      <c r="C329" t="s">
        <v>104</v>
      </c>
      <c r="D329" t="s">
        <v>102</v>
      </c>
      <c r="E329" s="1" t="s">
        <v>112</v>
      </c>
      <c r="F329">
        <v>86</v>
      </c>
      <c r="G329">
        <v>84</v>
      </c>
      <c r="H329">
        <v>12</v>
      </c>
      <c r="I329">
        <v>14</v>
      </c>
      <c r="J329">
        <v>13</v>
      </c>
      <c r="K329">
        <v>6</v>
      </c>
      <c r="L329" s="5">
        <v>1.87</v>
      </c>
      <c r="M329" s="5">
        <v>1.9</v>
      </c>
      <c r="N329">
        <v>14</v>
      </c>
      <c r="O329" s="9">
        <v>1.8</v>
      </c>
      <c r="P329" s="9">
        <v>1.8</v>
      </c>
      <c r="Q329" s="9">
        <v>2.02</v>
      </c>
      <c r="R329" s="9">
        <v>1.93</v>
      </c>
      <c r="S329" s="9">
        <v>2.02</v>
      </c>
      <c r="T329" s="9">
        <v>1.8</v>
      </c>
      <c r="U329" s="9">
        <v>2.02</v>
      </c>
      <c r="V329" s="9">
        <v>1.93</v>
      </c>
      <c r="W329" s="18">
        <v>-2.5</v>
      </c>
      <c r="X329" s="18">
        <v>-2.5</v>
      </c>
      <c r="Y329" s="18">
        <v>2.5</v>
      </c>
      <c r="Z329" s="18">
        <v>-1.5</v>
      </c>
      <c r="AA329" s="18">
        <v>2.5</v>
      </c>
      <c r="AB329" s="18">
        <v>-2.5</v>
      </c>
      <c r="AC329" s="18">
        <v>2.5</v>
      </c>
      <c r="AD329" s="18">
        <v>1.5</v>
      </c>
      <c r="AE329" s="9">
        <v>1.91</v>
      </c>
      <c r="AF329" s="9">
        <v>1.91</v>
      </c>
      <c r="AG329" s="9">
        <v>1.91</v>
      </c>
      <c r="AH329" s="9">
        <v>2</v>
      </c>
      <c r="AI329" s="9">
        <v>1.91</v>
      </c>
      <c r="AJ329" s="9">
        <v>1.91</v>
      </c>
      <c r="AK329" s="9">
        <v>1.91</v>
      </c>
      <c r="AL329" s="9">
        <v>1.82</v>
      </c>
      <c r="AM329" s="18">
        <v>145.5</v>
      </c>
      <c r="AN329" s="18">
        <v>131.5</v>
      </c>
      <c r="AO329" s="18">
        <v>145.5</v>
      </c>
      <c r="AP329" s="18">
        <v>131.5</v>
      </c>
      <c r="AQ329" s="9">
        <v>1.89</v>
      </c>
      <c r="AR329" s="9">
        <v>1.91</v>
      </c>
      <c r="AS329" s="9">
        <v>1.89</v>
      </c>
      <c r="AT329" s="9">
        <v>1.91</v>
      </c>
      <c r="AU329" s="9">
        <v>1.89</v>
      </c>
      <c r="AV329" s="9">
        <v>1.91</v>
      </c>
      <c r="AW329" s="9">
        <v>1.89</v>
      </c>
      <c r="AX329" s="9">
        <v>1.91</v>
      </c>
      <c r="AY329" s="30">
        <f t="shared" si="10"/>
        <v>-14</v>
      </c>
      <c r="AZ329" s="31">
        <f t="shared" si="11"/>
        <v>0</v>
      </c>
    </row>
    <row r="330" spans="1:52" s="4" customFormat="1" x14ac:dyDescent="0.3">
      <c r="A330" s="25">
        <v>44338</v>
      </c>
      <c r="B330" s="1">
        <v>0.80902777777777779</v>
      </c>
      <c r="C330" t="s">
        <v>14</v>
      </c>
      <c r="D330" t="s">
        <v>89</v>
      </c>
      <c r="E330" s="1" t="s">
        <v>115</v>
      </c>
      <c r="F330">
        <v>144</v>
      </c>
      <c r="G330">
        <v>33</v>
      </c>
      <c r="H330">
        <v>21</v>
      </c>
      <c r="I330">
        <v>18</v>
      </c>
      <c r="J330">
        <v>5</v>
      </c>
      <c r="K330">
        <v>3</v>
      </c>
      <c r="L330" s="5">
        <v>1.28</v>
      </c>
      <c r="M330" s="5">
        <v>3.58</v>
      </c>
      <c r="N330">
        <v>13</v>
      </c>
      <c r="O330" s="9">
        <v>1.36</v>
      </c>
      <c r="P330" s="9">
        <v>1.24</v>
      </c>
      <c r="Q330" s="9">
        <v>1.4</v>
      </c>
      <c r="R330" s="9">
        <v>1.3</v>
      </c>
      <c r="S330" s="9">
        <v>3.2</v>
      </c>
      <c r="T330" s="9">
        <v>3</v>
      </c>
      <c r="U330" s="9">
        <v>4.25</v>
      </c>
      <c r="V330" s="9">
        <v>3.7</v>
      </c>
      <c r="W330" s="18">
        <v>-18.5</v>
      </c>
      <c r="X330" s="18">
        <v>-25.5</v>
      </c>
      <c r="Y330" s="18">
        <v>-16.5</v>
      </c>
      <c r="Z330" s="18">
        <v>-22.5</v>
      </c>
      <c r="AA330" s="18">
        <v>18.5</v>
      </c>
      <c r="AB330" s="18">
        <v>16.5</v>
      </c>
      <c r="AC330" s="18">
        <v>25.5</v>
      </c>
      <c r="AD330" s="18">
        <v>22.5</v>
      </c>
      <c r="AE330" s="9">
        <v>1.91</v>
      </c>
      <c r="AF330" s="9">
        <v>1.91</v>
      </c>
      <c r="AG330" s="9">
        <v>1.91</v>
      </c>
      <c r="AH330" s="9">
        <v>1.95</v>
      </c>
      <c r="AI330" s="9">
        <v>1.91</v>
      </c>
      <c r="AJ330" s="9">
        <v>1.91</v>
      </c>
      <c r="AK330" s="9">
        <v>1.91</v>
      </c>
      <c r="AL330" s="9">
        <v>1.87</v>
      </c>
      <c r="AM330" s="18">
        <v>171.5</v>
      </c>
      <c r="AN330" s="18">
        <v>168.5</v>
      </c>
      <c r="AO330" s="18">
        <v>171.5</v>
      </c>
      <c r="AP330" s="18">
        <v>168.5</v>
      </c>
      <c r="AQ330" s="9">
        <v>1.89</v>
      </c>
      <c r="AR330" s="9">
        <v>1.89</v>
      </c>
      <c r="AS330" s="9">
        <v>1.89</v>
      </c>
      <c r="AT330" s="9">
        <v>1.95</v>
      </c>
      <c r="AU330" s="9">
        <v>1.89</v>
      </c>
      <c r="AV330" s="9">
        <v>1.87</v>
      </c>
      <c r="AW330" s="9">
        <v>1.89</v>
      </c>
      <c r="AX330" s="9">
        <v>1.87</v>
      </c>
      <c r="AY330" s="30">
        <f t="shared" si="10"/>
        <v>-3</v>
      </c>
      <c r="AZ330" s="31">
        <f t="shared" si="11"/>
        <v>0</v>
      </c>
    </row>
    <row r="331" spans="1:52" s="4" customFormat="1" x14ac:dyDescent="0.3">
      <c r="A331" s="25">
        <v>44338</v>
      </c>
      <c r="B331" s="1">
        <v>0.67013888888888884</v>
      </c>
      <c r="C331" t="s">
        <v>96</v>
      </c>
      <c r="D331" t="s">
        <v>90</v>
      </c>
      <c r="E331" s="1" t="s">
        <v>41</v>
      </c>
      <c r="F331">
        <v>96</v>
      </c>
      <c r="G331">
        <v>95</v>
      </c>
      <c r="H331">
        <v>15</v>
      </c>
      <c r="I331">
        <v>6</v>
      </c>
      <c r="J331">
        <v>14</v>
      </c>
      <c r="K331">
        <v>11</v>
      </c>
      <c r="L331" s="5">
        <v>4.07</v>
      </c>
      <c r="M331" s="5">
        <v>1.22</v>
      </c>
      <c r="N331">
        <v>14</v>
      </c>
      <c r="O331" s="9">
        <v>5.25</v>
      </c>
      <c r="P331" s="9">
        <v>4</v>
      </c>
      <c r="Q331" s="9">
        <v>5.75</v>
      </c>
      <c r="R331" s="9">
        <v>4</v>
      </c>
      <c r="S331" s="9">
        <v>1.17</v>
      </c>
      <c r="T331" s="9">
        <v>1.1399999999999999</v>
      </c>
      <c r="U331" s="9">
        <v>1.27</v>
      </c>
      <c r="V331" s="9">
        <v>1.27</v>
      </c>
      <c r="W331" s="18">
        <v>30.5</v>
      </c>
      <c r="X331" s="18">
        <v>23.5</v>
      </c>
      <c r="Y331" s="18">
        <v>34.5</v>
      </c>
      <c r="Z331" s="18">
        <v>23.5</v>
      </c>
      <c r="AA331" s="18">
        <v>-30.5</v>
      </c>
      <c r="AB331" s="18">
        <v>-34.5</v>
      </c>
      <c r="AC331" s="18">
        <v>-23.5</v>
      </c>
      <c r="AD331" s="18">
        <v>-23.5</v>
      </c>
      <c r="AE331" s="9">
        <v>1.91</v>
      </c>
      <c r="AF331" s="9">
        <v>1.91</v>
      </c>
      <c r="AG331" s="9">
        <v>1.91</v>
      </c>
      <c r="AH331" s="9">
        <v>1.91</v>
      </c>
      <c r="AI331" s="9">
        <v>1.91</v>
      </c>
      <c r="AJ331" s="9">
        <v>1.91</v>
      </c>
      <c r="AK331" s="9">
        <v>1.91</v>
      </c>
      <c r="AL331" s="9">
        <v>1.91</v>
      </c>
      <c r="AM331" s="18">
        <v>165.5</v>
      </c>
      <c r="AN331" s="18">
        <v>163.5</v>
      </c>
      <c r="AO331" s="18">
        <v>165.5</v>
      </c>
      <c r="AP331" s="18">
        <v>164.5</v>
      </c>
      <c r="AQ331" s="9">
        <v>1.89</v>
      </c>
      <c r="AR331" s="9">
        <v>1.91</v>
      </c>
      <c r="AS331" s="9">
        <v>1.89</v>
      </c>
      <c r="AT331" s="9">
        <v>1.91</v>
      </c>
      <c r="AU331" s="9">
        <v>1.89</v>
      </c>
      <c r="AV331" s="9">
        <v>1.91</v>
      </c>
      <c r="AW331" s="9">
        <v>1.89</v>
      </c>
      <c r="AX331" s="9">
        <v>1.91</v>
      </c>
      <c r="AY331" s="30">
        <f t="shared" si="10"/>
        <v>-1</v>
      </c>
      <c r="AZ331" s="31">
        <f t="shared" si="11"/>
        <v>0</v>
      </c>
    </row>
    <row r="332" spans="1:52" s="4" customFormat="1" x14ac:dyDescent="0.3">
      <c r="A332" s="25">
        <v>44338</v>
      </c>
      <c r="B332" s="1">
        <v>0.59027777777777779</v>
      </c>
      <c r="C332" t="s">
        <v>95</v>
      </c>
      <c r="D332" t="s">
        <v>99</v>
      </c>
      <c r="E332" s="1" t="s">
        <v>113</v>
      </c>
      <c r="F332">
        <v>91</v>
      </c>
      <c r="G332">
        <v>57</v>
      </c>
      <c r="H332">
        <v>14</v>
      </c>
      <c r="I332">
        <v>7</v>
      </c>
      <c r="J332">
        <v>8</v>
      </c>
      <c r="K332">
        <v>9</v>
      </c>
      <c r="L332" s="5">
        <v>1.07</v>
      </c>
      <c r="M332" s="5">
        <v>8.26</v>
      </c>
      <c r="N332">
        <v>14</v>
      </c>
      <c r="O332" s="9">
        <v>1.1299999999999999</v>
      </c>
      <c r="P332" s="9">
        <v>1.06</v>
      </c>
      <c r="Q332" s="9">
        <v>1.1299999999999999</v>
      </c>
      <c r="R332" s="9">
        <v>1.08</v>
      </c>
      <c r="S332" s="9">
        <v>6</v>
      </c>
      <c r="T332" s="9">
        <v>6</v>
      </c>
      <c r="U332" s="9">
        <v>10</v>
      </c>
      <c r="V332" s="9">
        <v>9</v>
      </c>
      <c r="W332" s="18">
        <v>-35.5</v>
      </c>
      <c r="X332" s="18">
        <v>-46.5</v>
      </c>
      <c r="Y332" s="18">
        <v>-35.5</v>
      </c>
      <c r="Z332" s="18">
        <v>-42.5</v>
      </c>
      <c r="AA332" s="18">
        <v>35.5</v>
      </c>
      <c r="AB332" s="18">
        <v>35.5</v>
      </c>
      <c r="AC332" s="18">
        <v>46.5</v>
      </c>
      <c r="AD332" s="18">
        <v>42.5</v>
      </c>
      <c r="AE332" s="9">
        <v>1.91</v>
      </c>
      <c r="AF332" s="9">
        <v>1.91</v>
      </c>
      <c r="AG332" s="9">
        <v>1.91</v>
      </c>
      <c r="AH332" s="9">
        <v>1.91</v>
      </c>
      <c r="AI332" s="9">
        <v>1.91</v>
      </c>
      <c r="AJ332" s="9">
        <v>1.91</v>
      </c>
      <c r="AK332" s="9">
        <v>1.91</v>
      </c>
      <c r="AL332" s="9">
        <v>1.91</v>
      </c>
      <c r="AM332" s="18">
        <v>155.5</v>
      </c>
      <c r="AN332" s="18">
        <v>155.5</v>
      </c>
      <c r="AO332" s="18">
        <v>160.5</v>
      </c>
      <c r="AP332" s="18">
        <v>160.5</v>
      </c>
      <c r="AQ332" s="9">
        <v>1.89</v>
      </c>
      <c r="AR332" s="9">
        <v>1.89</v>
      </c>
      <c r="AS332" s="9">
        <v>1.91</v>
      </c>
      <c r="AT332" s="9">
        <v>1.91</v>
      </c>
      <c r="AU332" s="9">
        <v>1.89</v>
      </c>
      <c r="AV332" s="9">
        <v>1.89</v>
      </c>
      <c r="AW332" s="9">
        <v>1.91</v>
      </c>
      <c r="AX332" s="9">
        <v>1.91</v>
      </c>
      <c r="AY332" s="30">
        <f t="shared" si="10"/>
        <v>5</v>
      </c>
      <c r="AZ332" s="31">
        <f t="shared" si="11"/>
        <v>1</v>
      </c>
    </row>
    <row r="333" spans="1:52" s="4" customFormat="1" x14ac:dyDescent="0.3">
      <c r="A333" s="25">
        <v>44338</v>
      </c>
      <c r="B333" s="1">
        <v>0.57291666666666663</v>
      </c>
      <c r="C333" t="s">
        <v>97</v>
      </c>
      <c r="D333" t="s">
        <v>91</v>
      </c>
      <c r="E333" s="1" t="s">
        <v>34</v>
      </c>
      <c r="F333">
        <v>86</v>
      </c>
      <c r="G333">
        <v>63</v>
      </c>
      <c r="H333">
        <v>13</v>
      </c>
      <c r="I333">
        <v>8</v>
      </c>
      <c r="J333">
        <v>9</v>
      </c>
      <c r="K333">
        <v>9</v>
      </c>
      <c r="L333" s="5">
        <v>1.31</v>
      </c>
      <c r="M333" s="5">
        <v>3.33</v>
      </c>
      <c r="N333">
        <v>14</v>
      </c>
      <c r="O333" s="9">
        <v>1.36</v>
      </c>
      <c r="P333" s="9">
        <v>1.28</v>
      </c>
      <c r="Q333" s="9">
        <v>1.36</v>
      </c>
      <c r="R333" s="9">
        <v>1.33</v>
      </c>
      <c r="S333" s="9">
        <v>3.2</v>
      </c>
      <c r="T333" s="9">
        <v>3.2</v>
      </c>
      <c r="U333" s="9">
        <v>3.75</v>
      </c>
      <c r="V333" s="9">
        <v>3.5</v>
      </c>
      <c r="W333" s="18">
        <v>-18.5</v>
      </c>
      <c r="X333" s="18">
        <v>-22.5</v>
      </c>
      <c r="Y333" s="18">
        <v>-18.5</v>
      </c>
      <c r="Z333" s="18">
        <v>-19.5</v>
      </c>
      <c r="AA333" s="18">
        <v>18.5</v>
      </c>
      <c r="AB333" s="18">
        <v>18.5</v>
      </c>
      <c r="AC333" s="18">
        <v>22.5</v>
      </c>
      <c r="AD333" s="18">
        <v>19.5</v>
      </c>
      <c r="AE333" s="9">
        <v>1.91</v>
      </c>
      <c r="AF333" s="9">
        <v>1.91</v>
      </c>
      <c r="AG333" s="9">
        <v>1.91</v>
      </c>
      <c r="AH333" s="9">
        <v>1.91</v>
      </c>
      <c r="AI333" s="9">
        <v>1.91</v>
      </c>
      <c r="AJ333" s="9">
        <v>1.91</v>
      </c>
      <c r="AK333" s="9">
        <v>1.91</v>
      </c>
      <c r="AL333" s="9">
        <v>1.91</v>
      </c>
      <c r="AM333" s="18">
        <v>171.5</v>
      </c>
      <c r="AN333" s="18">
        <v>169.5</v>
      </c>
      <c r="AO333" s="18">
        <v>173.5</v>
      </c>
      <c r="AP333" s="18">
        <v>170.5</v>
      </c>
      <c r="AQ333" s="9">
        <v>1.89</v>
      </c>
      <c r="AR333" s="9">
        <v>1.91</v>
      </c>
      <c r="AS333" s="9">
        <v>1.89</v>
      </c>
      <c r="AT333" s="9">
        <v>1.91</v>
      </c>
      <c r="AU333" s="9">
        <v>1.89</v>
      </c>
      <c r="AV333" s="9">
        <v>1.91</v>
      </c>
      <c r="AW333" s="9">
        <v>1.89</v>
      </c>
      <c r="AX333" s="9">
        <v>1.91</v>
      </c>
      <c r="AY333" s="30">
        <f t="shared" si="10"/>
        <v>-1</v>
      </c>
      <c r="AZ333" s="31">
        <f t="shared" si="11"/>
        <v>0</v>
      </c>
    </row>
    <row r="334" spans="1:52" s="4" customFormat="1" x14ac:dyDescent="0.3">
      <c r="A334" s="25">
        <v>44337</v>
      </c>
      <c r="B334" s="1">
        <v>0.82638888888888884</v>
      </c>
      <c r="C334" t="s">
        <v>92</v>
      </c>
      <c r="D334" t="s">
        <v>100</v>
      </c>
      <c r="E334" s="1" t="s">
        <v>38</v>
      </c>
      <c r="F334">
        <v>102</v>
      </c>
      <c r="G334">
        <v>74</v>
      </c>
      <c r="H334">
        <v>15</v>
      </c>
      <c r="I334">
        <v>12</v>
      </c>
      <c r="J334">
        <v>11</v>
      </c>
      <c r="K334">
        <v>8</v>
      </c>
      <c r="L334" s="5">
        <v>1.36</v>
      </c>
      <c r="M334" s="5">
        <v>3.07</v>
      </c>
      <c r="N334">
        <v>14</v>
      </c>
      <c r="O334" s="9">
        <v>1.42</v>
      </c>
      <c r="P334" s="9">
        <v>1.35</v>
      </c>
      <c r="Q334" s="9">
        <v>1.42</v>
      </c>
      <c r="R334" s="9">
        <v>1.38</v>
      </c>
      <c r="S334" s="9">
        <v>2.9</v>
      </c>
      <c r="T334" s="9">
        <v>2.9</v>
      </c>
      <c r="U334" s="9">
        <v>3.25</v>
      </c>
      <c r="V334" s="9">
        <v>3.2</v>
      </c>
      <c r="W334" s="18">
        <v>-15.5</v>
      </c>
      <c r="X334" s="18">
        <v>-18.5</v>
      </c>
      <c r="Y334" s="18">
        <v>-15.5</v>
      </c>
      <c r="Z334" s="18">
        <v>-17.5</v>
      </c>
      <c r="AA334" s="18">
        <v>15.5</v>
      </c>
      <c r="AB334" s="18">
        <v>15.5</v>
      </c>
      <c r="AC334" s="18">
        <v>18.5</v>
      </c>
      <c r="AD334" s="18">
        <v>17.5</v>
      </c>
      <c r="AE334" s="9">
        <v>1.91</v>
      </c>
      <c r="AF334" s="9">
        <v>1.91</v>
      </c>
      <c r="AG334" s="9">
        <v>1.91</v>
      </c>
      <c r="AH334" s="9">
        <v>1.91</v>
      </c>
      <c r="AI334" s="9">
        <v>1.91</v>
      </c>
      <c r="AJ334" s="9">
        <v>1.91</v>
      </c>
      <c r="AK334" s="9">
        <v>1.91</v>
      </c>
      <c r="AL334" s="9">
        <v>1.91</v>
      </c>
      <c r="AM334" s="18">
        <v>158.5</v>
      </c>
      <c r="AN334" s="18">
        <v>156.5</v>
      </c>
      <c r="AO334" s="18">
        <v>158.5</v>
      </c>
      <c r="AP334" s="18">
        <v>157.5</v>
      </c>
      <c r="AQ334" s="9">
        <v>1.89</v>
      </c>
      <c r="AR334" s="9">
        <v>1.91</v>
      </c>
      <c r="AS334" s="9">
        <v>1.91</v>
      </c>
      <c r="AT334" s="9">
        <v>1.91</v>
      </c>
      <c r="AU334" s="9">
        <v>1.89</v>
      </c>
      <c r="AV334" s="9">
        <v>1.91</v>
      </c>
      <c r="AW334" s="9">
        <v>1.91</v>
      </c>
      <c r="AX334" s="9">
        <v>1.91</v>
      </c>
      <c r="AY334" s="30">
        <f t="shared" si="10"/>
        <v>-1</v>
      </c>
      <c r="AZ334" s="31">
        <f t="shared" si="11"/>
        <v>0</v>
      </c>
    </row>
    <row r="335" spans="1:52" s="4" customFormat="1" x14ac:dyDescent="0.3">
      <c r="A335" s="25">
        <v>44332</v>
      </c>
      <c r="B335" s="1">
        <v>0.61111111111111105</v>
      </c>
      <c r="C335" t="s">
        <v>88</v>
      </c>
      <c r="D335" t="s">
        <v>96</v>
      </c>
      <c r="E335" s="1" t="s">
        <v>112</v>
      </c>
      <c r="F335">
        <v>106</v>
      </c>
      <c r="G335">
        <v>76</v>
      </c>
      <c r="H335">
        <v>16</v>
      </c>
      <c r="I335">
        <v>10</v>
      </c>
      <c r="J335">
        <v>11</v>
      </c>
      <c r="K335">
        <v>10</v>
      </c>
      <c r="L335" s="5">
        <v>1.0900000000000001</v>
      </c>
      <c r="M335" s="5">
        <v>7.21</v>
      </c>
      <c r="N335">
        <v>14</v>
      </c>
      <c r="O335" s="9">
        <v>1.1100000000000001</v>
      </c>
      <c r="P335" s="9">
        <v>1.08</v>
      </c>
      <c r="Q335" s="9">
        <v>1.1100000000000001</v>
      </c>
      <c r="R335" s="9">
        <v>1.1000000000000001</v>
      </c>
      <c r="S335" s="9">
        <v>6.5</v>
      </c>
      <c r="T335" s="9">
        <v>6.5</v>
      </c>
      <c r="U335" s="9">
        <v>9</v>
      </c>
      <c r="V335" s="9">
        <v>8</v>
      </c>
      <c r="W335" s="18">
        <v>-38.5</v>
      </c>
      <c r="X335" s="18">
        <v>-43.5</v>
      </c>
      <c r="Y335" s="18">
        <v>-38.5</v>
      </c>
      <c r="Z335" s="18">
        <v>-41.5</v>
      </c>
      <c r="AA335" s="18">
        <v>38.5</v>
      </c>
      <c r="AB335" s="18">
        <v>38.5</v>
      </c>
      <c r="AC335" s="18">
        <v>43.5</v>
      </c>
      <c r="AD335" s="18">
        <v>41.5</v>
      </c>
      <c r="AE335" s="9">
        <v>1.91</v>
      </c>
      <c r="AF335" s="9">
        <v>1.91</v>
      </c>
      <c r="AG335" s="9">
        <v>1.91</v>
      </c>
      <c r="AH335" s="9">
        <v>1.91</v>
      </c>
      <c r="AI335" s="9">
        <v>1.91</v>
      </c>
      <c r="AJ335" s="9">
        <v>1.91</v>
      </c>
      <c r="AK335" s="9">
        <v>1.91</v>
      </c>
      <c r="AL335" s="9">
        <v>1.91</v>
      </c>
      <c r="AM335" s="18">
        <v>170.5</v>
      </c>
      <c r="AN335" s="18">
        <v>170.5</v>
      </c>
      <c r="AO335" s="18">
        <v>173.5</v>
      </c>
      <c r="AP335" s="18">
        <v>171.5</v>
      </c>
      <c r="AQ335" s="9">
        <v>1.89</v>
      </c>
      <c r="AR335" s="9">
        <v>1.89</v>
      </c>
      <c r="AS335" s="9">
        <v>1.91</v>
      </c>
      <c r="AT335" s="9">
        <v>1.91</v>
      </c>
      <c r="AU335" s="9">
        <v>1.89</v>
      </c>
      <c r="AV335" s="9">
        <v>1.89</v>
      </c>
      <c r="AW335" s="9">
        <v>1.91</v>
      </c>
      <c r="AX335" s="9">
        <v>1.91</v>
      </c>
      <c r="AY335" s="30">
        <f t="shared" si="10"/>
        <v>1</v>
      </c>
      <c r="AZ335" s="31">
        <f t="shared" si="11"/>
        <v>0</v>
      </c>
    </row>
    <row r="336" spans="1:52" s="4" customFormat="1" x14ac:dyDescent="0.3">
      <c r="A336" s="25">
        <v>44332</v>
      </c>
      <c r="B336" s="1">
        <v>0.63888888888888895</v>
      </c>
      <c r="C336" t="s">
        <v>90</v>
      </c>
      <c r="D336" t="s">
        <v>97</v>
      </c>
      <c r="E336" s="1" t="s">
        <v>34</v>
      </c>
      <c r="F336">
        <v>94</v>
      </c>
      <c r="G336">
        <v>68</v>
      </c>
      <c r="H336">
        <v>13</v>
      </c>
      <c r="I336">
        <v>16</v>
      </c>
      <c r="J336">
        <v>10</v>
      </c>
      <c r="K336">
        <v>8</v>
      </c>
      <c r="L336" s="5">
        <v>1.35</v>
      </c>
      <c r="M336" s="5">
        <v>3.07</v>
      </c>
      <c r="N336">
        <v>14</v>
      </c>
      <c r="O336" s="9">
        <v>1.27</v>
      </c>
      <c r="P336" s="9">
        <v>1.27</v>
      </c>
      <c r="Q336" s="9">
        <v>1.38</v>
      </c>
      <c r="R336" s="9">
        <v>1.38</v>
      </c>
      <c r="S336" s="9">
        <v>3.85</v>
      </c>
      <c r="T336" s="9">
        <v>3.2</v>
      </c>
      <c r="U336" s="9">
        <v>3.85</v>
      </c>
      <c r="V336" s="9">
        <v>3.2</v>
      </c>
      <c r="W336" s="18">
        <v>-23.5</v>
      </c>
      <c r="X336" s="18">
        <v>-23.5</v>
      </c>
      <c r="Y336" s="18">
        <v>-17.5</v>
      </c>
      <c r="Z336" s="18">
        <v>-17.5</v>
      </c>
      <c r="AA336" s="18">
        <v>23.5</v>
      </c>
      <c r="AB336" s="18">
        <v>17.5</v>
      </c>
      <c r="AC336" s="18">
        <v>23.5</v>
      </c>
      <c r="AD336" s="18">
        <v>17.5</v>
      </c>
      <c r="AE336" s="9">
        <v>1.91</v>
      </c>
      <c r="AF336" s="9">
        <v>1.91</v>
      </c>
      <c r="AG336" s="9">
        <v>1.91</v>
      </c>
      <c r="AH336" s="9">
        <v>1.91</v>
      </c>
      <c r="AI336" s="9">
        <v>1.91</v>
      </c>
      <c r="AJ336" s="9">
        <v>1.91</v>
      </c>
      <c r="AK336" s="9">
        <v>1.91</v>
      </c>
      <c r="AL336" s="9">
        <v>1.91</v>
      </c>
      <c r="AM336" s="18">
        <v>163.5</v>
      </c>
      <c r="AN336" s="18">
        <v>161.5</v>
      </c>
      <c r="AO336" s="18">
        <v>163.5</v>
      </c>
      <c r="AP336" s="18">
        <v>163.5</v>
      </c>
      <c r="AQ336" s="9">
        <v>1.89</v>
      </c>
      <c r="AR336" s="9">
        <v>1.91</v>
      </c>
      <c r="AS336" s="9">
        <v>1.91</v>
      </c>
      <c r="AT336" s="9">
        <v>1.91</v>
      </c>
      <c r="AU336" s="9">
        <v>1.89</v>
      </c>
      <c r="AV336" s="9">
        <v>1.87</v>
      </c>
      <c r="AW336" s="9">
        <v>1.91</v>
      </c>
      <c r="AX336" s="9">
        <v>1.91</v>
      </c>
      <c r="AY336" s="30">
        <f t="shared" si="10"/>
        <v>0</v>
      </c>
      <c r="AZ336" s="31">
        <f t="shared" si="11"/>
        <v>0</v>
      </c>
    </row>
    <row r="337" spans="1:52" s="4" customFormat="1" x14ac:dyDescent="0.3">
      <c r="A337" s="25">
        <v>44332</v>
      </c>
      <c r="B337" s="1">
        <v>0.54861111111111105</v>
      </c>
      <c r="C337" t="s">
        <v>94</v>
      </c>
      <c r="D337" t="s">
        <v>104</v>
      </c>
      <c r="E337" s="1" t="s">
        <v>115</v>
      </c>
      <c r="F337">
        <v>68</v>
      </c>
      <c r="G337">
        <v>61</v>
      </c>
      <c r="H337">
        <v>10</v>
      </c>
      <c r="I337">
        <v>8</v>
      </c>
      <c r="J337">
        <v>8</v>
      </c>
      <c r="K337">
        <v>13</v>
      </c>
      <c r="L337" s="5">
        <v>1.66</v>
      </c>
      <c r="M337" s="5">
        <v>2.16</v>
      </c>
      <c r="N337">
        <v>14</v>
      </c>
      <c r="O337" s="9">
        <v>1.97</v>
      </c>
      <c r="P337" s="9">
        <v>1.65</v>
      </c>
      <c r="Q337" s="9">
        <v>1.97</v>
      </c>
      <c r="R337" s="9">
        <v>1.7</v>
      </c>
      <c r="S337" s="9">
        <v>1.85</v>
      </c>
      <c r="T337" s="9">
        <v>1.85</v>
      </c>
      <c r="U337" s="9">
        <v>2.2999999999999998</v>
      </c>
      <c r="V337" s="9">
        <v>2.2200000000000002</v>
      </c>
      <c r="W337" s="18">
        <v>1.5</v>
      </c>
      <c r="X337" s="18">
        <v>-7.5</v>
      </c>
      <c r="Y337" s="18">
        <v>1.5</v>
      </c>
      <c r="Z337" s="18">
        <v>-6.5</v>
      </c>
      <c r="AA337" s="18">
        <v>-1.5</v>
      </c>
      <c r="AB337" s="18">
        <v>-1.5</v>
      </c>
      <c r="AC337" s="18">
        <v>7.5</v>
      </c>
      <c r="AD337" s="18">
        <v>6.5</v>
      </c>
      <c r="AE337" s="9">
        <v>1.91</v>
      </c>
      <c r="AF337" s="9">
        <v>1.91</v>
      </c>
      <c r="AG337" s="9">
        <v>1.91</v>
      </c>
      <c r="AH337" s="9">
        <v>1.91</v>
      </c>
      <c r="AI337" s="9">
        <v>1.91</v>
      </c>
      <c r="AJ337" s="9">
        <v>1.91</v>
      </c>
      <c r="AK337" s="9">
        <v>1.91</v>
      </c>
      <c r="AL337" s="9">
        <v>1.91</v>
      </c>
      <c r="AM337" s="18">
        <v>176.5</v>
      </c>
      <c r="AN337" s="18">
        <v>175.5</v>
      </c>
      <c r="AO337" s="18">
        <v>177.5</v>
      </c>
      <c r="AP337" s="18">
        <v>175.5</v>
      </c>
      <c r="AQ337" s="9">
        <v>1.91</v>
      </c>
      <c r="AR337" s="9">
        <v>1.91</v>
      </c>
      <c r="AS337" s="9">
        <v>1.91</v>
      </c>
      <c r="AT337" s="9">
        <v>1.91</v>
      </c>
      <c r="AU337" s="9">
        <v>1.87</v>
      </c>
      <c r="AV337" s="9">
        <v>1.91</v>
      </c>
      <c r="AW337" s="9">
        <v>1.91</v>
      </c>
      <c r="AX337" s="9">
        <v>1.91</v>
      </c>
      <c r="AY337" s="30">
        <f t="shared" si="10"/>
        <v>-1</v>
      </c>
      <c r="AZ337" s="31">
        <f t="shared" si="11"/>
        <v>0</v>
      </c>
    </row>
    <row r="338" spans="1:52" s="4" customFormat="1" x14ac:dyDescent="0.3">
      <c r="A338" s="25">
        <v>44331</v>
      </c>
      <c r="B338" s="1">
        <v>0.79861111111111116</v>
      </c>
      <c r="C338" t="s">
        <v>98</v>
      </c>
      <c r="D338" t="s">
        <v>14</v>
      </c>
      <c r="E338" s="1" t="s">
        <v>41</v>
      </c>
      <c r="F338">
        <v>77</v>
      </c>
      <c r="G338">
        <v>96</v>
      </c>
      <c r="H338">
        <v>12</v>
      </c>
      <c r="I338">
        <v>5</v>
      </c>
      <c r="J338">
        <v>15</v>
      </c>
      <c r="K338">
        <v>6</v>
      </c>
      <c r="L338" s="5">
        <v>1.59</v>
      </c>
      <c r="M338" s="5">
        <v>2.31</v>
      </c>
      <c r="N338">
        <v>14</v>
      </c>
      <c r="O338" s="9">
        <v>1.72</v>
      </c>
      <c r="P338" s="9">
        <v>1.6</v>
      </c>
      <c r="Q338" s="9">
        <v>1.72</v>
      </c>
      <c r="R338" s="9">
        <v>1.6</v>
      </c>
      <c r="S338" s="9">
        <v>2.15</v>
      </c>
      <c r="T338" s="9">
        <v>2.15</v>
      </c>
      <c r="U338" s="9">
        <v>2.4</v>
      </c>
      <c r="V338" s="9">
        <v>2.4</v>
      </c>
      <c r="W338" s="18">
        <v>-5.5</v>
      </c>
      <c r="X338" s="18">
        <v>-8.5</v>
      </c>
      <c r="Y338" s="18">
        <v>-5.5</v>
      </c>
      <c r="Z338" s="18">
        <v>-8.5</v>
      </c>
      <c r="AA338" s="18">
        <v>5.5</v>
      </c>
      <c r="AB338" s="18">
        <v>5.5</v>
      </c>
      <c r="AC338" s="18">
        <v>8.5</v>
      </c>
      <c r="AD338" s="18">
        <v>8.5</v>
      </c>
      <c r="AE338" s="9">
        <v>1.91</v>
      </c>
      <c r="AF338" s="9">
        <v>1.87</v>
      </c>
      <c r="AG338" s="9">
        <v>1.95</v>
      </c>
      <c r="AH338" s="9">
        <v>1.87</v>
      </c>
      <c r="AI338" s="9">
        <v>1.91</v>
      </c>
      <c r="AJ338" s="9">
        <v>1.87</v>
      </c>
      <c r="AK338" s="9">
        <v>1.95</v>
      </c>
      <c r="AL338" s="9">
        <v>1.95</v>
      </c>
      <c r="AM338" s="18">
        <v>153.5</v>
      </c>
      <c r="AN338" s="18">
        <v>152.5</v>
      </c>
      <c r="AO338" s="18">
        <v>153.5</v>
      </c>
      <c r="AP338" s="18">
        <v>152.5</v>
      </c>
      <c r="AQ338" s="9">
        <v>1.89</v>
      </c>
      <c r="AR338" s="9">
        <v>1.91</v>
      </c>
      <c r="AS338" s="9">
        <v>1.91</v>
      </c>
      <c r="AT338" s="9">
        <v>1.91</v>
      </c>
      <c r="AU338" s="9">
        <v>1.89</v>
      </c>
      <c r="AV338" s="9">
        <v>1.91</v>
      </c>
      <c r="AW338" s="9">
        <v>1.91</v>
      </c>
      <c r="AX338" s="9">
        <v>1.91</v>
      </c>
      <c r="AY338" s="30">
        <f t="shared" si="10"/>
        <v>-1</v>
      </c>
      <c r="AZ338" s="31">
        <f t="shared" si="11"/>
        <v>0</v>
      </c>
    </row>
    <row r="339" spans="1:52" s="4" customFormat="1" x14ac:dyDescent="0.3">
      <c r="A339" s="25">
        <v>44331</v>
      </c>
      <c r="B339" s="1">
        <v>0.80902777777777779</v>
      </c>
      <c r="C339" t="s">
        <v>100</v>
      </c>
      <c r="D339" t="s">
        <v>101</v>
      </c>
      <c r="E339" s="1" t="s">
        <v>115</v>
      </c>
      <c r="F339">
        <v>87</v>
      </c>
      <c r="G339">
        <v>83</v>
      </c>
      <c r="H339">
        <v>13</v>
      </c>
      <c r="I339">
        <v>9</v>
      </c>
      <c r="J339">
        <v>12</v>
      </c>
      <c r="K339">
        <v>11</v>
      </c>
      <c r="L339" s="5">
        <v>1.45</v>
      </c>
      <c r="M339" s="5">
        <v>2.66</v>
      </c>
      <c r="N339">
        <v>14</v>
      </c>
      <c r="O339" s="9">
        <v>1.22</v>
      </c>
      <c r="P339" s="9">
        <v>1.22</v>
      </c>
      <c r="Q339" s="9">
        <v>1.54</v>
      </c>
      <c r="R339" s="9">
        <v>1.45</v>
      </c>
      <c r="S339" s="9">
        <v>4.3499999999999996</v>
      </c>
      <c r="T339" s="9">
        <v>2.5</v>
      </c>
      <c r="U339" s="9">
        <v>4.3499999999999996</v>
      </c>
      <c r="V339" s="9">
        <v>2.85</v>
      </c>
      <c r="W339" s="18">
        <v>-26.5</v>
      </c>
      <c r="X339" s="18">
        <v>-26.5</v>
      </c>
      <c r="Y339" s="18">
        <v>-10.5</v>
      </c>
      <c r="Z339" s="18">
        <v>-13.5</v>
      </c>
      <c r="AA339" s="18">
        <v>26.5</v>
      </c>
      <c r="AB339" s="18">
        <v>10.5</v>
      </c>
      <c r="AC339" s="18">
        <v>26.5</v>
      </c>
      <c r="AD339" s="18">
        <v>13.5</v>
      </c>
      <c r="AE339" s="9">
        <v>1.91</v>
      </c>
      <c r="AF339" s="9">
        <v>1.91</v>
      </c>
      <c r="AG339" s="9">
        <v>1.91</v>
      </c>
      <c r="AH339" s="9">
        <v>1.87</v>
      </c>
      <c r="AI339" s="9">
        <v>1.91</v>
      </c>
      <c r="AJ339" s="9">
        <v>1.91</v>
      </c>
      <c r="AK339" s="9">
        <v>1.91</v>
      </c>
      <c r="AL339" s="9">
        <v>1.95</v>
      </c>
      <c r="AM339" s="18">
        <v>162.5</v>
      </c>
      <c r="AN339" s="18">
        <v>159.5</v>
      </c>
      <c r="AO339" s="18">
        <v>163.5</v>
      </c>
      <c r="AP339" s="18">
        <v>159.5</v>
      </c>
      <c r="AQ339" s="9">
        <v>1.87</v>
      </c>
      <c r="AR339" s="9">
        <v>1.91</v>
      </c>
      <c r="AS339" s="9">
        <v>1.89</v>
      </c>
      <c r="AT339" s="9">
        <v>1.91</v>
      </c>
      <c r="AU339" s="9">
        <v>1.91</v>
      </c>
      <c r="AV339" s="9">
        <v>1.91</v>
      </c>
      <c r="AW339" s="9">
        <v>1.89</v>
      </c>
      <c r="AX339" s="9">
        <v>1.91</v>
      </c>
      <c r="AY339" s="30">
        <f t="shared" si="10"/>
        <v>-3</v>
      </c>
      <c r="AZ339" s="31">
        <f t="shared" si="11"/>
        <v>0</v>
      </c>
    </row>
    <row r="340" spans="1:52" s="4" customFormat="1" x14ac:dyDescent="0.3">
      <c r="A340" s="25">
        <v>44331</v>
      </c>
      <c r="B340" s="1">
        <v>0.69097222222222221</v>
      </c>
      <c r="C340" t="s">
        <v>99</v>
      </c>
      <c r="D340" t="s">
        <v>92</v>
      </c>
      <c r="E340" s="1" t="s">
        <v>37</v>
      </c>
      <c r="F340">
        <v>51</v>
      </c>
      <c r="G340">
        <v>124</v>
      </c>
      <c r="H340">
        <v>7</v>
      </c>
      <c r="I340">
        <v>9</v>
      </c>
      <c r="J340">
        <v>19</v>
      </c>
      <c r="K340">
        <v>10</v>
      </c>
      <c r="L340" s="5">
        <v>3.42</v>
      </c>
      <c r="M340" s="5">
        <v>1.3</v>
      </c>
      <c r="N340">
        <v>14</v>
      </c>
      <c r="O340" s="9">
        <v>3.2</v>
      </c>
      <c r="P340" s="9">
        <v>3.2</v>
      </c>
      <c r="Q340" s="9">
        <v>3.7</v>
      </c>
      <c r="R340" s="9">
        <v>3.7</v>
      </c>
      <c r="S340" s="9">
        <v>1.36</v>
      </c>
      <c r="T340" s="9">
        <v>1.3</v>
      </c>
      <c r="U340" s="9">
        <v>1.36</v>
      </c>
      <c r="V340" s="9">
        <v>1.3</v>
      </c>
      <c r="W340" s="18">
        <v>18.5</v>
      </c>
      <c r="X340" s="18">
        <v>18.5</v>
      </c>
      <c r="Y340" s="18">
        <v>21.5</v>
      </c>
      <c r="Z340" s="18">
        <v>20.5</v>
      </c>
      <c r="AA340" s="18">
        <v>-18.5</v>
      </c>
      <c r="AB340" s="18">
        <v>-21.5</v>
      </c>
      <c r="AC340" s="18">
        <v>-18.5</v>
      </c>
      <c r="AD340" s="18">
        <v>-20.5</v>
      </c>
      <c r="AE340" s="9">
        <v>1.91</v>
      </c>
      <c r="AF340" s="9">
        <v>1.91</v>
      </c>
      <c r="AG340" s="9">
        <v>1.91</v>
      </c>
      <c r="AH340" s="9">
        <v>1.91</v>
      </c>
      <c r="AI340" s="9">
        <v>1.91</v>
      </c>
      <c r="AJ340" s="9">
        <v>1.91</v>
      </c>
      <c r="AK340" s="9">
        <v>1.91</v>
      </c>
      <c r="AL340" s="9">
        <v>1.91</v>
      </c>
      <c r="AM340" s="18">
        <v>161.5</v>
      </c>
      <c r="AN340" s="18">
        <v>160.5</v>
      </c>
      <c r="AO340" s="18">
        <v>161.5</v>
      </c>
      <c r="AP340" s="18">
        <v>160.5</v>
      </c>
      <c r="AQ340" s="9">
        <v>1.89</v>
      </c>
      <c r="AR340" s="9">
        <v>1.89</v>
      </c>
      <c r="AS340" s="9">
        <v>1.91</v>
      </c>
      <c r="AT340" s="9">
        <v>1.91</v>
      </c>
      <c r="AU340" s="9">
        <v>1.89</v>
      </c>
      <c r="AV340" s="9">
        <v>1.89</v>
      </c>
      <c r="AW340" s="9">
        <v>1.91</v>
      </c>
      <c r="AX340" s="9">
        <v>1.91</v>
      </c>
      <c r="AY340" s="30">
        <f t="shared" si="10"/>
        <v>-1</v>
      </c>
      <c r="AZ340" s="31">
        <f t="shared" si="11"/>
        <v>0</v>
      </c>
    </row>
    <row r="341" spans="1:52" s="4" customFormat="1" x14ac:dyDescent="0.3">
      <c r="A341" s="25">
        <v>44331</v>
      </c>
      <c r="B341" s="1">
        <v>0.59027777777777779</v>
      </c>
      <c r="C341" t="s">
        <v>91</v>
      </c>
      <c r="D341" t="s">
        <v>93</v>
      </c>
      <c r="E341" s="1" t="s">
        <v>118</v>
      </c>
      <c r="F341">
        <v>80</v>
      </c>
      <c r="G341">
        <v>87</v>
      </c>
      <c r="H341">
        <v>12</v>
      </c>
      <c r="I341">
        <v>8</v>
      </c>
      <c r="J341">
        <v>13</v>
      </c>
      <c r="K341">
        <v>9</v>
      </c>
      <c r="L341" s="5">
        <v>1.33</v>
      </c>
      <c r="M341" s="5">
        <v>3.23</v>
      </c>
      <c r="N341">
        <v>14</v>
      </c>
      <c r="O341" s="9">
        <v>1.44</v>
      </c>
      <c r="P341" s="9">
        <v>1.3</v>
      </c>
      <c r="Q341" s="9">
        <v>1.47</v>
      </c>
      <c r="R341" s="9">
        <v>1.33</v>
      </c>
      <c r="S341" s="9">
        <v>2.8</v>
      </c>
      <c r="T341" s="9">
        <v>2.7</v>
      </c>
      <c r="U341" s="9">
        <v>3.7</v>
      </c>
      <c r="V341" s="9">
        <v>3.5</v>
      </c>
      <c r="W341" s="18">
        <v>-14.5</v>
      </c>
      <c r="X341" s="18">
        <v>-21.5</v>
      </c>
      <c r="Y341" s="18">
        <v>-13.5</v>
      </c>
      <c r="Z341" s="18">
        <v>-21.5</v>
      </c>
      <c r="AA341" s="18">
        <v>14.5</v>
      </c>
      <c r="AB341" s="18">
        <v>13.5</v>
      </c>
      <c r="AC341" s="18">
        <v>21.5</v>
      </c>
      <c r="AD341" s="18">
        <v>21.5</v>
      </c>
      <c r="AE341" s="9">
        <v>1.91</v>
      </c>
      <c r="AF341" s="9">
        <v>1.91</v>
      </c>
      <c r="AG341" s="9">
        <v>1.91</v>
      </c>
      <c r="AH341" s="9">
        <v>1.91</v>
      </c>
      <c r="AI341" s="9">
        <v>1.91</v>
      </c>
      <c r="AJ341" s="9">
        <v>1.91</v>
      </c>
      <c r="AK341" s="9">
        <v>1.91</v>
      </c>
      <c r="AL341" s="9">
        <v>1.91</v>
      </c>
      <c r="AM341" s="18">
        <v>164.5</v>
      </c>
      <c r="AN341" s="18">
        <v>160.5</v>
      </c>
      <c r="AO341" s="18">
        <v>164.5</v>
      </c>
      <c r="AP341" s="18">
        <v>162.5</v>
      </c>
      <c r="AQ341" s="9">
        <v>1.89</v>
      </c>
      <c r="AR341" s="9">
        <v>1.91</v>
      </c>
      <c r="AS341" s="9">
        <v>1.89</v>
      </c>
      <c r="AT341" s="9">
        <v>1.91</v>
      </c>
      <c r="AU341" s="9">
        <v>1.89</v>
      </c>
      <c r="AV341" s="9">
        <v>1.91</v>
      </c>
      <c r="AW341" s="9">
        <v>1.89</v>
      </c>
      <c r="AX341" s="9">
        <v>1.91</v>
      </c>
      <c r="AY341" s="30">
        <f t="shared" si="10"/>
        <v>-2</v>
      </c>
      <c r="AZ341" s="31">
        <f t="shared" si="11"/>
        <v>0</v>
      </c>
    </row>
    <row r="342" spans="1:52" s="4" customFormat="1" x14ac:dyDescent="0.3">
      <c r="A342" s="25">
        <v>44331</v>
      </c>
      <c r="B342" s="1">
        <v>0.57291666666666663</v>
      </c>
      <c r="C342" t="s">
        <v>102</v>
      </c>
      <c r="D342" t="s">
        <v>103</v>
      </c>
      <c r="E342" s="1" t="s">
        <v>35</v>
      </c>
      <c r="F342">
        <v>72</v>
      </c>
      <c r="G342">
        <v>42</v>
      </c>
      <c r="H342">
        <v>10</v>
      </c>
      <c r="I342">
        <v>12</v>
      </c>
      <c r="J342">
        <v>5</v>
      </c>
      <c r="K342">
        <v>12</v>
      </c>
      <c r="L342" s="5">
        <v>1.27</v>
      </c>
      <c r="M342" s="5">
        <v>3.73</v>
      </c>
      <c r="N342">
        <v>14</v>
      </c>
      <c r="O342" s="9">
        <v>1.38</v>
      </c>
      <c r="P342" s="9">
        <v>1.25</v>
      </c>
      <c r="Q342" s="9">
        <v>1.38</v>
      </c>
      <c r="R342" s="9">
        <v>1.27</v>
      </c>
      <c r="S342" s="9">
        <v>3.1</v>
      </c>
      <c r="T342" s="9">
        <v>3.1</v>
      </c>
      <c r="U342" s="9">
        <v>4.1500000000000004</v>
      </c>
      <c r="V342" s="9">
        <v>4</v>
      </c>
      <c r="W342" s="18">
        <v>-17.5</v>
      </c>
      <c r="X342" s="18">
        <v>-25.5</v>
      </c>
      <c r="Y342" s="18">
        <v>-17.5</v>
      </c>
      <c r="Z342" s="18">
        <v>-25.5</v>
      </c>
      <c r="AA342" s="18">
        <v>17.5</v>
      </c>
      <c r="AB342" s="18">
        <v>17.5</v>
      </c>
      <c r="AC342" s="18">
        <v>25.5</v>
      </c>
      <c r="AD342" s="18">
        <v>25.5</v>
      </c>
      <c r="AE342" s="9">
        <v>1.91</v>
      </c>
      <c r="AF342" s="9">
        <v>1.91</v>
      </c>
      <c r="AG342" s="9">
        <v>1.91</v>
      </c>
      <c r="AH342" s="9">
        <v>1.91</v>
      </c>
      <c r="AI342" s="9">
        <v>1.91</v>
      </c>
      <c r="AJ342" s="9">
        <v>1.91</v>
      </c>
      <c r="AK342" s="9">
        <v>1.91</v>
      </c>
      <c r="AL342" s="9">
        <v>1.91</v>
      </c>
      <c r="AM342" s="18">
        <v>169.5</v>
      </c>
      <c r="AN342" s="18">
        <v>164.5</v>
      </c>
      <c r="AO342" s="18">
        <v>169.5</v>
      </c>
      <c r="AP342" s="18">
        <v>164.5</v>
      </c>
      <c r="AQ342" s="9">
        <v>1.89</v>
      </c>
      <c r="AR342" s="9">
        <v>1.91</v>
      </c>
      <c r="AS342" s="9">
        <v>1.89</v>
      </c>
      <c r="AT342" s="9">
        <v>1.91</v>
      </c>
      <c r="AU342" s="9">
        <v>1.89</v>
      </c>
      <c r="AV342" s="9">
        <v>1.91</v>
      </c>
      <c r="AW342" s="9">
        <v>1.89</v>
      </c>
      <c r="AX342" s="9">
        <v>1.91</v>
      </c>
      <c r="AY342" s="30">
        <f t="shared" si="10"/>
        <v>-5</v>
      </c>
      <c r="AZ342" s="31">
        <f t="shared" si="11"/>
        <v>0</v>
      </c>
    </row>
    <row r="343" spans="1:52" s="4" customFormat="1" x14ac:dyDescent="0.3">
      <c r="A343" s="25">
        <v>44330</v>
      </c>
      <c r="B343" s="1">
        <v>0.82638888888888884</v>
      </c>
      <c r="C343" t="s">
        <v>89</v>
      </c>
      <c r="D343" t="s">
        <v>95</v>
      </c>
      <c r="E343" s="1" t="s">
        <v>115</v>
      </c>
      <c r="F343">
        <v>47</v>
      </c>
      <c r="G343">
        <v>68</v>
      </c>
      <c r="H343">
        <v>5</v>
      </c>
      <c r="I343">
        <v>17</v>
      </c>
      <c r="J343">
        <v>10</v>
      </c>
      <c r="K343">
        <v>8</v>
      </c>
      <c r="L343" s="5">
        <v>3.35</v>
      </c>
      <c r="M343" s="5">
        <v>1.31</v>
      </c>
      <c r="N343">
        <v>13</v>
      </c>
      <c r="O343" s="9">
        <v>2.2999999999999998</v>
      </c>
      <c r="P343" s="9">
        <v>2.2999999999999998</v>
      </c>
      <c r="Q343" s="9">
        <v>3.7</v>
      </c>
      <c r="R343" s="9">
        <v>3.7</v>
      </c>
      <c r="S343" s="9">
        <v>1.62</v>
      </c>
      <c r="T343" s="9">
        <v>1.3</v>
      </c>
      <c r="U343" s="9">
        <v>1.62</v>
      </c>
      <c r="V343" s="9">
        <v>1.3</v>
      </c>
      <c r="W343" s="18">
        <v>8.5</v>
      </c>
      <c r="X343" s="18">
        <v>8.5</v>
      </c>
      <c r="Y343" s="18">
        <v>19.5</v>
      </c>
      <c r="Z343" s="18">
        <v>19.5</v>
      </c>
      <c r="AA343" s="18">
        <v>-8.5</v>
      </c>
      <c r="AB343" s="18">
        <v>-19.5</v>
      </c>
      <c r="AC343" s="18">
        <v>-8.5</v>
      </c>
      <c r="AD343" s="18">
        <v>-19.5</v>
      </c>
      <c r="AE343" s="9">
        <v>1.91</v>
      </c>
      <c r="AF343" s="9">
        <v>1.91</v>
      </c>
      <c r="AG343" s="9">
        <v>1.95</v>
      </c>
      <c r="AH343" s="9">
        <v>1.95</v>
      </c>
      <c r="AI343" s="9">
        <v>1.91</v>
      </c>
      <c r="AJ343" s="9">
        <v>1.87</v>
      </c>
      <c r="AK343" s="9">
        <v>1.91</v>
      </c>
      <c r="AL343" s="9">
        <v>1.87</v>
      </c>
      <c r="AM343" s="18">
        <v>168.5</v>
      </c>
      <c r="AN343" s="18">
        <v>167.5</v>
      </c>
      <c r="AO343" s="18">
        <v>169.5</v>
      </c>
      <c r="AP343" s="18">
        <v>169.5</v>
      </c>
      <c r="AQ343" s="9">
        <v>1.91</v>
      </c>
      <c r="AR343" s="9">
        <v>1.91</v>
      </c>
      <c r="AS343" s="9">
        <v>1.91</v>
      </c>
      <c r="AT343" s="9">
        <v>1.91</v>
      </c>
      <c r="AU343" s="9">
        <v>1.87</v>
      </c>
      <c r="AV343" s="9">
        <v>1.91</v>
      </c>
      <c r="AW343" s="9">
        <v>1.91</v>
      </c>
      <c r="AX343" s="9">
        <v>1.91</v>
      </c>
      <c r="AY343" s="30">
        <f t="shared" si="10"/>
        <v>1</v>
      </c>
      <c r="AZ343" s="31">
        <f t="shared" si="11"/>
        <v>0</v>
      </c>
    </row>
    <row r="344" spans="1:52" s="4" customFormat="1" x14ac:dyDescent="0.3">
      <c r="A344" s="25">
        <v>44325</v>
      </c>
      <c r="B344" s="1">
        <v>0.69444444444444453</v>
      </c>
      <c r="C344" t="s">
        <v>92</v>
      </c>
      <c r="D344" t="s">
        <v>104</v>
      </c>
      <c r="E344" s="1" t="s">
        <v>38</v>
      </c>
      <c r="F344">
        <v>95</v>
      </c>
      <c r="G344">
        <v>71</v>
      </c>
      <c r="H344">
        <v>14</v>
      </c>
      <c r="I344">
        <v>11</v>
      </c>
      <c r="J344">
        <v>10</v>
      </c>
      <c r="K344">
        <v>11</v>
      </c>
      <c r="L344" s="5">
        <v>1.18</v>
      </c>
      <c r="M344" s="5">
        <v>4.71</v>
      </c>
      <c r="N344">
        <v>14</v>
      </c>
      <c r="O344" s="9">
        <v>1.3</v>
      </c>
      <c r="P344" s="9">
        <v>1.17</v>
      </c>
      <c r="Q344" s="9">
        <v>1.3</v>
      </c>
      <c r="R344" s="9">
        <v>1.19</v>
      </c>
      <c r="S344" s="9">
        <v>3.6</v>
      </c>
      <c r="T344" s="9">
        <v>3.6</v>
      </c>
      <c r="U344" s="9">
        <v>5.25</v>
      </c>
      <c r="V344" s="9">
        <v>5</v>
      </c>
      <c r="W344" s="18">
        <v>-26.5</v>
      </c>
      <c r="X344" s="18">
        <v>-30.5</v>
      </c>
      <c r="Y344" s="18">
        <v>-26.5</v>
      </c>
      <c r="Z344" s="18">
        <v>-29.5</v>
      </c>
      <c r="AA344" s="18">
        <v>26.5</v>
      </c>
      <c r="AB344" s="18">
        <v>26.5</v>
      </c>
      <c r="AC344" s="18">
        <v>30.5</v>
      </c>
      <c r="AD344" s="18">
        <v>29.5</v>
      </c>
      <c r="AE344" s="9">
        <v>1.91</v>
      </c>
      <c r="AF344" s="9">
        <v>1.91</v>
      </c>
      <c r="AG344" s="9">
        <v>1.91</v>
      </c>
      <c r="AH344" s="9">
        <v>1.91</v>
      </c>
      <c r="AI344" s="9">
        <v>1.91</v>
      </c>
      <c r="AJ344" s="9">
        <v>1.91</v>
      </c>
      <c r="AK344" s="9">
        <v>1.91</v>
      </c>
      <c r="AL344" s="9">
        <v>1.91</v>
      </c>
      <c r="AM344" s="18">
        <v>161.5</v>
      </c>
      <c r="AN344" s="18">
        <v>161.5</v>
      </c>
      <c r="AO344" s="18">
        <v>166.5</v>
      </c>
      <c r="AP344" s="18">
        <v>166.5</v>
      </c>
      <c r="AQ344" s="9">
        <v>1.89</v>
      </c>
      <c r="AR344" s="9">
        <v>1.89</v>
      </c>
      <c r="AS344" s="9">
        <v>1.91</v>
      </c>
      <c r="AT344" s="9">
        <v>1.91</v>
      </c>
      <c r="AU344" s="9">
        <v>1.89</v>
      </c>
      <c r="AV344" s="9">
        <v>1.89</v>
      </c>
      <c r="AW344" s="9">
        <v>1.91</v>
      </c>
      <c r="AX344" s="9">
        <v>1.91</v>
      </c>
      <c r="AY344" s="30">
        <f t="shared" si="10"/>
        <v>5</v>
      </c>
      <c r="AZ344" s="31">
        <f t="shared" si="11"/>
        <v>1</v>
      </c>
    </row>
    <row r="345" spans="1:52" s="4" customFormat="1" x14ac:dyDescent="0.3">
      <c r="A345" s="25">
        <v>44325</v>
      </c>
      <c r="B345" s="1">
        <v>0.63888888888888895</v>
      </c>
      <c r="C345" t="s">
        <v>14</v>
      </c>
      <c r="D345" t="s">
        <v>97</v>
      </c>
      <c r="E345" s="1" t="s">
        <v>115</v>
      </c>
      <c r="F345">
        <v>107</v>
      </c>
      <c r="G345">
        <v>91</v>
      </c>
      <c r="H345">
        <v>16</v>
      </c>
      <c r="I345">
        <v>11</v>
      </c>
      <c r="J345">
        <v>13</v>
      </c>
      <c r="K345">
        <v>13</v>
      </c>
      <c r="L345" s="5">
        <v>1.32</v>
      </c>
      <c r="M345" s="5">
        <v>3.26</v>
      </c>
      <c r="N345">
        <v>14</v>
      </c>
      <c r="O345" s="9">
        <v>1.31</v>
      </c>
      <c r="P345" s="9">
        <v>1.28</v>
      </c>
      <c r="Q345" s="9">
        <v>1.36</v>
      </c>
      <c r="R345" s="9">
        <v>1.35</v>
      </c>
      <c r="S345" s="9">
        <v>3.5</v>
      </c>
      <c r="T345" s="9">
        <v>3.2</v>
      </c>
      <c r="U345" s="9">
        <v>3.75</v>
      </c>
      <c r="V345" s="9">
        <v>3.35</v>
      </c>
      <c r="W345" s="18">
        <v>-20.5</v>
      </c>
      <c r="X345" s="18">
        <v>-22.5</v>
      </c>
      <c r="Y345" s="18">
        <v>-18.5</v>
      </c>
      <c r="Z345" s="18">
        <v>-19.5</v>
      </c>
      <c r="AA345" s="18">
        <v>20.5</v>
      </c>
      <c r="AB345" s="18">
        <v>18.5</v>
      </c>
      <c r="AC345" s="18">
        <v>22.5</v>
      </c>
      <c r="AD345" s="18">
        <v>19.5</v>
      </c>
      <c r="AE345" s="9">
        <v>1.91</v>
      </c>
      <c r="AF345" s="9">
        <v>1.91</v>
      </c>
      <c r="AG345" s="9">
        <v>1.91</v>
      </c>
      <c r="AH345" s="9">
        <v>1.91</v>
      </c>
      <c r="AI345" s="9">
        <v>1.91</v>
      </c>
      <c r="AJ345" s="9">
        <v>1.91</v>
      </c>
      <c r="AK345" s="9">
        <v>1.91</v>
      </c>
      <c r="AL345" s="9">
        <v>1.91</v>
      </c>
      <c r="AM345" s="18">
        <v>174.5</v>
      </c>
      <c r="AN345" s="18">
        <v>174.5</v>
      </c>
      <c r="AO345" s="18">
        <v>177.5</v>
      </c>
      <c r="AP345" s="18">
        <v>176.5</v>
      </c>
      <c r="AQ345" s="9">
        <v>1.89</v>
      </c>
      <c r="AR345" s="9">
        <v>1.89</v>
      </c>
      <c r="AS345" s="9">
        <v>1.91</v>
      </c>
      <c r="AT345" s="9">
        <v>1.91</v>
      </c>
      <c r="AU345" s="9">
        <v>1.89</v>
      </c>
      <c r="AV345" s="9">
        <v>1.89</v>
      </c>
      <c r="AW345" s="9">
        <v>1.91</v>
      </c>
      <c r="AX345" s="9">
        <v>1.91</v>
      </c>
      <c r="AY345" s="30">
        <f t="shared" si="10"/>
        <v>2</v>
      </c>
      <c r="AZ345" s="31">
        <f t="shared" si="11"/>
        <v>1</v>
      </c>
    </row>
    <row r="346" spans="1:52" s="4" customFormat="1" x14ac:dyDescent="0.3">
      <c r="A346" s="25">
        <v>44325</v>
      </c>
      <c r="B346" s="1">
        <v>0.54861111111111105</v>
      </c>
      <c r="C346" t="s">
        <v>91</v>
      </c>
      <c r="D346" t="s">
        <v>88</v>
      </c>
      <c r="E346" s="1" t="s">
        <v>34</v>
      </c>
      <c r="F346">
        <v>60</v>
      </c>
      <c r="G346">
        <v>98</v>
      </c>
      <c r="H346">
        <v>8</v>
      </c>
      <c r="I346">
        <v>12</v>
      </c>
      <c r="J346">
        <v>14</v>
      </c>
      <c r="K346">
        <v>14</v>
      </c>
      <c r="L346" s="5">
        <v>2.3199999999999998</v>
      </c>
      <c r="M346" s="5">
        <v>1.59</v>
      </c>
      <c r="N346">
        <v>14</v>
      </c>
      <c r="O346" s="9">
        <v>2.6</v>
      </c>
      <c r="P346" s="9">
        <v>2.35</v>
      </c>
      <c r="Q346" s="9">
        <v>3</v>
      </c>
      <c r="R346" s="9">
        <v>2.35</v>
      </c>
      <c r="S346" s="9">
        <v>1.5</v>
      </c>
      <c r="T346" s="9">
        <v>1.4</v>
      </c>
      <c r="U346" s="9">
        <v>1.63</v>
      </c>
      <c r="V346" s="9">
        <v>1.63</v>
      </c>
      <c r="W346" s="18">
        <v>12.5</v>
      </c>
      <c r="X346" s="18">
        <v>9.5</v>
      </c>
      <c r="Y346" s="18">
        <v>16.5</v>
      </c>
      <c r="Z346" s="18">
        <v>9.5</v>
      </c>
      <c r="AA346" s="18">
        <v>-12.5</v>
      </c>
      <c r="AB346" s="18">
        <v>-16.5</v>
      </c>
      <c r="AC346" s="18">
        <v>-9.5</v>
      </c>
      <c r="AD346" s="18">
        <v>-9.5</v>
      </c>
      <c r="AE346" s="9">
        <v>1.91</v>
      </c>
      <c r="AF346" s="9">
        <v>1.91</v>
      </c>
      <c r="AG346" s="9">
        <v>1.91</v>
      </c>
      <c r="AH346" s="9">
        <v>1.91</v>
      </c>
      <c r="AI346" s="9">
        <v>1.91</v>
      </c>
      <c r="AJ346" s="9">
        <v>1.91</v>
      </c>
      <c r="AK346" s="9">
        <v>1.91</v>
      </c>
      <c r="AL346" s="9">
        <v>1.91</v>
      </c>
      <c r="AM346" s="18">
        <v>171.5</v>
      </c>
      <c r="AN346" s="18">
        <v>170.5</v>
      </c>
      <c r="AO346" s="18">
        <v>171.5</v>
      </c>
      <c r="AP346" s="18">
        <v>170.5</v>
      </c>
      <c r="AQ346" s="9">
        <v>1.89</v>
      </c>
      <c r="AR346" s="9">
        <v>1.89</v>
      </c>
      <c r="AS346" s="9">
        <v>1.91</v>
      </c>
      <c r="AT346" s="9">
        <v>1.91</v>
      </c>
      <c r="AU346" s="9">
        <v>1.89</v>
      </c>
      <c r="AV346" s="9">
        <v>1.89</v>
      </c>
      <c r="AW346" s="9">
        <v>1.91</v>
      </c>
      <c r="AX346" s="9">
        <v>1.91</v>
      </c>
      <c r="AY346" s="30">
        <f t="shared" si="10"/>
        <v>-1</v>
      </c>
      <c r="AZ346" s="31">
        <f t="shared" si="11"/>
        <v>0</v>
      </c>
    </row>
    <row r="347" spans="1:52" s="4" customFormat="1" x14ac:dyDescent="0.3">
      <c r="A347" s="25">
        <v>44324</v>
      </c>
      <c r="B347" s="1">
        <v>0.79861111111111116</v>
      </c>
      <c r="C347" t="s">
        <v>98</v>
      </c>
      <c r="D347" t="s">
        <v>96</v>
      </c>
      <c r="E347" s="1" t="s">
        <v>41</v>
      </c>
      <c r="F347">
        <v>87</v>
      </c>
      <c r="G347">
        <v>38</v>
      </c>
      <c r="H347">
        <v>12</v>
      </c>
      <c r="I347">
        <v>15</v>
      </c>
      <c r="J347">
        <v>5</v>
      </c>
      <c r="K347">
        <v>8</v>
      </c>
      <c r="L347" s="5">
        <v>1.19</v>
      </c>
      <c r="M347" s="5">
        <v>4.57</v>
      </c>
      <c r="N347">
        <v>14</v>
      </c>
      <c r="O347" s="9">
        <v>1.17</v>
      </c>
      <c r="P347" s="9">
        <v>1.17</v>
      </c>
      <c r="Q347" s="9">
        <v>1.22</v>
      </c>
      <c r="R347" s="9">
        <v>1.2</v>
      </c>
      <c r="S347" s="9">
        <v>5.25</v>
      </c>
      <c r="T347" s="9">
        <v>4.5</v>
      </c>
      <c r="U347" s="9">
        <v>5.25</v>
      </c>
      <c r="V347" s="9">
        <v>4.8</v>
      </c>
      <c r="W347" s="18">
        <v>-30.5</v>
      </c>
      <c r="X347" s="18">
        <v>-30.5</v>
      </c>
      <c r="Y347" s="18">
        <v>-27.5</v>
      </c>
      <c r="Z347" s="18">
        <v>-29.5</v>
      </c>
      <c r="AA347" s="18">
        <v>30.5</v>
      </c>
      <c r="AB347" s="18">
        <v>27.5</v>
      </c>
      <c r="AC347" s="18">
        <v>30.5</v>
      </c>
      <c r="AD347" s="18">
        <v>29.5</v>
      </c>
      <c r="AE347" s="9">
        <v>1.91</v>
      </c>
      <c r="AF347" s="9">
        <v>1.91</v>
      </c>
      <c r="AG347" s="9">
        <v>1.91</v>
      </c>
      <c r="AH347" s="9">
        <v>1.91</v>
      </c>
      <c r="AI347" s="9">
        <v>1.91</v>
      </c>
      <c r="AJ347" s="9">
        <v>1.91</v>
      </c>
      <c r="AK347" s="9">
        <v>1.91</v>
      </c>
      <c r="AL347" s="9">
        <v>1.91</v>
      </c>
      <c r="AM347" s="18">
        <v>163.5</v>
      </c>
      <c r="AN347" s="18">
        <v>159.5</v>
      </c>
      <c r="AO347" s="18">
        <v>163.5</v>
      </c>
      <c r="AP347" s="18">
        <v>159.5</v>
      </c>
      <c r="AQ347" s="9">
        <v>1.89</v>
      </c>
      <c r="AR347" s="9">
        <v>1.91</v>
      </c>
      <c r="AS347" s="9">
        <v>1.89</v>
      </c>
      <c r="AT347" s="9">
        <v>1.91</v>
      </c>
      <c r="AU347" s="9">
        <v>1.89</v>
      </c>
      <c r="AV347" s="9">
        <v>1.91</v>
      </c>
      <c r="AW347" s="9">
        <v>1.89</v>
      </c>
      <c r="AX347" s="9">
        <v>1.91</v>
      </c>
      <c r="AY347" s="30">
        <f t="shared" si="10"/>
        <v>-4</v>
      </c>
      <c r="AZ347" s="31">
        <f t="shared" si="11"/>
        <v>0</v>
      </c>
    </row>
    <row r="348" spans="1:52" s="4" customFormat="1" x14ac:dyDescent="0.3">
      <c r="A348" s="25">
        <v>44324</v>
      </c>
      <c r="B348" s="1">
        <v>0.80902777777777779</v>
      </c>
      <c r="C348" t="s">
        <v>90</v>
      </c>
      <c r="D348" t="s">
        <v>102</v>
      </c>
      <c r="E348" s="1" t="s">
        <v>34</v>
      </c>
      <c r="F348">
        <v>67</v>
      </c>
      <c r="G348">
        <v>58</v>
      </c>
      <c r="H348">
        <v>10</v>
      </c>
      <c r="I348">
        <v>7</v>
      </c>
      <c r="J348">
        <v>8</v>
      </c>
      <c r="K348">
        <v>10</v>
      </c>
      <c r="L348" s="5">
        <v>1.28</v>
      </c>
      <c r="M348" s="5">
        <v>3.56</v>
      </c>
      <c r="N348">
        <v>14</v>
      </c>
      <c r="O348" s="9">
        <v>1.19</v>
      </c>
      <c r="P348" s="9">
        <v>1.19</v>
      </c>
      <c r="Q348" s="9">
        <v>1.3</v>
      </c>
      <c r="R348" s="9">
        <v>1.28</v>
      </c>
      <c r="S348" s="9">
        <v>4.8</v>
      </c>
      <c r="T348" s="9">
        <v>3.6</v>
      </c>
      <c r="U348" s="9">
        <v>4.8</v>
      </c>
      <c r="V348" s="9">
        <v>3.85</v>
      </c>
      <c r="W348" s="18">
        <v>-29.5</v>
      </c>
      <c r="X348" s="18">
        <v>-29.5</v>
      </c>
      <c r="Y348" s="18">
        <v>-21.5</v>
      </c>
      <c r="Z348" s="18">
        <v>-22.5</v>
      </c>
      <c r="AA348" s="18">
        <v>29.5</v>
      </c>
      <c r="AB348" s="18">
        <v>21.5</v>
      </c>
      <c r="AC348" s="18">
        <v>29.5</v>
      </c>
      <c r="AD348" s="18">
        <v>22.5</v>
      </c>
      <c r="AE348" s="9">
        <v>1.91</v>
      </c>
      <c r="AF348" s="9">
        <v>1.91</v>
      </c>
      <c r="AG348" s="9">
        <v>1.91</v>
      </c>
      <c r="AH348" s="9">
        <v>1.91</v>
      </c>
      <c r="AI348" s="9">
        <v>1.91</v>
      </c>
      <c r="AJ348" s="9">
        <v>1.91</v>
      </c>
      <c r="AK348" s="9">
        <v>1.91</v>
      </c>
      <c r="AL348" s="9">
        <v>1.91</v>
      </c>
      <c r="AM348" s="18">
        <v>158.5</v>
      </c>
      <c r="AN348" s="18">
        <v>151.5</v>
      </c>
      <c r="AO348" s="18">
        <v>158.5</v>
      </c>
      <c r="AP348" s="18">
        <v>151.5</v>
      </c>
      <c r="AQ348" s="9">
        <v>1.89</v>
      </c>
      <c r="AR348" s="9">
        <v>1.91</v>
      </c>
      <c r="AS348" s="9">
        <v>1.89</v>
      </c>
      <c r="AT348" s="9">
        <v>1.91</v>
      </c>
      <c r="AU348" s="9">
        <v>1.89</v>
      </c>
      <c r="AV348" s="9">
        <v>1.91</v>
      </c>
      <c r="AW348" s="9">
        <v>1.89</v>
      </c>
      <c r="AX348" s="9">
        <v>1.91</v>
      </c>
      <c r="AY348" s="30">
        <f t="shared" si="10"/>
        <v>-7</v>
      </c>
      <c r="AZ348" s="31">
        <f t="shared" si="11"/>
        <v>0</v>
      </c>
    </row>
    <row r="349" spans="1:52" s="4" customFormat="1" x14ac:dyDescent="0.3">
      <c r="A349" s="25">
        <v>44324</v>
      </c>
      <c r="B349" s="1">
        <v>0.69097222222222221</v>
      </c>
      <c r="C349" t="s">
        <v>93</v>
      </c>
      <c r="D349" t="s">
        <v>103</v>
      </c>
      <c r="E349" s="1" t="s">
        <v>115</v>
      </c>
      <c r="F349">
        <v>76</v>
      </c>
      <c r="G349">
        <v>94</v>
      </c>
      <c r="H349">
        <v>11</v>
      </c>
      <c r="I349">
        <v>10</v>
      </c>
      <c r="J349">
        <v>14</v>
      </c>
      <c r="K349">
        <v>10</v>
      </c>
      <c r="L349" s="5">
        <v>3.37</v>
      </c>
      <c r="M349" s="5">
        <v>1.31</v>
      </c>
      <c r="N349">
        <v>14</v>
      </c>
      <c r="O349" s="9">
        <v>5.25</v>
      </c>
      <c r="P349" s="9">
        <v>3.5</v>
      </c>
      <c r="Q349" s="9">
        <v>5.25</v>
      </c>
      <c r="R349" s="9">
        <v>3.5</v>
      </c>
      <c r="S349" s="9">
        <v>1.17</v>
      </c>
      <c r="T349" s="9">
        <v>1.17</v>
      </c>
      <c r="U349" s="9">
        <v>1.33</v>
      </c>
      <c r="V349" s="9">
        <v>1.33</v>
      </c>
      <c r="W349" s="18">
        <v>31.5</v>
      </c>
      <c r="X349" s="18">
        <v>21.5</v>
      </c>
      <c r="Y349" s="18">
        <v>31.5</v>
      </c>
      <c r="Z349" s="18">
        <v>21.5</v>
      </c>
      <c r="AA349" s="18">
        <v>-31.5</v>
      </c>
      <c r="AB349" s="18">
        <v>-31.5</v>
      </c>
      <c r="AC349" s="18">
        <v>-21.5</v>
      </c>
      <c r="AD349" s="18">
        <v>-21.5</v>
      </c>
      <c r="AE349" s="9">
        <v>1.91</v>
      </c>
      <c r="AF349" s="9">
        <v>1.91</v>
      </c>
      <c r="AG349" s="9">
        <v>1.91</v>
      </c>
      <c r="AH349" s="9">
        <v>1.91</v>
      </c>
      <c r="AI349" s="9">
        <v>1.91</v>
      </c>
      <c r="AJ349" s="9">
        <v>1.91</v>
      </c>
      <c r="AK349" s="9">
        <v>1.91</v>
      </c>
      <c r="AL349" s="9">
        <v>1.91</v>
      </c>
      <c r="AM349" s="18">
        <v>167.5</v>
      </c>
      <c r="AN349" s="18">
        <v>165.5</v>
      </c>
      <c r="AO349" s="18">
        <v>167.5</v>
      </c>
      <c r="AP349" s="18">
        <v>166.5</v>
      </c>
      <c r="AQ349" s="9">
        <v>1.89</v>
      </c>
      <c r="AR349" s="9">
        <v>1.91</v>
      </c>
      <c r="AS349" s="9">
        <v>1.91</v>
      </c>
      <c r="AT349" s="9">
        <v>1.91</v>
      </c>
      <c r="AU349" s="9">
        <v>1.89</v>
      </c>
      <c r="AV349" s="9">
        <v>1.91</v>
      </c>
      <c r="AW349" s="9">
        <v>1.91</v>
      </c>
      <c r="AX349" s="9">
        <v>1.91</v>
      </c>
      <c r="AY349" s="30">
        <f t="shared" si="10"/>
        <v>-1</v>
      </c>
      <c r="AZ349" s="31">
        <f t="shared" si="11"/>
        <v>0</v>
      </c>
    </row>
    <row r="350" spans="1:52" s="4" customFormat="1" x14ac:dyDescent="0.3">
      <c r="A350" s="25">
        <v>44324</v>
      </c>
      <c r="B350" s="1">
        <v>0.59027777777777779</v>
      </c>
      <c r="C350" t="s">
        <v>101</v>
      </c>
      <c r="D350" t="s">
        <v>94</v>
      </c>
      <c r="E350" s="1" t="s">
        <v>117</v>
      </c>
      <c r="F350">
        <v>107</v>
      </c>
      <c r="G350">
        <v>105</v>
      </c>
      <c r="H350">
        <v>16</v>
      </c>
      <c r="I350">
        <v>11</v>
      </c>
      <c r="J350">
        <v>16</v>
      </c>
      <c r="K350">
        <v>9</v>
      </c>
      <c r="L350" s="5">
        <v>1.41</v>
      </c>
      <c r="M350" s="5">
        <v>2.83</v>
      </c>
      <c r="N350">
        <v>14</v>
      </c>
      <c r="O350" s="9">
        <v>1.62</v>
      </c>
      <c r="P350" s="9">
        <v>1.36</v>
      </c>
      <c r="Q350" s="9">
        <v>1.62</v>
      </c>
      <c r="R350" s="9">
        <v>1.42</v>
      </c>
      <c r="S350" s="9">
        <v>2.2999999999999998</v>
      </c>
      <c r="T350" s="9">
        <v>2.2999999999999998</v>
      </c>
      <c r="U350" s="9">
        <v>3.2</v>
      </c>
      <c r="V350" s="9">
        <v>3</v>
      </c>
      <c r="W350" s="18">
        <v>-8.5</v>
      </c>
      <c r="X350" s="18">
        <v>-18.5</v>
      </c>
      <c r="Y350" s="18">
        <v>-8.5</v>
      </c>
      <c r="Z350" s="18">
        <v>-15.5</v>
      </c>
      <c r="AA350" s="18">
        <v>8.5</v>
      </c>
      <c r="AB350" s="18">
        <v>8.5</v>
      </c>
      <c r="AC350" s="18">
        <v>18.5</v>
      </c>
      <c r="AD350" s="18">
        <v>15.5</v>
      </c>
      <c r="AE350" s="9">
        <v>1.91</v>
      </c>
      <c r="AF350" s="9">
        <v>1.91</v>
      </c>
      <c r="AG350" s="9">
        <v>1.91</v>
      </c>
      <c r="AH350" s="9">
        <v>1.91</v>
      </c>
      <c r="AI350" s="9">
        <v>1.91</v>
      </c>
      <c r="AJ350" s="9">
        <v>1.91</v>
      </c>
      <c r="AK350" s="9">
        <v>1.91</v>
      </c>
      <c r="AL350" s="9">
        <v>1.91</v>
      </c>
      <c r="AM350" s="18">
        <v>170.5</v>
      </c>
      <c r="AN350" s="18">
        <v>170.5</v>
      </c>
      <c r="AO350" s="18">
        <v>172.5</v>
      </c>
      <c r="AP350" s="18">
        <v>171.5</v>
      </c>
      <c r="AQ350" s="9">
        <v>1.89</v>
      </c>
      <c r="AR350" s="9">
        <v>1.89</v>
      </c>
      <c r="AS350" s="9">
        <v>1.91</v>
      </c>
      <c r="AT350" s="9">
        <v>1.91</v>
      </c>
      <c r="AU350" s="9">
        <v>1.89</v>
      </c>
      <c r="AV350" s="9">
        <v>1.89</v>
      </c>
      <c r="AW350" s="9">
        <v>1.91</v>
      </c>
      <c r="AX350" s="9">
        <v>1.91</v>
      </c>
      <c r="AY350" s="30">
        <f t="shared" si="10"/>
        <v>1</v>
      </c>
      <c r="AZ350" s="31">
        <f t="shared" si="11"/>
        <v>0</v>
      </c>
    </row>
    <row r="351" spans="1:52" s="4" customFormat="1" x14ac:dyDescent="0.3">
      <c r="A351" s="25">
        <v>44324</v>
      </c>
      <c r="B351" s="1">
        <v>0.57291666666666663</v>
      </c>
      <c r="C351" t="s">
        <v>99</v>
      </c>
      <c r="D351" t="s">
        <v>89</v>
      </c>
      <c r="E351" s="1" t="s">
        <v>37</v>
      </c>
      <c r="F351">
        <v>54</v>
      </c>
      <c r="G351">
        <v>63</v>
      </c>
      <c r="H351">
        <v>7</v>
      </c>
      <c r="I351">
        <v>12</v>
      </c>
      <c r="J351">
        <v>8</v>
      </c>
      <c r="K351">
        <v>15</v>
      </c>
      <c r="L351" s="5">
        <v>1.8</v>
      </c>
      <c r="M351" s="5">
        <v>1.97</v>
      </c>
      <c r="N351">
        <v>13</v>
      </c>
      <c r="O351" s="9">
        <v>1.97</v>
      </c>
      <c r="P351" s="9">
        <v>1.78</v>
      </c>
      <c r="Q351" s="9">
        <v>2</v>
      </c>
      <c r="R351" s="9">
        <v>1.83</v>
      </c>
      <c r="S351" s="9">
        <v>1.85</v>
      </c>
      <c r="T351" s="9">
        <v>1.82</v>
      </c>
      <c r="U351" s="9">
        <v>2.0499999999999998</v>
      </c>
      <c r="V351" s="9">
        <v>2.02</v>
      </c>
      <c r="W351" s="18">
        <v>1.5</v>
      </c>
      <c r="X351" s="18">
        <v>-3.5</v>
      </c>
      <c r="Y351" s="18">
        <v>2.5</v>
      </c>
      <c r="Z351" s="18">
        <v>-2.5</v>
      </c>
      <c r="AA351" s="18">
        <v>-1.5</v>
      </c>
      <c r="AB351" s="18">
        <v>-2.5</v>
      </c>
      <c r="AC351" s="18">
        <v>3.5</v>
      </c>
      <c r="AD351" s="18">
        <v>2.5</v>
      </c>
      <c r="AE351" s="9">
        <v>1.91</v>
      </c>
      <c r="AF351" s="9">
        <v>1.91</v>
      </c>
      <c r="AG351" s="9">
        <v>1.91</v>
      </c>
      <c r="AH351" s="9">
        <v>1.91</v>
      </c>
      <c r="AI351" s="9">
        <v>1.91</v>
      </c>
      <c r="AJ351" s="9">
        <v>1.91</v>
      </c>
      <c r="AK351" s="9">
        <v>1.91</v>
      </c>
      <c r="AL351" s="9">
        <v>1.91</v>
      </c>
      <c r="AM351" s="18">
        <v>159.5</v>
      </c>
      <c r="AN351" s="18">
        <v>159.5</v>
      </c>
      <c r="AO351" s="18">
        <v>168.5</v>
      </c>
      <c r="AP351" s="18">
        <v>168.5</v>
      </c>
      <c r="AQ351" s="9">
        <v>1.89</v>
      </c>
      <c r="AR351" s="9">
        <v>1.89</v>
      </c>
      <c r="AS351" s="9">
        <v>1.91</v>
      </c>
      <c r="AT351" s="9">
        <v>1.91</v>
      </c>
      <c r="AU351" s="9">
        <v>1.89</v>
      </c>
      <c r="AV351" s="9">
        <v>1.89</v>
      </c>
      <c r="AW351" s="9">
        <v>1.91</v>
      </c>
      <c r="AX351" s="9">
        <v>1.91</v>
      </c>
      <c r="AY351" s="30">
        <f t="shared" si="10"/>
        <v>9</v>
      </c>
      <c r="AZ351" s="31">
        <f t="shared" si="11"/>
        <v>1</v>
      </c>
    </row>
    <row r="352" spans="1:52" s="4" customFormat="1" x14ac:dyDescent="0.3">
      <c r="A352" s="25">
        <v>44323</v>
      </c>
      <c r="B352" s="1">
        <v>0.82638888888888884</v>
      </c>
      <c r="C352" t="s">
        <v>100</v>
      </c>
      <c r="D352" t="s">
        <v>95</v>
      </c>
      <c r="E352" s="1" t="s">
        <v>34</v>
      </c>
      <c r="F352">
        <v>63</v>
      </c>
      <c r="G352">
        <v>126</v>
      </c>
      <c r="H352">
        <v>9</v>
      </c>
      <c r="I352">
        <v>9</v>
      </c>
      <c r="J352">
        <v>19</v>
      </c>
      <c r="K352">
        <v>12</v>
      </c>
      <c r="L352" s="5">
        <v>1.67</v>
      </c>
      <c r="M352" s="5">
        <v>2.17</v>
      </c>
      <c r="N352">
        <v>14</v>
      </c>
      <c r="O352" s="9">
        <v>1.72</v>
      </c>
      <c r="P352" s="9">
        <v>1.62</v>
      </c>
      <c r="Q352" s="9">
        <v>1.72</v>
      </c>
      <c r="R352" s="9">
        <v>1.7</v>
      </c>
      <c r="S352" s="9">
        <v>2.15</v>
      </c>
      <c r="T352" s="9">
        <v>2.15</v>
      </c>
      <c r="U352" s="9">
        <v>2.2999999999999998</v>
      </c>
      <c r="V352" s="9">
        <v>2.2200000000000002</v>
      </c>
      <c r="W352" s="18">
        <v>-5.5</v>
      </c>
      <c r="X352" s="18">
        <v>-8.5</v>
      </c>
      <c r="Y352" s="18">
        <v>-5.5</v>
      </c>
      <c r="Z352" s="18">
        <v>-5.5</v>
      </c>
      <c r="AA352" s="18">
        <v>5.5</v>
      </c>
      <c r="AB352" s="18">
        <v>5.5</v>
      </c>
      <c r="AC352" s="18">
        <v>8.5</v>
      </c>
      <c r="AD352" s="18">
        <v>5.5</v>
      </c>
      <c r="AE352" s="9">
        <v>1.91</v>
      </c>
      <c r="AF352" s="9">
        <v>1.91</v>
      </c>
      <c r="AG352" s="9">
        <v>1.91</v>
      </c>
      <c r="AH352" s="9">
        <v>1.91</v>
      </c>
      <c r="AI352" s="9">
        <v>1.91</v>
      </c>
      <c r="AJ352" s="9">
        <v>1.91</v>
      </c>
      <c r="AK352" s="9">
        <v>1.91</v>
      </c>
      <c r="AL352" s="9">
        <v>1.91</v>
      </c>
      <c r="AM352" s="18">
        <v>155.5</v>
      </c>
      <c r="AN352" s="18">
        <v>151.5</v>
      </c>
      <c r="AO352" s="18">
        <v>155.5</v>
      </c>
      <c r="AP352" s="18">
        <v>153.5</v>
      </c>
      <c r="AQ352" s="9">
        <v>1.89</v>
      </c>
      <c r="AR352" s="9">
        <v>1.91</v>
      </c>
      <c r="AS352" s="9">
        <v>1.89</v>
      </c>
      <c r="AT352" s="9">
        <v>1.91</v>
      </c>
      <c r="AU352" s="9">
        <v>1.89</v>
      </c>
      <c r="AV352" s="9">
        <v>1.91</v>
      </c>
      <c r="AW352" s="9">
        <v>1.89</v>
      </c>
      <c r="AX352" s="9">
        <v>1.91</v>
      </c>
      <c r="AY352" s="30">
        <f t="shared" si="10"/>
        <v>-2</v>
      </c>
      <c r="AZ352" s="31">
        <f t="shared" si="11"/>
        <v>0</v>
      </c>
    </row>
    <row r="353" spans="1:52" s="4" customFormat="1" x14ac:dyDescent="0.3">
      <c r="A353" s="25">
        <v>44318</v>
      </c>
      <c r="B353" s="1">
        <v>0.61111111111111105</v>
      </c>
      <c r="C353" t="s">
        <v>88</v>
      </c>
      <c r="D353" t="s">
        <v>104</v>
      </c>
      <c r="E353" s="1" t="s">
        <v>112</v>
      </c>
      <c r="F353">
        <v>132</v>
      </c>
      <c r="G353">
        <v>73</v>
      </c>
      <c r="H353">
        <v>20</v>
      </c>
      <c r="I353">
        <v>12</v>
      </c>
      <c r="J353">
        <v>11</v>
      </c>
      <c r="K353">
        <v>7</v>
      </c>
      <c r="L353" s="5">
        <v>1.85</v>
      </c>
      <c r="M353" s="5">
        <v>1.92</v>
      </c>
      <c r="N353">
        <v>14</v>
      </c>
      <c r="O353" s="9">
        <v>1.4</v>
      </c>
      <c r="P353" s="9">
        <v>1.4</v>
      </c>
      <c r="Q353" s="9">
        <v>1.93</v>
      </c>
      <c r="R353" s="9">
        <v>1.93</v>
      </c>
      <c r="S353" s="9">
        <v>3</v>
      </c>
      <c r="T353" s="9">
        <v>1.93</v>
      </c>
      <c r="U353" s="9">
        <v>3</v>
      </c>
      <c r="V353" s="9">
        <v>1.93</v>
      </c>
      <c r="W353" s="18">
        <v>-16.5</v>
      </c>
      <c r="X353" s="18">
        <v>-16.5</v>
      </c>
      <c r="Y353" s="18">
        <v>-1.5</v>
      </c>
      <c r="Z353" s="18">
        <v>-1.5</v>
      </c>
      <c r="AA353" s="18">
        <v>16.5</v>
      </c>
      <c r="AB353" s="18">
        <v>1.5</v>
      </c>
      <c r="AC353" s="18">
        <v>16.5</v>
      </c>
      <c r="AD353" s="18">
        <v>1.5</v>
      </c>
      <c r="AE353" s="9">
        <v>1.91</v>
      </c>
      <c r="AF353" s="9">
        <v>1.91</v>
      </c>
      <c r="AG353" s="9">
        <v>1.97</v>
      </c>
      <c r="AH353" s="9">
        <v>1.97</v>
      </c>
      <c r="AI353" s="9">
        <v>1.91</v>
      </c>
      <c r="AJ353" s="9">
        <v>1.85</v>
      </c>
      <c r="AK353" s="9">
        <v>1.91</v>
      </c>
      <c r="AL353" s="9">
        <v>1.85</v>
      </c>
      <c r="AM353" s="18">
        <v>160.5</v>
      </c>
      <c r="AN353" s="18">
        <v>160.5</v>
      </c>
      <c r="AO353" s="18">
        <v>161.5</v>
      </c>
      <c r="AP353" s="18">
        <v>161.5</v>
      </c>
      <c r="AQ353" s="9">
        <v>1.89</v>
      </c>
      <c r="AR353" s="9">
        <v>1.89</v>
      </c>
      <c r="AS353" s="9">
        <v>1.91</v>
      </c>
      <c r="AT353" s="9">
        <v>1.91</v>
      </c>
      <c r="AU353" s="9">
        <v>1.89</v>
      </c>
      <c r="AV353" s="9">
        <v>1.89</v>
      </c>
      <c r="AW353" s="9">
        <v>1.91</v>
      </c>
      <c r="AX353" s="9">
        <v>1.91</v>
      </c>
      <c r="AY353" s="30">
        <f t="shared" si="10"/>
        <v>1</v>
      </c>
      <c r="AZ353" s="31">
        <f t="shared" si="11"/>
        <v>0</v>
      </c>
    </row>
    <row r="354" spans="1:52" s="4" customFormat="1" x14ac:dyDescent="0.3">
      <c r="A354" s="25">
        <v>44318</v>
      </c>
      <c r="B354" s="1">
        <v>0.63888888888888895</v>
      </c>
      <c r="C354" t="s">
        <v>94</v>
      </c>
      <c r="D354" t="s">
        <v>97</v>
      </c>
      <c r="E354" s="1" t="s">
        <v>34</v>
      </c>
      <c r="F354">
        <v>107</v>
      </c>
      <c r="G354">
        <v>123</v>
      </c>
      <c r="H354">
        <v>16</v>
      </c>
      <c r="I354">
        <v>11</v>
      </c>
      <c r="J354">
        <v>19</v>
      </c>
      <c r="K354">
        <v>9</v>
      </c>
      <c r="L354" s="5">
        <v>2.0499999999999998</v>
      </c>
      <c r="M354" s="5">
        <v>1.74</v>
      </c>
      <c r="N354">
        <v>14</v>
      </c>
      <c r="O354" s="9">
        <v>2.5</v>
      </c>
      <c r="P354" s="9">
        <v>2.1</v>
      </c>
      <c r="Q354" s="9">
        <v>2.5</v>
      </c>
      <c r="R354" s="9">
        <v>2.1</v>
      </c>
      <c r="S354" s="9">
        <v>1.54</v>
      </c>
      <c r="T354" s="9">
        <v>1.54</v>
      </c>
      <c r="U354" s="9">
        <v>1.77</v>
      </c>
      <c r="V354" s="9">
        <v>1.77</v>
      </c>
      <c r="W354" s="18">
        <v>10.5</v>
      </c>
      <c r="X354" s="18">
        <v>4.5</v>
      </c>
      <c r="Y354" s="18">
        <v>10.5</v>
      </c>
      <c r="Z354" s="18">
        <v>4.5</v>
      </c>
      <c r="AA354" s="18">
        <v>-10.5</v>
      </c>
      <c r="AB354" s="18">
        <v>-10.5</v>
      </c>
      <c r="AC354" s="18">
        <v>-4.5</v>
      </c>
      <c r="AD354" s="18">
        <v>-4.5</v>
      </c>
      <c r="AE354" s="9">
        <v>1.91</v>
      </c>
      <c r="AF354" s="9">
        <v>1.91</v>
      </c>
      <c r="AG354" s="9">
        <v>1.91</v>
      </c>
      <c r="AH354" s="9">
        <v>1.91</v>
      </c>
      <c r="AI354" s="9">
        <v>1.91</v>
      </c>
      <c r="AJ354" s="9">
        <v>1.91</v>
      </c>
      <c r="AK354" s="9">
        <v>1.91</v>
      </c>
      <c r="AL354" s="9">
        <v>1.91</v>
      </c>
      <c r="AM354" s="18">
        <v>175.5</v>
      </c>
      <c r="AN354" s="18">
        <v>173.5</v>
      </c>
      <c r="AO354" s="18">
        <v>176.5</v>
      </c>
      <c r="AP354" s="18">
        <v>173.5</v>
      </c>
      <c r="AQ354" s="9">
        <v>1.89</v>
      </c>
      <c r="AR354" s="9">
        <v>1.91</v>
      </c>
      <c r="AS354" s="9">
        <v>1.89</v>
      </c>
      <c r="AT354" s="9">
        <v>1.91</v>
      </c>
      <c r="AU354" s="9">
        <v>1.89</v>
      </c>
      <c r="AV354" s="9">
        <v>1.91</v>
      </c>
      <c r="AW354" s="9">
        <v>1.89</v>
      </c>
      <c r="AX354" s="9">
        <v>1.91</v>
      </c>
      <c r="AY354" s="30">
        <f t="shared" si="10"/>
        <v>-2</v>
      </c>
      <c r="AZ354" s="31">
        <f t="shared" si="11"/>
        <v>0</v>
      </c>
    </row>
    <row r="355" spans="1:52" s="4" customFormat="1" x14ac:dyDescent="0.3">
      <c r="A355" s="25">
        <v>44318</v>
      </c>
      <c r="B355" s="1">
        <v>0.54861111111111105</v>
      </c>
      <c r="C355" t="s">
        <v>93</v>
      </c>
      <c r="D355" t="s">
        <v>90</v>
      </c>
      <c r="E355" s="1" t="s">
        <v>40</v>
      </c>
      <c r="F355">
        <v>73</v>
      </c>
      <c r="G355">
        <v>103</v>
      </c>
      <c r="H355">
        <v>11</v>
      </c>
      <c r="I355">
        <v>7</v>
      </c>
      <c r="J355">
        <v>16</v>
      </c>
      <c r="K355">
        <v>7</v>
      </c>
      <c r="L355" s="5">
        <v>12.31</v>
      </c>
      <c r="M355" s="5">
        <v>1.02</v>
      </c>
      <c r="N355">
        <v>14</v>
      </c>
      <c r="O355" s="9">
        <v>12</v>
      </c>
      <c r="P355" s="9">
        <v>12</v>
      </c>
      <c r="Q355" s="9">
        <v>17</v>
      </c>
      <c r="R355" s="9">
        <v>15</v>
      </c>
      <c r="S355" s="9">
        <v>1.03</v>
      </c>
      <c r="T355" s="9">
        <v>1.02</v>
      </c>
      <c r="U355" s="9">
        <v>1.03</v>
      </c>
      <c r="V355" s="9">
        <v>1.03</v>
      </c>
      <c r="W355" s="18">
        <v>54.5</v>
      </c>
      <c r="X355" s="18">
        <v>54.5</v>
      </c>
      <c r="Y355" s="18">
        <v>58.5</v>
      </c>
      <c r="Z355" s="18">
        <v>57.5</v>
      </c>
      <c r="AA355" s="18">
        <v>-54.5</v>
      </c>
      <c r="AB355" s="18">
        <v>-58.5</v>
      </c>
      <c r="AC355" s="18">
        <v>-54.5</v>
      </c>
      <c r="AD355" s="18">
        <v>-57.5</v>
      </c>
      <c r="AE355" s="9">
        <v>1.91</v>
      </c>
      <c r="AF355" s="9">
        <v>1.91</v>
      </c>
      <c r="AG355" s="9">
        <v>1.91</v>
      </c>
      <c r="AH355" s="9">
        <v>1.91</v>
      </c>
      <c r="AI355" s="9">
        <v>1.91</v>
      </c>
      <c r="AJ355" s="9">
        <v>1.91</v>
      </c>
      <c r="AK355" s="9">
        <v>1.91</v>
      </c>
      <c r="AL355" s="9">
        <v>1.91</v>
      </c>
      <c r="AM355" s="18">
        <v>160.5</v>
      </c>
      <c r="AN355" s="18">
        <v>160.5</v>
      </c>
      <c r="AO355" s="18">
        <v>164.5</v>
      </c>
      <c r="AP355" s="18">
        <v>164.5</v>
      </c>
      <c r="AQ355" s="9">
        <v>1.85</v>
      </c>
      <c r="AR355" s="9">
        <v>1.85</v>
      </c>
      <c r="AS355" s="9">
        <v>1.91</v>
      </c>
      <c r="AT355" s="9">
        <v>1.91</v>
      </c>
      <c r="AU355" s="9">
        <v>1.95</v>
      </c>
      <c r="AV355" s="9">
        <v>1.95</v>
      </c>
      <c r="AW355" s="9">
        <v>1.91</v>
      </c>
      <c r="AX355" s="9">
        <v>1.91</v>
      </c>
      <c r="AY355" s="30">
        <f t="shared" si="10"/>
        <v>4</v>
      </c>
      <c r="AZ355" s="31">
        <f t="shared" si="11"/>
        <v>1</v>
      </c>
    </row>
    <row r="356" spans="1:52" s="4" customFormat="1" x14ac:dyDescent="0.3">
      <c r="A356" s="25">
        <v>44317</v>
      </c>
      <c r="B356" s="1">
        <v>0.80902777777777779</v>
      </c>
      <c r="C356" t="s">
        <v>92</v>
      </c>
      <c r="D356" t="s">
        <v>98</v>
      </c>
      <c r="E356" s="1" t="s">
        <v>38</v>
      </c>
      <c r="F356">
        <v>93</v>
      </c>
      <c r="G356">
        <v>44</v>
      </c>
      <c r="H356">
        <v>13</v>
      </c>
      <c r="I356">
        <v>15</v>
      </c>
      <c r="J356">
        <v>5</v>
      </c>
      <c r="K356">
        <v>14</v>
      </c>
      <c r="L356" s="5">
        <v>1.75</v>
      </c>
      <c r="M356" s="5">
        <v>2.0299999999999998</v>
      </c>
      <c r="N356">
        <v>14</v>
      </c>
      <c r="O356" s="9">
        <v>1.91</v>
      </c>
      <c r="P356" s="9">
        <v>1.75</v>
      </c>
      <c r="Q356" s="9">
        <v>2.2000000000000002</v>
      </c>
      <c r="R356" s="9">
        <v>1.75</v>
      </c>
      <c r="S356" s="9">
        <v>1.91</v>
      </c>
      <c r="T356" s="9">
        <v>1.68</v>
      </c>
      <c r="U356" s="9">
        <v>2.15</v>
      </c>
      <c r="V356" s="9">
        <v>2.15</v>
      </c>
      <c r="W356" s="18">
        <v>-1.5</v>
      </c>
      <c r="X356" s="18">
        <v>-4.5</v>
      </c>
      <c r="Y356" s="18">
        <v>6.5</v>
      </c>
      <c r="Z356" s="18">
        <v>-4.5</v>
      </c>
      <c r="AA356" s="18">
        <v>1.5</v>
      </c>
      <c r="AB356" s="18">
        <v>-6.5</v>
      </c>
      <c r="AC356" s="18">
        <v>4.5</v>
      </c>
      <c r="AD356" s="18">
        <v>4.5</v>
      </c>
      <c r="AE356" s="9">
        <v>2</v>
      </c>
      <c r="AF356" s="9">
        <v>1.91</v>
      </c>
      <c r="AG356" s="9">
        <v>1.91</v>
      </c>
      <c r="AH356" s="9">
        <v>1.91</v>
      </c>
      <c r="AI356" s="9">
        <v>1.82</v>
      </c>
      <c r="AJ356" s="9">
        <v>1.91</v>
      </c>
      <c r="AK356" s="9">
        <v>1.91</v>
      </c>
      <c r="AL356" s="9">
        <v>1.91</v>
      </c>
      <c r="AM356" s="18">
        <v>154.5</v>
      </c>
      <c r="AN356" s="18">
        <v>145.5</v>
      </c>
      <c r="AO356" s="18">
        <v>154.5</v>
      </c>
      <c r="AP356" s="18">
        <v>150.5</v>
      </c>
      <c r="AQ356" s="9">
        <v>1.89</v>
      </c>
      <c r="AR356" s="9">
        <v>1.91</v>
      </c>
      <c r="AS356" s="9">
        <v>1.89</v>
      </c>
      <c r="AT356" s="9">
        <v>1.91</v>
      </c>
      <c r="AU356" s="9">
        <v>1.89</v>
      </c>
      <c r="AV356" s="9">
        <v>1.91</v>
      </c>
      <c r="AW356" s="9">
        <v>1.89</v>
      </c>
      <c r="AX356" s="9">
        <v>1.91</v>
      </c>
      <c r="AY356" s="30">
        <f t="shared" si="10"/>
        <v>-4</v>
      </c>
      <c r="AZ356" s="31">
        <f t="shared" si="11"/>
        <v>0</v>
      </c>
    </row>
    <row r="357" spans="1:52" s="4" customFormat="1" x14ac:dyDescent="0.3">
      <c r="A357" s="25">
        <v>44317</v>
      </c>
      <c r="B357" s="1">
        <v>0.80902777777777779</v>
      </c>
      <c r="C357" t="s">
        <v>102</v>
      </c>
      <c r="D357" t="s">
        <v>95</v>
      </c>
      <c r="E357" s="1" t="s">
        <v>35</v>
      </c>
      <c r="F357">
        <v>90</v>
      </c>
      <c r="G357">
        <v>88</v>
      </c>
      <c r="H357">
        <v>14</v>
      </c>
      <c r="I357">
        <v>6</v>
      </c>
      <c r="J357">
        <v>12</v>
      </c>
      <c r="K357">
        <v>16</v>
      </c>
      <c r="L357" s="5">
        <v>2.5299999999999998</v>
      </c>
      <c r="M357" s="5">
        <v>1.5</v>
      </c>
      <c r="N357">
        <v>14</v>
      </c>
      <c r="O357" s="9">
        <v>1.82</v>
      </c>
      <c r="P357" s="9">
        <v>1.82</v>
      </c>
      <c r="Q357" s="9">
        <v>2.7</v>
      </c>
      <c r="R357" s="9">
        <v>2.62</v>
      </c>
      <c r="S357" s="9">
        <v>2</v>
      </c>
      <c r="T357" s="9">
        <v>1.47</v>
      </c>
      <c r="U357" s="9">
        <v>2</v>
      </c>
      <c r="V357" s="9">
        <v>1.52</v>
      </c>
      <c r="W357" s="18">
        <v>-2.5</v>
      </c>
      <c r="X357" s="18">
        <v>-2.5</v>
      </c>
      <c r="Y357" s="18">
        <v>13.5</v>
      </c>
      <c r="Z357" s="18">
        <v>11.5</v>
      </c>
      <c r="AA357" s="18">
        <v>2.5</v>
      </c>
      <c r="AB357" s="18">
        <v>-13.5</v>
      </c>
      <c r="AC357" s="18">
        <v>2.5</v>
      </c>
      <c r="AD357" s="18">
        <v>-11.5</v>
      </c>
      <c r="AE357" s="9">
        <v>1.91</v>
      </c>
      <c r="AF357" s="9">
        <v>1.91</v>
      </c>
      <c r="AG357" s="9">
        <v>1.91</v>
      </c>
      <c r="AH357" s="9">
        <v>1.91</v>
      </c>
      <c r="AI357" s="9">
        <v>1.91</v>
      </c>
      <c r="AJ357" s="9">
        <v>1.91</v>
      </c>
      <c r="AK357" s="9">
        <v>1.91</v>
      </c>
      <c r="AL357" s="9">
        <v>1.91</v>
      </c>
      <c r="AM357" s="18">
        <v>158.5</v>
      </c>
      <c r="AN357" s="18">
        <v>155.5</v>
      </c>
      <c r="AO357" s="18">
        <v>158.5</v>
      </c>
      <c r="AP357" s="18">
        <v>158.5</v>
      </c>
      <c r="AQ357" s="9">
        <v>1.89</v>
      </c>
      <c r="AR357" s="9">
        <v>1.89</v>
      </c>
      <c r="AS357" s="9">
        <v>1.91</v>
      </c>
      <c r="AT357" s="9">
        <v>1.91</v>
      </c>
      <c r="AU357" s="9">
        <v>1.89</v>
      </c>
      <c r="AV357" s="9">
        <v>1.89</v>
      </c>
      <c r="AW357" s="9">
        <v>1.91</v>
      </c>
      <c r="AX357" s="9">
        <v>1.91</v>
      </c>
      <c r="AY357" s="30">
        <f t="shared" si="10"/>
        <v>0</v>
      </c>
      <c r="AZ357" s="31">
        <f t="shared" si="11"/>
        <v>0</v>
      </c>
    </row>
    <row r="358" spans="1:52" s="4" customFormat="1" x14ac:dyDescent="0.3">
      <c r="A358" s="25">
        <v>44317</v>
      </c>
      <c r="B358" s="1">
        <v>0.69097222222222221</v>
      </c>
      <c r="C358" t="s">
        <v>89</v>
      </c>
      <c r="D358" t="s">
        <v>91</v>
      </c>
      <c r="E358" s="1" t="s">
        <v>115</v>
      </c>
      <c r="F358">
        <v>128</v>
      </c>
      <c r="G358">
        <v>59</v>
      </c>
      <c r="H358">
        <v>19</v>
      </c>
      <c r="I358">
        <v>14</v>
      </c>
      <c r="J358">
        <v>9</v>
      </c>
      <c r="K358">
        <v>5</v>
      </c>
      <c r="L358" s="5">
        <v>1.45</v>
      </c>
      <c r="M358" s="5">
        <v>2.66</v>
      </c>
      <c r="N358">
        <v>13</v>
      </c>
      <c r="O358" s="9">
        <v>1.52</v>
      </c>
      <c r="P358" s="9">
        <v>1.45</v>
      </c>
      <c r="Q358" s="9">
        <v>1.68</v>
      </c>
      <c r="R358" s="9">
        <v>1.48</v>
      </c>
      <c r="S358" s="9">
        <v>2.5499999999999998</v>
      </c>
      <c r="T358" s="9">
        <v>2.2000000000000002</v>
      </c>
      <c r="U358" s="9">
        <v>2.85</v>
      </c>
      <c r="V358" s="9">
        <v>2.75</v>
      </c>
      <c r="W358" s="18">
        <v>-11.5</v>
      </c>
      <c r="X358" s="18">
        <v>-14.5</v>
      </c>
      <c r="Y358" s="18">
        <v>-7.5</v>
      </c>
      <c r="Z358" s="18">
        <v>-13.5</v>
      </c>
      <c r="AA358" s="18">
        <v>11.5</v>
      </c>
      <c r="AB358" s="18">
        <v>7.5</v>
      </c>
      <c r="AC358" s="18">
        <v>14.5</v>
      </c>
      <c r="AD358" s="18">
        <v>13.5</v>
      </c>
      <c r="AE358" s="9">
        <v>1.91</v>
      </c>
      <c r="AF358" s="9">
        <v>1.91</v>
      </c>
      <c r="AG358" s="9">
        <v>1.95</v>
      </c>
      <c r="AH358" s="9">
        <v>1.91</v>
      </c>
      <c r="AI358" s="9">
        <v>1.91</v>
      </c>
      <c r="AJ358" s="9">
        <v>1.87</v>
      </c>
      <c r="AK358" s="9">
        <v>1.91</v>
      </c>
      <c r="AL358" s="9">
        <v>1.91</v>
      </c>
      <c r="AM358" s="18">
        <v>168.5</v>
      </c>
      <c r="AN358" s="18">
        <v>168.5</v>
      </c>
      <c r="AO358" s="18">
        <v>174.5</v>
      </c>
      <c r="AP358" s="18">
        <v>174.5</v>
      </c>
      <c r="AQ358" s="9">
        <v>1.89</v>
      </c>
      <c r="AR358" s="9">
        <v>1.89</v>
      </c>
      <c r="AS358" s="9">
        <v>1.89</v>
      </c>
      <c r="AT358" s="9">
        <v>1.89</v>
      </c>
      <c r="AU358" s="9">
        <v>1.89</v>
      </c>
      <c r="AV358" s="9">
        <v>1.89</v>
      </c>
      <c r="AW358" s="9">
        <v>1.93</v>
      </c>
      <c r="AX358" s="9">
        <v>1.93</v>
      </c>
      <c r="AY358" s="30">
        <f t="shared" si="10"/>
        <v>6</v>
      </c>
      <c r="AZ358" s="31">
        <f t="shared" si="11"/>
        <v>1</v>
      </c>
    </row>
    <row r="359" spans="1:52" s="4" customFormat="1" x14ac:dyDescent="0.3">
      <c r="A359" s="25">
        <v>44317</v>
      </c>
      <c r="B359" s="1">
        <v>0.56944444444444442</v>
      </c>
      <c r="C359" t="s">
        <v>96</v>
      </c>
      <c r="D359" t="s">
        <v>101</v>
      </c>
      <c r="E359" s="1" t="s">
        <v>41</v>
      </c>
      <c r="F359">
        <v>39</v>
      </c>
      <c r="G359">
        <v>106</v>
      </c>
      <c r="H359">
        <v>4</v>
      </c>
      <c r="I359">
        <v>15</v>
      </c>
      <c r="J359">
        <v>15</v>
      </c>
      <c r="K359">
        <v>16</v>
      </c>
      <c r="L359" s="5">
        <v>1.95</v>
      </c>
      <c r="M359" s="5">
        <v>1.82</v>
      </c>
      <c r="N359">
        <v>14</v>
      </c>
      <c r="O359" s="9">
        <v>2.2000000000000002</v>
      </c>
      <c r="P359" s="9">
        <v>1.91</v>
      </c>
      <c r="Q359" s="9">
        <v>2.2000000000000002</v>
      </c>
      <c r="R359" s="9">
        <v>1.97</v>
      </c>
      <c r="S359" s="9">
        <v>1.68</v>
      </c>
      <c r="T359" s="9">
        <v>1.68</v>
      </c>
      <c r="U359" s="9">
        <v>1.91</v>
      </c>
      <c r="V359" s="9">
        <v>1.87</v>
      </c>
      <c r="W359" s="18">
        <v>6.5</v>
      </c>
      <c r="X359" s="18">
        <v>1.5</v>
      </c>
      <c r="Y359" s="18">
        <v>6.5</v>
      </c>
      <c r="Z359" s="18">
        <v>1.5</v>
      </c>
      <c r="AA359" s="18">
        <v>-6.5</v>
      </c>
      <c r="AB359" s="18">
        <v>-6.5</v>
      </c>
      <c r="AC359" s="18">
        <v>-1.5</v>
      </c>
      <c r="AD359" s="18">
        <v>-1.5</v>
      </c>
      <c r="AE359" s="9">
        <v>1.91</v>
      </c>
      <c r="AF359" s="9">
        <v>1.82</v>
      </c>
      <c r="AG359" s="9">
        <v>1.91</v>
      </c>
      <c r="AH359" s="9">
        <v>1.91</v>
      </c>
      <c r="AI359" s="9">
        <v>1.91</v>
      </c>
      <c r="AJ359" s="9">
        <v>1.91</v>
      </c>
      <c r="AK359" s="9">
        <v>2</v>
      </c>
      <c r="AL359" s="9">
        <v>1.91</v>
      </c>
      <c r="AM359" s="18">
        <v>169.5</v>
      </c>
      <c r="AN359" s="18">
        <v>169.5</v>
      </c>
      <c r="AO359" s="18">
        <v>174.5</v>
      </c>
      <c r="AP359" s="18">
        <v>174.5</v>
      </c>
      <c r="AQ359" s="9">
        <v>1.89</v>
      </c>
      <c r="AR359" s="9">
        <v>1.89</v>
      </c>
      <c r="AS359" s="9">
        <v>1.91</v>
      </c>
      <c r="AT359" s="9">
        <v>1.91</v>
      </c>
      <c r="AU359" s="9">
        <v>1.89</v>
      </c>
      <c r="AV359" s="9">
        <v>1.89</v>
      </c>
      <c r="AW359" s="9">
        <v>1.91</v>
      </c>
      <c r="AX359" s="9">
        <v>1.91</v>
      </c>
      <c r="AY359" s="30">
        <f t="shared" si="10"/>
        <v>5</v>
      </c>
      <c r="AZ359" s="31">
        <f t="shared" si="11"/>
        <v>1</v>
      </c>
    </row>
    <row r="360" spans="1:52" s="4" customFormat="1" x14ac:dyDescent="0.3">
      <c r="A360" s="25">
        <v>44317</v>
      </c>
      <c r="B360" s="1">
        <v>0.57291666666666663</v>
      </c>
      <c r="C360" t="s">
        <v>103</v>
      </c>
      <c r="D360" t="s">
        <v>99</v>
      </c>
      <c r="E360" s="1" t="s">
        <v>34</v>
      </c>
      <c r="F360">
        <v>55</v>
      </c>
      <c r="G360">
        <v>79</v>
      </c>
      <c r="H360">
        <v>7</v>
      </c>
      <c r="I360">
        <v>13</v>
      </c>
      <c r="J360">
        <v>12</v>
      </c>
      <c r="K360">
        <v>7</v>
      </c>
      <c r="L360" s="5">
        <v>1.5</v>
      </c>
      <c r="M360" s="5">
        <v>2.5299999999999998</v>
      </c>
      <c r="N360">
        <v>14</v>
      </c>
      <c r="O360" s="9">
        <v>1.28</v>
      </c>
      <c r="P360" s="9">
        <v>1.28</v>
      </c>
      <c r="Q360" s="9">
        <v>1.58</v>
      </c>
      <c r="R360" s="9">
        <v>1.52</v>
      </c>
      <c r="S360" s="9">
        <v>3.75</v>
      </c>
      <c r="T360" s="9">
        <v>2.4500000000000002</v>
      </c>
      <c r="U360" s="9">
        <v>3.75</v>
      </c>
      <c r="V360" s="9">
        <v>2.62</v>
      </c>
      <c r="W360" s="18">
        <v>-22.5</v>
      </c>
      <c r="X360" s="18">
        <v>-22.5</v>
      </c>
      <c r="Y360" s="18">
        <v>-10.5</v>
      </c>
      <c r="Z360" s="18">
        <v>-10.5</v>
      </c>
      <c r="AA360" s="18">
        <v>22.5</v>
      </c>
      <c r="AB360" s="18">
        <v>10.5</v>
      </c>
      <c r="AC360" s="18">
        <v>22.5</v>
      </c>
      <c r="AD360" s="18">
        <v>10.5</v>
      </c>
      <c r="AE360" s="9">
        <v>1.91</v>
      </c>
      <c r="AF360" s="9">
        <v>1.91</v>
      </c>
      <c r="AG360" s="9">
        <v>1.95</v>
      </c>
      <c r="AH360" s="9">
        <v>1.91</v>
      </c>
      <c r="AI360" s="9">
        <v>1.91</v>
      </c>
      <c r="AJ360" s="9">
        <v>1.87</v>
      </c>
      <c r="AK360" s="9">
        <v>1.91</v>
      </c>
      <c r="AL360" s="9">
        <v>1.91</v>
      </c>
      <c r="AM360" s="18">
        <v>163.5</v>
      </c>
      <c r="AN360" s="18">
        <v>158.5</v>
      </c>
      <c r="AO360" s="18">
        <v>163.5</v>
      </c>
      <c r="AP360" s="18">
        <v>160.5</v>
      </c>
      <c r="AQ360" s="9">
        <v>1.89</v>
      </c>
      <c r="AR360" s="9">
        <v>1.89</v>
      </c>
      <c r="AS360" s="9">
        <v>1.89</v>
      </c>
      <c r="AT360" s="9">
        <v>1.91</v>
      </c>
      <c r="AU360" s="9">
        <v>1.89</v>
      </c>
      <c r="AV360" s="9">
        <v>1.89</v>
      </c>
      <c r="AW360" s="9">
        <v>1.89</v>
      </c>
      <c r="AX360" s="9">
        <v>1.91</v>
      </c>
      <c r="AY360" s="30">
        <f t="shared" si="10"/>
        <v>-3</v>
      </c>
      <c r="AZ360" s="31">
        <f t="shared" si="11"/>
        <v>0</v>
      </c>
    </row>
    <row r="361" spans="1:52" s="4" customFormat="1" x14ac:dyDescent="0.3">
      <c r="A361" s="25">
        <v>44316</v>
      </c>
      <c r="B361" s="1">
        <v>0.82638888888888884</v>
      </c>
      <c r="C361" t="s">
        <v>100</v>
      </c>
      <c r="D361" t="s">
        <v>14</v>
      </c>
      <c r="E361" s="1" t="s">
        <v>34</v>
      </c>
      <c r="F361">
        <v>77</v>
      </c>
      <c r="G361">
        <v>55</v>
      </c>
      <c r="H361">
        <v>11</v>
      </c>
      <c r="I361">
        <v>11</v>
      </c>
      <c r="J361">
        <v>7</v>
      </c>
      <c r="K361">
        <v>13</v>
      </c>
      <c r="L361" s="5">
        <v>2.4900000000000002</v>
      </c>
      <c r="M361" s="5">
        <v>1.51</v>
      </c>
      <c r="N361">
        <v>14</v>
      </c>
      <c r="O361" s="9">
        <v>1.72</v>
      </c>
      <c r="P361" s="9">
        <v>1.62</v>
      </c>
      <c r="Q361" s="9">
        <v>2.68</v>
      </c>
      <c r="R361" s="9">
        <v>2.62</v>
      </c>
      <c r="S361" s="9">
        <v>2.15</v>
      </c>
      <c r="T361" s="9">
        <v>1.5</v>
      </c>
      <c r="U361" s="9">
        <v>2.2999999999999998</v>
      </c>
      <c r="V361" s="9">
        <v>1.52</v>
      </c>
      <c r="W361" s="18">
        <v>-5.5</v>
      </c>
      <c r="X361" s="18">
        <v>-8.5</v>
      </c>
      <c r="Y361" s="18">
        <v>11.5</v>
      </c>
      <c r="Z361" s="18">
        <v>11.5</v>
      </c>
      <c r="AA361" s="18">
        <v>5.5</v>
      </c>
      <c r="AB361" s="18">
        <v>-11.5</v>
      </c>
      <c r="AC361" s="18">
        <v>8.5</v>
      </c>
      <c r="AD361" s="18">
        <v>-11.5</v>
      </c>
      <c r="AE361" s="9">
        <v>1.91</v>
      </c>
      <c r="AF361" s="9">
        <v>1.91</v>
      </c>
      <c r="AG361" s="9">
        <v>1.95</v>
      </c>
      <c r="AH361" s="9">
        <v>1.91</v>
      </c>
      <c r="AI361" s="9">
        <v>1.91</v>
      </c>
      <c r="AJ361" s="9">
        <v>1.87</v>
      </c>
      <c r="AK361" s="9">
        <v>1.91</v>
      </c>
      <c r="AL361" s="9">
        <v>1.91</v>
      </c>
      <c r="AM361" s="18">
        <v>158.5</v>
      </c>
      <c r="AN361" s="18">
        <v>156.5</v>
      </c>
      <c r="AO361" s="18">
        <v>161.5</v>
      </c>
      <c r="AP361" s="18">
        <v>161.5</v>
      </c>
      <c r="AQ361" s="9">
        <v>1.89</v>
      </c>
      <c r="AR361" s="9">
        <v>1.89</v>
      </c>
      <c r="AS361" s="9">
        <v>1.91</v>
      </c>
      <c r="AT361" s="9">
        <v>1.91</v>
      </c>
      <c r="AU361" s="9">
        <v>1.89</v>
      </c>
      <c r="AV361" s="9">
        <v>1.89</v>
      </c>
      <c r="AW361" s="9">
        <v>1.91</v>
      </c>
      <c r="AX361" s="9">
        <v>1.91</v>
      </c>
      <c r="AY361" s="30">
        <f t="shared" si="10"/>
        <v>3</v>
      </c>
      <c r="AZ361" s="31">
        <f t="shared" si="11"/>
        <v>1</v>
      </c>
    </row>
    <row r="362" spans="1:52" s="4" customFormat="1" x14ac:dyDescent="0.3">
      <c r="A362" s="25">
        <v>44311</v>
      </c>
      <c r="B362" s="1">
        <v>0.75694444444444453</v>
      </c>
      <c r="C362" t="s">
        <v>98</v>
      </c>
      <c r="D362" t="s">
        <v>89</v>
      </c>
      <c r="E362" s="1" t="s">
        <v>41</v>
      </c>
      <c r="F362">
        <v>93</v>
      </c>
      <c r="G362">
        <v>39</v>
      </c>
      <c r="H362">
        <v>14</v>
      </c>
      <c r="I362">
        <v>9</v>
      </c>
      <c r="J362">
        <v>5</v>
      </c>
      <c r="K362">
        <v>9</v>
      </c>
      <c r="L362" s="5">
        <v>1.21</v>
      </c>
      <c r="M362" s="5">
        <v>4.22</v>
      </c>
      <c r="N362">
        <v>12</v>
      </c>
      <c r="O362" s="9">
        <v>1.25</v>
      </c>
      <c r="P362" s="9">
        <v>1.21</v>
      </c>
      <c r="Q362" s="9">
        <v>1.25</v>
      </c>
      <c r="R362" s="9">
        <v>1.22</v>
      </c>
      <c r="S362" s="9">
        <v>4</v>
      </c>
      <c r="T362" s="9">
        <v>4</v>
      </c>
      <c r="U362" s="9">
        <v>4.5</v>
      </c>
      <c r="V362" s="9">
        <v>4.5</v>
      </c>
      <c r="W362" s="18">
        <v>-24.5</v>
      </c>
      <c r="X362" s="18">
        <v>-27.5</v>
      </c>
      <c r="Y362" s="18">
        <v>-24.5</v>
      </c>
      <c r="Z362" s="18">
        <v>-26.5</v>
      </c>
      <c r="AA362" s="18">
        <v>24.5</v>
      </c>
      <c r="AB362" s="18">
        <v>24.5</v>
      </c>
      <c r="AC362" s="18">
        <v>27.5</v>
      </c>
      <c r="AD362" s="18">
        <v>26.5</v>
      </c>
      <c r="AE362" s="9">
        <v>1.91</v>
      </c>
      <c r="AF362" s="9">
        <v>1.91</v>
      </c>
      <c r="AG362" s="9">
        <v>1.91</v>
      </c>
      <c r="AH362" s="9">
        <v>1.91</v>
      </c>
      <c r="AI362" s="9">
        <v>1.91</v>
      </c>
      <c r="AJ362" s="9">
        <v>1.91</v>
      </c>
      <c r="AK362" s="9">
        <v>1.91</v>
      </c>
      <c r="AL362" s="9">
        <v>1.91</v>
      </c>
      <c r="AM362" s="18">
        <v>172.5</v>
      </c>
      <c r="AN362" s="18">
        <v>165.5</v>
      </c>
      <c r="AO362" s="18">
        <v>172.5</v>
      </c>
      <c r="AP362" s="18">
        <v>165.5</v>
      </c>
      <c r="AQ362" s="9">
        <v>1.89</v>
      </c>
      <c r="AR362" s="9">
        <v>1.91</v>
      </c>
      <c r="AS362" s="9">
        <v>1.89</v>
      </c>
      <c r="AT362" s="9">
        <v>1.91</v>
      </c>
      <c r="AU362" s="9">
        <v>1.89</v>
      </c>
      <c r="AV362" s="9">
        <v>1.91</v>
      </c>
      <c r="AW362" s="9">
        <v>1.89</v>
      </c>
      <c r="AX362" s="9">
        <v>1.91</v>
      </c>
      <c r="AY362" s="30">
        <f t="shared" si="10"/>
        <v>-7</v>
      </c>
      <c r="AZ362" s="31">
        <f t="shared" si="11"/>
        <v>0</v>
      </c>
    </row>
    <row r="363" spans="1:52" s="4" customFormat="1" x14ac:dyDescent="0.3">
      <c r="A363" s="25">
        <v>44311</v>
      </c>
      <c r="B363" s="1">
        <v>0.63888888888888895</v>
      </c>
      <c r="C363" t="s">
        <v>103</v>
      </c>
      <c r="D363" t="s">
        <v>94</v>
      </c>
      <c r="E363" s="1" t="s">
        <v>34</v>
      </c>
      <c r="F363">
        <v>85</v>
      </c>
      <c r="G363">
        <v>109</v>
      </c>
      <c r="H363">
        <v>13</v>
      </c>
      <c r="I363">
        <v>7</v>
      </c>
      <c r="J363">
        <v>16</v>
      </c>
      <c r="K363">
        <v>13</v>
      </c>
      <c r="L363" s="5">
        <v>1.73</v>
      </c>
      <c r="M363" s="5">
        <v>2.0699999999999998</v>
      </c>
      <c r="N363">
        <v>13</v>
      </c>
      <c r="O363" s="9">
        <v>1.62</v>
      </c>
      <c r="P363" s="9">
        <v>1.62</v>
      </c>
      <c r="Q363" s="9">
        <v>1.8</v>
      </c>
      <c r="R363" s="9">
        <v>1.75</v>
      </c>
      <c r="S363" s="9">
        <v>2.2999999999999998</v>
      </c>
      <c r="T363" s="9">
        <v>2.02</v>
      </c>
      <c r="U363" s="9">
        <v>2.2999999999999998</v>
      </c>
      <c r="V363" s="9">
        <v>2.15</v>
      </c>
      <c r="W363" s="18">
        <v>-8.5</v>
      </c>
      <c r="X363" s="18">
        <v>-8.5</v>
      </c>
      <c r="Y363" s="18">
        <v>-2.5</v>
      </c>
      <c r="Z363" s="18">
        <v>-4.5</v>
      </c>
      <c r="AA363" s="18">
        <v>8.5</v>
      </c>
      <c r="AB363" s="18">
        <v>2.5</v>
      </c>
      <c r="AC363" s="18">
        <v>8.5</v>
      </c>
      <c r="AD363" s="18">
        <v>4.5</v>
      </c>
      <c r="AE363" s="9">
        <v>1.91</v>
      </c>
      <c r="AF363" s="9">
        <v>1.91</v>
      </c>
      <c r="AG363" s="9">
        <v>1.91</v>
      </c>
      <c r="AH363" s="9">
        <v>1.91</v>
      </c>
      <c r="AI363" s="9">
        <v>1.91</v>
      </c>
      <c r="AJ363" s="9">
        <v>1.91</v>
      </c>
      <c r="AK363" s="9">
        <v>1.91</v>
      </c>
      <c r="AL363" s="9">
        <v>1.91</v>
      </c>
      <c r="AM363" s="18">
        <v>170.5</v>
      </c>
      <c r="AN363" s="18">
        <v>163.5</v>
      </c>
      <c r="AO363" s="18">
        <v>170.5</v>
      </c>
      <c r="AP363" s="18">
        <v>163.5</v>
      </c>
      <c r="AQ363" s="9">
        <v>1.89</v>
      </c>
      <c r="AR363" s="9">
        <v>1.91</v>
      </c>
      <c r="AS363" s="9">
        <v>1.89</v>
      </c>
      <c r="AT363" s="9">
        <v>1.91</v>
      </c>
      <c r="AU363" s="9">
        <v>1.89</v>
      </c>
      <c r="AV363" s="9">
        <v>1.91</v>
      </c>
      <c r="AW363" s="9">
        <v>1.89</v>
      </c>
      <c r="AX363" s="9">
        <v>1.91</v>
      </c>
      <c r="AY363" s="30">
        <f t="shared" si="10"/>
        <v>-7</v>
      </c>
      <c r="AZ363" s="31">
        <f t="shared" si="11"/>
        <v>0</v>
      </c>
    </row>
    <row r="364" spans="1:52" s="4" customFormat="1" x14ac:dyDescent="0.3">
      <c r="A364" s="25">
        <v>44311</v>
      </c>
      <c r="B364" s="1">
        <v>0.52083333333333337</v>
      </c>
      <c r="C364" t="s">
        <v>91</v>
      </c>
      <c r="D364" t="s">
        <v>96</v>
      </c>
      <c r="E364" s="1" t="s">
        <v>118</v>
      </c>
      <c r="F364">
        <v>102</v>
      </c>
      <c r="G364">
        <v>99</v>
      </c>
      <c r="H364">
        <v>15</v>
      </c>
      <c r="I364">
        <v>12</v>
      </c>
      <c r="J364">
        <v>16</v>
      </c>
      <c r="K364">
        <v>3</v>
      </c>
      <c r="L364" s="5">
        <v>1.51</v>
      </c>
      <c r="M364" s="5">
        <v>2.5299999999999998</v>
      </c>
      <c r="N364">
        <v>13</v>
      </c>
      <c r="O364" s="9">
        <v>1.75</v>
      </c>
      <c r="P364" s="9">
        <v>1.5</v>
      </c>
      <c r="Q364" s="9">
        <v>1.78</v>
      </c>
      <c r="R364" s="9">
        <v>1.5</v>
      </c>
      <c r="S364" s="9">
        <v>2.1</v>
      </c>
      <c r="T364" s="9">
        <v>2.0499999999999998</v>
      </c>
      <c r="U364" s="9">
        <v>2.68</v>
      </c>
      <c r="V364" s="9">
        <v>2.68</v>
      </c>
      <c r="W364" s="18">
        <v>-4.5</v>
      </c>
      <c r="X364" s="18">
        <v>-12.5</v>
      </c>
      <c r="Y364" s="18">
        <v>-3.5</v>
      </c>
      <c r="Z364" s="18">
        <v>-12.5</v>
      </c>
      <c r="AA364" s="18">
        <v>4.5</v>
      </c>
      <c r="AB364" s="18">
        <v>3.5</v>
      </c>
      <c r="AC364" s="18">
        <v>12.5</v>
      </c>
      <c r="AD364" s="18">
        <v>12.5</v>
      </c>
      <c r="AE364" s="9">
        <v>1.91</v>
      </c>
      <c r="AF364" s="9">
        <v>1.91</v>
      </c>
      <c r="AG364" s="9">
        <v>1.91</v>
      </c>
      <c r="AH364" s="9">
        <v>1.91</v>
      </c>
      <c r="AI364" s="9">
        <v>1.91</v>
      </c>
      <c r="AJ364" s="9">
        <v>1.91</v>
      </c>
      <c r="AK364" s="9">
        <v>1.91</v>
      </c>
      <c r="AL364" s="9">
        <v>1.91</v>
      </c>
      <c r="AM364" s="18">
        <v>167.5</v>
      </c>
      <c r="AN364" s="18">
        <v>167.5</v>
      </c>
      <c r="AO364" s="18">
        <v>170.5</v>
      </c>
      <c r="AP364" s="18">
        <v>170.5</v>
      </c>
      <c r="AQ364" s="9">
        <v>1.89</v>
      </c>
      <c r="AR364" s="9">
        <v>1.89</v>
      </c>
      <c r="AS364" s="9">
        <v>1.91</v>
      </c>
      <c r="AT364" s="9">
        <v>1.91</v>
      </c>
      <c r="AU364" s="9">
        <v>1.89</v>
      </c>
      <c r="AV364" s="9">
        <v>1.89</v>
      </c>
      <c r="AW364" s="9">
        <v>1.91</v>
      </c>
      <c r="AX364" s="9">
        <v>1.91</v>
      </c>
      <c r="AY364" s="30">
        <f t="shared" si="10"/>
        <v>3</v>
      </c>
      <c r="AZ364" s="31">
        <f t="shared" si="11"/>
        <v>1</v>
      </c>
    </row>
    <row r="365" spans="1:52" s="4" customFormat="1" x14ac:dyDescent="0.3">
      <c r="A365" s="25">
        <v>44310</v>
      </c>
      <c r="B365" s="1">
        <v>0.76041666666666663</v>
      </c>
      <c r="C365" t="s">
        <v>104</v>
      </c>
      <c r="D365" t="s">
        <v>93</v>
      </c>
      <c r="E365" s="1" t="s">
        <v>112</v>
      </c>
      <c r="F365">
        <v>99</v>
      </c>
      <c r="G365">
        <v>48</v>
      </c>
      <c r="H365">
        <v>14</v>
      </c>
      <c r="I365">
        <v>15</v>
      </c>
      <c r="J365">
        <v>6</v>
      </c>
      <c r="K365">
        <v>12</v>
      </c>
      <c r="L365" s="5">
        <v>1.07</v>
      </c>
      <c r="M365" s="5">
        <v>8.0500000000000007</v>
      </c>
      <c r="N365">
        <v>13</v>
      </c>
      <c r="O365" s="9">
        <v>1.0900000000000001</v>
      </c>
      <c r="P365" s="9">
        <v>1.08</v>
      </c>
      <c r="Q365" s="9">
        <v>1.1100000000000001</v>
      </c>
      <c r="R365" s="9">
        <v>1.08</v>
      </c>
      <c r="S365" s="9">
        <v>7.5</v>
      </c>
      <c r="T365" s="9">
        <v>6.5</v>
      </c>
      <c r="U365" s="9">
        <v>9</v>
      </c>
      <c r="V365" s="9">
        <v>9</v>
      </c>
      <c r="W365" s="18">
        <v>-40.5</v>
      </c>
      <c r="X365" s="18">
        <v>-43.5</v>
      </c>
      <c r="Y365" s="18">
        <v>-38.5</v>
      </c>
      <c r="Z365" s="18">
        <v>-41.5</v>
      </c>
      <c r="AA365" s="18">
        <v>40.5</v>
      </c>
      <c r="AB365" s="18">
        <v>38.5</v>
      </c>
      <c r="AC365" s="18">
        <v>43.5</v>
      </c>
      <c r="AD365" s="18">
        <v>41.5</v>
      </c>
      <c r="AE365" s="9">
        <v>1.91</v>
      </c>
      <c r="AF365" s="9">
        <v>1.91</v>
      </c>
      <c r="AG365" s="9">
        <v>1.91</v>
      </c>
      <c r="AH365" s="9">
        <v>1.91</v>
      </c>
      <c r="AI365" s="9">
        <v>1.91</v>
      </c>
      <c r="AJ365" s="9">
        <v>1.91</v>
      </c>
      <c r="AK365" s="9">
        <v>1.91</v>
      </c>
      <c r="AL365" s="9">
        <v>1.91</v>
      </c>
      <c r="AM365" s="18">
        <v>163.5</v>
      </c>
      <c r="AN365" s="18">
        <v>158.5</v>
      </c>
      <c r="AO365" s="18">
        <v>163.5</v>
      </c>
      <c r="AP365" s="18">
        <v>160.5</v>
      </c>
      <c r="AQ365" s="9">
        <v>1.85</v>
      </c>
      <c r="AR365" s="9">
        <v>1.91</v>
      </c>
      <c r="AS365" s="9">
        <v>1.89</v>
      </c>
      <c r="AT365" s="9">
        <v>1.91</v>
      </c>
      <c r="AU365" s="9">
        <v>1.95</v>
      </c>
      <c r="AV365" s="9">
        <v>1.91</v>
      </c>
      <c r="AW365" s="9">
        <v>1.95</v>
      </c>
      <c r="AX365" s="9">
        <v>1.91</v>
      </c>
      <c r="AY365" s="30">
        <f t="shared" si="10"/>
        <v>-3</v>
      </c>
      <c r="AZ365" s="31">
        <f t="shared" si="11"/>
        <v>0</v>
      </c>
    </row>
    <row r="366" spans="1:52" s="4" customFormat="1" x14ac:dyDescent="0.3">
      <c r="A366" s="25">
        <v>44310</v>
      </c>
      <c r="B366" s="1">
        <v>0.80902777777777779</v>
      </c>
      <c r="C366" t="s">
        <v>90</v>
      </c>
      <c r="D366" t="s">
        <v>100</v>
      </c>
      <c r="E366" s="1" t="s">
        <v>34</v>
      </c>
      <c r="F366">
        <v>82</v>
      </c>
      <c r="G366">
        <v>48</v>
      </c>
      <c r="H366">
        <v>12</v>
      </c>
      <c r="I366">
        <v>10</v>
      </c>
      <c r="J366">
        <v>6</v>
      </c>
      <c r="K366">
        <v>12</v>
      </c>
      <c r="L366" s="5">
        <v>2.25</v>
      </c>
      <c r="M366" s="5">
        <v>1.62</v>
      </c>
      <c r="N366">
        <v>13</v>
      </c>
      <c r="O366" s="9">
        <v>2.4</v>
      </c>
      <c r="P366" s="9">
        <v>2.15</v>
      </c>
      <c r="Q366" s="9">
        <v>3</v>
      </c>
      <c r="R366" s="9">
        <v>2.35</v>
      </c>
      <c r="S366" s="9">
        <v>1.58</v>
      </c>
      <c r="T366" s="9">
        <v>1.4</v>
      </c>
      <c r="U366" s="9">
        <v>1.75</v>
      </c>
      <c r="V366" s="9">
        <v>1.63</v>
      </c>
      <c r="W366" s="18">
        <v>9.5</v>
      </c>
      <c r="X366" s="18">
        <v>4.5</v>
      </c>
      <c r="Y366" s="18">
        <v>15.5</v>
      </c>
      <c r="Z366" s="18">
        <v>6.5</v>
      </c>
      <c r="AA366" s="18">
        <v>-9.5</v>
      </c>
      <c r="AB366" s="18">
        <v>-15.5</v>
      </c>
      <c r="AC366" s="18">
        <v>-4.5</v>
      </c>
      <c r="AD366" s="18">
        <v>-6.5</v>
      </c>
      <c r="AE366" s="9">
        <v>1.91</v>
      </c>
      <c r="AF366" s="9">
        <v>1.91</v>
      </c>
      <c r="AG366" s="9">
        <v>1.91</v>
      </c>
      <c r="AH366" s="9">
        <v>1.91</v>
      </c>
      <c r="AI366" s="9">
        <v>1.91</v>
      </c>
      <c r="AJ366" s="9">
        <v>1.91</v>
      </c>
      <c r="AK366" s="9">
        <v>1.91</v>
      </c>
      <c r="AL366" s="9">
        <v>1.91</v>
      </c>
      <c r="AM366" s="18">
        <v>160.5</v>
      </c>
      <c r="AN366" s="18">
        <v>149.5</v>
      </c>
      <c r="AO366" s="18">
        <v>160.5</v>
      </c>
      <c r="AP366" s="18">
        <v>152.5</v>
      </c>
      <c r="AQ366" s="9">
        <v>1.89</v>
      </c>
      <c r="AR366" s="9">
        <v>1.91</v>
      </c>
      <c r="AS366" s="9">
        <v>1.89</v>
      </c>
      <c r="AT366" s="9">
        <v>1.91</v>
      </c>
      <c r="AU366" s="9">
        <v>1.89</v>
      </c>
      <c r="AV366" s="9">
        <v>1.91</v>
      </c>
      <c r="AW366" s="9">
        <v>1.89</v>
      </c>
      <c r="AX366" s="9">
        <v>1.91</v>
      </c>
      <c r="AY366" s="30">
        <f t="shared" si="10"/>
        <v>-8</v>
      </c>
      <c r="AZ366" s="31">
        <f t="shared" si="11"/>
        <v>0</v>
      </c>
    </row>
    <row r="367" spans="1:52" s="4" customFormat="1" x14ac:dyDescent="0.3">
      <c r="A367" s="25">
        <v>44310</v>
      </c>
      <c r="B367" s="1">
        <v>0.69097222222222221</v>
      </c>
      <c r="C367" t="s">
        <v>97</v>
      </c>
      <c r="D367" t="s">
        <v>92</v>
      </c>
      <c r="E367" s="1" t="s">
        <v>115</v>
      </c>
      <c r="F367">
        <v>85</v>
      </c>
      <c r="G367">
        <v>103</v>
      </c>
      <c r="H367">
        <v>12</v>
      </c>
      <c r="I367">
        <v>13</v>
      </c>
      <c r="J367">
        <v>15</v>
      </c>
      <c r="K367">
        <v>13</v>
      </c>
      <c r="L367" s="5">
        <v>2.19</v>
      </c>
      <c r="M367" s="5">
        <v>1.66</v>
      </c>
      <c r="N367">
        <v>13</v>
      </c>
      <c r="O367" s="9">
        <v>1.91</v>
      </c>
      <c r="P367" s="9">
        <v>1.91</v>
      </c>
      <c r="Q367" s="9">
        <v>2.25</v>
      </c>
      <c r="R367" s="9">
        <v>2.25</v>
      </c>
      <c r="S367" s="9">
        <v>1.91</v>
      </c>
      <c r="T367" s="9">
        <v>1.65</v>
      </c>
      <c r="U367" s="9">
        <v>1.91</v>
      </c>
      <c r="V367" s="9">
        <v>1.68</v>
      </c>
      <c r="W367" s="18">
        <v>-1.5</v>
      </c>
      <c r="X367" s="18">
        <v>-1.5</v>
      </c>
      <c r="Y367" s="18">
        <v>7.5</v>
      </c>
      <c r="Z367" s="18">
        <v>6.5</v>
      </c>
      <c r="AA367" s="18">
        <v>1.5</v>
      </c>
      <c r="AB367" s="18">
        <v>-7.5</v>
      </c>
      <c r="AC367" s="18">
        <v>1.5</v>
      </c>
      <c r="AD367" s="18">
        <v>-6.5</v>
      </c>
      <c r="AE367" s="9">
        <v>2</v>
      </c>
      <c r="AF367" s="9">
        <v>2</v>
      </c>
      <c r="AG367" s="9">
        <v>1.91</v>
      </c>
      <c r="AH367" s="9">
        <v>1.91</v>
      </c>
      <c r="AI367" s="9">
        <v>1.82</v>
      </c>
      <c r="AJ367" s="9">
        <v>1.91</v>
      </c>
      <c r="AK367" s="9">
        <v>1.82</v>
      </c>
      <c r="AL367" s="9">
        <v>1.91</v>
      </c>
      <c r="AM367" s="18">
        <v>171.5</v>
      </c>
      <c r="AN367" s="18">
        <v>171.5</v>
      </c>
      <c r="AO367" s="18">
        <v>174.5</v>
      </c>
      <c r="AP367" s="18">
        <v>174.5</v>
      </c>
      <c r="AQ367" s="9">
        <v>1.89</v>
      </c>
      <c r="AR367" s="9">
        <v>1.89</v>
      </c>
      <c r="AS367" s="9">
        <v>1.91</v>
      </c>
      <c r="AT367" s="9">
        <v>1.91</v>
      </c>
      <c r="AU367" s="9">
        <v>1.89</v>
      </c>
      <c r="AV367" s="9">
        <v>1.89</v>
      </c>
      <c r="AW367" s="9">
        <v>1.91</v>
      </c>
      <c r="AX367" s="9">
        <v>1.91</v>
      </c>
      <c r="AY367" s="30">
        <f t="shared" si="10"/>
        <v>3</v>
      </c>
      <c r="AZ367" s="31">
        <f t="shared" si="11"/>
        <v>1</v>
      </c>
    </row>
    <row r="368" spans="1:52" s="4" customFormat="1" x14ac:dyDescent="0.3">
      <c r="A368" s="25">
        <v>44310</v>
      </c>
      <c r="B368" s="1">
        <v>0.57291666666666663</v>
      </c>
      <c r="C368" t="s">
        <v>95</v>
      </c>
      <c r="D368" t="s">
        <v>88</v>
      </c>
      <c r="E368" s="1" t="s">
        <v>113</v>
      </c>
      <c r="F368">
        <v>136</v>
      </c>
      <c r="G368">
        <v>39</v>
      </c>
      <c r="H368">
        <v>21</v>
      </c>
      <c r="I368">
        <v>10</v>
      </c>
      <c r="J368">
        <v>5</v>
      </c>
      <c r="K368">
        <v>9</v>
      </c>
      <c r="L368" s="5">
        <v>1.34</v>
      </c>
      <c r="M368" s="5">
        <v>3.16</v>
      </c>
      <c r="N368">
        <v>13</v>
      </c>
      <c r="O368" s="9">
        <v>1.65</v>
      </c>
      <c r="P368" s="9">
        <v>1.36</v>
      </c>
      <c r="Q368" s="9">
        <v>1.75</v>
      </c>
      <c r="R368" s="9">
        <v>1.36</v>
      </c>
      <c r="S368" s="9">
        <v>2.25</v>
      </c>
      <c r="T368" s="9">
        <v>2.1</v>
      </c>
      <c r="U368" s="9">
        <v>3.3</v>
      </c>
      <c r="V368" s="9">
        <v>3.3</v>
      </c>
      <c r="W368" s="18">
        <v>-7.5</v>
      </c>
      <c r="X368" s="18">
        <v>-18.5</v>
      </c>
      <c r="Y368" s="18">
        <v>-4.5</v>
      </c>
      <c r="Z368" s="18">
        <v>-18.5</v>
      </c>
      <c r="AA368" s="18">
        <v>7.5</v>
      </c>
      <c r="AB368" s="18">
        <v>4.5</v>
      </c>
      <c r="AC368" s="18">
        <v>18.5</v>
      </c>
      <c r="AD368" s="18">
        <v>18.5</v>
      </c>
      <c r="AE368" s="9">
        <v>1.91</v>
      </c>
      <c r="AF368" s="9">
        <v>1.91</v>
      </c>
      <c r="AG368" s="9">
        <v>1.91</v>
      </c>
      <c r="AH368" s="9">
        <v>1.91</v>
      </c>
      <c r="AI368" s="9">
        <v>1.91</v>
      </c>
      <c r="AJ368" s="9">
        <v>1.91</v>
      </c>
      <c r="AK368" s="9">
        <v>1.91</v>
      </c>
      <c r="AL368" s="9">
        <v>1.91</v>
      </c>
      <c r="AM368" s="18">
        <v>160.5</v>
      </c>
      <c r="AN368" s="18">
        <v>157.5</v>
      </c>
      <c r="AO368" s="18">
        <v>160.5</v>
      </c>
      <c r="AP368" s="18">
        <v>157.5</v>
      </c>
      <c r="AQ368" s="9">
        <v>1.89</v>
      </c>
      <c r="AR368" s="9">
        <v>1.91</v>
      </c>
      <c r="AS368" s="9">
        <v>1.89</v>
      </c>
      <c r="AT368" s="9">
        <v>1.91</v>
      </c>
      <c r="AU368" s="9">
        <v>1.89</v>
      </c>
      <c r="AV368" s="9">
        <v>1.91</v>
      </c>
      <c r="AW368" s="9">
        <v>1.89</v>
      </c>
      <c r="AX368" s="9">
        <v>1.91</v>
      </c>
      <c r="AY368" s="30">
        <f t="shared" si="10"/>
        <v>-3</v>
      </c>
      <c r="AZ368" s="31">
        <f t="shared" si="11"/>
        <v>0</v>
      </c>
    </row>
    <row r="369" spans="1:52" s="4" customFormat="1" x14ac:dyDescent="0.3">
      <c r="A369" s="25">
        <v>44310</v>
      </c>
      <c r="B369" s="1">
        <v>0.57291666666666663</v>
      </c>
      <c r="C369" t="s">
        <v>99</v>
      </c>
      <c r="D369" t="s">
        <v>102</v>
      </c>
      <c r="E369" s="1" t="s">
        <v>37</v>
      </c>
      <c r="F369">
        <v>100</v>
      </c>
      <c r="G369">
        <v>60</v>
      </c>
      <c r="H369">
        <v>15</v>
      </c>
      <c r="I369">
        <v>10</v>
      </c>
      <c r="J369">
        <v>9</v>
      </c>
      <c r="K369">
        <v>6</v>
      </c>
      <c r="L369" s="5">
        <v>2.33</v>
      </c>
      <c r="M369" s="5">
        <v>1.59</v>
      </c>
      <c r="N369">
        <v>13</v>
      </c>
      <c r="O369" s="9">
        <v>2.6</v>
      </c>
      <c r="P369" s="9">
        <v>2.25</v>
      </c>
      <c r="Q369" s="9">
        <v>2.8</v>
      </c>
      <c r="R369" s="9">
        <v>2.4</v>
      </c>
      <c r="S369" s="9">
        <v>1.5</v>
      </c>
      <c r="T369" s="9">
        <v>1.44</v>
      </c>
      <c r="U369" s="9">
        <v>1.65</v>
      </c>
      <c r="V369" s="9">
        <v>1.6</v>
      </c>
      <c r="W369" s="18">
        <v>12.5</v>
      </c>
      <c r="X369" s="18">
        <v>7.5</v>
      </c>
      <c r="Y369" s="18">
        <v>14.5</v>
      </c>
      <c r="Z369" s="18">
        <v>9.5</v>
      </c>
      <c r="AA369" s="18">
        <v>-12.5</v>
      </c>
      <c r="AB369" s="18">
        <v>-14.5</v>
      </c>
      <c r="AC369" s="18">
        <v>-7.5</v>
      </c>
      <c r="AD369" s="18">
        <v>-9.5</v>
      </c>
      <c r="AE369" s="9">
        <v>1.91</v>
      </c>
      <c r="AF369" s="9">
        <v>1.91</v>
      </c>
      <c r="AG369" s="9">
        <v>1.91</v>
      </c>
      <c r="AH369" s="9">
        <v>1.91</v>
      </c>
      <c r="AI369" s="9">
        <v>1.91</v>
      </c>
      <c r="AJ369" s="9">
        <v>1.91</v>
      </c>
      <c r="AK369" s="9">
        <v>1.91</v>
      </c>
      <c r="AL369" s="9">
        <v>1.91</v>
      </c>
      <c r="AM369" s="18">
        <v>170.5</v>
      </c>
      <c r="AN369" s="18">
        <v>170.5</v>
      </c>
      <c r="AO369" s="18">
        <v>172.5</v>
      </c>
      <c r="AP369" s="18">
        <v>171.5</v>
      </c>
      <c r="AQ369" s="9">
        <v>1.89</v>
      </c>
      <c r="AR369" s="9">
        <v>1.89</v>
      </c>
      <c r="AS369" s="9">
        <v>1.91</v>
      </c>
      <c r="AT369" s="9">
        <v>1.91</v>
      </c>
      <c r="AU369" s="9">
        <v>1.89</v>
      </c>
      <c r="AV369" s="9">
        <v>1.89</v>
      </c>
      <c r="AW369" s="9">
        <v>1.91</v>
      </c>
      <c r="AX369" s="9">
        <v>1.91</v>
      </c>
      <c r="AY369" s="30">
        <f t="shared" si="10"/>
        <v>1</v>
      </c>
      <c r="AZ369" s="31">
        <f t="shared" si="11"/>
        <v>0</v>
      </c>
    </row>
    <row r="370" spans="1:52" s="4" customFormat="1" x14ac:dyDescent="0.3">
      <c r="A370" s="25">
        <v>44309</v>
      </c>
      <c r="B370" s="1">
        <v>0.82638888888888884</v>
      </c>
      <c r="C370" t="s">
        <v>101</v>
      </c>
      <c r="D370" t="s">
        <v>14</v>
      </c>
      <c r="E370" s="1" t="s">
        <v>121</v>
      </c>
      <c r="F370">
        <v>65</v>
      </c>
      <c r="G370">
        <v>104</v>
      </c>
      <c r="H370">
        <v>9</v>
      </c>
      <c r="I370">
        <v>11</v>
      </c>
      <c r="J370">
        <v>15</v>
      </c>
      <c r="K370">
        <v>14</v>
      </c>
      <c r="L370" s="5">
        <v>3.66</v>
      </c>
      <c r="M370" s="5">
        <v>1.27</v>
      </c>
      <c r="N370">
        <v>13</v>
      </c>
      <c r="O370" s="9">
        <v>2.7</v>
      </c>
      <c r="P370" s="9">
        <v>2.7</v>
      </c>
      <c r="Q370" s="9">
        <v>3.85</v>
      </c>
      <c r="R370" s="9">
        <v>3.85</v>
      </c>
      <c r="S370" s="9">
        <v>1.47</v>
      </c>
      <c r="T370" s="9">
        <v>1.28</v>
      </c>
      <c r="U370" s="9">
        <v>1.47</v>
      </c>
      <c r="V370" s="9">
        <v>1.28</v>
      </c>
      <c r="W370" s="18">
        <v>13.5</v>
      </c>
      <c r="X370" s="18">
        <v>13.5</v>
      </c>
      <c r="Y370" s="18">
        <v>22.5</v>
      </c>
      <c r="Z370" s="18">
        <v>22.5</v>
      </c>
      <c r="AA370" s="18">
        <v>-13.5</v>
      </c>
      <c r="AB370" s="18">
        <v>-22.5</v>
      </c>
      <c r="AC370" s="18">
        <v>-13.5</v>
      </c>
      <c r="AD370" s="18">
        <v>-22.5</v>
      </c>
      <c r="AE370" s="9">
        <v>1.91</v>
      </c>
      <c r="AF370" s="9">
        <v>1.91</v>
      </c>
      <c r="AG370" s="9">
        <v>1.91</v>
      </c>
      <c r="AH370" s="9">
        <v>1.91</v>
      </c>
      <c r="AI370" s="9">
        <v>1.91</v>
      </c>
      <c r="AJ370" s="9">
        <v>1.91</v>
      </c>
      <c r="AK370" s="9">
        <v>1.91</v>
      </c>
      <c r="AL370" s="9">
        <v>1.91</v>
      </c>
      <c r="AM370" s="18">
        <v>155.5</v>
      </c>
      <c r="AN370" s="18">
        <v>153.5</v>
      </c>
      <c r="AO370" s="18">
        <v>155.5</v>
      </c>
      <c r="AP370" s="18">
        <v>154.5</v>
      </c>
      <c r="AQ370" s="9">
        <v>1.89</v>
      </c>
      <c r="AR370" s="9">
        <v>1.89</v>
      </c>
      <c r="AS370" s="9">
        <v>1.89</v>
      </c>
      <c r="AT370" s="9">
        <v>1.91</v>
      </c>
      <c r="AU370" s="9">
        <v>1.89</v>
      </c>
      <c r="AV370" s="9">
        <v>1.89</v>
      </c>
      <c r="AW370" s="9">
        <v>1.89</v>
      </c>
      <c r="AX370" s="9">
        <v>1.91</v>
      </c>
      <c r="AY370" s="30">
        <f t="shared" si="10"/>
        <v>-1</v>
      </c>
      <c r="AZ370" s="31">
        <f t="shared" si="11"/>
        <v>0</v>
      </c>
    </row>
    <row r="371" spans="1:52" s="4" customFormat="1" x14ac:dyDescent="0.3">
      <c r="A371" s="25">
        <v>44304</v>
      </c>
      <c r="B371" s="1">
        <v>0.69444444444444453</v>
      </c>
      <c r="C371" t="s">
        <v>95</v>
      </c>
      <c r="D371" t="s">
        <v>93</v>
      </c>
      <c r="E371" s="1" t="s">
        <v>113</v>
      </c>
      <c r="F371">
        <v>77</v>
      </c>
      <c r="G371">
        <v>47</v>
      </c>
      <c r="H371">
        <v>10</v>
      </c>
      <c r="I371">
        <v>17</v>
      </c>
      <c r="J371">
        <v>7</v>
      </c>
      <c r="K371">
        <v>5</v>
      </c>
      <c r="L371" s="5">
        <v>1.03</v>
      </c>
      <c r="M371" s="5">
        <v>11.96</v>
      </c>
      <c r="N371">
        <v>12</v>
      </c>
      <c r="O371" s="9">
        <v>1.04</v>
      </c>
      <c r="P371" s="9">
        <v>1.02</v>
      </c>
      <c r="Q371" s="9">
        <v>1.04</v>
      </c>
      <c r="R371" s="9">
        <v>1.03</v>
      </c>
      <c r="S371" s="9">
        <v>11</v>
      </c>
      <c r="T371" s="9">
        <v>11</v>
      </c>
      <c r="U371" s="9">
        <v>17</v>
      </c>
      <c r="V371" s="9">
        <v>15</v>
      </c>
      <c r="W371" s="18">
        <v>-53.5</v>
      </c>
      <c r="X371" s="18">
        <v>-58.5</v>
      </c>
      <c r="Y371" s="18">
        <v>-53.5</v>
      </c>
      <c r="Z371" s="18">
        <v>-56.5</v>
      </c>
      <c r="AA371" s="18">
        <v>53.5</v>
      </c>
      <c r="AB371" s="18">
        <v>53.5</v>
      </c>
      <c r="AC371" s="18">
        <v>58.5</v>
      </c>
      <c r="AD371" s="18">
        <v>56.5</v>
      </c>
      <c r="AE371" s="9">
        <v>1.91</v>
      </c>
      <c r="AF371" s="9">
        <v>1.91</v>
      </c>
      <c r="AG371" s="9">
        <v>1.91</v>
      </c>
      <c r="AH371" s="9">
        <v>1.91</v>
      </c>
      <c r="AI371" s="9">
        <v>1.91</v>
      </c>
      <c r="AJ371" s="9">
        <v>1.91</v>
      </c>
      <c r="AK371" s="9">
        <v>1.91</v>
      </c>
      <c r="AL371" s="9">
        <v>1.91</v>
      </c>
      <c r="AM371" s="18">
        <v>163.5</v>
      </c>
      <c r="AN371" s="18">
        <v>163.5</v>
      </c>
      <c r="AO371" s="18">
        <v>167.5</v>
      </c>
      <c r="AP371" s="18">
        <v>166.5</v>
      </c>
      <c r="AQ371" s="9">
        <v>1.89</v>
      </c>
      <c r="AR371" s="9">
        <v>1.89</v>
      </c>
      <c r="AS371" s="9">
        <v>1.91</v>
      </c>
      <c r="AT371" s="9">
        <v>1.91</v>
      </c>
      <c r="AU371" s="9">
        <v>1.89</v>
      </c>
      <c r="AV371" s="9">
        <v>1.89</v>
      </c>
      <c r="AW371" s="9">
        <v>1.91</v>
      </c>
      <c r="AX371" s="9">
        <v>1.91</v>
      </c>
      <c r="AY371" s="30">
        <f t="shared" si="10"/>
        <v>3</v>
      </c>
      <c r="AZ371" s="31">
        <f t="shared" si="11"/>
        <v>1</v>
      </c>
    </row>
    <row r="372" spans="1:52" s="4" customFormat="1" x14ac:dyDescent="0.3">
      <c r="A372" s="25">
        <v>44304</v>
      </c>
      <c r="B372" s="1">
        <v>0.63888888888888895</v>
      </c>
      <c r="C372" t="s">
        <v>91</v>
      </c>
      <c r="D372" t="s">
        <v>90</v>
      </c>
      <c r="E372" s="1" t="s">
        <v>34</v>
      </c>
      <c r="F372">
        <v>54</v>
      </c>
      <c r="G372">
        <v>104</v>
      </c>
      <c r="H372">
        <v>8</v>
      </c>
      <c r="I372">
        <v>6</v>
      </c>
      <c r="J372">
        <v>15</v>
      </c>
      <c r="K372">
        <v>14</v>
      </c>
      <c r="L372" s="5">
        <v>3.47</v>
      </c>
      <c r="M372" s="5">
        <v>1.3</v>
      </c>
      <c r="N372">
        <v>12</v>
      </c>
      <c r="O372" s="9">
        <v>3</v>
      </c>
      <c r="P372" s="9">
        <v>3</v>
      </c>
      <c r="Q372" s="9">
        <v>4</v>
      </c>
      <c r="R372" s="9">
        <v>3.7</v>
      </c>
      <c r="S372" s="9">
        <v>1.4</v>
      </c>
      <c r="T372" s="9">
        <v>1.25</v>
      </c>
      <c r="U372" s="9">
        <v>1.4</v>
      </c>
      <c r="V372" s="9">
        <v>1.3</v>
      </c>
      <c r="W372" s="18">
        <v>16.5</v>
      </c>
      <c r="X372" s="18">
        <v>16.5</v>
      </c>
      <c r="Y372" s="18">
        <v>24.5</v>
      </c>
      <c r="Z372" s="18">
        <v>21.5</v>
      </c>
      <c r="AA372" s="18">
        <v>-16.5</v>
      </c>
      <c r="AB372" s="18">
        <v>-24.5</v>
      </c>
      <c r="AC372" s="18">
        <v>-16.5</v>
      </c>
      <c r="AD372" s="18">
        <v>-21.5</v>
      </c>
      <c r="AE372" s="9">
        <v>1.91</v>
      </c>
      <c r="AF372" s="9">
        <v>1.91</v>
      </c>
      <c r="AG372" s="9">
        <v>1.91</v>
      </c>
      <c r="AH372" s="9">
        <v>1.91</v>
      </c>
      <c r="AI372" s="9">
        <v>1.91</v>
      </c>
      <c r="AJ372" s="9">
        <v>1.91</v>
      </c>
      <c r="AK372" s="9">
        <v>1.91</v>
      </c>
      <c r="AL372" s="9">
        <v>1.91</v>
      </c>
      <c r="AM372" s="18">
        <v>159.5</v>
      </c>
      <c r="AN372" s="18">
        <v>159.5</v>
      </c>
      <c r="AO372" s="18">
        <v>163.5</v>
      </c>
      <c r="AP372" s="18">
        <v>163.5</v>
      </c>
      <c r="AQ372" s="9">
        <v>1.89</v>
      </c>
      <c r="AR372" s="9">
        <v>1.89</v>
      </c>
      <c r="AS372" s="9">
        <v>1.91</v>
      </c>
      <c r="AT372" s="9">
        <v>1.91</v>
      </c>
      <c r="AU372" s="9">
        <v>1.89</v>
      </c>
      <c r="AV372" s="9">
        <v>1.89</v>
      </c>
      <c r="AW372" s="9">
        <v>1.91</v>
      </c>
      <c r="AX372" s="9">
        <v>1.91</v>
      </c>
      <c r="AY372" s="30">
        <f t="shared" si="10"/>
        <v>4</v>
      </c>
      <c r="AZ372" s="31">
        <f t="shared" si="11"/>
        <v>1</v>
      </c>
    </row>
    <row r="373" spans="1:52" s="4" customFormat="1" x14ac:dyDescent="0.3">
      <c r="A373" s="25">
        <v>44304</v>
      </c>
      <c r="B373" s="1">
        <v>0.52777777777777779</v>
      </c>
      <c r="C373" t="s">
        <v>96</v>
      </c>
      <c r="D373" t="s">
        <v>104</v>
      </c>
      <c r="E373" s="1" t="s">
        <v>41</v>
      </c>
      <c r="F373">
        <v>72</v>
      </c>
      <c r="G373">
        <v>84</v>
      </c>
      <c r="H373">
        <v>11</v>
      </c>
      <c r="I373">
        <v>6</v>
      </c>
      <c r="J373">
        <v>12</v>
      </c>
      <c r="K373">
        <v>12</v>
      </c>
      <c r="L373" s="5">
        <v>1.8</v>
      </c>
      <c r="M373" s="5">
        <v>1.98</v>
      </c>
      <c r="N373">
        <v>12</v>
      </c>
      <c r="O373" s="9">
        <v>1.65</v>
      </c>
      <c r="P373" s="9">
        <v>1.65</v>
      </c>
      <c r="Q373" s="9">
        <v>1.83</v>
      </c>
      <c r="R373" s="9">
        <v>1.83</v>
      </c>
      <c r="S373" s="9">
        <v>2.25</v>
      </c>
      <c r="T373" s="9">
        <v>2.02</v>
      </c>
      <c r="U373" s="9">
        <v>2.25</v>
      </c>
      <c r="V373" s="9">
        <v>2.02</v>
      </c>
      <c r="W373" s="18">
        <v>-7.5</v>
      </c>
      <c r="X373" s="18">
        <v>-7.5</v>
      </c>
      <c r="Y373" s="18">
        <v>-2.5</v>
      </c>
      <c r="Z373" s="18">
        <v>-2.5</v>
      </c>
      <c r="AA373" s="18">
        <v>7.5</v>
      </c>
      <c r="AB373" s="18">
        <v>2.5</v>
      </c>
      <c r="AC373" s="18">
        <v>7.5</v>
      </c>
      <c r="AD373" s="18">
        <v>2.5</v>
      </c>
      <c r="AE373" s="9">
        <v>1.91</v>
      </c>
      <c r="AF373" s="9">
        <v>1.91</v>
      </c>
      <c r="AG373" s="9">
        <v>1.91</v>
      </c>
      <c r="AH373" s="9">
        <v>1.91</v>
      </c>
      <c r="AI373" s="9">
        <v>1.91</v>
      </c>
      <c r="AJ373" s="9">
        <v>1.91</v>
      </c>
      <c r="AK373" s="9">
        <v>1.91</v>
      </c>
      <c r="AL373" s="9">
        <v>1.91</v>
      </c>
      <c r="AM373" s="18">
        <v>173.5</v>
      </c>
      <c r="AN373" s="18">
        <v>169.5</v>
      </c>
      <c r="AO373" s="18">
        <v>173.5</v>
      </c>
      <c r="AP373" s="18">
        <v>169.5</v>
      </c>
      <c r="AQ373" s="9">
        <v>1.89</v>
      </c>
      <c r="AR373" s="9">
        <v>1.91</v>
      </c>
      <c r="AS373" s="9">
        <v>1.89</v>
      </c>
      <c r="AT373" s="9">
        <v>1.91</v>
      </c>
      <c r="AU373" s="9">
        <v>1.89</v>
      </c>
      <c r="AV373" s="9">
        <v>1.91</v>
      </c>
      <c r="AW373" s="9">
        <v>1.89</v>
      </c>
      <c r="AX373" s="9">
        <v>1.91</v>
      </c>
      <c r="AY373" s="30">
        <f t="shared" si="10"/>
        <v>-4</v>
      </c>
      <c r="AZ373" s="31">
        <f t="shared" si="11"/>
        <v>0</v>
      </c>
    </row>
    <row r="374" spans="1:52" s="4" customFormat="1" x14ac:dyDescent="0.3">
      <c r="A374" s="25">
        <v>44303</v>
      </c>
      <c r="B374" s="1">
        <v>0.80902777777777779</v>
      </c>
      <c r="C374" t="s">
        <v>92</v>
      </c>
      <c r="D374" t="s">
        <v>94</v>
      </c>
      <c r="E374" s="1" t="s">
        <v>38</v>
      </c>
      <c r="F374">
        <v>102</v>
      </c>
      <c r="G374">
        <v>45</v>
      </c>
      <c r="H374">
        <v>15</v>
      </c>
      <c r="I374">
        <v>12</v>
      </c>
      <c r="J374">
        <v>6</v>
      </c>
      <c r="K374">
        <v>9</v>
      </c>
      <c r="L374" s="5">
        <v>1.24</v>
      </c>
      <c r="M374" s="5">
        <v>3.95</v>
      </c>
      <c r="N374">
        <v>13</v>
      </c>
      <c r="O374" s="9">
        <v>1.19</v>
      </c>
      <c r="P374" s="9">
        <v>1.19</v>
      </c>
      <c r="Q374" s="9">
        <v>1.27</v>
      </c>
      <c r="R374" s="9">
        <v>1.25</v>
      </c>
      <c r="S374" s="9">
        <v>4.8</v>
      </c>
      <c r="T374" s="9">
        <v>3.85</v>
      </c>
      <c r="U374" s="9">
        <v>4.8</v>
      </c>
      <c r="V374" s="9">
        <v>4.1500000000000004</v>
      </c>
      <c r="W374" s="18">
        <v>-29.5</v>
      </c>
      <c r="X374" s="18">
        <v>-29.5</v>
      </c>
      <c r="Y374" s="18">
        <v>-23.5</v>
      </c>
      <c r="Z374" s="18">
        <v>-24.5</v>
      </c>
      <c r="AA374" s="18">
        <v>29.5</v>
      </c>
      <c r="AB374" s="18">
        <v>23.5</v>
      </c>
      <c r="AC374" s="18">
        <v>29.5</v>
      </c>
      <c r="AD374" s="18">
        <v>24.5</v>
      </c>
      <c r="AE374" s="9">
        <v>1.91</v>
      </c>
      <c r="AF374" s="9">
        <v>1.91</v>
      </c>
      <c r="AG374" s="9">
        <v>1.91</v>
      </c>
      <c r="AH374" s="9">
        <v>1.91</v>
      </c>
      <c r="AI374" s="9">
        <v>1.91</v>
      </c>
      <c r="AJ374" s="9">
        <v>1.91</v>
      </c>
      <c r="AK374" s="9">
        <v>1.91</v>
      </c>
      <c r="AL374" s="9">
        <v>1.91</v>
      </c>
      <c r="AM374" s="18">
        <v>174.5</v>
      </c>
      <c r="AN374" s="18">
        <v>154.5</v>
      </c>
      <c r="AO374" s="18">
        <v>174.5</v>
      </c>
      <c r="AP374" s="18">
        <v>154.5</v>
      </c>
      <c r="AQ374" s="9">
        <v>1.89</v>
      </c>
      <c r="AR374" s="9">
        <v>1.91</v>
      </c>
      <c r="AS374" s="9">
        <v>1.89</v>
      </c>
      <c r="AT374" s="9">
        <v>1.91</v>
      </c>
      <c r="AU374" s="9">
        <v>1.89</v>
      </c>
      <c r="AV374" s="9">
        <v>1.91</v>
      </c>
      <c r="AW374" s="9">
        <v>1.89</v>
      </c>
      <c r="AX374" s="9">
        <v>1.91</v>
      </c>
      <c r="AY374" s="30">
        <f t="shared" si="10"/>
        <v>-20</v>
      </c>
      <c r="AZ374" s="31">
        <f t="shared" si="11"/>
        <v>0</v>
      </c>
    </row>
    <row r="375" spans="1:52" s="4" customFormat="1" x14ac:dyDescent="0.3">
      <c r="A375" s="25">
        <v>44303</v>
      </c>
      <c r="B375" s="1">
        <v>0.80902777777777779</v>
      </c>
      <c r="C375" t="s">
        <v>97</v>
      </c>
      <c r="D375" t="s">
        <v>98</v>
      </c>
      <c r="E375" s="1" t="s">
        <v>34</v>
      </c>
      <c r="F375">
        <v>68</v>
      </c>
      <c r="G375">
        <v>96</v>
      </c>
      <c r="H375">
        <v>9</v>
      </c>
      <c r="I375">
        <v>14</v>
      </c>
      <c r="J375">
        <v>15</v>
      </c>
      <c r="K375">
        <v>6</v>
      </c>
      <c r="L375" s="5">
        <v>1.93</v>
      </c>
      <c r="M375" s="5">
        <v>1.85</v>
      </c>
      <c r="N375">
        <v>13</v>
      </c>
      <c r="O375" s="9">
        <v>2.4</v>
      </c>
      <c r="P375" s="9">
        <v>1.85</v>
      </c>
      <c r="Q375" s="9">
        <v>2.4</v>
      </c>
      <c r="R375" s="9">
        <v>2</v>
      </c>
      <c r="S375" s="9">
        <v>1.58</v>
      </c>
      <c r="T375" s="9">
        <v>1.58</v>
      </c>
      <c r="U375" s="9">
        <v>1.97</v>
      </c>
      <c r="V375" s="9">
        <v>1.85</v>
      </c>
      <c r="W375" s="18">
        <v>9.5</v>
      </c>
      <c r="X375" s="18">
        <v>-1.5</v>
      </c>
      <c r="Y375" s="18">
        <v>9.5</v>
      </c>
      <c r="Z375" s="18">
        <v>1.5</v>
      </c>
      <c r="AA375" s="18">
        <v>-9.5</v>
      </c>
      <c r="AB375" s="18">
        <v>-9.5</v>
      </c>
      <c r="AC375" s="18">
        <v>1.5</v>
      </c>
      <c r="AD375" s="18">
        <v>-1.5</v>
      </c>
      <c r="AE375" s="9">
        <v>1.91</v>
      </c>
      <c r="AF375" s="9">
        <v>1.91</v>
      </c>
      <c r="AG375" s="9">
        <v>1.91</v>
      </c>
      <c r="AH375" s="9">
        <v>1.91</v>
      </c>
      <c r="AI375" s="9">
        <v>1.91</v>
      </c>
      <c r="AJ375" s="9">
        <v>1.91</v>
      </c>
      <c r="AK375" s="9">
        <v>1.91</v>
      </c>
      <c r="AL375" s="9">
        <v>1.91</v>
      </c>
      <c r="AM375" s="18">
        <v>171.5</v>
      </c>
      <c r="AN375" s="18">
        <v>163.5</v>
      </c>
      <c r="AO375" s="18">
        <v>171.5</v>
      </c>
      <c r="AP375" s="18">
        <v>163.5</v>
      </c>
      <c r="AQ375" s="9">
        <v>1.89</v>
      </c>
      <c r="AR375" s="9">
        <v>1.91</v>
      </c>
      <c r="AS375" s="9">
        <v>1.89</v>
      </c>
      <c r="AT375" s="9">
        <v>1.91</v>
      </c>
      <c r="AU375" s="9">
        <v>1.89</v>
      </c>
      <c r="AV375" s="9">
        <v>1.91</v>
      </c>
      <c r="AW375" s="9">
        <v>1.89</v>
      </c>
      <c r="AX375" s="9">
        <v>1.91</v>
      </c>
      <c r="AY375" s="30">
        <f t="shared" si="10"/>
        <v>-8</v>
      </c>
      <c r="AZ375" s="31">
        <f t="shared" si="11"/>
        <v>0</v>
      </c>
    </row>
    <row r="376" spans="1:52" s="4" customFormat="1" x14ac:dyDescent="0.3">
      <c r="A376" s="25">
        <v>44303</v>
      </c>
      <c r="B376" s="1">
        <v>0.69097222222222221</v>
      </c>
      <c r="C376" t="s">
        <v>102</v>
      </c>
      <c r="D376" t="s">
        <v>101</v>
      </c>
      <c r="E376" s="1" t="s">
        <v>35</v>
      </c>
      <c r="F376">
        <v>69</v>
      </c>
      <c r="G376">
        <v>71</v>
      </c>
      <c r="H376">
        <v>10</v>
      </c>
      <c r="I376">
        <v>9</v>
      </c>
      <c r="J376">
        <v>9</v>
      </c>
      <c r="K376">
        <v>17</v>
      </c>
      <c r="L376" s="5">
        <v>1.4</v>
      </c>
      <c r="M376" s="5">
        <v>2.9</v>
      </c>
      <c r="N376">
        <v>13</v>
      </c>
      <c r="O376" s="9">
        <v>1.25</v>
      </c>
      <c r="P376" s="9">
        <v>1.25</v>
      </c>
      <c r="Q376" s="9">
        <v>1.42</v>
      </c>
      <c r="R376" s="9">
        <v>1.4</v>
      </c>
      <c r="S376" s="9">
        <v>4</v>
      </c>
      <c r="T376" s="9">
        <v>2.9</v>
      </c>
      <c r="U376" s="9">
        <v>4</v>
      </c>
      <c r="V376" s="9">
        <v>3.1</v>
      </c>
      <c r="W376" s="18">
        <v>-24.5</v>
      </c>
      <c r="X376" s="18">
        <v>-24.5</v>
      </c>
      <c r="Y376" s="18">
        <v>-15.5</v>
      </c>
      <c r="Z376" s="18">
        <v>-16.5</v>
      </c>
      <c r="AA376" s="18">
        <v>24.5</v>
      </c>
      <c r="AB376" s="18">
        <v>15.5</v>
      </c>
      <c r="AC376" s="18">
        <v>24.5</v>
      </c>
      <c r="AD376" s="18">
        <v>16.5</v>
      </c>
      <c r="AE376" s="9">
        <v>1.91</v>
      </c>
      <c r="AF376" s="9">
        <v>1.91</v>
      </c>
      <c r="AG376" s="9">
        <v>1.91</v>
      </c>
      <c r="AH376" s="9">
        <v>1.91</v>
      </c>
      <c r="AI376" s="9">
        <v>1.91</v>
      </c>
      <c r="AJ376" s="9">
        <v>1.91</v>
      </c>
      <c r="AK376" s="9">
        <v>1.91</v>
      </c>
      <c r="AL376" s="9">
        <v>1.91</v>
      </c>
      <c r="AM376" s="18">
        <v>173.5</v>
      </c>
      <c r="AN376" s="18">
        <v>172.5</v>
      </c>
      <c r="AO376" s="18">
        <v>173.5</v>
      </c>
      <c r="AP376" s="18">
        <v>172.5</v>
      </c>
      <c r="AQ376" s="9">
        <v>1.89</v>
      </c>
      <c r="AR376" s="9">
        <v>1.91</v>
      </c>
      <c r="AS376" s="9">
        <v>1.91</v>
      </c>
      <c r="AT376" s="9">
        <v>1.91</v>
      </c>
      <c r="AU376" s="9">
        <v>1.89</v>
      </c>
      <c r="AV376" s="9">
        <v>1.91</v>
      </c>
      <c r="AW376" s="9">
        <v>1.91</v>
      </c>
      <c r="AX376" s="9">
        <v>1.91</v>
      </c>
      <c r="AY376" s="30">
        <f t="shared" si="10"/>
        <v>-1</v>
      </c>
      <c r="AZ376" s="31">
        <f t="shared" si="11"/>
        <v>0</v>
      </c>
    </row>
    <row r="377" spans="1:52" s="4" customFormat="1" x14ac:dyDescent="0.3">
      <c r="A377" s="25">
        <v>44303</v>
      </c>
      <c r="B377" s="1">
        <v>0.69097222222222221</v>
      </c>
      <c r="C377" t="s">
        <v>14</v>
      </c>
      <c r="D377" t="s">
        <v>99</v>
      </c>
      <c r="E377" s="1" t="s">
        <v>115</v>
      </c>
      <c r="F377">
        <v>118</v>
      </c>
      <c r="G377">
        <v>56</v>
      </c>
      <c r="H377">
        <v>17</v>
      </c>
      <c r="I377">
        <v>16</v>
      </c>
      <c r="J377">
        <v>8</v>
      </c>
      <c r="K377">
        <v>8</v>
      </c>
      <c r="L377" s="5">
        <v>1.1000000000000001</v>
      </c>
      <c r="M377" s="5">
        <v>6.78</v>
      </c>
      <c r="N377">
        <v>13</v>
      </c>
      <c r="O377" s="9">
        <v>1.22</v>
      </c>
      <c r="P377" s="9">
        <v>1.1100000000000001</v>
      </c>
      <c r="Q377" s="9">
        <v>1.22</v>
      </c>
      <c r="R377" s="9">
        <v>1.1200000000000001</v>
      </c>
      <c r="S377" s="9">
        <v>4.3499999999999996</v>
      </c>
      <c r="T377" s="9">
        <v>4.3499999999999996</v>
      </c>
      <c r="U377" s="9">
        <v>7.25</v>
      </c>
      <c r="V377" s="9">
        <v>6.75</v>
      </c>
      <c r="W377" s="18">
        <v>-26.5</v>
      </c>
      <c r="X377" s="18">
        <v>-38.5</v>
      </c>
      <c r="Y377" s="18">
        <v>-26.5</v>
      </c>
      <c r="Z377" s="18">
        <v>-37.5</v>
      </c>
      <c r="AA377" s="18">
        <v>26.5</v>
      </c>
      <c r="AB377" s="18">
        <v>26.5</v>
      </c>
      <c r="AC377" s="18">
        <v>38.5</v>
      </c>
      <c r="AD377" s="18">
        <v>37.5</v>
      </c>
      <c r="AE377" s="9">
        <v>1.91</v>
      </c>
      <c r="AF377" s="9">
        <v>1.91</v>
      </c>
      <c r="AG377" s="9">
        <v>1.91</v>
      </c>
      <c r="AH377" s="9">
        <v>1.91</v>
      </c>
      <c r="AI377" s="9">
        <v>1.91</v>
      </c>
      <c r="AJ377" s="9">
        <v>1.91</v>
      </c>
      <c r="AK377" s="9">
        <v>1.91</v>
      </c>
      <c r="AL377" s="9">
        <v>1.91</v>
      </c>
      <c r="AM377" s="18">
        <v>170.5</v>
      </c>
      <c r="AN377" s="18">
        <v>167.5</v>
      </c>
      <c r="AO377" s="18">
        <v>171.5</v>
      </c>
      <c r="AP377" s="18">
        <v>168.5</v>
      </c>
      <c r="AQ377" s="9">
        <v>1.89</v>
      </c>
      <c r="AR377" s="9">
        <v>1.91</v>
      </c>
      <c r="AS377" s="9">
        <v>1.89</v>
      </c>
      <c r="AT377" s="9">
        <v>1.91</v>
      </c>
      <c r="AU377" s="9">
        <v>1.89</v>
      </c>
      <c r="AV377" s="9">
        <v>1.91</v>
      </c>
      <c r="AW377" s="9">
        <v>1.89</v>
      </c>
      <c r="AX377" s="9">
        <v>1.91</v>
      </c>
      <c r="AY377" s="30">
        <f t="shared" si="10"/>
        <v>-2</v>
      </c>
      <c r="AZ377" s="31">
        <f t="shared" si="11"/>
        <v>0</v>
      </c>
    </row>
    <row r="378" spans="1:52" s="4" customFormat="1" x14ac:dyDescent="0.3">
      <c r="A378" s="25">
        <v>44302</v>
      </c>
      <c r="B378" s="1">
        <v>0.75694444444444453</v>
      </c>
      <c r="C378" t="s">
        <v>88</v>
      </c>
      <c r="D378" t="s">
        <v>103</v>
      </c>
      <c r="E378" s="1" t="s">
        <v>112</v>
      </c>
      <c r="F378">
        <v>103</v>
      </c>
      <c r="G378">
        <v>76</v>
      </c>
      <c r="H378">
        <v>16</v>
      </c>
      <c r="I378">
        <v>7</v>
      </c>
      <c r="J378">
        <v>11</v>
      </c>
      <c r="K378">
        <v>10</v>
      </c>
      <c r="L378" s="5">
        <v>1.31</v>
      </c>
      <c r="M378" s="5">
        <v>3.4</v>
      </c>
      <c r="N378">
        <v>13</v>
      </c>
      <c r="O378" s="9">
        <v>1.31</v>
      </c>
      <c r="P378" s="9">
        <v>1.28</v>
      </c>
      <c r="Q378" s="9">
        <v>1.38</v>
      </c>
      <c r="R378" s="9">
        <v>1.33</v>
      </c>
      <c r="S378" s="9">
        <v>3.5</v>
      </c>
      <c r="T378" s="9">
        <v>3.1</v>
      </c>
      <c r="U378" s="9">
        <v>3.75</v>
      </c>
      <c r="V378" s="9">
        <v>3.5</v>
      </c>
      <c r="W378" s="18">
        <v>-20.5</v>
      </c>
      <c r="X378" s="18">
        <v>-22.5</v>
      </c>
      <c r="Y378" s="18">
        <v>-17.5</v>
      </c>
      <c r="Z378" s="18">
        <v>-20.5</v>
      </c>
      <c r="AA378" s="18">
        <v>20.5</v>
      </c>
      <c r="AB378" s="18">
        <v>17.5</v>
      </c>
      <c r="AC378" s="18">
        <v>22.5</v>
      </c>
      <c r="AD378" s="18">
        <v>20.5</v>
      </c>
      <c r="AE378" s="9">
        <v>1.91</v>
      </c>
      <c r="AF378" s="9">
        <v>1.91</v>
      </c>
      <c r="AG378" s="9">
        <v>1.91</v>
      </c>
      <c r="AH378" s="9">
        <v>1.91</v>
      </c>
      <c r="AI378" s="9">
        <v>1.91</v>
      </c>
      <c r="AJ378" s="9">
        <v>1.91</v>
      </c>
      <c r="AK378" s="9">
        <v>1.91</v>
      </c>
      <c r="AL378" s="9">
        <v>1.91</v>
      </c>
      <c r="AM378" s="18">
        <v>162.5</v>
      </c>
      <c r="AN378" s="18">
        <v>155.5</v>
      </c>
      <c r="AO378" s="18">
        <v>162.5</v>
      </c>
      <c r="AP378" s="18">
        <v>156.5</v>
      </c>
      <c r="AQ378" s="9">
        <v>1.89</v>
      </c>
      <c r="AR378" s="9">
        <v>1.91</v>
      </c>
      <c r="AS378" s="9">
        <v>1.89</v>
      </c>
      <c r="AT378" s="9">
        <v>1.91</v>
      </c>
      <c r="AU378" s="9">
        <v>1.89</v>
      </c>
      <c r="AV378" s="9">
        <v>1.91</v>
      </c>
      <c r="AW378" s="9">
        <v>1.89</v>
      </c>
      <c r="AX378" s="9">
        <v>1.91</v>
      </c>
      <c r="AY378" s="30">
        <f t="shared" si="10"/>
        <v>-6</v>
      </c>
      <c r="AZ378" s="31">
        <f t="shared" si="11"/>
        <v>0</v>
      </c>
    </row>
    <row r="379" spans="1:52" s="4" customFormat="1" x14ac:dyDescent="0.3">
      <c r="A379" s="25">
        <v>44301</v>
      </c>
      <c r="B379" s="1">
        <v>0.80555555555555547</v>
      </c>
      <c r="C379" t="s">
        <v>89</v>
      </c>
      <c r="D379" t="s">
        <v>100</v>
      </c>
      <c r="E379" s="1" t="s">
        <v>115</v>
      </c>
      <c r="F379">
        <v>48</v>
      </c>
      <c r="G379">
        <v>134</v>
      </c>
      <c r="H379">
        <v>7</v>
      </c>
      <c r="I379">
        <v>6</v>
      </c>
      <c r="J379">
        <v>20</v>
      </c>
      <c r="K379">
        <v>14</v>
      </c>
      <c r="L379" s="5">
        <v>2.78</v>
      </c>
      <c r="M379" s="5">
        <v>1.43</v>
      </c>
      <c r="N379">
        <v>12</v>
      </c>
      <c r="O379" s="9">
        <v>3.2</v>
      </c>
      <c r="P379" s="9">
        <v>2.7</v>
      </c>
      <c r="Q379" s="9">
        <v>3.2</v>
      </c>
      <c r="R379" s="9">
        <v>3</v>
      </c>
      <c r="S379" s="9">
        <v>1.36</v>
      </c>
      <c r="T379" s="9">
        <v>1.36</v>
      </c>
      <c r="U379" s="9">
        <v>1.47</v>
      </c>
      <c r="V379" s="9">
        <v>1.42</v>
      </c>
      <c r="W379" s="18">
        <v>18.5</v>
      </c>
      <c r="X379" s="18">
        <v>13.5</v>
      </c>
      <c r="Y379" s="18">
        <v>18.5</v>
      </c>
      <c r="Z379" s="18">
        <v>15.5</v>
      </c>
      <c r="AA379" s="18">
        <v>-18.5</v>
      </c>
      <c r="AB379" s="18">
        <v>-18.5</v>
      </c>
      <c r="AC379" s="18">
        <v>-13.5</v>
      </c>
      <c r="AD379" s="18">
        <v>-15.5</v>
      </c>
      <c r="AE379" s="9">
        <v>1.91</v>
      </c>
      <c r="AF379" s="9">
        <v>1.91</v>
      </c>
      <c r="AG379" s="9">
        <v>1.91</v>
      </c>
      <c r="AH379" s="9">
        <v>1.91</v>
      </c>
      <c r="AI379" s="9">
        <v>1.91</v>
      </c>
      <c r="AJ379" s="9">
        <v>1.91</v>
      </c>
      <c r="AK379" s="9">
        <v>1.91</v>
      </c>
      <c r="AL379" s="9">
        <v>1.91</v>
      </c>
      <c r="AM379" s="18">
        <v>177.5</v>
      </c>
      <c r="AN379" s="18">
        <v>172.5</v>
      </c>
      <c r="AO379" s="18">
        <v>177.5</v>
      </c>
      <c r="AP379" s="18">
        <v>173.5</v>
      </c>
      <c r="AQ379" s="9">
        <v>1.89</v>
      </c>
      <c r="AR379" s="9">
        <v>1.91</v>
      </c>
      <c r="AS379" s="9">
        <v>1.89</v>
      </c>
      <c r="AT379" s="9">
        <v>1.91</v>
      </c>
      <c r="AU379" s="9">
        <v>1.89</v>
      </c>
      <c r="AV379" s="9">
        <v>1.91</v>
      </c>
      <c r="AW379" s="9">
        <v>1.89</v>
      </c>
      <c r="AX379" s="9">
        <v>1.91</v>
      </c>
      <c r="AY379" s="30">
        <f t="shared" si="10"/>
        <v>-4</v>
      </c>
      <c r="AZ379" s="31">
        <f t="shared" si="11"/>
        <v>0</v>
      </c>
    </row>
    <row r="380" spans="1:52" s="4" customFormat="1" x14ac:dyDescent="0.3">
      <c r="A380" s="25">
        <v>44297</v>
      </c>
      <c r="B380" s="1">
        <v>0.65277777777777779</v>
      </c>
      <c r="C380" t="s">
        <v>104</v>
      </c>
      <c r="D380" t="s">
        <v>91</v>
      </c>
      <c r="E380" s="1" t="s">
        <v>112</v>
      </c>
      <c r="F380">
        <v>96</v>
      </c>
      <c r="G380">
        <v>81</v>
      </c>
      <c r="H380">
        <v>13</v>
      </c>
      <c r="I380">
        <v>18</v>
      </c>
      <c r="J380">
        <v>12</v>
      </c>
      <c r="K380">
        <v>9</v>
      </c>
      <c r="L380" s="5">
        <v>1.53</v>
      </c>
      <c r="M380" s="5">
        <v>2.48</v>
      </c>
      <c r="N380">
        <v>13</v>
      </c>
      <c r="O380" s="9">
        <v>1.35</v>
      </c>
      <c r="P380" s="9">
        <v>1.35</v>
      </c>
      <c r="Q380" s="9">
        <v>1.56</v>
      </c>
      <c r="R380" s="9">
        <v>1.56</v>
      </c>
      <c r="S380" s="9">
        <v>3.25</v>
      </c>
      <c r="T380" s="9">
        <v>2.5</v>
      </c>
      <c r="U380" s="9">
        <v>3.25</v>
      </c>
      <c r="V380" s="9">
        <v>2.5</v>
      </c>
      <c r="W380" s="18">
        <v>-18.5</v>
      </c>
      <c r="X380" s="18">
        <v>-18.5</v>
      </c>
      <c r="Y380" s="18">
        <v>-10.5</v>
      </c>
      <c r="Z380" s="18">
        <v>-10.5</v>
      </c>
      <c r="AA380" s="18">
        <v>18.5</v>
      </c>
      <c r="AB380" s="18">
        <v>10.5</v>
      </c>
      <c r="AC380" s="18">
        <v>18.5</v>
      </c>
      <c r="AD380" s="18">
        <v>10.5</v>
      </c>
      <c r="AE380" s="9">
        <v>1.91</v>
      </c>
      <c r="AF380" s="9">
        <v>1.91</v>
      </c>
      <c r="AG380" s="9">
        <v>1.91</v>
      </c>
      <c r="AH380" s="9">
        <v>1.91</v>
      </c>
      <c r="AI380" s="9">
        <v>1.91</v>
      </c>
      <c r="AJ380" s="9">
        <v>1.91</v>
      </c>
      <c r="AK380" s="9">
        <v>1.91</v>
      </c>
      <c r="AL380" s="9">
        <v>1.91</v>
      </c>
      <c r="AM380" s="18">
        <v>159.5</v>
      </c>
      <c r="AN380" s="18">
        <v>147.5</v>
      </c>
      <c r="AO380" s="18">
        <v>159.5</v>
      </c>
      <c r="AP380" s="18">
        <v>147.5</v>
      </c>
      <c r="AQ380" s="9">
        <v>1.89</v>
      </c>
      <c r="AR380" s="9">
        <v>1.91</v>
      </c>
      <c r="AS380" s="9">
        <v>1.89</v>
      </c>
      <c r="AT380" s="9">
        <v>1.91</v>
      </c>
      <c r="AU380" s="9">
        <v>1.89</v>
      </c>
      <c r="AV380" s="9">
        <v>1.91</v>
      </c>
      <c r="AW380" s="9">
        <v>1.89</v>
      </c>
      <c r="AX380" s="9">
        <v>1.91</v>
      </c>
      <c r="AY380" s="30">
        <f t="shared" si="10"/>
        <v>-12</v>
      </c>
      <c r="AZ380" s="31">
        <f t="shared" si="11"/>
        <v>0</v>
      </c>
    </row>
    <row r="381" spans="1:52" s="4" customFormat="1" x14ac:dyDescent="0.3">
      <c r="A381" s="25">
        <v>44297</v>
      </c>
      <c r="B381" s="1">
        <v>0.63888888888888895</v>
      </c>
      <c r="C381" t="s">
        <v>90</v>
      </c>
      <c r="D381" t="s">
        <v>95</v>
      </c>
      <c r="E381" s="1" t="s">
        <v>34</v>
      </c>
      <c r="F381">
        <v>85</v>
      </c>
      <c r="G381">
        <v>60</v>
      </c>
      <c r="H381">
        <v>12</v>
      </c>
      <c r="I381">
        <v>13</v>
      </c>
      <c r="J381">
        <v>9</v>
      </c>
      <c r="K381">
        <v>6</v>
      </c>
      <c r="L381" s="5">
        <v>1.82</v>
      </c>
      <c r="M381" s="5">
        <v>1.97</v>
      </c>
      <c r="N381">
        <v>13</v>
      </c>
      <c r="O381" s="9">
        <v>2.25</v>
      </c>
      <c r="P381" s="9">
        <v>1.8</v>
      </c>
      <c r="Q381" s="9">
        <v>2.25</v>
      </c>
      <c r="R381" s="9">
        <v>1.8</v>
      </c>
      <c r="S381" s="9">
        <v>1.65</v>
      </c>
      <c r="T381" s="9">
        <v>1.65</v>
      </c>
      <c r="U381" s="9">
        <v>2.0499999999999998</v>
      </c>
      <c r="V381" s="9">
        <v>2.0499999999999998</v>
      </c>
      <c r="W381" s="18">
        <v>7.5</v>
      </c>
      <c r="X381" s="18">
        <v>-1.5</v>
      </c>
      <c r="Y381" s="18">
        <v>7.5</v>
      </c>
      <c r="Z381" s="18">
        <v>-1.5</v>
      </c>
      <c r="AA381" s="18">
        <v>-7.5</v>
      </c>
      <c r="AB381" s="18">
        <v>-7.5</v>
      </c>
      <c r="AC381" s="18">
        <v>1.5</v>
      </c>
      <c r="AD381" s="18">
        <v>1.5</v>
      </c>
      <c r="AE381" s="9">
        <v>1.91</v>
      </c>
      <c r="AF381" s="9">
        <v>1.85</v>
      </c>
      <c r="AG381" s="9">
        <v>1.91</v>
      </c>
      <c r="AH381" s="9">
        <v>1.85</v>
      </c>
      <c r="AI381" s="9">
        <v>1.91</v>
      </c>
      <c r="AJ381" s="9">
        <v>1.91</v>
      </c>
      <c r="AK381" s="9">
        <v>1.97</v>
      </c>
      <c r="AL381" s="9">
        <v>1.97</v>
      </c>
      <c r="AM381" s="18">
        <v>166.5</v>
      </c>
      <c r="AN381" s="18">
        <v>149.5</v>
      </c>
      <c r="AO381" s="18">
        <v>166.5</v>
      </c>
      <c r="AP381" s="18">
        <v>149.5</v>
      </c>
      <c r="AQ381" s="9">
        <v>1.89</v>
      </c>
      <c r="AR381" s="9">
        <v>1.91</v>
      </c>
      <c r="AS381" s="9">
        <v>1.89</v>
      </c>
      <c r="AT381" s="9">
        <v>1.91</v>
      </c>
      <c r="AU381" s="9">
        <v>1.89</v>
      </c>
      <c r="AV381" s="9">
        <v>1.91</v>
      </c>
      <c r="AW381" s="9">
        <v>1.89</v>
      </c>
      <c r="AX381" s="9">
        <v>1.91</v>
      </c>
      <c r="AY381" s="30">
        <f t="shared" si="10"/>
        <v>-17</v>
      </c>
      <c r="AZ381" s="31">
        <f t="shared" si="11"/>
        <v>0</v>
      </c>
    </row>
    <row r="382" spans="1:52" s="4" customFormat="1" x14ac:dyDescent="0.3">
      <c r="A382" s="25">
        <v>44297</v>
      </c>
      <c r="B382" s="1">
        <v>0.54861111111111105</v>
      </c>
      <c r="C382" t="s">
        <v>93</v>
      </c>
      <c r="D382" t="s">
        <v>96</v>
      </c>
      <c r="E382" s="1" t="s">
        <v>115</v>
      </c>
      <c r="F382">
        <v>68</v>
      </c>
      <c r="G382">
        <v>109</v>
      </c>
      <c r="H382">
        <v>10</v>
      </c>
      <c r="I382">
        <v>8</v>
      </c>
      <c r="J382">
        <v>16</v>
      </c>
      <c r="K382">
        <v>13</v>
      </c>
      <c r="L382" s="5">
        <v>2.75</v>
      </c>
      <c r="M382" s="5">
        <v>1.44</v>
      </c>
      <c r="N382">
        <v>13</v>
      </c>
      <c r="O382" s="9">
        <v>2.6</v>
      </c>
      <c r="P382" s="9">
        <v>2.6</v>
      </c>
      <c r="Q382" s="9">
        <v>3.5</v>
      </c>
      <c r="R382" s="9">
        <v>2.85</v>
      </c>
      <c r="S382" s="9">
        <v>1.5</v>
      </c>
      <c r="T382" s="9">
        <v>1.31</v>
      </c>
      <c r="U382" s="9">
        <v>1.5</v>
      </c>
      <c r="V382" s="9">
        <v>1.45</v>
      </c>
      <c r="W382" s="18">
        <v>12.5</v>
      </c>
      <c r="X382" s="18">
        <v>12.5</v>
      </c>
      <c r="Y382" s="18">
        <v>20.5</v>
      </c>
      <c r="Z382" s="18">
        <v>14.5</v>
      </c>
      <c r="AA382" s="18">
        <v>-12.5</v>
      </c>
      <c r="AB382" s="18">
        <v>-20.5</v>
      </c>
      <c r="AC382" s="18">
        <v>-12.5</v>
      </c>
      <c r="AD382" s="18">
        <v>-14.5</v>
      </c>
      <c r="AE382" s="9">
        <v>1.91</v>
      </c>
      <c r="AF382" s="9">
        <v>1.91</v>
      </c>
      <c r="AG382" s="9">
        <v>1.91</v>
      </c>
      <c r="AH382" s="9">
        <v>1.91</v>
      </c>
      <c r="AI382" s="9">
        <v>1.91</v>
      </c>
      <c r="AJ382" s="9">
        <v>1.91</v>
      </c>
      <c r="AK382" s="9">
        <v>1.91</v>
      </c>
      <c r="AL382" s="9">
        <v>1.91</v>
      </c>
      <c r="AM382" s="18">
        <v>179.5</v>
      </c>
      <c r="AN382" s="18">
        <v>178.5</v>
      </c>
      <c r="AO382" s="18">
        <v>180.5</v>
      </c>
      <c r="AP382" s="18">
        <v>178.5</v>
      </c>
      <c r="AQ382" s="9">
        <v>1.89</v>
      </c>
      <c r="AR382" s="9">
        <v>1.91</v>
      </c>
      <c r="AS382" s="9">
        <v>1.89</v>
      </c>
      <c r="AT382" s="9">
        <v>1.91</v>
      </c>
      <c r="AU382" s="9">
        <v>1.89</v>
      </c>
      <c r="AV382" s="9">
        <v>1.91</v>
      </c>
      <c r="AW382" s="9">
        <v>1.89</v>
      </c>
      <c r="AX382" s="9">
        <v>1.91</v>
      </c>
      <c r="AY382" s="30">
        <f t="shared" si="10"/>
        <v>-1</v>
      </c>
      <c r="AZ382" s="31">
        <f t="shared" si="11"/>
        <v>0</v>
      </c>
    </row>
    <row r="383" spans="1:52" s="4" customFormat="1" x14ac:dyDescent="0.3">
      <c r="A383" s="25">
        <v>44296</v>
      </c>
      <c r="B383" s="1">
        <v>0.80902777777777779</v>
      </c>
      <c r="C383" t="s">
        <v>103</v>
      </c>
      <c r="D383" t="s">
        <v>101</v>
      </c>
      <c r="E383" s="1" t="s">
        <v>34</v>
      </c>
      <c r="F383">
        <v>60</v>
      </c>
      <c r="G383">
        <v>90</v>
      </c>
      <c r="H383">
        <v>9</v>
      </c>
      <c r="I383">
        <v>6</v>
      </c>
      <c r="J383">
        <v>14</v>
      </c>
      <c r="K383">
        <v>6</v>
      </c>
      <c r="L383" s="5">
        <v>1.21</v>
      </c>
      <c r="M383" s="5">
        <v>4.3</v>
      </c>
      <c r="N383">
        <v>13</v>
      </c>
      <c r="O383" s="9">
        <v>1.31</v>
      </c>
      <c r="P383" s="9">
        <v>1.22</v>
      </c>
      <c r="Q383" s="9">
        <v>1.31</v>
      </c>
      <c r="R383" s="9">
        <v>1.24</v>
      </c>
      <c r="S383" s="9">
        <v>3.5</v>
      </c>
      <c r="T383" s="9">
        <v>3.5</v>
      </c>
      <c r="U383" s="9">
        <v>4.5</v>
      </c>
      <c r="V383" s="9">
        <v>4.25</v>
      </c>
      <c r="W383" s="18">
        <v>-20.5</v>
      </c>
      <c r="X383" s="18">
        <v>-26.5</v>
      </c>
      <c r="Y383" s="18">
        <v>-20.5</v>
      </c>
      <c r="Z383" s="18">
        <v>-25.5</v>
      </c>
      <c r="AA383" s="18">
        <v>20.5</v>
      </c>
      <c r="AB383" s="18">
        <v>20.5</v>
      </c>
      <c r="AC383" s="18">
        <v>26.5</v>
      </c>
      <c r="AD383" s="18">
        <v>25.5</v>
      </c>
      <c r="AE383" s="9">
        <v>1.91</v>
      </c>
      <c r="AF383" s="9">
        <v>1.91</v>
      </c>
      <c r="AG383" s="9">
        <v>1.91</v>
      </c>
      <c r="AH383" s="9">
        <v>1.91</v>
      </c>
      <c r="AI383" s="9">
        <v>1.91</v>
      </c>
      <c r="AJ383" s="9">
        <v>1.91</v>
      </c>
      <c r="AK383" s="9">
        <v>1.91</v>
      </c>
      <c r="AL383" s="9">
        <v>1.91</v>
      </c>
      <c r="AM383" s="18">
        <v>161.5</v>
      </c>
      <c r="AN383" s="18">
        <v>151.5</v>
      </c>
      <c r="AO383" s="18">
        <v>161.5</v>
      </c>
      <c r="AP383" s="18">
        <v>151.5</v>
      </c>
      <c r="AQ383" s="9">
        <v>1.89</v>
      </c>
      <c r="AR383" s="9">
        <v>1.91</v>
      </c>
      <c r="AS383" s="9">
        <v>1.89</v>
      </c>
      <c r="AT383" s="9">
        <v>1.91</v>
      </c>
      <c r="AU383" s="9">
        <v>1.89</v>
      </c>
      <c r="AV383" s="9">
        <v>1.91</v>
      </c>
      <c r="AW383" s="9">
        <v>1.89</v>
      </c>
      <c r="AX383" s="9">
        <v>1.91</v>
      </c>
      <c r="AY383" s="30">
        <f t="shared" si="10"/>
        <v>-10</v>
      </c>
      <c r="AZ383" s="31">
        <f t="shared" si="11"/>
        <v>0</v>
      </c>
    </row>
    <row r="384" spans="1:52" s="4" customFormat="1" x14ac:dyDescent="0.3">
      <c r="A384" s="25">
        <v>44296</v>
      </c>
      <c r="B384" s="1">
        <v>0.80902777777777779</v>
      </c>
      <c r="C384" t="s">
        <v>99</v>
      </c>
      <c r="D384" t="s">
        <v>97</v>
      </c>
      <c r="E384" s="1" t="s">
        <v>37</v>
      </c>
      <c r="F384">
        <v>59</v>
      </c>
      <c r="G384">
        <v>70</v>
      </c>
      <c r="H384">
        <v>8</v>
      </c>
      <c r="I384">
        <v>11</v>
      </c>
      <c r="J384">
        <v>9</v>
      </c>
      <c r="K384">
        <v>16</v>
      </c>
      <c r="L384" s="5">
        <v>1.96</v>
      </c>
      <c r="M384" s="5">
        <v>1.82</v>
      </c>
      <c r="N384">
        <v>13</v>
      </c>
      <c r="O384" s="9">
        <v>1.68</v>
      </c>
      <c r="P384" s="9">
        <v>1.68</v>
      </c>
      <c r="Q384" s="9">
        <v>2.02</v>
      </c>
      <c r="R384" s="9">
        <v>1.97</v>
      </c>
      <c r="S384" s="9">
        <v>2.2000000000000002</v>
      </c>
      <c r="T384" s="9">
        <v>1.8</v>
      </c>
      <c r="U384" s="9">
        <v>2.2000000000000002</v>
      </c>
      <c r="V384" s="9">
        <v>1.87</v>
      </c>
      <c r="W384" s="18">
        <v>-6.5</v>
      </c>
      <c r="X384" s="18">
        <v>-6.5</v>
      </c>
      <c r="Y384" s="18">
        <v>2.5</v>
      </c>
      <c r="Z384" s="18">
        <v>1.5</v>
      </c>
      <c r="AA384" s="18">
        <v>6.5</v>
      </c>
      <c r="AB384" s="18">
        <v>-2.5</v>
      </c>
      <c r="AC384" s="18">
        <v>6.5</v>
      </c>
      <c r="AD384" s="18">
        <v>-1.5</v>
      </c>
      <c r="AE384" s="9">
        <v>1.91</v>
      </c>
      <c r="AF384" s="9">
        <v>1.91</v>
      </c>
      <c r="AG384" s="9">
        <v>1.91</v>
      </c>
      <c r="AH384" s="9">
        <v>1.91</v>
      </c>
      <c r="AI384" s="9">
        <v>1.91</v>
      </c>
      <c r="AJ384" s="9">
        <v>1.91</v>
      </c>
      <c r="AK384" s="9">
        <v>1.91</v>
      </c>
      <c r="AL384" s="9">
        <v>1.91</v>
      </c>
      <c r="AM384" s="18">
        <v>171.5</v>
      </c>
      <c r="AN384" s="18">
        <v>166.5</v>
      </c>
      <c r="AO384" s="18">
        <v>171.5</v>
      </c>
      <c r="AP384" s="18">
        <v>166.5</v>
      </c>
      <c r="AQ384" s="9">
        <v>1.89</v>
      </c>
      <c r="AR384" s="9">
        <v>1.91</v>
      </c>
      <c r="AS384" s="9">
        <v>1.89</v>
      </c>
      <c r="AT384" s="9">
        <v>1.91</v>
      </c>
      <c r="AU384" s="9">
        <v>1.89</v>
      </c>
      <c r="AV384" s="9">
        <v>1.91</v>
      </c>
      <c r="AW384" s="9">
        <v>1.89</v>
      </c>
      <c r="AX384" s="9">
        <v>1.91</v>
      </c>
      <c r="AY384" s="30">
        <f t="shared" si="10"/>
        <v>-5</v>
      </c>
      <c r="AZ384" s="31">
        <f t="shared" si="11"/>
        <v>0</v>
      </c>
    </row>
    <row r="385" spans="1:52" s="4" customFormat="1" x14ac:dyDescent="0.3">
      <c r="A385" s="25">
        <v>44296</v>
      </c>
      <c r="B385" s="1">
        <v>0.69097222222222221</v>
      </c>
      <c r="C385" t="s">
        <v>89</v>
      </c>
      <c r="D385" t="s">
        <v>88</v>
      </c>
      <c r="E385" s="1" t="s">
        <v>115</v>
      </c>
      <c r="F385">
        <v>102</v>
      </c>
      <c r="G385">
        <v>82</v>
      </c>
      <c r="H385">
        <v>15</v>
      </c>
      <c r="I385">
        <v>12</v>
      </c>
      <c r="J385">
        <v>13</v>
      </c>
      <c r="K385">
        <v>4</v>
      </c>
      <c r="L385" s="5">
        <v>2.5</v>
      </c>
      <c r="M385" s="5">
        <v>1.51</v>
      </c>
      <c r="N385">
        <v>12</v>
      </c>
      <c r="O385" s="9">
        <v>2.25</v>
      </c>
      <c r="P385" s="9">
        <v>2.25</v>
      </c>
      <c r="Q385" s="9">
        <v>3.2</v>
      </c>
      <c r="R385" s="9">
        <v>2.5</v>
      </c>
      <c r="S385" s="9">
        <v>1.65</v>
      </c>
      <c r="T385" s="9">
        <v>1.36</v>
      </c>
      <c r="U385" s="9">
        <v>1.65</v>
      </c>
      <c r="V385" s="9">
        <v>1.56</v>
      </c>
      <c r="W385" s="18">
        <v>7.5</v>
      </c>
      <c r="X385" s="18">
        <v>7.5</v>
      </c>
      <c r="Y385" s="18">
        <v>18.5</v>
      </c>
      <c r="Z385" s="18">
        <v>10.5</v>
      </c>
      <c r="AA385" s="18">
        <v>-7.5</v>
      </c>
      <c r="AB385" s="18">
        <v>-18.5</v>
      </c>
      <c r="AC385" s="18">
        <v>-7.5</v>
      </c>
      <c r="AD385" s="18">
        <v>-10.5</v>
      </c>
      <c r="AE385" s="9">
        <v>1.91</v>
      </c>
      <c r="AF385" s="9">
        <v>1.91</v>
      </c>
      <c r="AG385" s="9">
        <v>1.91</v>
      </c>
      <c r="AH385" s="9">
        <v>1.91</v>
      </c>
      <c r="AI385" s="9">
        <v>1.91</v>
      </c>
      <c r="AJ385" s="9">
        <v>1.91</v>
      </c>
      <c r="AK385" s="9">
        <v>1.91</v>
      </c>
      <c r="AL385" s="9">
        <v>1.91</v>
      </c>
      <c r="AM385" s="18">
        <v>179.5</v>
      </c>
      <c r="AN385" s="18">
        <v>173.5</v>
      </c>
      <c r="AO385" s="18">
        <v>179.5</v>
      </c>
      <c r="AP385" s="18">
        <v>173.5</v>
      </c>
      <c r="AQ385" s="9">
        <v>1.89</v>
      </c>
      <c r="AR385" s="9">
        <v>1.91</v>
      </c>
      <c r="AS385" s="9">
        <v>1.89</v>
      </c>
      <c r="AT385" s="9">
        <v>1.91</v>
      </c>
      <c r="AU385" s="9">
        <v>1.89</v>
      </c>
      <c r="AV385" s="9">
        <v>1.91</v>
      </c>
      <c r="AW385" s="9">
        <v>1.89</v>
      </c>
      <c r="AX385" s="9">
        <v>1.91</v>
      </c>
      <c r="AY385" s="30">
        <f t="shared" si="10"/>
        <v>-6</v>
      </c>
      <c r="AZ385" s="31">
        <f t="shared" si="11"/>
        <v>0</v>
      </c>
    </row>
    <row r="386" spans="1:52" s="4" customFormat="1" x14ac:dyDescent="0.3">
      <c r="A386" s="25">
        <v>44296</v>
      </c>
      <c r="B386" s="1">
        <v>0.56597222222222221</v>
      </c>
      <c r="C386" t="s">
        <v>14</v>
      </c>
      <c r="D386" t="s">
        <v>92</v>
      </c>
      <c r="E386" s="1" t="s">
        <v>114</v>
      </c>
      <c r="F386">
        <v>73</v>
      </c>
      <c r="G386">
        <v>54</v>
      </c>
      <c r="H386">
        <v>10</v>
      </c>
      <c r="I386">
        <v>13</v>
      </c>
      <c r="J386">
        <v>8</v>
      </c>
      <c r="K386">
        <v>6</v>
      </c>
      <c r="L386" s="5">
        <v>1.46</v>
      </c>
      <c r="M386" s="5">
        <v>2.66</v>
      </c>
      <c r="N386">
        <v>13</v>
      </c>
      <c r="O386" s="9">
        <v>1.65</v>
      </c>
      <c r="P386" s="9">
        <v>1.44</v>
      </c>
      <c r="Q386" s="9">
        <v>1.65</v>
      </c>
      <c r="R386" s="9">
        <v>1.48</v>
      </c>
      <c r="S386" s="9">
        <v>2.25</v>
      </c>
      <c r="T386" s="9">
        <v>2.25</v>
      </c>
      <c r="U386" s="9">
        <v>2.85</v>
      </c>
      <c r="V386" s="9">
        <v>2.75</v>
      </c>
      <c r="W386" s="18">
        <v>-7.5</v>
      </c>
      <c r="X386" s="18">
        <v>-14.5</v>
      </c>
      <c r="Y386" s="18">
        <v>-7.5</v>
      </c>
      <c r="Z386" s="18">
        <v>-13.5</v>
      </c>
      <c r="AA386" s="18">
        <v>7.5</v>
      </c>
      <c r="AB386" s="18">
        <v>7.5</v>
      </c>
      <c r="AC386" s="18">
        <v>14.5</v>
      </c>
      <c r="AD386" s="18">
        <v>13.5</v>
      </c>
      <c r="AE386" s="9">
        <v>1.91</v>
      </c>
      <c r="AF386" s="9">
        <v>1.91</v>
      </c>
      <c r="AG386" s="9">
        <v>1.91</v>
      </c>
      <c r="AH386" s="9">
        <v>1.91</v>
      </c>
      <c r="AI386" s="9">
        <v>1.91</v>
      </c>
      <c r="AJ386" s="9">
        <v>1.91</v>
      </c>
      <c r="AK386" s="9">
        <v>1.91</v>
      </c>
      <c r="AL386" s="9">
        <v>1.91</v>
      </c>
      <c r="AM386" s="18">
        <v>169.5</v>
      </c>
      <c r="AN386" s="18">
        <v>164.5</v>
      </c>
      <c r="AO386" s="18">
        <v>169.5</v>
      </c>
      <c r="AP386" s="18">
        <v>164.5</v>
      </c>
      <c r="AQ386" s="9">
        <v>1.89</v>
      </c>
      <c r="AR386" s="9">
        <v>1.91</v>
      </c>
      <c r="AS386" s="9">
        <v>1.89</v>
      </c>
      <c r="AT386" s="9">
        <v>1.91</v>
      </c>
      <c r="AU386" s="9">
        <v>1.89</v>
      </c>
      <c r="AV386" s="9">
        <v>1.91</v>
      </c>
      <c r="AW386" s="9">
        <v>1.89</v>
      </c>
      <c r="AX386" s="9">
        <v>1.91</v>
      </c>
      <c r="AY386" s="30">
        <f t="shared" si="10"/>
        <v>-5</v>
      </c>
      <c r="AZ386" s="31">
        <f t="shared" si="11"/>
        <v>0</v>
      </c>
    </row>
    <row r="387" spans="1:52" s="4" customFormat="1" x14ac:dyDescent="0.3">
      <c r="A387" s="25">
        <v>44295</v>
      </c>
      <c r="B387" s="1">
        <v>0.80555555555555547</v>
      </c>
      <c r="C387" t="s">
        <v>98</v>
      </c>
      <c r="D387" t="s">
        <v>100</v>
      </c>
      <c r="E387" s="1" t="s">
        <v>41</v>
      </c>
      <c r="F387">
        <v>79</v>
      </c>
      <c r="G387">
        <v>77</v>
      </c>
      <c r="H387">
        <v>11</v>
      </c>
      <c r="I387">
        <v>13</v>
      </c>
      <c r="J387">
        <v>11</v>
      </c>
      <c r="K387">
        <v>11</v>
      </c>
      <c r="L387" s="5">
        <v>1.52</v>
      </c>
      <c r="M387" s="5">
        <v>2.4700000000000002</v>
      </c>
      <c r="N387">
        <v>13</v>
      </c>
      <c r="O387" s="9">
        <v>1.68</v>
      </c>
      <c r="P387" s="9">
        <v>1.54</v>
      </c>
      <c r="Q387" s="9">
        <v>1.72</v>
      </c>
      <c r="R387" s="9">
        <v>1.54</v>
      </c>
      <c r="S387" s="9">
        <v>2.2000000000000002</v>
      </c>
      <c r="T387" s="9">
        <v>2.15</v>
      </c>
      <c r="U387" s="9">
        <v>2.5499999999999998</v>
      </c>
      <c r="V387" s="9">
        <v>2.5499999999999998</v>
      </c>
      <c r="W387" s="18">
        <v>-6.5</v>
      </c>
      <c r="X387" s="18">
        <v>-10.5</v>
      </c>
      <c r="Y387" s="18">
        <v>-5.5</v>
      </c>
      <c r="Z387" s="18">
        <v>-10.5</v>
      </c>
      <c r="AA387" s="18">
        <v>6.5</v>
      </c>
      <c r="AB387" s="18">
        <v>5.5</v>
      </c>
      <c r="AC387" s="18">
        <v>10.5</v>
      </c>
      <c r="AD387" s="18">
        <v>10.5</v>
      </c>
      <c r="AE387" s="9">
        <v>1.91</v>
      </c>
      <c r="AF387" s="9">
        <v>1.91</v>
      </c>
      <c r="AG387" s="9">
        <v>1.91</v>
      </c>
      <c r="AH387" s="9">
        <v>1.91</v>
      </c>
      <c r="AI387" s="9">
        <v>1.91</v>
      </c>
      <c r="AJ387" s="9">
        <v>1.91</v>
      </c>
      <c r="AK387" s="9">
        <v>1.91</v>
      </c>
      <c r="AL387" s="9">
        <v>1.91</v>
      </c>
      <c r="AM387" s="18">
        <v>173.5</v>
      </c>
      <c r="AN387" s="18">
        <v>167.5</v>
      </c>
      <c r="AO387" s="18">
        <v>173.5</v>
      </c>
      <c r="AP387" s="18">
        <v>167.5</v>
      </c>
      <c r="AQ387" s="9">
        <v>1.89</v>
      </c>
      <c r="AR387" s="9">
        <v>1.91</v>
      </c>
      <c r="AS387" s="9">
        <v>1.89</v>
      </c>
      <c r="AT387" s="9">
        <v>1.91</v>
      </c>
      <c r="AU387" s="9">
        <v>1.89</v>
      </c>
      <c r="AV387" s="9">
        <v>1.91</v>
      </c>
      <c r="AW387" s="9">
        <v>1.89</v>
      </c>
      <c r="AX387" s="9">
        <v>1.91</v>
      </c>
      <c r="AY387" s="30">
        <f t="shared" ref="AY387:AY450" si="12">+AP387-AM387</f>
        <v>-6</v>
      </c>
      <c r="AZ387" s="31">
        <f t="shared" si="11"/>
        <v>0</v>
      </c>
    </row>
    <row r="388" spans="1:52" s="4" customFormat="1" x14ac:dyDescent="0.3">
      <c r="A388" s="25">
        <v>44294</v>
      </c>
      <c r="B388" s="1">
        <v>0.80555555555555547</v>
      </c>
      <c r="C388" t="s">
        <v>102</v>
      </c>
      <c r="D388" t="s">
        <v>94</v>
      </c>
      <c r="E388" s="1" t="s">
        <v>35</v>
      </c>
      <c r="F388">
        <v>83</v>
      </c>
      <c r="G388">
        <v>80</v>
      </c>
      <c r="H388">
        <v>11</v>
      </c>
      <c r="I388">
        <v>17</v>
      </c>
      <c r="J388">
        <v>12</v>
      </c>
      <c r="K388">
        <v>8</v>
      </c>
      <c r="L388" s="5">
        <v>1.2</v>
      </c>
      <c r="M388" s="5">
        <v>4.3899999999999997</v>
      </c>
      <c r="N388">
        <v>13</v>
      </c>
      <c r="O388" s="9">
        <v>1.28</v>
      </c>
      <c r="P388" s="9">
        <v>1.18</v>
      </c>
      <c r="Q388" s="9">
        <v>1.3</v>
      </c>
      <c r="R388" s="9">
        <v>1.22</v>
      </c>
      <c r="S388" s="9">
        <v>3.75</v>
      </c>
      <c r="T388" s="9">
        <v>3.6</v>
      </c>
      <c r="U388" s="9">
        <v>5</v>
      </c>
      <c r="V388" s="9">
        <v>4.5</v>
      </c>
      <c r="W388" s="18">
        <v>-22.5</v>
      </c>
      <c r="X388" s="18">
        <v>-29.5</v>
      </c>
      <c r="Y388" s="18">
        <v>-21.5</v>
      </c>
      <c r="Z388" s="18">
        <v>-27.5</v>
      </c>
      <c r="AA388" s="18">
        <v>22.5</v>
      </c>
      <c r="AB388" s="18">
        <v>21.5</v>
      </c>
      <c r="AC388" s="18">
        <v>29.5</v>
      </c>
      <c r="AD388" s="18">
        <v>27.5</v>
      </c>
      <c r="AE388" s="9">
        <v>1.91</v>
      </c>
      <c r="AF388" s="9">
        <v>1.91</v>
      </c>
      <c r="AG388" s="9">
        <v>1.91</v>
      </c>
      <c r="AH388" s="9">
        <v>1.91</v>
      </c>
      <c r="AI388" s="9">
        <v>1.91</v>
      </c>
      <c r="AJ388" s="9">
        <v>1.91</v>
      </c>
      <c r="AK388" s="9">
        <v>1.91</v>
      </c>
      <c r="AL388" s="9">
        <v>1.91</v>
      </c>
      <c r="AM388" s="18">
        <v>177.5</v>
      </c>
      <c r="AN388" s="18">
        <v>177.5</v>
      </c>
      <c r="AO388" s="18">
        <v>180.5</v>
      </c>
      <c r="AP388" s="18">
        <v>179.5</v>
      </c>
      <c r="AQ388" s="9">
        <v>1.89</v>
      </c>
      <c r="AR388" s="9">
        <v>1.89</v>
      </c>
      <c r="AS388" s="9">
        <v>1.91</v>
      </c>
      <c r="AT388" s="9">
        <v>1.91</v>
      </c>
      <c r="AU388" s="9">
        <v>1.89</v>
      </c>
      <c r="AV388" s="9">
        <v>1.89</v>
      </c>
      <c r="AW388" s="9">
        <v>1.91</v>
      </c>
      <c r="AX388" s="9">
        <v>1.91</v>
      </c>
      <c r="AY388" s="30">
        <f t="shared" si="12"/>
        <v>2</v>
      </c>
      <c r="AZ388" s="31">
        <f t="shared" ref="AZ388:AZ451" si="13">+IF(AY388&gt;1,1,0)</f>
        <v>1</v>
      </c>
    </row>
    <row r="389" spans="1:52" s="4" customFormat="1" x14ac:dyDescent="0.3">
      <c r="A389" s="25">
        <v>44291</v>
      </c>
      <c r="B389" s="1">
        <v>0.63888888888888895</v>
      </c>
      <c r="C389" t="s">
        <v>95</v>
      </c>
      <c r="D389" t="s">
        <v>91</v>
      </c>
      <c r="E389" s="1" t="s">
        <v>34</v>
      </c>
      <c r="F389">
        <v>69</v>
      </c>
      <c r="G389">
        <v>64</v>
      </c>
      <c r="H389">
        <v>10</v>
      </c>
      <c r="I389">
        <v>9</v>
      </c>
      <c r="J389">
        <v>9</v>
      </c>
      <c r="K389">
        <v>10</v>
      </c>
      <c r="L389" s="5">
        <v>1.33</v>
      </c>
      <c r="M389" s="5">
        <v>3.29</v>
      </c>
      <c r="N389">
        <v>13</v>
      </c>
      <c r="O389" s="9">
        <v>1.33</v>
      </c>
      <c r="P389" s="9">
        <v>1.21</v>
      </c>
      <c r="Q389" s="9">
        <v>1.36</v>
      </c>
      <c r="R389" s="9">
        <v>1.36</v>
      </c>
      <c r="S389" s="9">
        <v>3.35</v>
      </c>
      <c r="T389" s="9">
        <v>3.25</v>
      </c>
      <c r="U389" s="9">
        <v>4.5</v>
      </c>
      <c r="V389" s="9">
        <v>3.3</v>
      </c>
      <c r="W389" s="18">
        <v>-19.5</v>
      </c>
      <c r="X389" s="18">
        <v>-27.5</v>
      </c>
      <c r="Y389" s="18">
        <v>-18.5</v>
      </c>
      <c r="Z389" s="18">
        <v>-18.5</v>
      </c>
      <c r="AA389" s="18">
        <v>19.5</v>
      </c>
      <c r="AB389" s="18">
        <v>18.5</v>
      </c>
      <c r="AC389" s="18">
        <v>27.5</v>
      </c>
      <c r="AD389" s="18">
        <v>18.5</v>
      </c>
      <c r="AE389" s="9">
        <v>1.91</v>
      </c>
      <c r="AF389" s="9">
        <v>1.91</v>
      </c>
      <c r="AG389" s="9">
        <v>1.91</v>
      </c>
      <c r="AH389" s="9">
        <v>1.91</v>
      </c>
      <c r="AI389" s="9">
        <v>1.91</v>
      </c>
      <c r="AJ389" s="9">
        <v>1.91</v>
      </c>
      <c r="AK389" s="9">
        <v>1.91</v>
      </c>
      <c r="AL389" s="9">
        <v>1.91</v>
      </c>
      <c r="AM389" s="18">
        <v>170.5</v>
      </c>
      <c r="AN389" s="18">
        <v>170.5</v>
      </c>
      <c r="AO389" s="18">
        <v>172.5</v>
      </c>
      <c r="AP389" s="18">
        <v>170.5</v>
      </c>
      <c r="AQ389" s="9">
        <v>1.91</v>
      </c>
      <c r="AR389" s="9">
        <v>1.89</v>
      </c>
      <c r="AS389" s="9">
        <v>1.91</v>
      </c>
      <c r="AT389" s="9">
        <v>1.91</v>
      </c>
      <c r="AU389" s="9">
        <v>1.91</v>
      </c>
      <c r="AV389" s="9">
        <v>1.89</v>
      </c>
      <c r="AW389" s="9">
        <v>1.91</v>
      </c>
      <c r="AX389" s="9">
        <v>1.91</v>
      </c>
      <c r="AY389" s="30">
        <f t="shared" si="12"/>
        <v>0</v>
      </c>
      <c r="AZ389" s="31">
        <f t="shared" si="13"/>
        <v>0</v>
      </c>
    </row>
    <row r="390" spans="1:52" s="4" customFormat="1" x14ac:dyDescent="0.3">
      <c r="A390" s="25">
        <v>44290</v>
      </c>
      <c r="B390" s="1">
        <v>0.75694444444444453</v>
      </c>
      <c r="C390" t="s">
        <v>101</v>
      </c>
      <c r="D390" t="s">
        <v>90</v>
      </c>
      <c r="E390" s="1" t="s">
        <v>121</v>
      </c>
      <c r="F390">
        <v>68</v>
      </c>
      <c r="G390">
        <v>102</v>
      </c>
      <c r="H390">
        <v>11</v>
      </c>
      <c r="I390">
        <v>2</v>
      </c>
      <c r="J390">
        <v>15</v>
      </c>
      <c r="K390">
        <v>12</v>
      </c>
      <c r="L390" s="5">
        <v>2.5099999999999998</v>
      </c>
      <c r="M390" s="5">
        <v>1.52</v>
      </c>
      <c r="N390">
        <v>13</v>
      </c>
      <c r="O390" s="9">
        <v>1.62</v>
      </c>
      <c r="P390" s="9">
        <v>1.62</v>
      </c>
      <c r="Q390" s="9">
        <v>2.68</v>
      </c>
      <c r="R390" s="9">
        <v>2.62</v>
      </c>
      <c r="S390" s="9">
        <v>2.2999999999999998</v>
      </c>
      <c r="T390" s="9">
        <v>1.5</v>
      </c>
      <c r="U390" s="9">
        <v>2.2999999999999998</v>
      </c>
      <c r="V390" s="9">
        <v>1.52</v>
      </c>
      <c r="W390" s="18">
        <v>-8.5</v>
      </c>
      <c r="X390" s="18">
        <v>-8.5</v>
      </c>
      <c r="Y390" s="18">
        <v>12.5</v>
      </c>
      <c r="Z390" s="18">
        <v>11.5</v>
      </c>
      <c r="AA390" s="18">
        <v>8.5</v>
      </c>
      <c r="AB390" s="18">
        <v>-12.5</v>
      </c>
      <c r="AC390" s="18">
        <v>8.5</v>
      </c>
      <c r="AD390" s="18">
        <v>-11.5</v>
      </c>
      <c r="AE390" s="9">
        <v>1.91</v>
      </c>
      <c r="AF390" s="9">
        <v>1.91</v>
      </c>
      <c r="AG390" s="9">
        <v>1.91</v>
      </c>
      <c r="AH390" s="9">
        <v>1.91</v>
      </c>
      <c r="AI390" s="9">
        <v>1.91</v>
      </c>
      <c r="AJ390" s="9">
        <v>1.91</v>
      </c>
      <c r="AK390" s="9">
        <v>1.91</v>
      </c>
      <c r="AL390" s="9">
        <v>1.91</v>
      </c>
      <c r="AM390" s="18">
        <v>161.5</v>
      </c>
      <c r="AN390" s="18">
        <v>161.5</v>
      </c>
      <c r="AO390" s="18">
        <v>165.5</v>
      </c>
      <c r="AP390" s="18">
        <v>165.5</v>
      </c>
      <c r="AQ390" s="9">
        <v>1.91</v>
      </c>
      <c r="AR390" s="9">
        <v>1.89</v>
      </c>
      <c r="AS390" s="9">
        <v>1.91</v>
      </c>
      <c r="AT390" s="9">
        <v>1.91</v>
      </c>
      <c r="AU390" s="9">
        <v>1.91</v>
      </c>
      <c r="AV390" s="9">
        <v>1.89</v>
      </c>
      <c r="AW390" s="9">
        <v>1.91</v>
      </c>
      <c r="AX390" s="9">
        <v>1.91</v>
      </c>
      <c r="AY390" s="30">
        <f t="shared" si="12"/>
        <v>4</v>
      </c>
      <c r="AZ390" s="31">
        <f t="shared" si="13"/>
        <v>1</v>
      </c>
    </row>
    <row r="391" spans="1:52" s="4" customFormat="1" x14ac:dyDescent="0.3">
      <c r="A391" s="25">
        <v>44290</v>
      </c>
      <c r="B391" s="1">
        <v>0.63888888888888895</v>
      </c>
      <c r="C391" t="s">
        <v>97</v>
      </c>
      <c r="D391" t="s">
        <v>104</v>
      </c>
      <c r="E391" s="1" t="s">
        <v>115</v>
      </c>
      <c r="F391">
        <v>109</v>
      </c>
      <c r="G391">
        <v>64</v>
      </c>
      <c r="H391">
        <v>16</v>
      </c>
      <c r="I391">
        <v>13</v>
      </c>
      <c r="J391">
        <v>9</v>
      </c>
      <c r="K391">
        <v>10</v>
      </c>
      <c r="L391" s="5">
        <v>1.37</v>
      </c>
      <c r="M391" s="5">
        <v>3.04</v>
      </c>
      <c r="N391">
        <v>13</v>
      </c>
      <c r="O391" s="9">
        <v>1.44</v>
      </c>
      <c r="P391" s="9">
        <v>1.36</v>
      </c>
      <c r="Q391" s="9">
        <v>1.5</v>
      </c>
      <c r="R391" s="9">
        <v>1.38</v>
      </c>
      <c r="S391" s="9">
        <v>2.8</v>
      </c>
      <c r="T391" s="9">
        <v>2.6</v>
      </c>
      <c r="U391" s="9">
        <v>3.3</v>
      </c>
      <c r="V391" s="9">
        <v>3.2</v>
      </c>
      <c r="W391" s="18">
        <v>-14.5</v>
      </c>
      <c r="X391" s="18">
        <v>-18.5</v>
      </c>
      <c r="Y391" s="18">
        <v>-12.5</v>
      </c>
      <c r="Z391" s="18">
        <v>-17.5</v>
      </c>
      <c r="AA391" s="18">
        <v>14.5</v>
      </c>
      <c r="AB391" s="18">
        <v>12.5</v>
      </c>
      <c r="AC391" s="18">
        <v>18.5</v>
      </c>
      <c r="AD391" s="18">
        <v>17.5</v>
      </c>
      <c r="AE391" s="9">
        <v>1.91</v>
      </c>
      <c r="AF391" s="9">
        <v>1.91</v>
      </c>
      <c r="AG391" s="9">
        <v>1.91</v>
      </c>
      <c r="AH391" s="9">
        <v>1.91</v>
      </c>
      <c r="AI391" s="9">
        <v>1.91</v>
      </c>
      <c r="AJ391" s="9">
        <v>1.91</v>
      </c>
      <c r="AK391" s="9">
        <v>1.91</v>
      </c>
      <c r="AL391" s="9">
        <v>1.91</v>
      </c>
      <c r="AM391" s="18">
        <v>166.5</v>
      </c>
      <c r="AN391" s="18">
        <v>164.5</v>
      </c>
      <c r="AO391" s="18">
        <v>166.5</v>
      </c>
      <c r="AP391" s="18">
        <v>166.5</v>
      </c>
      <c r="AQ391" s="9">
        <v>1.91</v>
      </c>
      <c r="AR391" s="9">
        <v>1.91</v>
      </c>
      <c r="AS391" s="9">
        <v>1.91</v>
      </c>
      <c r="AT391" s="9">
        <v>1.91</v>
      </c>
      <c r="AU391" s="9">
        <v>1.91</v>
      </c>
      <c r="AV391" s="9">
        <v>1.91</v>
      </c>
      <c r="AW391" s="9">
        <v>1.91</v>
      </c>
      <c r="AX391" s="9">
        <v>1.91</v>
      </c>
      <c r="AY391" s="30">
        <f t="shared" si="12"/>
        <v>0</v>
      </c>
      <c r="AZ391" s="31">
        <f t="shared" si="13"/>
        <v>0</v>
      </c>
    </row>
    <row r="392" spans="1:52" s="4" customFormat="1" x14ac:dyDescent="0.3">
      <c r="A392" s="25">
        <v>44289</v>
      </c>
      <c r="B392" s="1">
        <v>0.71527777777777779</v>
      </c>
      <c r="C392" t="s">
        <v>88</v>
      </c>
      <c r="D392" t="s">
        <v>98</v>
      </c>
      <c r="E392" s="1" t="s">
        <v>112</v>
      </c>
      <c r="F392">
        <v>108</v>
      </c>
      <c r="G392">
        <v>71</v>
      </c>
      <c r="H392">
        <v>16</v>
      </c>
      <c r="I392">
        <v>12</v>
      </c>
      <c r="J392">
        <v>11</v>
      </c>
      <c r="K392">
        <v>5</v>
      </c>
      <c r="L392" s="5">
        <v>1.9</v>
      </c>
      <c r="M392" s="5">
        <v>1.88</v>
      </c>
      <c r="N392">
        <v>13</v>
      </c>
      <c r="O392" s="9">
        <v>2</v>
      </c>
      <c r="P392" s="9">
        <v>1.9</v>
      </c>
      <c r="Q392" s="9">
        <v>2</v>
      </c>
      <c r="R392" s="9">
        <v>1.9</v>
      </c>
      <c r="S392" s="9">
        <v>1.82</v>
      </c>
      <c r="T392" s="9">
        <v>1.82</v>
      </c>
      <c r="U392" s="9">
        <v>1.95</v>
      </c>
      <c r="V392" s="9">
        <v>1.95</v>
      </c>
      <c r="W392" s="18">
        <v>2.5</v>
      </c>
      <c r="X392" s="18">
        <v>-1.5</v>
      </c>
      <c r="Y392" s="18">
        <v>2.5</v>
      </c>
      <c r="Z392" s="18">
        <v>-1.5</v>
      </c>
      <c r="AA392" s="18">
        <v>-2.5</v>
      </c>
      <c r="AB392" s="18">
        <v>-2.5</v>
      </c>
      <c r="AC392" s="18">
        <v>1.5</v>
      </c>
      <c r="AD392" s="18">
        <v>1.5</v>
      </c>
      <c r="AE392" s="9">
        <v>1.91</v>
      </c>
      <c r="AF392" s="9">
        <v>1.97</v>
      </c>
      <c r="AG392" s="9">
        <v>1.91</v>
      </c>
      <c r="AH392" s="9">
        <v>1.97</v>
      </c>
      <c r="AI392" s="9">
        <v>1.91</v>
      </c>
      <c r="AJ392" s="9">
        <v>1.91</v>
      </c>
      <c r="AK392" s="9">
        <v>1.85</v>
      </c>
      <c r="AL392" s="9">
        <v>1.85</v>
      </c>
      <c r="AM392" s="18">
        <v>168.5</v>
      </c>
      <c r="AN392" s="18">
        <v>168.5</v>
      </c>
      <c r="AO392" s="18">
        <v>171.5</v>
      </c>
      <c r="AP392" s="18">
        <v>171.5</v>
      </c>
      <c r="AQ392" s="9">
        <v>1.91</v>
      </c>
      <c r="AR392" s="9">
        <v>1.89</v>
      </c>
      <c r="AS392" s="9">
        <v>1.91</v>
      </c>
      <c r="AT392" s="9">
        <v>1.91</v>
      </c>
      <c r="AU392" s="9">
        <v>1.91</v>
      </c>
      <c r="AV392" s="9">
        <v>1.89</v>
      </c>
      <c r="AW392" s="9">
        <v>1.91</v>
      </c>
      <c r="AX392" s="9">
        <v>1.91</v>
      </c>
      <c r="AY392" s="30">
        <f t="shared" si="12"/>
        <v>3</v>
      </c>
      <c r="AZ392" s="31">
        <f t="shared" si="13"/>
        <v>1</v>
      </c>
    </row>
    <row r="393" spans="1:52" s="4" customFormat="1" x14ac:dyDescent="0.3">
      <c r="A393" s="25">
        <v>44289</v>
      </c>
      <c r="B393" s="1">
        <v>0.69097222222222221</v>
      </c>
      <c r="C393" t="s">
        <v>94</v>
      </c>
      <c r="D393" t="s">
        <v>89</v>
      </c>
      <c r="E393" s="1" t="s">
        <v>115</v>
      </c>
      <c r="F393">
        <v>143</v>
      </c>
      <c r="G393">
        <v>68</v>
      </c>
      <c r="H393">
        <v>22</v>
      </c>
      <c r="I393">
        <v>11</v>
      </c>
      <c r="J393">
        <v>9</v>
      </c>
      <c r="K393">
        <v>14</v>
      </c>
      <c r="L393" s="5">
        <v>3.8</v>
      </c>
      <c r="M393" s="5">
        <v>1.26</v>
      </c>
      <c r="N393">
        <v>12</v>
      </c>
      <c r="O393" s="9">
        <v>3.2</v>
      </c>
      <c r="P393" s="9">
        <v>3.2</v>
      </c>
      <c r="Q393" s="9">
        <v>4.1500000000000004</v>
      </c>
      <c r="R393" s="9">
        <v>4</v>
      </c>
      <c r="S393" s="9">
        <v>1.36</v>
      </c>
      <c r="T393" s="9">
        <v>1.25</v>
      </c>
      <c r="U393" s="9">
        <v>1.36</v>
      </c>
      <c r="V393" s="9">
        <v>1.27</v>
      </c>
      <c r="W393" s="18">
        <v>18.5</v>
      </c>
      <c r="X393" s="18">
        <v>18.5</v>
      </c>
      <c r="Y393" s="18">
        <v>24.5</v>
      </c>
      <c r="Z393" s="18">
        <v>23.5</v>
      </c>
      <c r="AA393" s="18">
        <v>-18.5</v>
      </c>
      <c r="AB393" s="18">
        <v>-24.5</v>
      </c>
      <c r="AC393" s="18">
        <v>-18.5</v>
      </c>
      <c r="AD393" s="18">
        <v>-23.5</v>
      </c>
      <c r="AE393" s="9">
        <v>1.91</v>
      </c>
      <c r="AF393" s="9">
        <v>1.91</v>
      </c>
      <c r="AG393" s="9">
        <v>1.91</v>
      </c>
      <c r="AH393" s="9">
        <v>1.91</v>
      </c>
      <c r="AI393" s="9">
        <v>1.91</v>
      </c>
      <c r="AJ393" s="9">
        <v>1.91</v>
      </c>
      <c r="AK393" s="9">
        <v>1.91</v>
      </c>
      <c r="AL393" s="9">
        <v>1.91</v>
      </c>
      <c r="AM393" s="18">
        <v>174.5</v>
      </c>
      <c r="AN393" s="18">
        <v>174.5</v>
      </c>
      <c r="AO393" s="18">
        <v>177.5</v>
      </c>
      <c r="AP393" s="18">
        <v>177.5</v>
      </c>
      <c r="AQ393" s="9">
        <v>1.91</v>
      </c>
      <c r="AR393" s="9">
        <v>1.89</v>
      </c>
      <c r="AS393" s="9">
        <v>1.91</v>
      </c>
      <c r="AT393" s="9">
        <v>1.91</v>
      </c>
      <c r="AU393" s="9">
        <v>1.91</v>
      </c>
      <c r="AV393" s="9">
        <v>1.89</v>
      </c>
      <c r="AW393" s="9">
        <v>1.91</v>
      </c>
      <c r="AX393" s="9">
        <v>1.91</v>
      </c>
      <c r="AY393" s="30">
        <f t="shared" si="12"/>
        <v>3</v>
      </c>
      <c r="AZ393" s="31">
        <f t="shared" si="13"/>
        <v>1</v>
      </c>
    </row>
    <row r="394" spans="1:52" s="4" customFormat="1" x14ac:dyDescent="0.3">
      <c r="A394" s="25">
        <v>44289</v>
      </c>
      <c r="B394" s="1">
        <v>0.57291666666666663</v>
      </c>
      <c r="C394" t="s">
        <v>100</v>
      </c>
      <c r="D394" t="s">
        <v>102</v>
      </c>
      <c r="E394" s="1" t="s">
        <v>34</v>
      </c>
      <c r="F394">
        <v>72</v>
      </c>
      <c r="G394">
        <v>117</v>
      </c>
      <c r="H394">
        <v>10</v>
      </c>
      <c r="I394">
        <v>12</v>
      </c>
      <c r="J394">
        <v>17</v>
      </c>
      <c r="K394">
        <v>15</v>
      </c>
      <c r="L394" s="5">
        <v>1.18</v>
      </c>
      <c r="M394" s="5">
        <v>4.78</v>
      </c>
      <c r="N394">
        <v>13</v>
      </c>
      <c r="O394" s="9">
        <v>1.3</v>
      </c>
      <c r="P394" s="9">
        <v>1.17</v>
      </c>
      <c r="Q394" s="9">
        <v>1.3</v>
      </c>
      <c r="R394" s="9">
        <v>1.18</v>
      </c>
      <c r="S394" s="9">
        <v>3.6</v>
      </c>
      <c r="T394" s="9">
        <v>3.6</v>
      </c>
      <c r="U394" s="9">
        <v>5.4</v>
      </c>
      <c r="V394" s="9">
        <v>5.2</v>
      </c>
      <c r="W394" s="18">
        <v>-21.5</v>
      </c>
      <c r="X394" s="18">
        <v>-30.5</v>
      </c>
      <c r="Y394" s="18">
        <v>-21.5</v>
      </c>
      <c r="Z394" s="18">
        <v>-30.5</v>
      </c>
      <c r="AA394" s="18">
        <v>21.5</v>
      </c>
      <c r="AB394" s="18">
        <v>21.5</v>
      </c>
      <c r="AC394" s="18">
        <v>30.5</v>
      </c>
      <c r="AD394" s="18">
        <v>30.5</v>
      </c>
      <c r="AE394" s="9">
        <v>1.91</v>
      </c>
      <c r="AF394" s="9">
        <v>1.87</v>
      </c>
      <c r="AG394" s="9">
        <v>1.91</v>
      </c>
      <c r="AH394" s="9">
        <v>1.91</v>
      </c>
      <c r="AI394" s="9">
        <v>1.91</v>
      </c>
      <c r="AJ394" s="9">
        <v>1.91</v>
      </c>
      <c r="AK394" s="9">
        <v>1.95</v>
      </c>
      <c r="AL394" s="9">
        <v>1.91</v>
      </c>
      <c r="AM394" s="18">
        <v>177.5</v>
      </c>
      <c r="AN394" s="18">
        <v>175.5</v>
      </c>
      <c r="AO394" s="18">
        <v>179.5</v>
      </c>
      <c r="AP394" s="18">
        <v>179.5</v>
      </c>
      <c r="AQ394" s="9">
        <v>1.91</v>
      </c>
      <c r="AR394" s="9">
        <v>1.89</v>
      </c>
      <c r="AS394" s="9">
        <v>1.91</v>
      </c>
      <c r="AT394" s="9">
        <v>1.91</v>
      </c>
      <c r="AU394" s="9">
        <v>1.91</v>
      </c>
      <c r="AV394" s="9">
        <v>1.89</v>
      </c>
      <c r="AW394" s="9">
        <v>1.91</v>
      </c>
      <c r="AX394" s="9">
        <v>1.91</v>
      </c>
      <c r="AY394" s="30">
        <f t="shared" si="12"/>
        <v>2</v>
      </c>
      <c r="AZ394" s="31">
        <f t="shared" si="13"/>
        <v>1</v>
      </c>
    </row>
    <row r="395" spans="1:52" s="4" customFormat="1" x14ac:dyDescent="0.3">
      <c r="A395" s="25">
        <v>44288</v>
      </c>
      <c r="B395" s="1">
        <v>0.80555555555555547</v>
      </c>
      <c r="C395" t="s">
        <v>96</v>
      </c>
      <c r="D395" t="s">
        <v>99</v>
      </c>
      <c r="E395" s="1" t="s">
        <v>41</v>
      </c>
      <c r="F395">
        <v>95</v>
      </c>
      <c r="G395">
        <v>85</v>
      </c>
      <c r="H395">
        <v>14</v>
      </c>
      <c r="I395">
        <v>11</v>
      </c>
      <c r="J395">
        <v>12</v>
      </c>
      <c r="K395">
        <v>13</v>
      </c>
      <c r="L395" s="5">
        <v>1.84</v>
      </c>
      <c r="M395" s="5">
        <v>1.94</v>
      </c>
      <c r="N395">
        <v>13</v>
      </c>
      <c r="O395" s="9">
        <v>2.1</v>
      </c>
      <c r="P395" s="9">
        <v>1.87</v>
      </c>
      <c r="Q395" s="9">
        <v>2.25</v>
      </c>
      <c r="R395" s="9">
        <v>1.87</v>
      </c>
      <c r="S395" s="9">
        <v>1.75</v>
      </c>
      <c r="T395" s="9">
        <v>1.65</v>
      </c>
      <c r="U395" s="9">
        <v>1.95</v>
      </c>
      <c r="V395" s="9">
        <v>1.95</v>
      </c>
      <c r="W395" s="18">
        <v>4.5</v>
      </c>
      <c r="X395" s="18">
        <v>-1.5</v>
      </c>
      <c r="Y395" s="18">
        <v>7.5</v>
      </c>
      <c r="Z395" s="18">
        <v>-1.5</v>
      </c>
      <c r="AA395" s="18">
        <v>-4.5</v>
      </c>
      <c r="AB395" s="18">
        <v>-7.5</v>
      </c>
      <c r="AC395" s="18">
        <v>1.5</v>
      </c>
      <c r="AD395" s="18">
        <v>1.5</v>
      </c>
      <c r="AE395" s="9">
        <v>1.91</v>
      </c>
      <c r="AF395" s="9">
        <v>1.95</v>
      </c>
      <c r="AG395" s="9">
        <v>1.91</v>
      </c>
      <c r="AH395" s="9">
        <v>1.95</v>
      </c>
      <c r="AI395" s="9">
        <v>1.91</v>
      </c>
      <c r="AJ395" s="9">
        <v>1.91</v>
      </c>
      <c r="AK395" s="9">
        <v>1.87</v>
      </c>
      <c r="AL395" s="9">
        <v>1.87</v>
      </c>
      <c r="AM395" s="18">
        <v>168.5</v>
      </c>
      <c r="AN395" s="18">
        <v>168.5</v>
      </c>
      <c r="AO395" s="18">
        <v>170.5</v>
      </c>
      <c r="AP395" s="18">
        <v>170.5</v>
      </c>
      <c r="AQ395" s="9">
        <v>1.91</v>
      </c>
      <c r="AR395" s="9">
        <v>1.89</v>
      </c>
      <c r="AS395" s="9">
        <v>1.91</v>
      </c>
      <c r="AT395" s="9">
        <v>1.91</v>
      </c>
      <c r="AU395" s="9">
        <v>1.91</v>
      </c>
      <c r="AV395" s="9">
        <v>1.89</v>
      </c>
      <c r="AW395" s="9">
        <v>1.91</v>
      </c>
      <c r="AX395" s="9">
        <v>1.91</v>
      </c>
      <c r="AY395" s="30">
        <f t="shared" si="12"/>
        <v>2</v>
      </c>
      <c r="AZ395" s="31">
        <f t="shared" si="13"/>
        <v>1</v>
      </c>
    </row>
    <row r="396" spans="1:52" s="4" customFormat="1" x14ac:dyDescent="0.3">
      <c r="A396" s="25">
        <v>44288</v>
      </c>
      <c r="B396" s="1">
        <v>0.68055555555555547</v>
      </c>
      <c r="C396" t="s">
        <v>93</v>
      </c>
      <c r="D396" t="s">
        <v>14</v>
      </c>
      <c r="E396" s="1" t="s">
        <v>115</v>
      </c>
      <c r="F396">
        <v>39</v>
      </c>
      <c r="G396">
        <v>167</v>
      </c>
      <c r="H396">
        <v>5</v>
      </c>
      <c r="I396">
        <v>9</v>
      </c>
      <c r="J396">
        <v>25</v>
      </c>
      <c r="K396">
        <v>17</v>
      </c>
      <c r="L396" s="5">
        <v>7.17</v>
      </c>
      <c r="M396" s="5">
        <v>1.0900000000000001</v>
      </c>
      <c r="N396">
        <v>13</v>
      </c>
      <c r="O396" s="9">
        <v>6.5</v>
      </c>
      <c r="P396" s="9">
        <v>6.5</v>
      </c>
      <c r="Q396" s="9">
        <v>10</v>
      </c>
      <c r="R396" s="9">
        <v>8</v>
      </c>
      <c r="S396" s="9">
        <v>1.1100000000000001</v>
      </c>
      <c r="T396" s="9">
        <v>1.07</v>
      </c>
      <c r="U396" s="9">
        <v>1.1100000000000001</v>
      </c>
      <c r="V396" s="9">
        <v>1.1000000000000001</v>
      </c>
      <c r="W396" s="18">
        <v>38.5</v>
      </c>
      <c r="X396" s="18">
        <v>38.5</v>
      </c>
      <c r="Y396" s="18">
        <v>44.5</v>
      </c>
      <c r="Z396" s="18">
        <v>40.5</v>
      </c>
      <c r="AA396" s="18">
        <v>-38.5</v>
      </c>
      <c r="AB396" s="18">
        <v>-44.5</v>
      </c>
      <c r="AC396" s="18">
        <v>-38.5</v>
      </c>
      <c r="AD396" s="18">
        <v>-40.5</v>
      </c>
      <c r="AE396" s="9">
        <v>1.91</v>
      </c>
      <c r="AF396" s="9">
        <v>1.91</v>
      </c>
      <c r="AG396" s="9">
        <v>1.91</v>
      </c>
      <c r="AH396" s="9">
        <v>1.91</v>
      </c>
      <c r="AI396" s="9">
        <v>1.91</v>
      </c>
      <c r="AJ396" s="9">
        <v>1.91</v>
      </c>
      <c r="AK396" s="9">
        <v>1.91</v>
      </c>
      <c r="AL396" s="9">
        <v>1.91</v>
      </c>
      <c r="AM396" s="18">
        <v>176.5</v>
      </c>
      <c r="AN396" s="18">
        <v>176.5</v>
      </c>
      <c r="AO396" s="18">
        <v>178.5</v>
      </c>
      <c r="AP396" s="18">
        <v>178.5</v>
      </c>
      <c r="AQ396" s="9">
        <v>1.91</v>
      </c>
      <c r="AR396" s="9">
        <v>1.89</v>
      </c>
      <c r="AS396" s="9">
        <v>1.91</v>
      </c>
      <c r="AT396" s="9">
        <v>1.91</v>
      </c>
      <c r="AU396" s="9">
        <v>1.91</v>
      </c>
      <c r="AV396" s="9">
        <v>1.89</v>
      </c>
      <c r="AW396" s="9">
        <v>1.91</v>
      </c>
      <c r="AX396" s="9">
        <v>1.91</v>
      </c>
      <c r="AY396" s="30">
        <f t="shared" si="12"/>
        <v>2</v>
      </c>
      <c r="AZ396" s="31">
        <f t="shared" si="13"/>
        <v>1</v>
      </c>
    </row>
    <row r="397" spans="1:52" s="4" customFormat="1" x14ac:dyDescent="0.3">
      <c r="A397" s="25">
        <v>44287</v>
      </c>
      <c r="B397" s="1">
        <v>0.81944444444444453</v>
      </c>
      <c r="C397" t="s">
        <v>103</v>
      </c>
      <c r="D397" t="s">
        <v>92</v>
      </c>
      <c r="E397" s="1" t="s">
        <v>115</v>
      </c>
      <c r="F397">
        <v>72</v>
      </c>
      <c r="G397">
        <v>73</v>
      </c>
      <c r="H397">
        <v>11</v>
      </c>
      <c r="I397">
        <v>6</v>
      </c>
      <c r="J397">
        <v>11</v>
      </c>
      <c r="K397">
        <v>7</v>
      </c>
      <c r="L397" s="5">
        <v>1.63</v>
      </c>
      <c r="M397" s="5">
        <v>2.25</v>
      </c>
      <c r="N397">
        <v>13</v>
      </c>
      <c r="O397" s="9">
        <v>1.82</v>
      </c>
      <c r="P397" s="9">
        <v>1.65</v>
      </c>
      <c r="Q397" s="9">
        <v>1.82</v>
      </c>
      <c r="R397" s="9">
        <v>1.65</v>
      </c>
      <c r="S397" s="9">
        <v>2</v>
      </c>
      <c r="T397" s="9">
        <v>2</v>
      </c>
      <c r="U397" s="9">
        <v>2.2999999999999998</v>
      </c>
      <c r="V397" s="9">
        <v>2.2999999999999998</v>
      </c>
      <c r="W397" s="18">
        <v>-2.5</v>
      </c>
      <c r="X397" s="18">
        <v>-7.5</v>
      </c>
      <c r="Y397" s="18">
        <v>-2.5</v>
      </c>
      <c r="Z397" s="18">
        <v>-7.5</v>
      </c>
      <c r="AA397" s="18">
        <v>2.5</v>
      </c>
      <c r="AB397" s="18">
        <v>2.5</v>
      </c>
      <c r="AC397" s="18">
        <v>7.5</v>
      </c>
      <c r="AD397" s="18">
        <v>7.5</v>
      </c>
      <c r="AE397" s="9">
        <v>1.91</v>
      </c>
      <c r="AF397" s="9">
        <v>1.91</v>
      </c>
      <c r="AG397" s="9">
        <v>1.91</v>
      </c>
      <c r="AH397" s="9">
        <v>1.91</v>
      </c>
      <c r="AI397" s="9">
        <v>1.91</v>
      </c>
      <c r="AJ397" s="9">
        <v>1.91</v>
      </c>
      <c r="AK397" s="9">
        <v>1.91</v>
      </c>
      <c r="AL397" s="9">
        <v>1.91</v>
      </c>
      <c r="AM397" s="18">
        <v>172.5</v>
      </c>
      <c r="AN397" s="18">
        <v>171.5</v>
      </c>
      <c r="AO397" s="18">
        <v>173.5</v>
      </c>
      <c r="AP397" s="18">
        <v>171.5</v>
      </c>
      <c r="AQ397" s="9">
        <v>1.91</v>
      </c>
      <c r="AR397" s="9">
        <v>1.91</v>
      </c>
      <c r="AS397" s="9">
        <v>1.89</v>
      </c>
      <c r="AT397" s="9">
        <v>1.91</v>
      </c>
      <c r="AU397" s="9">
        <v>1.91</v>
      </c>
      <c r="AV397" s="9">
        <v>1.91</v>
      </c>
      <c r="AW397" s="9">
        <v>1.89</v>
      </c>
      <c r="AX397" s="9">
        <v>1.91</v>
      </c>
      <c r="AY397" s="30">
        <f t="shared" si="12"/>
        <v>-1</v>
      </c>
      <c r="AZ397" s="31">
        <f t="shared" si="13"/>
        <v>0</v>
      </c>
    </row>
    <row r="398" spans="1:52" s="4" customFormat="1" x14ac:dyDescent="0.3">
      <c r="A398" s="25">
        <v>44283</v>
      </c>
      <c r="B398" s="1">
        <v>0.63194444444444442</v>
      </c>
      <c r="C398" t="s">
        <v>104</v>
      </c>
      <c r="D398" t="s">
        <v>101</v>
      </c>
      <c r="E398" s="1" t="s">
        <v>112</v>
      </c>
      <c r="F398">
        <v>87</v>
      </c>
      <c r="G398">
        <v>56</v>
      </c>
      <c r="H398">
        <v>11</v>
      </c>
      <c r="I398">
        <v>21</v>
      </c>
      <c r="J398">
        <v>7</v>
      </c>
      <c r="K398">
        <v>14</v>
      </c>
      <c r="L398" s="5">
        <v>1.79</v>
      </c>
      <c r="M398" s="5">
        <v>1.97</v>
      </c>
      <c r="N398">
        <v>12</v>
      </c>
      <c r="O398" s="9">
        <v>1.7</v>
      </c>
      <c r="P398" s="9">
        <v>1.7</v>
      </c>
      <c r="Q398" s="9">
        <v>1.91</v>
      </c>
      <c r="R398" s="9">
        <v>1.8</v>
      </c>
      <c r="S398" s="9">
        <v>2.1800000000000002</v>
      </c>
      <c r="T398" s="9">
        <v>1.91</v>
      </c>
      <c r="U398" s="9">
        <v>2.1800000000000002</v>
      </c>
      <c r="V398" s="9">
        <v>2.0499999999999998</v>
      </c>
      <c r="W398" s="18">
        <v>-4.5</v>
      </c>
      <c r="X398" s="18">
        <v>-5.5</v>
      </c>
      <c r="Y398" s="18">
        <v>-1.5</v>
      </c>
      <c r="Z398" s="18">
        <v>-1.5</v>
      </c>
      <c r="AA398" s="18">
        <v>4.5</v>
      </c>
      <c r="AB398" s="18">
        <v>1.5</v>
      </c>
      <c r="AC398" s="18">
        <v>5.5</v>
      </c>
      <c r="AD398" s="18">
        <v>1.5</v>
      </c>
      <c r="AE398" s="9">
        <v>1.91</v>
      </c>
      <c r="AF398" s="9">
        <v>1.91</v>
      </c>
      <c r="AG398" s="9">
        <v>2</v>
      </c>
      <c r="AH398" s="9">
        <v>1.85</v>
      </c>
      <c r="AI398" s="9">
        <v>1.91</v>
      </c>
      <c r="AJ398" s="9">
        <v>1.82</v>
      </c>
      <c r="AK398" s="9">
        <v>1.91</v>
      </c>
      <c r="AL398" s="9">
        <v>1.97</v>
      </c>
      <c r="AM398" s="18">
        <v>161.5</v>
      </c>
      <c r="AN398" s="18">
        <v>161.5</v>
      </c>
      <c r="AO398" s="18">
        <v>163.5</v>
      </c>
      <c r="AP398" s="18">
        <v>163.5</v>
      </c>
      <c r="AQ398" s="9">
        <v>1.91</v>
      </c>
      <c r="AR398" s="9">
        <v>1.89</v>
      </c>
      <c r="AS398" s="9">
        <v>1.91</v>
      </c>
      <c r="AT398" s="9">
        <v>1.91</v>
      </c>
      <c r="AU398" s="9">
        <v>1.91</v>
      </c>
      <c r="AV398" s="9">
        <v>1.89</v>
      </c>
      <c r="AW398" s="9">
        <v>1.91</v>
      </c>
      <c r="AX398" s="9">
        <v>1.91</v>
      </c>
      <c r="AY398" s="30">
        <f t="shared" si="12"/>
        <v>2</v>
      </c>
      <c r="AZ398" s="31">
        <f t="shared" si="13"/>
        <v>1</v>
      </c>
    </row>
    <row r="399" spans="1:52" s="4" customFormat="1" x14ac:dyDescent="0.3">
      <c r="A399" s="25">
        <v>44283</v>
      </c>
      <c r="B399" s="1">
        <v>0.63888888888888895</v>
      </c>
      <c r="C399" t="s">
        <v>14</v>
      </c>
      <c r="D399" t="s">
        <v>88</v>
      </c>
      <c r="E399" s="1" t="s">
        <v>115</v>
      </c>
      <c r="F399">
        <v>100</v>
      </c>
      <c r="G399">
        <v>93</v>
      </c>
      <c r="H399">
        <v>14</v>
      </c>
      <c r="I399">
        <v>16</v>
      </c>
      <c r="J399">
        <v>14</v>
      </c>
      <c r="K399">
        <v>9</v>
      </c>
      <c r="L399" s="5">
        <v>1.47</v>
      </c>
      <c r="M399" s="5">
        <v>2.6</v>
      </c>
      <c r="N399">
        <v>12</v>
      </c>
      <c r="O399" s="9">
        <v>1.78</v>
      </c>
      <c r="P399" s="9">
        <v>1.45</v>
      </c>
      <c r="Q399" s="9">
        <v>1.78</v>
      </c>
      <c r="R399" s="9">
        <v>1.45</v>
      </c>
      <c r="S399" s="9">
        <v>2.0499999999999998</v>
      </c>
      <c r="T399" s="9">
        <v>2.0499999999999998</v>
      </c>
      <c r="U399" s="9">
        <v>2.85</v>
      </c>
      <c r="V399" s="9">
        <v>2.85</v>
      </c>
      <c r="W399" s="18">
        <v>-2.5</v>
      </c>
      <c r="X399" s="18">
        <v>-13.5</v>
      </c>
      <c r="Y399" s="18">
        <v>-2.5</v>
      </c>
      <c r="Z399" s="18">
        <v>-13.5</v>
      </c>
      <c r="AA399" s="18">
        <v>2.5</v>
      </c>
      <c r="AB399" s="18">
        <v>2.5</v>
      </c>
      <c r="AC399" s="18">
        <v>13.5</v>
      </c>
      <c r="AD399" s="18">
        <v>13.5</v>
      </c>
      <c r="AE399" s="9">
        <v>1.91</v>
      </c>
      <c r="AF399" s="9">
        <v>1.87</v>
      </c>
      <c r="AG399" s="9">
        <v>1.91</v>
      </c>
      <c r="AH399" s="9">
        <v>1.87</v>
      </c>
      <c r="AI399" s="9">
        <v>1.91</v>
      </c>
      <c r="AJ399" s="9">
        <v>1.91</v>
      </c>
      <c r="AK399" s="9">
        <v>1.95</v>
      </c>
      <c r="AL399" s="9">
        <v>1.95</v>
      </c>
      <c r="AM399" s="18">
        <v>174.5</v>
      </c>
      <c r="AN399" s="18">
        <v>171.5</v>
      </c>
      <c r="AO399" s="18">
        <v>174.5</v>
      </c>
      <c r="AP399" s="18">
        <v>171.5</v>
      </c>
      <c r="AQ399" s="9">
        <v>1.91</v>
      </c>
      <c r="AR399" s="9">
        <v>1.91</v>
      </c>
      <c r="AS399" s="9">
        <v>1.91</v>
      </c>
      <c r="AT399" s="9">
        <v>1.91</v>
      </c>
      <c r="AU399" s="9">
        <v>1.91</v>
      </c>
      <c r="AV399" s="9">
        <v>1.91</v>
      </c>
      <c r="AW399" s="9">
        <v>1.91</v>
      </c>
      <c r="AX399" s="9">
        <v>1.91</v>
      </c>
      <c r="AY399" s="30">
        <f t="shared" si="12"/>
        <v>-3</v>
      </c>
      <c r="AZ399" s="31">
        <f t="shared" si="13"/>
        <v>0</v>
      </c>
    </row>
    <row r="400" spans="1:52" s="4" customFormat="1" x14ac:dyDescent="0.3">
      <c r="A400" s="25">
        <v>44283</v>
      </c>
      <c r="B400" s="1">
        <v>0.54861111111111105</v>
      </c>
      <c r="C400" t="s">
        <v>91</v>
      </c>
      <c r="D400" t="s">
        <v>100</v>
      </c>
      <c r="E400" s="1" t="s">
        <v>34</v>
      </c>
      <c r="F400">
        <v>49</v>
      </c>
      <c r="G400">
        <v>78</v>
      </c>
      <c r="H400">
        <v>7</v>
      </c>
      <c r="I400">
        <v>7</v>
      </c>
      <c r="J400">
        <v>11</v>
      </c>
      <c r="K400">
        <v>12</v>
      </c>
      <c r="L400" s="5">
        <v>5.0599999999999996</v>
      </c>
      <c r="M400" s="5">
        <v>1.1499999999999999</v>
      </c>
      <c r="N400">
        <v>12</v>
      </c>
      <c r="O400" s="9">
        <v>4.8</v>
      </c>
      <c r="P400" s="9">
        <v>4.5999999999999996</v>
      </c>
      <c r="Q400" s="9">
        <v>5.4</v>
      </c>
      <c r="R400" s="9">
        <v>5.4</v>
      </c>
      <c r="S400" s="9">
        <v>1.19</v>
      </c>
      <c r="T400" s="9">
        <v>1.17</v>
      </c>
      <c r="U400" s="9">
        <v>1.2</v>
      </c>
      <c r="V400" s="9">
        <v>1.17</v>
      </c>
      <c r="W400" s="18">
        <v>29.5</v>
      </c>
      <c r="X400" s="18">
        <v>28.5</v>
      </c>
      <c r="Y400" s="18">
        <v>31.5</v>
      </c>
      <c r="Z400" s="18">
        <v>31.5</v>
      </c>
      <c r="AA400" s="18">
        <v>-29.5</v>
      </c>
      <c r="AB400" s="18">
        <v>-31.5</v>
      </c>
      <c r="AC400" s="18">
        <v>-28.5</v>
      </c>
      <c r="AD400" s="18">
        <v>-31.5</v>
      </c>
      <c r="AE400" s="9">
        <v>1.91</v>
      </c>
      <c r="AF400" s="9">
        <v>1.91</v>
      </c>
      <c r="AG400" s="9">
        <v>1.91</v>
      </c>
      <c r="AH400" s="9">
        <v>1.91</v>
      </c>
      <c r="AI400" s="9">
        <v>1.91</v>
      </c>
      <c r="AJ400" s="9">
        <v>1.91</v>
      </c>
      <c r="AK400" s="9">
        <v>1.91</v>
      </c>
      <c r="AL400" s="9">
        <v>1.91</v>
      </c>
      <c r="AM400" s="18">
        <v>174.5</v>
      </c>
      <c r="AN400" s="18">
        <v>173.5</v>
      </c>
      <c r="AO400" s="18">
        <v>174.5</v>
      </c>
      <c r="AP400" s="18">
        <v>173.5</v>
      </c>
      <c r="AQ400" s="9">
        <v>1.91</v>
      </c>
      <c r="AR400" s="9">
        <v>1.91</v>
      </c>
      <c r="AS400" s="9">
        <v>1.91</v>
      </c>
      <c r="AT400" s="9">
        <v>1.91</v>
      </c>
      <c r="AU400" s="9">
        <v>1.91</v>
      </c>
      <c r="AV400" s="9">
        <v>1.91</v>
      </c>
      <c r="AW400" s="9">
        <v>1.91</v>
      </c>
      <c r="AX400" s="9">
        <v>1.91</v>
      </c>
      <c r="AY400" s="30">
        <f t="shared" si="12"/>
        <v>-1</v>
      </c>
      <c r="AZ400" s="31">
        <f t="shared" si="13"/>
        <v>0</v>
      </c>
    </row>
    <row r="401" spans="1:52" s="4" customFormat="1" x14ac:dyDescent="0.3">
      <c r="A401" s="25">
        <v>44282</v>
      </c>
      <c r="B401" s="1">
        <v>0.79861111111111116</v>
      </c>
      <c r="C401" t="s">
        <v>99</v>
      </c>
      <c r="D401" t="s">
        <v>93</v>
      </c>
      <c r="E401" s="1" t="s">
        <v>37</v>
      </c>
      <c r="F401">
        <v>98</v>
      </c>
      <c r="G401">
        <v>39</v>
      </c>
      <c r="H401">
        <v>14</v>
      </c>
      <c r="I401">
        <v>14</v>
      </c>
      <c r="J401">
        <v>5</v>
      </c>
      <c r="K401">
        <v>9</v>
      </c>
      <c r="L401" s="5">
        <v>1.24</v>
      </c>
      <c r="M401" s="5">
        <v>4</v>
      </c>
      <c r="N401">
        <v>12</v>
      </c>
      <c r="O401" s="9">
        <v>1.35</v>
      </c>
      <c r="P401" s="9">
        <v>1.22</v>
      </c>
      <c r="Q401" s="9">
        <v>1.35</v>
      </c>
      <c r="R401" s="9">
        <v>1.24</v>
      </c>
      <c r="S401" s="9">
        <v>3.25</v>
      </c>
      <c r="T401" s="9">
        <v>3.25</v>
      </c>
      <c r="U401" s="9">
        <v>4.5</v>
      </c>
      <c r="V401" s="9">
        <v>4.25</v>
      </c>
      <c r="W401" s="18">
        <v>-18.5</v>
      </c>
      <c r="X401" s="18">
        <v>-25.5</v>
      </c>
      <c r="Y401" s="18">
        <v>-18.5</v>
      </c>
      <c r="Z401" s="18">
        <v>-25.5</v>
      </c>
      <c r="AA401" s="18">
        <v>18.5</v>
      </c>
      <c r="AB401" s="18">
        <v>18.5</v>
      </c>
      <c r="AC401" s="18">
        <v>25.5</v>
      </c>
      <c r="AD401" s="18">
        <v>25.5</v>
      </c>
      <c r="AE401" s="9">
        <v>1.91</v>
      </c>
      <c r="AF401" s="9">
        <v>1.87</v>
      </c>
      <c r="AG401" s="9">
        <v>1.91</v>
      </c>
      <c r="AH401" s="9">
        <v>1.91</v>
      </c>
      <c r="AI401" s="9">
        <v>1.91</v>
      </c>
      <c r="AJ401" s="9">
        <v>1.91</v>
      </c>
      <c r="AK401" s="9">
        <v>1.95</v>
      </c>
      <c r="AL401" s="9">
        <v>1.91</v>
      </c>
      <c r="AM401" s="18">
        <v>163.5</v>
      </c>
      <c r="AN401" s="18">
        <v>162.5</v>
      </c>
      <c r="AO401" s="18">
        <v>165.5</v>
      </c>
      <c r="AP401" s="18">
        <v>165.5</v>
      </c>
      <c r="AQ401" s="9">
        <v>1.91</v>
      </c>
      <c r="AR401" s="9">
        <v>1.89</v>
      </c>
      <c r="AS401" s="9">
        <v>1.91</v>
      </c>
      <c r="AT401" s="9">
        <v>1.91</v>
      </c>
      <c r="AU401" s="9">
        <v>1.91</v>
      </c>
      <c r="AV401" s="9">
        <v>1.89</v>
      </c>
      <c r="AW401" s="9">
        <v>1.91</v>
      </c>
      <c r="AX401" s="9">
        <v>1.91</v>
      </c>
      <c r="AY401" s="30">
        <f t="shared" si="12"/>
        <v>2</v>
      </c>
      <c r="AZ401" s="31">
        <f t="shared" si="13"/>
        <v>1</v>
      </c>
    </row>
    <row r="402" spans="1:52" s="4" customFormat="1" x14ac:dyDescent="0.3">
      <c r="A402" s="25">
        <v>44282</v>
      </c>
      <c r="B402" s="1">
        <v>0.80902777777777779</v>
      </c>
      <c r="C402" t="s">
        <v>89</v>
      </c>
      <c r="D402" t="s">
        <v>90</v>
      </c>
      <c r="E402" s="1" t="s">
        <v>115</v>
      </c>
      <c r="F402">
        <v>73</v>
      </c>
      <c r="G402">
        <v>91</v>
      </c>
      <c r="H402">
        <v>11</v>
      </c>
      <c r="I402">
        <v>7</v>
      </c>
      <c r="J402">
        <v>12</v>
      </c>
      <c r="K402">
        <v>19</v>
      </c>
      <c r="L402" s="5">
        <v>1.71</v>
      </c>
      <c r="M402" s="5">
        <v>2.09</v>
      </c>
      <c r="N402">
        <v>11</v>
      </c>
      <c r="O402" s="9">
        <v>1.58</v>
      </c>
      <c r="P402" s="9">
        <v>1.58</v>
      </c>
      <c r="Q402" s="9">
        <v>1.77</v>
      </c>
      <c r="R402" s="9">
        <v>1.75</v>
      </c>
      <c r="S402" s="9">
        <v>2.4</v>
      </c>
      <c r="T402" s="9">
        <v>2.1</v>
      </c>
      <c r="U402" s="9">
        <v>2.4</v>
      </c>
      <c r="V402" s="9">
        <v>2.15</v>
      </c>
      <c r="W402" s="18">
        <v>-9.5</v>
      </c>
      <c r="X402" s="18">
        <v>-9.5</v>
      </c>
      <c r="Y402" s="18">
        <v>-4.5</v>
      </c>
      <c r="Z402" s="18">
        <v>-4.5</v>
      </c>
      <c r="AA402" s="18">
        <v>9.5</v>
      </c>
      <c r="AB402" s="18">
        <v>4.5</v>
      </c>
      <c r="AC402" s="18">
        <v>9.5</v>
      </c>
      <c r="AD402" s="18">
        <v>4.5</v>
      </c>
      <c r="AE402" s="9">
        <v>1.91</v>
      </c>
      <c r="AF402" s="9">
        <v>1.91</v>
      </c>
      <c r="AG402" s="9">
        <v>1.95</v>
      </c>
      <c r="AH402" s="9">
        <v>1.91</v>
      </c>
      <c r="AI402" s="9">
        <v>1.91</v>
      </c>
      <c r="AJ402" s="9">
        <v>1.87</v>
      </c>
      <c r="AK402" s="9">
        <v>1.91</v>
      </c>
      <c r="AL402" s="9">
        <v>1.91</v>
      </c>
      <c r="AM402" s="18">
        <v>174.5</v>
      </c>
      <c r="AN402" s="18">
        <v>174.5</v>
      </c>
      <c r="AO402" s="18">
        <v>176.5</v>
      </c>
      <c r="AP402" s="18">
        <v>176.5</v>
      </c>
      <c r="AQ402" s="9">
        <v>1.91</v>
      </c>
      <c r="AR402" s="9">
        <v>1.89</v>
      </c>
      <c r="AS402" s="9">
        <v>1.91</v>
      </c>
      <c r="AT402" s="9">
        <v>1.91</v>
      </c>
      <c r="AU402" s="9">
        <v>1.91</v>
      </c>
      <c r="AV402" s="9">
        <v>1.89</v>
      </c>
      <c r="AW402" s="9">
        <v>1.91</v>
      </c>
      <c r="AX402" s="9">
        <v>1.91</v>
      </c>
      <c r="AY402" s="30">
        <f t="shared" si="12"/>
        <v>2</v>
      </c>
      <c r="AZ402" s="31">
        <f t="shared" si="13"/>
        <v>1</v>
      </c>
    </row>
    <row r="403" spans="1:52" s="4" customFormat="1" x14ac:dyDescent="0.3">
      <c r="A403" s="25">
        <v>44282</v>
      </c>
      <c r="B403" s="1">
        <v>0.67013888888888884</v>
      </c>
      <c r="C403" t="s">
        <v>98</v>
      </c>
      <c r="D403" t="s">
        <v>94</v>
      </c>
      <c r="E403" s="1" t="s">
        <v>41</v>
      </c>
      <c r="F403">
        <v>119</v>
      </c>
      <c r="G403">
        <v>65</v>
      </c>
      <c r="H403">
        <v>18</v>
      </c>
      <c r="I403">
        <v>11</v>
      </c>
      <c r="J403">
        <v>9</v>
      </c>
      <c r="K403">
        <v>11</v>
      </c>
      <c r="L403" s="5">
        <v>1.1299999999999999</v>
      </c>
      <c r="M403" s="5">
        <v>5.53</v>
      </c>
      <c r="N403">
        <v>12</v>
      </c>
      <c r="O403" s="9">
        <v>1.1299999999999999</v>
      </c>
      <c r="P403" s="9">
        <v>1.1299999999999999</v>
      </c>
      <c r="Q403" s="9">
        <v>1.17</v>
      </c>
      <c r="R403" s="9">
        <v>1.1299999999999999</v>
      </c>
      <c r="S403" s="9">
        <v>6</v>
      </c>
      <c r="T403" s="9">
        <v>5.25</v>
      </c>
      <c r="U403" s="9">
        <v>6.5</v>
      </c>
      <c r="V403" s="9">
        <v>6.5</v>
      </c>
      <c r="W403" s="18">
        <v>-34.5</v>
      </c>
      <c r="X403" s="18">
        <v>-35.5</v>
      </c>
      <c r="Y403" s="18">
        <v>-31.5</v>
      </c>
      <c r="Z403" s="18">
        <v>-35.5</v>
      </c>
      <c r="AA403" s="18">
        <v>34.5</v>
      </c>
      <c r="AB403" s="18">
        <v>31.5</v>
      </c>
      <c r="AC403" s="18">
        <v>35.5</v>
      </c>
      <c r="AD403" s="18">
        <v>35.5</v>
      </c>
      <c r="AE403" s="9">
        <v>1.91</v>
      </c>
      <c r="AF403" s="9">
        <v>1.91</v>
      </c>
      <c r="AG403" s="9">
        <v>1.91</v>
      </c>
      <c r="AH403" s="9">
        <v>1.91</v>
      </c>
      <c r="AI403" s="9">
        <v>1.91</v>
      </c>
      <c r="AJ403" s="9">
        <v>1.91</v>
      </c>
      <c r="AK403" s="9">
        <v>1.91</v>
      </c>
      <c r="AL403" s="9">
        <v>1.91</v>
      </c>
      <c r="AM403" s="18">
        <v>177.5</v>
      </c>
      <c r="AN403" s="18">
        <v>176.5</v>
      </c>
      <c r="AO403" s="18">
        <v>178.5</v>
      </c>
      <c r="AP403" s="18">
        <v>176.5</v>
      </c>
      <c r="AQ403" s="9">
        <v>1.91</v>
      </c>
      <c r="AR403" s="9">
        <v>1.91</v>
      </c>
      <c r="AS403" s="9">
        <v>1.91</v>
      </c>
      <c r="AT403" s="9">
        <v>1.91</v>
      </c>
      <c r="AU403" s="9">
        <v>1.91</v>
      </c>
      <c r="AV403" s="9">
        <v>1.91</v>
      </c>
      <c r="AW403" s="9">
        <v>1.91</v>
      </c>
      <c r="AX403" s="9">
        <v>1.91</v>
      </c>
      <c r="AY403" s="30">
        <f t="shared" si="12"/>
        <v>-1</v>
      </c>
      <c r="AZ403" s="31">
        <f t="shared" si="13"/>
        <v>0</v>
      </c>
    </row>
    <row r="404" spans="1:52" s="4" customFormat="1" x14ac:dyDescent="0.3">
      <c r="A404" s="25">
        <v>44282</v>
      </c>
      <c r="B404" s="1">
        <v>0.57291666666666663</v>
      </c>
      <c r="C404" t="s">
        <v>102</v>
      </c>
      <c r="D404" t="s">
        <v>96</v>
      </c>
      <c r="E404" s="1" t="s">
        <v>35</v>
      </c>
      <c r="F404">
        <v>121</v>
      </c>
      <c r="G404">
        <v>88</v>
      </c>
      <c r="H404">
        <v>18</v>
      </c>
      <c r="I404">
        <v>13</v>
      </c>
      <c r="J404">
        <v>11</v>
      </c>
      <c r="K404">
        <v>22</v>
      </c>
      <c r="L404" s="5">
        <v>1.26</v>
      </c>
      <c r="M404" s="5">
        <v>3.69</v>
      </c>
      <c r="N404">
        <v>12</v>
      </c>
      <c r="O404" s="9">
        <v>1.44</v>
      </c>
      <c r="P404" s="9">
        <v>1.27</v>
      </c>
      <c r="Q404" s="9">
        <v>1.58</v>
      </c>
      <c r="R404" s="9">
        <v>1.27</v>
      </c>
      <c r="S404" s="9">
        <v>2.8</v>
      </c>
      <c r="T404" s="9">
        <v>2.4</v>
      </c>
      <c r="U404" s="9">
        <v>4</v>
      </c>
      <c r="V404" s="9">
        <v>4</v>
      </c>
      <c r="W404" s="18">
        <v>-14.5</v>
      </c>
      <c r="X404" s="18">
        <v>-23.5</v>
      </c>
      <c r="Y404" s="18">
        <v>-9.5</v>
      </c>
      <c r="Z404" s="18">
        <v>-23.5</v>
      </c>
      <c r="AA404" s="18">
        <v>14.5</v>
      </c>
      <c r="AB404" s="18">
        <v>9.5</v>
      </c>
      <c r="AC404" s="18">
        <v>23.5</v>
      </c>
      <c r="AD404" s="18">
        <v>23.5</v>
      </c>
      <c r="AE404" s="9">
        <v>1.91</v>
      </c>
      <c r="AF404" s="9">
        <v>1.91</v>
      </c>
      <c r="AG404" s="9">
        <v>1.91</v>
      </c>
      <c r="AH404" s="9">
        <v>1.91</v>
      </c>
      <c r="AI404" s="9">
        <v>1.91</v>
      </c>
      <c r="AJ404" s="9">
        <v>1.91</v>
      </c>
      <c r="AK404" s="9">
        <v>1.91</v>
      </c>
      <c r="AL404" s="9">
        <v>1.91</v>
      </c>
      <c r="AM404" s="18">
        <v>172.5</v>
      </c>
      <c r="AN404" s="18">
        <v>172.5</v>
      </c>
      <c r="AO404" s="18">
        <v>179.5</v>
      </c>
      <c r="AP404" s="18">
        <v>179.5</v>
      </c>
      <c r="AQ404" s="9">
        <v>1.91</v>
      </c>
      <c r="AR404" s="9">
        <v>1.91</v>
      </c>
      <c r="AS404" s="9">
        <v>1.91</v>
      </c>
      <c r="AT404" s="9">
        <v>1.91</v>
      </c>
      <c r="AU404" s="9">
        <v>1.91</v>
      </c>
      <c r="AV404" s="9">
        <v>1.91</v>
      </c>
      <c r="AW404" s="9">
        <v>1.91</v>
      </c>
      <c r="AX404" s="9">
        <v>1.91</v>
      </c>
      <c r="AY404" s="30">
        <f t="shared" si="12"/>
        <v>7</v>
      </c>
      <c r="AZ404" s="31">
        <f t="shared" si="13"/>
        <v>1</v>
      </c>
    </row>
    <row r="405" spans="1:52" s="4" customFormat="1" x14ac:dyDescent="0.3">
      <c r="A405" s="25">
        <v>44281</v>
      </c>
      <c r="B405" s="1">
        <v>0.80555555555555547</v>
      </c>
      <c r="C405" t="s">
        <v>95</v>
      </c>
      <c r="D405" t="s">
        <v>92</v>
      </c>
      <c r="E405" s="1" t="s">
        <v>113</v>
      </c>
      <c r="F405">
        <v>81</v>
      </c>
      <c r="G405">
        <v>80</v>
      </c>
      <c r="H405">
        <v>12</v>
      </c>
      <c r="I405">
        <v>9</v>
      </c>
      <c r="J405">
        <v>11</v>
      </c>
      <c r="K405">
        <v>14</v>
      </c>
      <c r="L405" s="5">
        <v>1.52</v>
      </c>
      <c r="M405" s="5">
        <v>2.46</v>
      </c>
      <c r="N405">
        <v>12</v>
      </c>
      <c r="O405" s="9">
        <v>1.5</v>
      </c>
      <c r="P405" s="9">
        <v>1.5</v>
      </c>
      <c r="Q405" s="9">
        <v>1.65</v>
      </c>
      <c r="R405" s="9">
        <v>1.52</v>
      </c>
      <c r="S405" s="9">
        <v>2.6</v>
      </c>
      <c r="T405" s="9">
        <v>2.25</v>
      </c>
      <c r="U405" s="9">
        <v>2.62</v>
      </c>
      <c r="V405" s="9">
        <v>2.62</v>
      </c>
      <c r="W405" s="18">
        <v>-11.5</v>
      </c>
      <c r="X405" s="18">
        <v>-11.5</v>
      </c>
      <c r="Y405" s="18">
        <v>-7.5</v>
      </c>
      <c r="Z405" s="18">
        <v>-10.5</v>
      </c>
      <c r="AA405" s="18">
        <v>11.5</v>
      </c>
      <c r="AB405" s="18">
        <v>7.5</v>
      </c>
      <c r="AC405" s="18">
        <v>11.5</v>
      </c>
      <c r="AD405" s="18">
        <v>10.5</v>
      </c>
      <c r="AE405" s="9">
        <v>1.91</v>
      </c>
      <c r="AF405" s="9">
        <v>1.91</v>
      </c>
      <c r="AG405" s="9">
        <v>1.91</v>
      </c>
      <c r="AH405" s="9">
        <v>1.82</v>
      </c>
      <c r="AI405" s="9">
        <v>1.91</v>
      </c>
      <c r="AJ405" s="9">
        <v>1.91</v>
      </c>
      <c r="AK405" s="9">
        <v>1.91</v>
      </c>
      <c r="AL405" s="9">
        <v>2</v>
      </c>
      <c r="AM405" s="18">
        <v>171.5</v>
      </c>
      <c r="AN405" s="18">
        <v>171.5</v>
      </c>
      <c r="AO405" s="18">
        <v>172.5</v>
      </c>
      <c r="AP405" s="18">
        <v>172.5</v>
      </c>
      <c r="AQ405" s="9">
        <v>1.91</v>
      </c>
      <c r="AR405" s="9">
        <v>1.89</v>
      </c>
      <c r="AS405" s="9">
        <v>1.91</v>
      </c>
      <c r="AT405" s="9">
        <v>1.91</v>
      </c>
      <c r="AU405" s="9">
        <v>1.91</v>
      </c>
      <c r="AV405" s="9">
        <v>1.89</v>
      </c>
      <c r="AW405" s="9">
        <v>1.91</v>
      </c>
      <c r="AX405" s="9">
        <v>1.91</v>
      </c>
      <c r="AY405" s="30">
        <f t="shared" si="12"/>
        <v>1</v>
      </c>
      <c r="AZ405" s="31">
        <f t="shared" si="13"/>
        <v>0</v>
      </c>
    </row>
    <row r="406" spans="1:52" s="4" customFormat="1" x14ac:dyDescent="0.3">
      <c r="A406" s="25">
        <v>44280</v>
      </c>
      <c r="B406" s="1">
        <v>0.80555555555555547</v>
      </c>
      <c r="C406" t="s">
        <v>97</v>
      </c>
      <c r="D406" t="s">
        <v>103</v>
      </c>
      <c r="E406" s="1" t="s">
        <v>34</v>
      </c>
      <c r="F406">
        <v>85</v>
      </c>
      <c r="G406">
        <v>106</v>
      </c>
      <c r="H406">
        <v>13</v>
      </c>
      <c r="I406">
        <v>7</v>
      </c>
      <c r="J406">
        <v>16</v>
      </c>
      <c r="K406">
        <v>10</v>
      </c>
      <c r="L406" s="5">
        <v>1.86</v>
      </c>
      <c r="M406" s="5">
        <v>1.9</v>
      </c>
      <c r="N406">
        <v>12</v>
      </c>
      <c r="O406" s="9">
        <v>2.5</v>
      </c>
      <c r="P406" s="9">
        <v>1.87</v>
      </c>
      <c r="Q406" s="9">
        <v>2.5</v>
      </c>
      <c r="R406" s="9">
        <v>1.87</v>
      </c>
      <c r="S406" s="9">
        <v>1.54</v>
      </c>
      <c r="T406" s="9">
        <v>1.54</v>
      </c>
      <c r="U406" s="9">
        <v>1.97</v>
      </c>
      <c r="V406" s="9">
        <v>1.97</v>
      </c>
      <c r="W406" s="18">
        <v>9.5</v>
      </c>
      <c r="X406" s="18">
        <v>-1.5</v>
      </c>
      <c r="Y406" s="18">
        <v>9.5</v>
      </c>
      <c r="Z406" s="18">
        <v>-1.5</v>
      </c>
      <c r="AA406" s="18">
        <v>-9.5</v>
      </c>
      <c r="AB406" s="18">
        <v>-9.5</v>
      </c>
      <c r="AC406" s="18">
        <v>1.5</v>
      </c>
      <c r="AD406" s="18">
        <v>1.5</v>
      </c>
      <c r="AE406" s="9">
        <v>1.91</v>
      </c>
      <c r="AF406" s="9">
        <v>1.91</v>
      </c>
      <c r="AG406" s="9">
        <v>1.91</v>
      </c>
      <c r="AH406" s="9">
        <v>1.91</v>
      </c>
      <c r="AI406" s="9">
        <v>1.91</v>
      </c>
      <c r="AJ406" s="9">
        <v>1.91</v>
      </c>
      <c r="AK406" s="9">
        <v>1.91</v>
      </c>
      <c r="AL406" s="9">
        <v>1.91</v>
      </c>
      <c r="AM406" s="18">
        <v>164.5</v>
      </c>
      <c r="AN406" s="18">
        <v>162.5</v>
      </c>
      <c r="AO406" s="18">
        <v>164.5</v>
      </c>
      <c r="AP406" s="18">
        <v>162.5</v>
      </c>
      <c r="AQ406" s="9">
        <v>1.91</v>
      </c>
      <c r="AR406" s="9">
        <v>1.91</v>
      </c>
      <c r="AS406" s="9">
        <v>1.91</v>
      </c>
      <c r="AT406" s="9">
        <v>1.91</v>
      </c>
      <c r="AU406" s="9">
        <v>1.91</v>
      </c>
      <c r="AV406" s="9">
        <v>1.91</v>
      </c>
      <c r="AW406" s="9">
        <v>1.91</v>
      </c>
      <c r="AX406" s="9">
        <v>1.91</v>
      </c>
      <c r="AY406" s="30">
        <f t="shared" si="12"/>
        <v>-2</v>
      </c>
      <c r="AZ406" s="31">
        <f t="shared" si="13"/>
        <v>0</v>
      </c>
    </row>
    <row r="407" spans="1:52" s="4" customFormat="1" x14ac:dyDescent="0.3">
      <c r="A407" s="25">
        <v>44276</v>
      </c>
      <c r="B407" s="1">
        <v>0.63194444444444442</v>
      </c>
      <c r="C407" t="s">
        <v>88</v>
      </c>
      <c r="D407" t="s">
        <v>99</v>
      </c>
      <c r="E407" s="1" t="s">
        <v>112</v>
      </c>
      <c r="F407">
        <v>83</v>
      </c>
      <c r="G407">
        <v>58</v>
      </c>
      <c r="H407">
        <v>12</v>
      </c>
      <c r="I407">
        <v>11</v>
      </c>
      <c r="J407">
        <v>8</v>
      </c>
      <c r="K407">
        <v>10</v>
      </c>
      <c r="L407" s="5">
        <v>1.18</v>
      </c>
      <c r="M407" s="5">
        <v>4.6100000000000003</v>
      </c>
      <c r="N407">
        <v>11</v>
      </c>
      <c r="O407" s="9">
        <v>1.28</v>
      </c>
      <c r="P407" s="9">
        <v>1.18</v>
      </c>
      <c r="Q407" s="9">
        <v>1.28</v>
      </c>
      <c r="R407" s="9">
        <v>1.18</v>
      </c>
      <c r="S407" s="9">
        <v>3.75</v>
      </c>
      <c r="T407" s="9">
        <v>3.75</v>
      </c>
      <c r="U407" s="9">
        <v>5.2</v>
      </c>
      <c r="V407" s="9">
        <v>5.2</v>
      </c>
      <c r="W407" s="18">
        <v>-29.5</v>
      </c>
      <c r="X407" s="18">
        <v>-30.5</v>
      </c>
      <c r="Y407" s="18">
        <v>-27.5</v>
      </c>
      <c r="Z407" s="18">
        <v>-30.5</v>
      </c>
      <c r="AA407" s="18">
        <v>29.5</v>
      </c>
      <c r="AB407" s="18">
        <v>27.5</v>
      </c>
      <c r="AC407" s="18">
        <v>30.5</v>
      </c>
      <c r="AD407" s="18">
        <v>30.5</v>
      </c>
      <c r="AE407" s="9">
        <v>1.91</v>
      </c>
      <c r="AF407" s="9">
        <v>1.91</v>
      </c>
      <c r="AG407" s="9">
        <v>1.91</v>
      </c>
      <c r="AH407" s="9">
        <v>1.91</v>
      </c>
      <c r="AI407" s="9">
        <v>1.91</v>
      </c>
      <c r="AJ407" s="9">
        <v>1.91</v>
      </c>
      <c r="AK407" s="9">
        <v>1.91</v>
      </c>
      <c r="AL407" s="9">
        <v>1.91</v>
      </c>
      <c r="AM407" s="18">
        <v>170.5</v>
      </c>
      <c r="AN407" s="18">
        <v>170.5</v>
      </c>
      <c r="AO407" s="18">
        <v>177.5</v>
      </c>
      <c r="AP407" s="18">
        <v>177.5</v>
      </c>
      <c r="AQ407" s="9">
        <v>1.91</v>
      </c>
      <c r="AR407" s="9">
        <v>1.91</v>
      </c>
      <c r="AS407" s="9">
        <v>1.91</v>
      </c>
      <c r="AT407" s="9">
        <v>1.91</v>
      </c>
      <c r="AU407" s="9">
        <v>1.91</v>
      </c>
      <c r="AV407" s="9">
        <v>1.91</v>
      </c>
      <c r="AW407" s="9">
        <v>1.91</v>
      </c>
      <c r="AX407" s="9">
        <v>1.91</v>
      </c>
      <c r="AY407" s="30">
        <f t="shared" si="12"/>
        <v>7</v>
      </c>
      <c r="AZ407" s="31">
        <f t="shared" si="13"/>
        <v>1</v>
      </c>
    </row>
    <row r="408" spans="1:52" s="4" customFormat="1" x14ac:dyDescent="0.3">
      <c r="A408" s="25">
        <v>44276</v>
      </c>
      <c r="B408" s="1">
        <v>0.63888888888888895</v>
      </c>
      <c r="C408" t="s">
        <v>101</v>
      </c>
      <c r="D408" t="s">
        <v>89</v>
      </c>
      <c r="E408" s="1" t="s">
        <v>117</v>
      </c>
      <c r="F408">
        <v>78</v>
      </c>
      <c r="G408">
        <v>86</v>
      </c>
      <c r="H408">
        <v>11</v>
      </c>
      <c r="I408">
        <v>12</v>
      </c>
      <c r="J408">
        <v>13</v>
      </c>
      <c r="K408">
        <v>8</v>
      </c>
      <c r="L408" s="5">
        <v>1.64</v>
      </c>
      <c r="M408" s="5">
        <v>2.2000000000000002</v>
      </c>
      <c r="N408">
        <v>10</v>
      </c>
      <c r="O408" s="9">
        <v>1.68</v>
      </c>
      <c r="P408" s="9">
        <v>1.58</v>
      </c>
      <c r="Q408" s="9">
        <v>1.7</v>
      </c>
      <c r="R408" s="9">
        <v>1.68</v>
      </c>
      <c r="S408" s="9">
        <v>2.2000000000000002</v>
      </c>
      <c r="T408" s="9">
        <v>2.1800000000000002</v>
      </c>
      <c r="U408" s="9">
        <v>2.4</v>
      </c>
      <c r="V408" s="9">
        <v>2.25</v>
      </c>
      <c r="W408" s="18">
        <v>-9.5</v>
      </c>
      <c r="X408" s="18">
        <v>-9.5</v>
      </c>
      <c r="Y408" s="18">
        <v>-5.5</v>
      </c>
      <c r="Z408" s="18">
        <v>-6.5</v>
      </c>
      <c r="AA408" s="18">
        <v>9.5</v>
      </c>
      <c r="AB408" s="18">
        <v>5.5</v>
      </c>
      <c r="AC408" s="18">
        <v>9.5</v>
      </c>
      <c r="AD408" s="18">
        <v>6.5</v>
      </c>
      <c r="AE408" s="9">
        <v>1.91</v>
      </c>
      <c r="AF408" s="9">
        <v>1.91</v>
      </c>
      <c r="AG408" s="9">
        <v>1.91</v>
      </c>
      <c r="AH408" s="9">
        <v>1.91</v>
      </c>
      <c r="AI408" s="9">
        <v>1.91</v>
      </c>
      <c r="AJ408" s="9">
        <v>1.91</v>
      </c>
      <c r="AK408" s="9">
        <v>1.91</v>
      </c>
      <c r="AL408" s="9">
        <v>1.91</v>
      </c>
      <c r="AM408" s="18">
        <v>157.5</v>
      </c>
      <c r="AN408" s="18">
        <v>135.5</v>
      </c>
      <c r="AO408" s="18">
        <v>157.5</v>
      </c>
      <c r="AP408" s="18">
        <v>136.5</v>
      </c>
      <c r="AQ408" s="9">
        <v>1.91</v>
      </c>
      <c r="AR408" s="9">
        <v>1.91</v>
      </c>
      <c r="AS408" s="9">
        <v>1.91</v>
      </c>
      <c r="AT408" s="9">
        <v>1.91</v>
      </c>
      <c r="AU408" s="9">
        <v>1.91</v>
      </c>
      <c r="AV408" s="9">
        <v>1.91</v>
      </c>
      <c r="AW408" s="9">
        <v>1.91</v>
      </c>
      <c r="AX408" s="9">
        <v>1.91</v>
      </c>
      <c r="AY408" s="30">
        <f t="shared" si="12"/>
        <v>-21</v>
      </c>
      <c r="AZ408" s="31">
        <f t="shared" si="13"/>
        <v>0</v>
      </c>
    </row>
    <row r="409" spans="1:52" s="4" customFormat="1" x14ac:dyDescent="0.3">
      <c r="A409" s="25">
        <v>44276</v>
      </c>
      <c r="B409" s="1">
        <v>0.54861111111111105</v>
      </c>
      <c r="C409" t="s">
        <v>93</v>
      </c>
      <c r="D409" t="s">
        <v>98</v>
      </c>
      <c r="E409" s="1" t="s">
        <v>115</v>
      </c>
      <c r="F409">
        <v>65</v>
      </c>
      <c r="G409">
        <v>117</v>
      </c>
      <c r="H409">
        <v>9</v>
      </c>
      <c r="I409">
        <v>11</v>
      </c>
      <c r="J409">
        <v>17</v>
      </c>
      <c r="K409">
        <v>15</v>
      </c>
      <c r="L409" s="5">
        <v>5.01</v>
      </c>
      <c r="M409" s="5">
        <v>1.1599999999999999</v>
      </c>
      <c r="N409">
        <v>11</v>
      </c>
      <c r="O409" s="9">
        <v>4.2</v>
      </c>
      <c r="P409" s="9">
        <v>4.2</v>
      </c>
      <c r="Q409" s="9">
        <v>5.75</v>
      </c>
      <c r="R409" s="9">
        <v>5.6</v>
      </c>
      <c r="S409" s="9">
        <v>1.23</v>
      </c>
      <c r="T409" s="9">
        <v>1.1399999999999999</v>
      </c>
      <c r="U409" s="9">
        <v>1.23</v>
      </c>
      <c r="V409" s="9">
        <v>1.1599999999999999</v>
      </c>
      <c r="W409" s="18">
        <v>25.5</v>
      </c>
      <c r="X409" s="18">
        <v>24.5</v>
      </c>
      <c r="Y409" s="18">
        <v>33.5</v>
      </c>
      <c r="Z409" s="18">
        <v>32.5</v>
      </c>
      <c r="AA409" s="18">
        <v>-25.5</v>
      </c>
      <c r="AB409" s="18">
        <v>-33.5</v>
      </c>
      <c r="AC409" s="18">
        <v>-24.5</v>
      </c>
      <c r="AD409" s="18">
        <v>-32.5</v>
      </c>
      <c r="AE409" s="9">
        <v>1.91</v>
      </c>
      <c r="AF409" s="9">
        <v>1.91</v>
      </c>
      <c r="AG409" s="9">
        <v>1.91</v>
      </c>
      <c r="AH409" s="9">
        <v>1.91</v>
      </c>
      <c r="AI409" s="9">
        <v>1.91</v>
      </c>
      <c r="AJ409" s="9">
        <v>1.91</v>
      </c>
      <c r="AK409" s="9">
        <v>1.91</v>
      </c>
      <c r="AL409" s="9">
        <v>1.91</v>
      </c>
      <c r="AM409" s="18">
        <v>174.5</v>
      </c>
      <c r="AN409" s="18">
        <v>172.5</v>
      </c>
      <c r="AO409" s="18">
        <v>175.5</v>
      </c>
      <c r="AP409" s="18">
        <v>174.5</v>
      </c>
      <c r="AQ409" s="9">
        <v>1.91</v>
      </c>
      <c r="AR409" s="9">
        <v>1.91</v>
      </c>
      <c r="AS409" s="9">
        <v>1.91</v>
      </c>
      <c r="AT409" s="9">
        <v>1.91</v>
      </c>
      <c r="AU409" s="9">
        <v>1.91</v>
      </c>
      <c r="AV409" s="9">
        <v>1.91</v>
      </c>
      <c r="AW409" s="9">
        <v>1.91</v>
      </c>
      <c r="AX409" s="9">
        <v>1.91</v>
      </c>
      <c r="AY409" s="30">
        <f t="shared" si="12"/>
        <v>0</v>
      </c>
      <c r="AZ409" s="31">
        <f t="shared" si="13"/>
        <v>0</v>
      </c>
    </row>
    <row r="410" spans="1:52" s="4" customFormat="1" x14ac:dyDescent="0.3">
      <c r="A410" s="25">
        <v>44275</v>
      </c>
      <c r="B410" s="1">
        <v>0.78125</v>
      </c>
      <c r="C410" t="s">
        <v>92</v>
      </c>
      <c r="D410" t="s">
        <v>102</v>
      </c>
      <c r="E410" s="1" t="s">
        <v>38</v>
      </c>
      <c r="F410">
        <v>94</v>
      </c>
      <c r="G410">
        <v>125</v>
      </c>
      <c r="H410">
        <v>14</v>
      </c>
      <c r="I410">
        <v>10</v>
      </c>
      <c r="J410">
        <v>19</v>
      </c>
      <c r="K410">
        <v>11</v>
      </c>
      <c r="L410" s="5">
        <v>1.23</v>
      </c>
      <c r="M410" s="5">
        <v>4.01</v>
      </c>
      <c r="N410">
        <v>11</v>
      </c>
      <c r="O410" s="9">
        <v>1.22</v>
      </c>
      <c r="P410" s="9">
        <v>1.22</v>
      </c>
      <c r="Q410" s="9">
        <v>1.25</v>
      </c>
      <c r="R410" s="9">
        <v>1.23</v>
      </c>
      <c r="S410" s="9">
        <v>4.3499999999999996</v>
      </c>
      <c r="T410" s="9">
        <v>4</v>
      </c>
      <c r="U410" s="9">
        <v>4.3499999999999996</v>
      </c>
      <c r="V410" s="9">
        <v>4.2</v>
      </c>
      <c r="W410" s="18">
        <v>-25.5</v>
      </c>
      <c r="X410" s="18">
        <v>-25.5</v>
      </c>
      <c r="Y410" s="18">
        <v>-23.5</v>
      </c>
      <c r="Z410" s="18">
        <v>-24.5</v>
      </c>
      <c r="AA410" s="18">
        <v>25.5</v>
      </c>
      <c r="AB410" s="18">
        <v>23.5</v>
      </c>
      <c r="AC410" s="18">
        <v>25.5</v>
      </c>
      <c r="AD410" s="18">
        <v>24.5</v>
      </c>
      <c r="AE410" s="9">
        <v>1.91</v>
      </c>
      <c r="AF410" s="9">
        <v>1.91</v>
      </c>
      <c r="AG410" s="9">
        <v>1.91</v>
      </c>
      <c r="AH410" s="9">
        <v>1.87</v>
      </c>
      <c r="AI410" s="9">
        <v>1.91</v>
      </c>
      <c r="AJ410" s="9">
        <v>1.91</v>
      </c>
      <c r="AK410" s="9">
        <v>1.91</v>
      </c>
      <c r="AL410" s="9">
        <v>1.95</v>
      </c>
      <c r="AM410" s="18">
        <v>155.5</v>
      </c>
      <c r="AN410" s="18">
        <v>149.5</v>
      </c>
      <c r="AO410" s="18">
        <v>155.5</v>
      </c>
      <c r="AP410" s="18">
        <v>152.5</v>
      </c>
      <c r="AQ410" s="9">
        <v>1.91</v>
      </c>
      <c r="AR410" s="9">
        <v>1.91</v>
      </c>
      <c r="AS410" s="9">
        <v>1.91</v>
      </c>
      <c r="AT410" s="9">
        <v>1.91</v>
      </c>
      <c r="AU410" s="9">
        <v>1.91</v>
      </c>
      <c r="AV410" s="9">
        <v>1.91</v>
      </c>
      <c r="AW410" s="9">
        <v>1.91</v>
      </c>
      <c r="AX410" s="9">
        <v>1.91</v>
      </c>
      <c r="AY410" s="30">
        <f t="shared" si="12"/>
        <v>-3</v>
      </c>
      <c r="AZ410" s="31">
        <f t="shared" si="13"/>
        <v>0</v>
      </c>
    </row>
    <row r="411" spans="1:52" s="4" customFormat="1" x14ac:dyDescent="0.3">
      <c r="A411" s="25">
        <v>44275</v>
      </c>
      <c r="B411" s="1">
        <v>0.80902777777777779</v>
      </c>
      <c r="C411" t="s">
        <v>94</v>
      </c>
      <c r="D411" t="s">
        <v>91</v>
      </c>
      <c r="E411" s="1" t="s">
        <v>115</v>
      </c>
      <c r="F411">
        <v>91</v>
      </c>
      <c r="G411">
        <v>92</v>
      </c>
      <c r="H411">
        <v>13</v>
      </c>
      <c r="I411">
        <v>13</v>
      </c>
      <c r="J411">
        <v>14</v>
      </c>
      <c r="K411">
        <v>8</v>
      </c>
      <c r="L411" s="5">
        <v>1.86</v>
      </c>
      <c r="M411" s="5">
        <v>1.92</v>
      </c>
      <c r="N411">
        <v>11</v>
      </c>
      <c r="O411" s="9">
        <v>2.2999999999999998</v>
      </c>
      <c r="P411" s="9">
        <v>1.9</v>
      </c>
      <c r="Q411" s="9">
        <v>2.2999999999999998</v>
      </c>
      <c r="R411" s="9">
        <v>1.9</v>
      </c>
      <c r="S411" s="9">
        <v>1.62</v>
      </c>
      <c r="T411" s="9">
        <v>1.62</v>
      </c>
      <c r="U411" s="9">
        <v>1.95</v>
      </c>
      <c r="V411" s="9">
        <v>1.95</v>
      </c>
      <c r="W411" s="18">
        <v>7.5</v>
      </c>
      <c r="X411" s="18">
        <v>-1.5</v>
      </c>
      <c r="Y411" s="18">
        <v>8.5</v>
      </c>
      <c r="Z411" s="18">
        <v>-1.5</v>
      </c>
      <c r="AA411" s="18">
        <v>-7.5</v>
      </c>
      <c r="AB411" s="18">
        <v>-8.5</v>
      </c>
      <c r="AC411" s="18">
        <v>1.5</v>
      </c>
      <c r="AD411" s="18">
        <v>1.5</v>
      </c>
      <c r="AE411" s="9">
        <v>1.91</v>
      </c>
      <c r="AF411" s="9">
        <v>1.95</v>
      </c>
      <c r="AG411" s="9">
        <v>1.91</v>
      </c>
      <c r="AH411" s="9">
        <v>1.95</v>
      </c>
      <c r="AI411" s="9">
        <v>1.91</v>
      </c>
      <c r="AJ411" s="9">
        <v>1.91</v>
      </c>
      <c r="AK411" s="9">
        <v>1.87</v>
      </c>
      <c r="AL411" s="9">
        <v>1.87</v>
      </c>
      <c r="AM411" s="18">
        <v>171.5</v>
      </c>
      <c r="AN411" s="18">
        <v>170.5</v>
      </c>
      <c r="AO411" s="18">
        <v>171.5</v>
      </c>
      <c r="AP411" s="18">
        <v>170.5</v>
      </c>
      <c r="AQ411" s="9">
        <v>1.91</v>
      </c>
      <c r="AR411" s="9">
        <v>1.91</v>
      </c>
      <c r="AS411" s="9">
        <v>1.91</v>
      </c>
      <c r="AT411" s="9">
        <v>1.91</v>
      </c>
      <c r="AU411" s="9">
        <v>1.91</v>
      </c>
      <c r="AV411" s="9">
        <v>1.91</v>
      </c>
      <c r="AW411" s="9">
        <v>1.91</v>
      </c>
      <c r="AX411" s="9">
        <v>1.91</v>
      </c>
      <c r="AY411" s="30">
        <f t="shared" si="12"/>
        <v>-1</v>
      </c>
      <c r="AZ411" s="31">
        <f t="shared" si="13"/>
        <v>0</v>
      </c>
    </row>
    <row r="412" spans="1:52" s="4" customFormat="1" x14ac:dyDescent="0.3">
      <c r="A412" s="25">
        <v>44275</v>
      </c>
      <c r="B412" s="1">
        <v>0.67013888888888884</v>
      </c>
      <c r="C412" t="s">
        <v>96</v>
      </c>
      <c r="D412" t="s">
        <v>95</v>
      </c>
      <c r="E412" s="1" t="s">
        <v>41</v>
      </c>
      <c r="F412">
        <v>103</v>
      </c>
      <c r="G412">
        <v>91</v>
      </c>
      <c r="H412">
        <v>15</v>
      </c>
      <c r="I412">
        <v>13</v>
      </c>
      <c r="J412">
        <v>13</v>
      </c>
      <c r="K412">
        <v>13</v>
      </c>
      <c r="L412" s="5">
        <v>4.47</v>
      </c>
      <c r="M412" s="5">
        <v>1.2</v>
      </c>
      <c r="N412">
        <v>11</v>
      </c>
      <c r="O412" s="9">
        <v>4</v>
      </c>
      <c r="P412" s="9">
        <v>4</v>
      </c>
      <c r="Q412" s="9">
        <v>5</v>
      </c>
      <c r="R412" s="9">
        <v>5</v>
      </c>
      <c r="S412" s="9">
        <v>1.25</v>
      </c>
      <c r="T412" s="9">
        <v>1.19</v>
      </c>
      <c r="U412" s="9">
        <v>1.25</v>
      </c>
      <c r="V412" s="9">
        <v>1.19</v>
      </c>
      <c r="W412" s="18">
        <v>23.5</v>
      </c>
      <c r="X412" s="18">
        <v>22.5</v>
      </c>
      <c r="Y412" s="18">
        <v>28.5</v>
      </c>
      <c r="Z412" s="18">
        <v>28.5</v>
      </c>
      <c r="AA412" s="18">
        <v>-23.5</v>
      </c>
      <c r="AB412" s="18">
        <v>-28.5</v>
      </c>
      <c r="AC412" s="18">
        <v>-22.5</v>
      </c>
      <c r="AD412" s="18">
        <v>-28.5</v>
      </c>
      <c r="AE412" s="9">
        <v>1.91</v>
      </c>
      <c r="AF412" s="9">
        <v>1.91</v>
      </c>
      <c r="AG412" s="9">
        <v>1.91</v>
      </c>
      <c r="AH412" s="9">
        <v>1.91</v>
      </c>
      <c r="AI412" s="9">
        <v>1.91</v>
      </c>
      <c r="AJ412" s="9">
        <v>1.91</v>
      </c>
      <c r="AK412" s="9">
        <v>1.91</v>
      </c>
      <c r="AL412" s="9">
        <v>1.91</v>
      </c>
      <c r="AM412" s="18">
        <v>173.5</v>
      </c>
      <c r="AN412" s="18">
        <v>169.5</v>
      </c>
      <c r="AO412" s="18">
        <v>173.5</v>
      </c>
      <c r="AP412" s="18">
        <v>173.5</v>
      </c>
      <c r="AQ412" s="9">
        <v>1.91</v>
      </c>
      <c r="AR412" s="9">
        <v>1.91</v>
      </c>
      <c r="AS412" s="9">
        <v>1.91</v>
      </c>
      <c r="AT412" s="9">
        <v>1.91</v>
      </c>
      <c r="AU412" s="9">
        <v>1.91</v>
      </c>
      <c r="AV412" s="9">
        <v>1.91</v>
      </c>
      <c r="AW412" s="9">
        <v>1.91</v>
      </c>
      <c r="AX412" s="9">
        <v>1.91</v>
      </c>
      <c r="AY412" s="30">
        <f t="shared" si="12"/>
        <v>0</v>
      </c>
      <c r="AZ412" s="31">
        <f t="shared" si="13"/>
        <v>0</v>
      </c>
    </row>
    <row r="413" spans="1:52" s="4" customFormat="1" x14ac:dyDescent="0.3">
      <c r="A413" s="25">
        <v>44275</v>
      </c>
      <c r="B413" s="1">
        <v>0.57291666666666663</v>
      </c>
      <c r="C413" t="s">
        <v>90</v>
      </c>
      <c r="D413" t="s">
        <v>104</v>
      </c>
      <c r="E413" s="1" t="s">
        <v>34</v>
      </c>
      <c r="F413">
        <v>80</v>
      </c>
      <c r="G413">
        <v>58</v>
      </c>
      <c r="H413">
        <v>11</v>
      </c>
      <c r="I413">
        <v>14</v>
      </c>
      <c r="J413">
        <v>8</v>
      </c>
      <c r="K413">
        <v>10</v>
      </c>
      <c r="L413" s="5">
        <v>1.43</v>
      </c>
      <c r="M413" s="5">
        <v>2.77</v>
      </c>
      <c r="N413">
        <v>11</v>
      </c>
      <c r="O413" s="9">
        <v>1.42</v>
      </c>
      <c r="P413" s="9">
        <v>1.4</v>
      </c>
      <c r="Q413" s="9">
        <v>1.52</v>
      </c>
      <c r="R413" s="9">
        <v>1.42</v>
      </c>
      <c r="S413" s="9">
        <v>2.9</v>
      </c>
      <c r="T413" s="9">
        <v>2.5499999999999998</v>
      </c>
      <c r="U413" s="9">
        <v>3.1</v>
      </c>
      <c r="V413" s="9">
        <v>3</v>
      </c>
      <c r="W413" s="18">
        <v>-14.5</v>
      </c>
      <c r="X413" s="18">
        <v>-15.5</v>
      </c>
      <c r="Y413" s="18">
        <v>-11.5</v>
      </c>
      <c r="Z413" s="18">
        <v>-15.5</v>
      </c>
      <c r="AA413" s="18">
        <v>14.5</v>
      </c>
      <c r="AB413" s="18">
        <v>11.5</v>
      </c>
      <c r="AC413" s="18">
        <v>15.5</v>
      </c>
      <c r="AD413" s="18">
        <v>15.5</v>
      </c>
      <c r="AE413" s="9">
        <v>1.91</v>
      </c>
      <c r="AF413" s="9">
        <v>1.87</v>
      </c>
      <c r="AG413" s="9">
        <v>1.91</v>
      </c>
      <c r="AH413" s="9">
        <v>1.91</v>
      </c>
      <c r="AI413" s="9">
        <v>1.91</v>
      </c>
      <c r="AJ413" s="9">
        <v>1.91</v>
      </c>
      <c r="AK413" s="9">
        <v>1.95</v>
      </c>
      <c r="AL413" s="9">
        <v>1.91</v>
      </c>
      <c r="AM413" s="18">
        <v>160.5</v>
      </c>
      <c r="AN413" s="18">
        <v>158.5</v>
      </c>
      <c r="AO413" s="18">
        <v>161.5</v>
      </c>
      <c r="AP413" s="18">
        <v>160.5</v>
      </c>
      <c r="AQ413" s="9">
        <v>1.91</v>
      </c>
      <c r="AR413" s="9">
        <v>1.91</v>
      </c>
      <c r="AS413" s="9">
        <v>1.91</v>
      </c>
      <c r="AT413" s="9">
        <v>1.91</v>
      </c>
      <c r="AU413" s="9">
        <v>1.91</v>
      </c>
      <c r="AV413" s="9">
        <v>1.91</v>
      </c>
      <c r="AW413" s="9">
        <v>1.91</v>
      </c>
      <c r="AX413" s="9">
        <v>1.91</v>
      </c>
      <c r="AY413" s="30">
        <f t="shared" si="12"/>
        <v>0</v>
      </c>
      <c r="AZ413" s="31">
        <f t="shared" si="13"/>
        <v>0</v>
      </c>
    </row>
    <row r="414" spans="1:52" s="4" customFormat="1" x14ac:dyDescent="0.3">
      <c r="A414" s="25">
        <v>44274</v>
      </c>
      <c r="B414" s="1">
        <v>0.82638888888888884</v>
      </c>
      <c r="C414" t="s">
        <v>103</v>
      </c>
      <c r="D414" t="s">
        <v>14</v>
      </c>
      <c r="E414" s="1" t="s">
        <v>34</v>
      </c>
      <c r="F414">
        <v>53</v>
      </c>
      <c r="G414">
        <v>69</v>
      </c>
      <c r="H414">
        <v>7</v>
      </c>
      <c r="I414">
        <v>11</v>
      </c>
      <c r="J414">
        <v>10</v>
      </c>
      <c r="K414">
        <v>9</v>
      </c>
      <c r="L414" s="5">
        <v>2.25</v>
      </c>
      <c r="M414" s="5">
        <v>1.62</v>
      </c>
      <c r="N414">
        <v>11</v>
      </c>
      <c r="O414" s="9">
        <v>1.75</v>
      </c>
      <c r="P414" s="9">
        <v>1.75</v>
      </c>
      <c r="Q414" s="9">
        <v>2.35</v>
      </c>
      <c r="R414" s="9">
        <v>2.35</v>
      </c>
      <c r="S414" s="9">
        <v>2.1</v>
      </c>
      <c r="T414" s="9">
        <v>1.63</v>
      </c>
      <c r="U414" s="9">
        <v>2.1</v>
      </c>
      <c r="V414" s="9">
        <v>1.63</v>
      </c>
      <c r="W414" s="18">
        <v>-4.5</v>
      </c>
      <c r="X414" s="18">
        <v>-4.5</v>
      </c>
      <c r="Y414" s="18">
        <v>7.5</v>
      </c>
      <c r="Z414" s="18">
        <v>7.5</v>
      </c>
      <c r="AA414" s="18">
        <v>4.5</v>
      </c>
      <c r="AB414" s="18">
        <v>-7.5</v>
      </c>
      <c r="AC414" s="18">
        <v>4.5</v>
      </c>
      <c r="AD414" s="18">
        <v>-7.5</v>
      </c>
      <c r="AE414" s="9">
        <v>1.91</v>
      </c>
      <c r="AF414" s="9">
        <v>1.91</v>
      </c>
      <c r="AG414" s="9">
        <v>1.91</v>
      </c>
      <c r="AH414" s="9">
        <v>1.91</v>
      </c>
      <c r="AI414" s="9">
        <v>1.91</v>
      </c>
      <c r="AJ414" s="9">
        <v>1.91</v>
      </c>
      <c r="AK414" s="9">
        <v>1.91</v>
      </c>
      <c r="AL414" s="9">
        <v>1.91</v>
      </c>
      <c r="AM414" s="18">
        <v>164.5</v>
      </c>
      <c r="AN414" s="18">
        <v>164.5</v>
      </c>
      <c r="AO414" s="18">
        <v>166.5</v>
      </c>
      <c r="AP414" s="18">
        <v>166.5</v>
      </c>
      <c r="AQ414" s="9">
        <v>1.91</v>
      </c>
      <c r="AR414" s="9">
        <v>1.91</v>
      </c>
      <c r="AS414" s="9">
        <v>1.91</v>
      </c>
      <c r="AT414" s="9">
        <v>1.91</v>
      </c>
      <c r="AU414" s="9">
        <v>1.91</v>
      </c>
      <c r="AV414" s="9">
        <v>1.87</v>
      </c>
      <c r="AW414" s="9">
        <v>1.91</v>
      </c>
      <c r="AX414" s="9">
        <v>1.91</v>
      </c>
      <c r="AY414" s="30">
        <f t="shared" si="12"/>
        <v>2</v>
      </c>
      <c r="AZ414" s="31">
        <f t="shared" si="13"/>
        <v>1</v>
      </c>
    </row>
    <row r="415" spans="1:52" s="4" customFormat="1" x14ac:dyDescent="0.3">
      <c r="A415" s="25">
        <v>44273</v>
      </c>
      <c r="B415" s="1">
        <v>0.80902777777777779</v>
      </c>
      <c r="C415" t="s">
        <v>100</v>
      </c>
      <c r="D415" t="s">
        <v>97</v>
      </c>
      <c r="E415" s="1" t="s">
        <v>34</v>
      </c>
      <c r="F415">
        <v>105</v>
      </c>
      <c r="G415">
        <v>80</v>
      </c>
      <c r="H415">
        <v>15</v>
      </c>
      <c r="I415">
        <v>15</v>
      </c>
      <c r="J415">
        <v>11</v>
      </c>
      <c r="K415">
        <v>14</v>
      </c>
      <c r="L415" s="5">
        <v>1.23</v>
      </c>
      <c r="M415" s="5">
        <v>4.08</v>
      </c>
      <c r="N415">
        <v>11</v>
      </c>
      <c r="O415" s="9">
        <v>1.33</v>
      </c>
      <c r="P415" s="9">
        <v>1.22</v>
      </c>
      <c r="Q415" s="9">
        <v>1.35</v>
      </c>
      <c r="R415" s="9">
        <v>1.22</v>
      </c>
      <c r="S415" s="9">
        <v>3.35</v>
      </c>
      <c r="T415" s="9">
        <v>3.25</v>
      </c>
      <c r="U415" s="9">
        <v>4.5</v>
      </c>
      <c r="V415" s="9">
        <v>4.5</v>
      </c>
      <c r="W415" s="18">
        <v>-18.5</v>
      </c>
      <c r="X415" s="18">
        <v>-25.5</v>
      </c>
      <c r="Y415" s="18">
        <v>-18.5</v>
      </c>
      <c r="Z415" s="18">
        <v>-25.5</v>
      </c>
      <c r="AA415" s="18">
        <v>18.5</v>
      </c>
      <c r="AB415" s="18">
        <v>18.5</v>
      </c>
      <c r="AC415" s="18">
        <v>25.5</v>
      </c>
      <c r="AD415" s="18">
        <v>25.5</v>
      </c>
      <c r="AE415" s="9">
        <v>1.91</v>
      </c>
      <c r="AF415" s="9">
        <v>1.87</v>
      </c>
      <c r="AG415" s="9">
        <v>1.91</v>
      </c>
      <c r="AH415" s="9">
        <v>1.87</v>
      </c>
      <c r="AI415" s="9">
        <v>1.91</v>
      </c>
      <c r="AJ415" s="9">
        <v>1.91</v>
      </c>
      <c r="AK415" s="9">
        <v>1.95</v>
      </c>
      <c r="AL415" s="9">
        <v>1.95</v>
      </c>
      <c r="AM415" s="18">
        <v>171.5</v>
      </c>
      <c r="AN415" s="18">
        <v>169.5</v>
      </c>
      <c r="AO415" s="18">
        <v>171.5</v>
      </c>
      <c r="AP415" s="18">
        <v>169.5</v>
      </c>
      <c r="AQ415" s="9">
        <v>1.91</v>
      </c>
      <c r="AR415" s="9">
        <v>1.91</v>
      </c>
      <c r="AS415" s="9">
        <v>1.91</v>
      </c>
      <c r="AT415" s="9">
        <v>1.91</v>
      </c>
      <c r="AU415" s="9">
        <v>1.91</v>
      </c>
      <c r="AV415" s="9">
        <v>1.91</v>
      </c>
      <c r="AW415" s="9">
        <v>1.91</v>
      </c>
      <c r="AX415" s="9">
        <v>1.91</v>
      </c>
      <c r="AY415" s="30">
        <f t="shared" si="12"/>
        <v>-2</v>
      </c>
      <c r="AZ415" s="31">
        <f t="shared" si="13"/>
        <v>0</v>
      </c>
    </row>
    <row r="416" spans="1:52" s="4" customFormat="1" x14ac:dyDescent="0.3">
      <c r="A416" s="25">
        <v>44128</v>
      </c>
      <c r="B416" s="1">
        <v>0.77083333333333337</v>
      </c>
      <c r="C416" t="s">
        <v>100</v>
      </c>
      <c r="D416" t="s">
        <v>95</v>
      </c>
      <c r="E416" s="1" t="s">
        <v>38</v>
      </c>
      <c r="F416">
        <v>81</v>
      </c>
      <c r="G416">
        <v>50</v>
      </c>
      <c r="H416">
        <v>12</v>
      </c>
      <c r="I416">
        <v>9</v>
      </c>
      <c r="J416">
        <v>7</v>
      </c>
      <c r="K416">
        <v>8</v>
      </c>
      <c r="L416" s="5">
        <v>1.83</v>
      </c>
      <c r="M416" s="5">
        <v>1.97</v>
      </c>
      <c r="N416">
        <v>10</v>
      </c>
      <c r="O416" s="9">
        <v>1.77</v>
      </c>
      <c r="P416" s="9">
        <v>1.77</v>
      </c>
      <c r="Q416" s="9">
        <v>1.9</v>
      </c>
      <c r="R416" s="9">
        <v>1.9</v>
      </c>
      <c r="S416" s="9">
        <v>2.1</v>
      </c>
      <c r="T416" s="9">
        <v>2</v>
      </c>
      <c r="U416" s="9">
        <v>2.1</v>
      </c>
      <c r="V416" s="9">
        <v>2</v>
      </c>
      <c r="W416" s="18">
        <v>-3.5</v>
      </c>
      <c r="X416" s="18">
        <v>-3.5</v>
      </c>
      <c r="Y416" s="18">
        <v>-1.5</v>
      </c>
      <c r="Z416" s="18">
        <v>-1.5</v>
      </c>
      <c r="AA416" s="18">
        <v>3.5</v>
      </c>
      <c r="AB416" s="18">
        <v>1.5</v>
      </c>
      <c r="AC416" s="18">
        <v>3.5</v>
      </c>
      <c r="AD416" s="18">
        <v>1.5</v>
      </c>
      <c r="AE416" s="9">
        <v>1.91</v>
      </c>
      <c r="AF416" s="9">
        <v>1.91</v>
      </c>
      <c r="AG416" s="9">
        <v>1.97</v>
      </c>
      <c r="AH416" s="9">
        <v>1.97</v>
      </c>
      <c r="AI416" s="9">
        <v>1.91</v>
      </c>
      <c r="AJ416" s="9">
        <v>1.87</v>
      </c>
      <c r="AK416" s="9">
        <v>1.91</v>
      </c>
      <c r="AL416" s="9">
        <v>1.87</v>
      </c>
      <c r="AM416" s="18">
        <v>118.5</v>
      </c>
      <c r="AN416" s="18">
        <v>105.5</v>
      </c>
      <c r="AO416" s="18">
        <v>118.5</v>
      </c>
      <c r="AP416" s="18">
        <v>105.5</v>
      </c>
      <c r="AQ416" s="9">
        <v>1.91</v>
      </c>
      <c r="AR416" s="9">
        <v>1.91</v>
      </c>
      <c r="AS416" s="9">
        <v>1.91</v>
      </c>
      <c r="AT416" s="9">
        <v>1.91</v>
      </c>
      <c r="AU416" s="9">
        <v>1.91</v>
      </c>
      <c r="AV416" s="9">
        <v>1.91</v>
      </c>
      <c r="AW416" s="9">
        <v>1.91</v>
      </c>
      <c r="AX416" s="9">
        <v>1.91</v>
      </c>
      <c r="AY416" s="30">
        <f t="shared" si="12"/>
        <v>-13</v>
      </c>
      <c r="AZ416" s="31">
        <f t="shared" si="13"/>
        <v>0</v>
      </c>
    </row>
    <row r="417" spans="1:52" s="4" customFormat="1" x14ac:dyDescent="0.3">
      <c r="A417" s="25">
        <v>44121</v>
      </c>
      <c r="B417" s="1">
        <v>0.77777777777777779</v>
      </c>
      <c r="C417" t="s">
        <v>92</v>
      </c>
      <c r="D417" t="s">
        <v>95</v>
      </c>
      <c r="E417" s="1" t="s">
        <v>38</v>
      </c>
      <c r="F417">
        <v>42</v>
      </c>
      <c r="G417">
        <v>82</v>
      </c>
      <c r="H417">
        <v>6</v>
      </c>
      <c r="I417">
        <v>6</v>
      </c>
      <c r="J417">
        <v>11</v>
      </c>
      <c r="K417">
        <v>16</v>
      </c>
      <c r="L417" s="5">
        <v>1.79</v>
      </c>
      <c r="M417" s="5">
        <v>2.0099999999999998</v>
      </c>
      <c r="N417">
        <v>10</v>
      </c>
      <c r="O417" s="9">
        <v>1.7</v>
      </c>
      <c r="P417" s="9">
        <v>1.7</v>
      </c>
      <c r="Q417" s="9">
        <v>1.87</v>
      </c>
      <c r="R417" s="9">
        <v>1.87</v>
      </c>
      <c r="S417" s="9">
        <v>2.1800000000000002</v>
      </c>
      <c r="T417" s="9">
        <v>1.97</v>
      </c>
      <c r="U417" s="9">
        <v>2.1800000000000002</v>
      </c>
      <c r="V417" s="9">
        <v>1.97</v>
      </c>
      <c r="W417" s="18">
        <v>-5.5</v>
      </c>
      <c r="X417" s="18">
        <v>-5.5</v>
      </c>
      <c r="Y417" s="18">
        <v>-1.5</v>
      </c>
      <c r="Z417" s="18">
        <v>-1.5</v>
      </c>
      <c r="AA417" s="18">
        <v>5.5</v>
      </c>
      <c r="AB417" s="18">
        <v>1.5</v>
      </c>
      <c r="AC417" s="18">
        <v>5.5</v>
      </c>
      <c r="AD417" s="18">
        <v>1.5</v>
      </c>
      <c r="AE417" s="9">
        <v>1.91</v>
      </c>
      <c r="AF417" s="9">
        <v>1.91</v>
      </c>
      <c r="AG417" s="9">
        <v>1.91</v>
      </c>
      <c r="AH417" s="9">
        <v>1.91</v>
      </c>
      <c r="AI417" s="9">
        <v>1.91</v>
      </c>
      <c r="AJ417" s="9">
        <v>1.91</v>
      </c>
      <c r="AK417" s="9">
        <v>1.91</v>
      </c>
      <c r="AL417" s="9">
        <v>1.91</v>
      </c>
      <c r="AM417" s="18">
        <v>121.5</v>
      </c>
      <c r="AN417" s="18">
        <v>120.5</v>
      </c>
      <c r="AO417" s="18">
        <v>121.5</v>
      </c>
      <c r="AP417" s="18">
        <v>121.5</v>
      </c>
      <c r="AQ417" s="9">
        <v>1.91</v>
      </c>
      <c r="AR417" s="9">
        <v>1.91</v>
      </c>
      <c r="AS417" s="9">
        <v>1.91</v>
      </c>
      <c r="AT417" s="9">
        <v>1.91</v>
      </c>
      <c r="AU417" s="9">
        <v>1.91</v>
      </c>
      <c r="AV417" s="9">
        <v>1.91</v>
      </c>
      <c r="AW417" s="9">
        <v>1.91</v>
      </c>
      <c r="AX417" s="9">
        <v>1.91</v>
      </c>
      <c r="AY417" s="30">
        <f t="shared" si="12"/>
        <v>0</v>
      </c>
      <c r="AZ417" s="31">
        <f t="shared" si="13"/>
        <v>0</v>
      </c>
    </row>
    <row r="418" spans="1:52" s="4" customFormat="1" x14ac:dyDescent="0.3">
      <c r="A418" s="25">
        <v>44120</v>
      </c>
      <c r="B418" s="1">
        <v>0.80555555555555547</v>
      </c>
      <c r="C418" t="s">
        <v>98</v>
      </c>
      <c r="D418" t="s">
        <v>100</v>
      </c>
      <c r="E418" s="1" t="s">
        <v>41</v>
      </c>
      <c r="F418">
        <v>40</v>
      </c>
      <c r="G418">
        <v>46</v>
      </c>
      <c r="H418">
        <v>6</v>
      </c>
      <c r="I418">
        <v>4</v>
      </c>
      <c r="J418">
        <v>6</v>
      </c>
      <c r="K418">
        <v>10</v>
      </c>
      <c r="L418" s="5">
        <v>1.73</v>
      </c>
      <c r="M418" s="5">
        <v>2.09</v>
      </c>
      <c r="N418">
        <v>10</v>
      </c>
      <c r="O418" s="9">
        <v>1.95</v>
      </c>
      <c r="P418" s="9">
        <v>1.75</v>
      </c>
      <c r="Q418" s="9">
        <v>1.95</v>
      </c>
      <c r="R418" s="9">
        <v>1.77</v>
      </c>
      <c r="S418" s="9">
        <v>1.87</v>
      </c>
      <c r="T418" s="9">
        <v>1.87</v>
      </c>
      <c r="U418" s="9">
        <v>2.15</v>
      </c>
      <c r="V418" s="9">
        <v>2.1</v>
      </c>
      <c r="W418" s="18">
        <v>1.5</v>
      </c>
      <c r="X418" s="18">
        <v>-3.5</v>
      </c>
      <c r="Y418" s="18">
        <v>1.5</v>
      </c>
      <c r="Z418" s="18">
        <v>-3.5</v>
      </c>
      <c r="AA418" s="18">
        <v>-1.5</v>
      </c>
      <c r="AB418" s="18">
        <v>-1.5</v>
      </c>
      <c r="AC418" s="18">
        <v>3.5</v>
      </c>
      <c r="AD418" s="18">
        <v>3.5</v>
      </c>
      <c r="AE418" s="9">
        <v>1.91</v>
      </c>
      <c r="AF418" s="9">
        <v>1.91</v>
      </c>
      <c r="AG418" s="9">
        <v>1.91</v>
      </c>
      <c r="AH418" s="9">
        <v>1.91</v>
      </c>
      <c r="AI418" s="9">
        <v>1.91</v>
      </c>
      <c r="AJ418" s="9">
        <v>1.91</v>
      </c>
      <c r="AK418" s="9">
        <v>1.91</v>
      </c>
      <c r="AL418" s="9">
        <v>1.91</v>
      </c>
      <c r="AM418" s="18">
        <v>115.5</v>
      </c>
      <c r="AN418" s="18">
        <v>113.5</v>
      </c>
      <c r="AO418" s="18">
        <v>115.5</v>
      </c>
      <c r="AP418" s="18">
        <v>113.5</v>
      </c>
      <c r="AQ418" s="9">
        <v>1.91</v>
      </c>
      <c r="AR418" s="9">
        <v>1.91</v>
      </c>
      <c r="AS418" s="9">
        <v>1.91</v>
      </c>
      <c r="AT418" s="9">
        <v>1.91</v>
      </c>
      <c r="AU418" s="9">
        <v>1.91</v>
      </c>
      <c r="AV418" s="9">
        <v>1.91</v>
      </c>
      <c r="AW418" s="9">
        <v>1.91</v>
      </c>
      <c r="AX418" s="9">
        <v>1.91</v>
      </c>
      <c r="AY418" s="30">
        <f t="shared" si="12"/>
        <v>-2</v>
      </c>
      <c r="AZ418" s="31">
        <f t="shared" si="13"/>
        <v>0</v>
      </c>
    </row>
    <row r="419" spans="1:52" s="4" customFormat="1" x14ac:dyDescent="0.3">
      <c r="A419" s="25">
        <v>44114</v>
      </c>
      <c r="B419" s="1">
        <v>0.77777777777777779</v>
      </c>
      <c r="C419" t="s">
        <v>95</v>
      </c>
      <c r="D419" t="s">
        <v>103</v>
      </c>
      <c r="E419" s="1" t="s">
        <v>38</v>
      </c>
      <c r="F419">
        <v>100</v>
      </c>
      <c r="G419">
        <v>32</v>
      </c>
      <c r="H419">
        <v>15</v>
      </c>
      <c r="I419">
        <v>10</v>
      </c>
      <c r="J419">
        <v>5</v>
      </c>
      <c r="K419">
        <v>2</v>
      </c>
      <c r="L419" s="5">
        <v>1.6</v>
      </c>
      <c r="M419" s="5">
        <v>2.33</v>
      </c>
      <c r="N419">
        <v>10</v>
      </c>
      <c r="O419" s="9">
        <v>1.75</v>
      </c>
      <c r="P419" s="9">
        <v>1.6</v>
      </c>
      <c r="Q419" s="9">
        <v>1.75</v>
      </c>
      <c r="R419" s="9">
        <v>1.6</v>
      </c>
      <c r="S419" s="9">
        <v>2.1</v>
      </c>
      <c r="T419" s="9">
        <v>2.1</v>
      </c>
      <c r="U419" s="9">
        <v>2.4</v>
      </c>
      <c r="V419" s="9">
        <v>2.4</v>
      </c>
      <c r="W419" s="18">
        <v>-3.5</v>
      </c>
      <c r="X419" s="18">
        <v>-7.5</v>
      </c>
      <c r="Y419" s="18">
        <v>-3.5</v>
      </c>
      <c r="Z419" s="18">
        <v>-7.5</v>
      </c>
      <c r="AA419" s="18">
        <v>3.5</v>
      </c>
      <c r="AB419" s="18">
        <v>3.5</v>
      </c>
      <c r="AC419" s="18">
        <v>7.5</v>
      </c>
      <c r="AD419" s="18">
        <v>7.5</v>
      </c>
      <c r="AE419" s="9">
        <v>1.91</v>
      </c>
      <c r="AF419" s="9">
        <v>1.91</v>
      </c>
      <c r="AG419" s="9">
        <v>1.91</v>
      </c>
      <c r="AH419" s="9">
        <v>1.91</v>
      </c>
      <c r="AI419" s="9">
        <v>1.91</v>
      </c>
      <c r="AJ419" s="9">
        <v>1.91</v>
      </c>
      <c r="AK419" s="9">
        <v>1.91</v>
      </c>
      <c r="AL419" s="9">
        <v>1.91</v>
      </c>
      <c r="AM419" s="18">
        <v>110.5</v>
      </c>
      <c r="AN419" s="18">
        <v>110.5</v>
      </c>
      <c r="AO419" s="18">
        <v>117.5</v>
      </c>
      <c r="AP419" s="18">
        <v>116.5</v>
      </c>
      <c r="AQ419" s="9">
        <v>1.91</v>
      </c>
      <c r="AR419" s="9">
        <v>1.91</v>
      </c>
      <c r="AS419" s="9">
        <v>1.91</v>
      </c>
      <c r="AT419" s="9">
        <v>1.91</v>
      </c>
      <c r="AU419" s="9">
        <v>1.91</v>
      </c>
      <c r="AV419" s="9">
        <v>1.91</v>
      </c>
      <c r="AW419" s="9">
        <v>1.91</v>
      </c>
      <c r="AX419" s="9">
        <v>1.91</v>
      </c>
      <c r="AY419" s="30">
        <f t="shared" si="12"/>
        <v>6</v>
      </c>
      <c r="AZ419" s="31">
        <f t="shared" si="13"/>
        <v>1</v>
      </c>
    </row>
    <row r="420" spans="1:52" s="4" customFormat="1" x14ac:dyDescent="0.3">
      <c r="A420" s="25">
        <v>44113</v>
      </c>
      <c r="B420" s="1">
        <v>0.78472222222222221</v>
      </c>
      <c r="C420" t="s">
        <v>100</v>
      </c>
      <c r="D420" t="s">
        <v>89</v>
      </c>
      <c r="E420" s="1" t="s">
        <v>37</v>
      </c>
      <c r="F420">
        <v>80</v>
      </c>
      <c r="G420">
        <v>49</v>
      </c>
      <c r="H420">
        <v>12</v>
      </c>
      <c r="I420">
        <v>8</v>
      </c>
      <c r="J420">
        <v>6</v>
      </c>
      <c r="K420">
        <v>13</v>
      </c>
      <c r="L420" s="5">
        <v>1.26</v>
      </c>
      <c r="M420" s="5">
        <v>3.88</v>
      </c>
      <c r="N420">
        <v>9</v>
      </c>
      <c r="O420" s="9">
        <v>1.36</v>
      </c>
      <c r="P420" s="9">
        <v>1.27</v>
      </c>
      <c r="Q420" s="9">
        <v>1.36</v>
      </c>
      <c r="R420" s="9">
        <v>1.27</v>
      </c>
      <c r="S420" s="9">
        <v>3.2</v>
      </c>
      <c r="T420" s="9">
        <v>3.2</v>
      </c>
      <c r="U420" s="9">
        <v>4</v>
      </c>
      <c r="V420" s="9">
        <v>4</v>
      </c>
      <c r="W420" s="18">
        <v>-16.5</v>
      </c>
      <c r="X420" s="18">
        <v>-20.5</v>
      </c>
      <c r="Y420" s="18">
        <v>-16.5</v>
      </c>
      <c r="Z420" s="18">
        <v>-20.5</v>
      </c>
      <c r="AA420" s="18">
        <v>16.5</v>
      </c>
      <c r="AB420" s="18">
        <v>16.5</v>
      </c>
      <c r="AC420" s="18">
        <v>20.5</v>
      </c>
      <c r="AD420" s="18">
        <v>20.5</v>
      </c>
      <c r="AE420" s="9">
        <v>1.91</v>
      </c>
      <c r="AF420" s="9">
        <v>1.91</v>
      </c>
      <c r="AG420" s="9">
        <v>1.91</v>
      </c>
      <c r="AH420" s="9">
        <v>1.91</v>
      </c>
      <c r="AI420" s="9">
        <v>1.91</v>
      </c>
      <c r="AJ420" s="9">
        <v>1.91</v>
      </c>
      <c r="AK420" s="9">
        <v>1.91</v>
      </c>
      <c r="AL420" s="9">
        <v>1.91</v>
      </c>
      <c r="AM420" s="18">
        <v>122.5</v>
      </c>
      <c r="AN420" s="18">
        <v>121.5</v>
      </c>
      <c r="AO420" s="18">
        <v>122.5</v>
      </c>
      <c r="AP420" s="18">
        <v>121.5</v>
      </c>
      <c r="AQ420" s="9">
        <v>1.91</v>
      </c>
      <c r="AR420" s="9">
        <v>1.91</v>
      </c>
      <c r="AS420" s="9">
        <v>1.91</v>
      </c>
      <c r="AT420" s="9">
        <v>1.91</v>
      </c>
      <c r="AU420" s="9">
        <v>1.91</v>
      </c>
      <c r="AV420" s="9">
        <v>1.91</v>
      </c>
      <c r="AW420" s="9">
        <v>1.91</v>
      </c>
      <c r="AX420" s="9">
        <v>1.91</v>
      </c>
      <c r="AY420" s="30">
        <f t="shared" si="12"/>
        <v>-1</v>
      </c>
      <c r="AZ420" s="31">
        <f t="shared" si="13"/>
        <v>0</v>
      </c>
    </row>
    <row r="421" spans="1:52" s="4" customFormat="1" x14ac:dyDescent="0.3">
      <c r="A421" s="25">
        <v>44107</v>
      </c>
      <c r="B421" s="1">
        <v>0.75694444444444453</v>
      </c>
      <c r="C421" t="s">
        <v>88</v>
      </c>
      <c r="D421" t="s">
        <v>103</v>
      </c>
      <c r="E421" s="1" t="s">
        <v>112</v>
      </c>
      <c r="F421">
        <v>75</v>
      </c>
      <c r="G421">
        <v>76</v>
      </c>
      <c r="H421">
        <v>11</v>
      </c>
      <c r="I421">
        <v>9</v>
      </c>
      <c r="J421">
        <v>12</v>
      </c>
      <c r="K421">
        <v>4</v>
      </c>
      <c r="L421" s="5">
        <v>1.41</v>
      </c>
      <c r="M421" s="5">
        <v>2.87</v>
      </c>
      <c r="N421">
        <v>10</v>
      </c>
      <c r="O421" s="9">
        <v>1.44</v>
      </c>
      <c r="P421" s="9">
        <v>1.4</v>
      </c>
      <c r="Q421" s="9">
        <v>1.44</v>
      </c>
      <c r="R421" s="9">
        <v>1.42</v>
      </c>
      <c r="S421" s="9">
        <v>2.8</v>
      </c>
      <c r="T421" s="9">
        <v>2.8</v>
      </c>
      <c r="U421" s="9">
        <v>3</v>
      </c>
      <c r="V421" s="9">
        <v>3</v>
      </c>
      <c r="W421" s="18">
        <v>-14.5</v>
      </c>
      <c r="X421" s="18">
        <v>-14.5</v>
      </c>
      <c r="Y421" s="18">
        <v>-12.5</v>
      </c>
      <c r="Z421" s="18">
        <v>-12.5</v>
      </c>
      <c r="AA421" s="18">
        <v>14.5</v>
      </c>
      <c r="AB421" s="18">
        <v>12.5</v>
      </c>
      <c r="AC421" s="18">
        <v>14.5</v>
      </c>
      <c r="AD421" s="18">
        <v>12.5</v>
      </c>
      <c r="AE421" s="9">
        <v>1.91</v>
      </c>
      <c r="AF421" s="9">
        <v>1.91</v>
      </c>
      <c r="AG421" s="9">
        <v>1.91</v>
      </c>
      <c r="AH421" s="9">
        <v>1.91</v>
      </c>
      <c r="AI421" s="9">
        <v>1.91</v>
      </c>
      <c r="AJ421" s="9">
        <v>1.91</v>
      </c>
      <c r="AK421" s="9">
        <v>1.91</v>
      </c>
      <c r="AL421" s="9">
        <v>1.91</v>
      </c>
      <c r="AM421" s="18">
        <v>109.5</v>
      </c>
      <c r="AN421" s="18">
        <v>108.5</v>
      </c>
      <c r="AO421" s="18">
        <v>109.5</v>
      </c>
      <c r="AP421" s="18">
        <v>108.5</v>
      </c>
      <c r="AQ421" s="9">
        <v>1.91</v>
      </c>
      <c r="AR421" s="9">
        <v>1.91</v>
      </c>
      <c r="AS421" s="9">
        <v>1.95</v>
      </c>
      <c r="AT421" s="9">
        <v>1.91</v>
      </c>
      <c r="AU421" s="9">
        <v>1.91</v>
      </c>
      <c r="AV421" s="9">
        <v>1.87</v>
      </c>
      <c r="AW421" s="9">
        <v>1.91</v>
      </c>
      <c r="AX421" s="9">
        <v>1.91</v>
      </c>
      <c r="AY421" s="30">
        <f t="shared" si="12"/>
        <v>-1</v>
      </c>
      <c r="AZ421" s="31">
        <f t="shared" si="13"/>
        <v>0</v>
      </c>
    </row>
    <row r="422" spans="1:52" s="4" customFormat="1" x14ac:dyDescent="0.3">
      <c r="A422" s="25">
        <v>44107</v>
      </c>
      <c r="B422" s="1">
        <v>0.69444444444444453</v>
      </c>
      <c r="C422" t="s">
        <v>89</v>
      </c>
      <c r="D422" t="s">
        <v>14</v>
      </c>
      <c r="E422" s="1" t="s">
        <v>38</v>
      </c>
      <c r="F422">
        <v>67</v>
      </c>
      <c r="G422">
        <v>64</v>
      </c>
      <c r="H422">
        <v>10</v>
      </c>
      <c r="I422">
        <v>7</v>
      </c>
      <c r="J422">
        <v>9</v>
      </c>
      <c r="K422">
        <v>10</v>
      </c>
      <c r="L422" s="5">
        <v>2.17</v>
      </c>
      <c r="M422" s="5">
        <v>1.68</v>
      </c>
      <c r="N422">
        <v>10</v>
      </c>
      <c r="O422" s="9">
        <v>2.0499999999999998</v>
      </c>
      <c r="P422" s="9">
        <v>2.0499999999999998</v>
      </c>
      <c r="Q422" s="9">
        <v>2.25</v>
      </c>
      <c r="R422" s="9">
        <v>2.2200000000000002</v>
      </c>
      <c r="S422" s="9">
        <v>1.78</v>
      </c>
      <c r="T422" s="9">
        <v>1.68</v>
      </c>
      <c r="U422" s="9">
        <v>1.78</v>
      </c>
      <c r="V422" s="9">
        <v>1.7</v>
      </c>
      <c r="W422" s="18">
        <v>3.5</v>
      </c>
      <c r="X422" s="18">
        <v>3.5</v>
      </c>
      <c r="Y422" s="18">
        <v>5.5</v>
      </c>
      <c r="Z422" s="18">
        <v>5.5</v>
      </c>
      <c r="AA422" s="18">
        <v>-3.5</v>
      </c>
      <c r="AB422" s="18">
        <v>-5.5</v>
      </c>
      <c r="AC422" s="18">
        <v>-3.5</v>
      </c>
      <c r="AD422" s="18">
        <v>-5.5</v>
      </c>
      <c r="AE422" s="9">
        <v>1.91</v>
      </c>
      <c r="AF422" s="9">
        <v>1.91</v>
      </c>
      <c r="AG422" s="9">
        <v>1.91</v>
      </c>
      <c r="AH422" s="9">
        <v>1.87</v>
      </c>
      <c r="AI422" s="9">
        <v>1.91</v>
      </c>
      <c r="AJ422" s="9">
        <v>1.91</v>
      </c>
      <c r="AK422" s="9">
        <v>1.91</v>
      </c>
      <c r="AL422" s="9">
        <v>1.95</v>
      </c>
      <c r="AM422" s="18">
        <v>120.5</v>
      </c>
      <c r="AN422" s="18">
        <v>120.5</v>
      </c>
      <c r="AO422" s="18">
        <v>123.5</v>
      </c>
      <c r="AP422" s="18">
        <v>123.5</v>
      </c>
      <c r="AQ422" s="9">
        <v>1.91</v>
      </c>
      <c r="AR422" s="9">
        <v>1.91</v>
      </c>
      <c r="AS422" s="9">
        <v>1.91</v>
      </c>
      <c r="AT422" s="9">
        <v>1.91</v>
      </c>
      <c r="AU422" s="9">
        <v>1.91</v>
      </c>
      <c r="AV422" s="9">
        <v>1.91</v>
      </c>
      <c r="AW422" s="9">
        <v>1.91</v>
      </c>
      <c r="AX422" s="9">
        <v>1.91</v>
      </c>
      <c r="AY422" s="30">
        <f t="shared" si="12"/>
        <v>3</v>
      </c>
      <c r="AZ422" s="31">
        <f t="shared" si="13"/>
        <v>1</v>
      </c>
    </row>
    <row r="423" spans="1:52" s="4" customFormat="1" x14ac:dyDescent="0.3">
      <c r="A423" s="25">
        <v>44106</v>
      </c>
      <c r="B423" s="1">
        <v>0.82638888888888884</v>
      </c>
      <c r="C423" t="s">
        <v>92</v>
      </c>
      <c r="D423" t="s">
        <v>100</v>
      </c>
      <c r="E423" s="1" t="s">
        <v>38</v>
      </c>
      <c r="F423">
        <v>69</v>
      </c>
      <c r="G423">
        <v>54</v>
      </c>
      <c r="H423">
        <v>10</v>
      </c>
      <c r="I423">
        <v>9</v>
      </c>
      <c r="J423">
        <v>8</v>
      </c>
      <c r="K423">
        <v>6</v>
      </c>
      <c r="L423" s="5">
        <v>2.06</v>
      </c>
      <c r="M423" s="5">
        <v>1.75</v>
      </c>
      <c r="N423">
        <v>10</v>
      </c>
      <c r="O423" s="9">
        <v>2.2999999999999998</v>
      </c>
      <c r="P423" s="9">
        <v>2.02</v>
      </c>
      <c r="Q423" s="9">
        <v>2.35</v>
      </c>
      <c r="R423" s="9">
        <v>2.1</v>
      </c>
      <c r="S423" s="9">
        <v>1.62</v>
      </c>
      <c r="T423" s="9">
        <v>1.6</v>
      </c>
      <c r="U423" s="9">
        <v>1.8</v>
      </c>
      <c r="V423" s="9">
        <v>1.77</v>
      </c>
      <c r="W423" s="18">
        <v>6.5</v>
      </c>
      <c r="X423" s="18">
        <v>2.5</v>
      </c>
      <c r="Y423" s="18">
        <v>7.5</v>
      </c>
      <c r="Z423" s="18">
        <v>2.5</v>
      </c>
      <c r="AA423" s="18">
        <v>-6.5</v>
      </c>
      <c r="AB423" s="18">
        <v>-7.5</v>
      </c>
      <c r="AC423" s="18">
        <v>-2.5</v>
      </c>
      <c r="AD423" s="18">
        <v>-2.5</v>
      </c>
      <c r="AE423" s="9">
        <v>1.91</v>
      </c>
      <c r="AF423" s="9">
        <v>1.91</v>
      </c>
      <c r="AG423" s="9">
        <v>1.91</v>
      </c>
      <c r="AH423" s="9">
        <v>1.91</v>
      </c>
      <c r="AI423" s="9">
        <v>1.91</v>
      </c>
      <c r="AJ423" s="9">
        <v>1.91</v>
      </c>
      <c r="AK423" s="9">
        <v>1.91</v>
      </c>
      <c r="AL423" s="9">
        <v>1.91</v>
      </c>
      <c r="AM423" s="18">
        <v>118.5</v>
      </c>
      <c r="AN423" s="18">
        <v>117.5</v>
      </c>
      <c r="AO423" s="18">
        <v>118.5</v>
      </c>
      <c r="AP423" s="18">
        <v>117.5</v>
      </c>
      <c r="AQ423" s="9">
        <v>1.91</v>
      </c>
      <c r="AR423" s="9">
        <v>1.91</v>
      </c>
      <c r="AS423" s="9">
        <v>1.91</v>
      </c>
      <c r="AT423" s="9">
        <v>1.91</v>
      </c>
      <c r="AU423" s="9">
        <v>1.91</v>
      </c>
      <c r="AV423" s="9">
        <v>1.82</v>
      </c>
      <c r="AW423" s="9">
        <v>1.91</v>
      </c>
      <c r="AX423" s="9">
        <v>1.91</v>
      </c>
      <c r="AY423" s="30">
        <f t="shared" si="12"/>
        <v>-1</v>
      </c>
      <c r="AZ423" s="31">
        <f t="shared" si="13"/>
        <v>0</v>
      </c>
    </row>
    <row r="424" spans="1:52" s="4" customFormat="1" x14ac:dyDescent="0.3">
      <c r="A424" s="25">
        <v>44105</v>
      </c>
      <c r="B424" s="1">
        <v>0.79861111111111116</v>
      </c>
      <c r="C424" t="s">
        <v>98</v>
      </c>
      <c r="D424" t="s">
        <v>95</v>
      </c>
      <c r="E424" s="1" t="s">
        <v>41</v>
      </c>
      <c r="F424">
        <v>58</v>
      </c>
      <c r="G424">
        <v>42</v>
      </c>
      <c r="H424">
        <v>9</v>
      </c>
      <c r="I424">
        <v>4</v>
      </c>
      <c r="J424">
        <v>5</v>
      </c>
      <c r="K424">
        <v>12</v>
      </c>
      <c r="L424" s="5">
        <v>1.72</v>
      </c>
      <c r="M424" s="5">
        <v>2.1</v>
      </c>
      <c r="N424">
        <v>10</v>
      </c>
      <c r="O424" s="9">
        <v>1.91</v>
      </c>
      <c r="P424" s="9">
        <v>1.72</v>
      </c>
      <c r="Q424" s="9">
        <v>1.91</v>
      </c>
      <c r="R424" s="9">
        <v>1.75</v>
      </c>
      <c r="S424" s="9">
        <v>1.91</v>
      </c>
      <c r="T424" s="9">
        <v>1.91</v>
      </c>
      <c r="U424" s="9">
        <v>2.1800000000000002</v>
      </c>
      <c r="V424" s="9">
        <v>2.15</v>
      </c>
      <c r="W424" s="18">
        <v>-1.5</v>
      </c>
      <c r="X424" s="18">
        <v>-5.5</v>
      </c>
      <c r="Y424" s="18">
        <v>1.5</v>
      </c>
      <c r="Z424" s="18">
        <v>-4.5</v>
      </c>
      <c r="AA424" s="18">
        <v>1.5</v>
      </c>
      <c r="AB424" s="18">
        <v>-1.5</v>
      </c>
      <c r="AC424" s="18">
        <v>5.5</v>
      </c>
      <c r="AD424" s="18">
        <v>4.5</v>
      </c>
      <c r="AE424" s="9">
        <v>2</v>
      </c>
      <c r="AF424" s="9">
        <v>1.91</v>
      </c>
      <c r="AG424" s="9">
        <v>1.82</v>
      </c>
      <c r="AH424" s="9">
        <v>1.91</v>
      </c>
      <c r="AI424" s="9">
        <v>1.82</v>
      </c>
      <c r="AJ424" s="9">
        <v>2</v>
      </c>
      <c r="AK424" s="9">
        <v>1.91</v>
      </c>
      <c r="AL424" s="9">
        <v>1.91</v>
      </c>
      <c r="AM424" s="18">
        <v>115.5</v>
      </c>
      <c r="AN424" s="18">
        <v>114.5</v>
      </c>
      <c r="AO424" s="18">
        <v>116.5</v>
      </c>
      <c r="AP424" s="18">
        <v>114.5</v>
      </c>
      <c r="AQ424" s="9">
        <v>1.91</v>
      </c>
      <c r="AR424" s="9">
        <v>1.91</v>
      </c>
      <c r="AS424" s="9">
        <v>1.91</v>
      </c>
      <c r="AT424" s="9">
        <v>1.91</v>
      </c>
      <c r="AU424" s="9">
        <v>1.91</v>
      </c>
      <c r="AV424" s="9">
        <v>1.91</v>
      </c>
      <c r="AW424" s="9">
        <v>1.91</v>
      </c>
      <c r="AX424" s="9">
        <v>1.91</v>
      </c>
      <c r="AY424" s="30">
        <f t="shared" si="12"/>
        <v>-1</v>
      </c>
      <c r="AZ424" s="31">
        <f t="shared" si="13"/>
        <v>0</v>
      </c>
    </row>
    <row r="425" spans="1:52" s="4" customFormat="1" x14ac:dyDescent="0.3">
      <c r="A425" s="25">
        <v>44095</v>
      </c>
      <c r="B425" s="1">
        <v>0.80208333333333337</v>
      </c>
      <c r="C425" t="s">
        <v>103</v>
      </c>
      <c r="D425" t="s">
        <v>98</v>
      </c>
      <c r="E425" s="1" t="s">
        <v>38</v>
      </c>
      <c r="F425">
        <v>45</v>
      </c>
      <c r="G425">
        <v>61</v>
      </c>
      <c r="H425">
        <v>7</v>
      </c>
      <c r="I425">
        <v>3</v>
      </c>
      <c r="J425">
        <v>9</v>
      </c>
      <c r="K425">
        <v>7</v>
      </c>
      <c r="L425" s="5">
        <v>2.29</v>
      </c>
      <c r="M425" s="5">
        <v>1.62</v>
      </c>
      <c r="N425">
        <v>9</v>
      </c>
      <c r="O425" s="9">
        <v>2.5</v>
      </c>
      <c r="P425" s="9">
        <v>2.25</v>
      </c>
      <c r="Q425" s="9">
        <v>2.5</v>
      </c>
      <c r="R425" s="9">
        <v>2.2999999999999998</v>
      </c>
      <c r="S425" s="9">
        <v>1.54</v>
      </c>
      <c r="T425" s="9">
        <v>1.54</v>
      </c>
      <c r="U425" s="9">
        <v>1.68</v>
      </c>
      <c r="V425" s="9">
        <v>1.65</v>
      </c>
      <c r="W425" s="18">
        <v>11.5</v>
      </c>
      <c r="X425" s="18">
        <v>6.5</v>
      </c>
      <c r="Y425" s="18">
        <v>11.5</v>
      </c>
      <c r="Z425" s="18">
        <v>6.5</v>
      </c>
      <c r="AA425" s="18">
        <v>-11.5</v>
      </c>
      <c r="AB425" s="18">
        <v>-11.5</v>
      </c>
      <c r="AC425" s="18">
        <v>-6.5</v>
      </c>
      <c r="AD425" s="18">
        <v>-6.5</v>
      </c>
      <c r="AE425" s="9">
        <v>1.91</v>
      </c>
      <c r="AF425" s="9">
        <v>1.91</v>
      </c>
      <c r="AG425" s="9">
        <v>1.91</v>
      </c>
      <c r="AH425" s="9">
        <v>1.91</v>
      </c>
      <c r="AI425" s="9">
        <v>1.91</v>
      </c>
      <c r="AJ425" s="9">
        <v>1.91</v>
      </c>
      <c r="AK425" s="9">
        <v>1.91</v>
      </c>
      <c r="AL425" s="9">
        <v>1.91</v>
      </c>
      <c r="AM425" s="18">
        <v>117.5</v>
      </c>
      <c r="AN425" s="18">
        <v>113.5</v>
      </c>
      <c r="AO425" s="18">
        <v>118.5</v>
      </c>
      <c r="AP425" s="18">
        <v>114.5</v>
      </c>
      <c r="AQ425" s="9">
        <v>1.91</v>
      </c>
      <c r="AR425" s="9">
        <v>1.91</v>
      </c>
      <c r="AS425" s="9">
        <v>1.91</v>
      </c>
      <c r="AT425" s="9">
        <v>1.91</v>
      </c>
      <c r="AU425" s="9">
        <v>1.91</v>
      </c>
      <c r="AV425" s="9">
        <v>1.91</v>
      </c>
      <c r="AW425" s="9">
        <v>1.91</v>
      </c>
      <c r="AX425" s="9">
        <v>1.91</v>
      </c>
      <c r="AY425" s="30">
        <f t="shared" si="12"/>
        <v>-3</v>
      </c>
      <c r="AZ425" s="31">
        <f t="shared" si="13"/>
        <v>0</v>
      </c>
    </row>
    <row r="426" spans="1:52" s="4" customFormat="1" x14ac:dyDescent="0.3">
      <c r="A426" s="25">
        <v>44094</v>
      </c>
      <c r="B426" s="1">
        <v>0.75694444444444453</v>
      </c>
      <c r="C426" t="s">
        <v>104</v>
      </c>
      <c r="D426" t="s">
        <v>14</v>
      </c>
      <c r="E426" s="1" t="s">
        <v>39</v>
      </c>
      <c r="F426">
        <v>44</v>
      </c>
      <c r="G426">
        <v>74</v>
      </c>
      <c r="H426">
        <v>6</v>
      </c>
      <c r="I426">
        <v>8</v>
      </c>
      <c r="J426">
        <v>11</v>
      </c>
      <c r="K426">
        <v>8</v>
      </c>
      <c r="L426" s="5">
        <v>3.25</v>
      </c>
      <c r="M426" s="5">
        <v>1.34</v>
      </c>
      <c r="N426">
        <v>10</v>
      </c>
      <c r="O426" s="9">
        <v>2.8</v>
      </c>
      <c r="P426" s="9">
        <v>2.8</v>
      </c>
      <c r="Q426" s="9">
        <v>3.5</v>
      </c>
      <c r="R426" s="9">
        <v>3.5</v>
      </c>
      <c r="S426" s="9">
        <v>1.44</v>
      </c>
      <c r="T426" s="9">
        <v>1.33</v>
      </c>
      <c r="U426" s="9">
        <v>1.44</v>
      </c>
      <c r="V426" s="9">
        <v>1.33</v>
      </c>
      <c r="W426" s="18">
        <v>12.5</v>
      </c>
      <c r="X426" s="18">
        <v>12.5</v>
      </c>
      <c r="Y426" s="18">
        <v>17.5</v>
      </c>
      <c r="Z426" s="18">
        <v>17.5</v>
      </c>
      <c r="AA426" s="18">
        <v>-12.5</v>
      </c>
      <c r="AB426" s="18">
        <v>-17.5</v>
      </c>
      <c r="AC426" s="18">
        <v>-12.5</v>
      </c>
      <c r="AD426" s="18">
        <v>-17.5</v>
      </c>
      <c r="AE426" s="9">
        <v>1.91</v>
      </c>
      <c r="AF426" s="9">
        <v>1.91</v>
      </c>
      <c r="AG426" s="9">
        <v>1.91</v>
      </c>
      <c r="AH426" s="9">
        <v>1.91</v>
      </c>
      <c r="AI426" s="9">
        <v>1.91</v>
      </c>
      <c r="AJ426" s="9">
        <v>1.91</v>
      </c>
      <c r="AK426" s="9">
        <v>1.91</v>
      </c>
      <c r="AL426" s="9">
        <v>1.91</v>
      </c>
      <c r="AM426" s="18">
        <v>110.5</v>
      </c>
      <c r="AN426" s="18">
        <v>110.5</v>
      </c>
      <c r="AO426" s="18">
        <v>114.5</v>
      </c>
      <c r="AP426" s="18">
        <v>111.5</v>
      </c>
      <c r="AQ426" s="9">
        <v>1.91</v>
      </c>
      <c r="AR426" s="9">
        <v>1.91</v>
      </c>
      <c r="AS426" s="9">
        <v>1.91</v>
      </c>
      <c r="AT426" s="9">
        <v>1.91</v>
      </c>
      <c r="AU426" s="9">
        <v>1.91</v>
      </c>
      <c r="AV426" s="9">
        <v>1.91</v>
      </c>
      <c r="AW426" s="9">
        <v>1.91</v>
      </c>
      <c r="AX426" s="9">
        <v>1.91</v>
      </c>
      <c r="AY426" s="30">
        <f t="shared" si="12"/>
        <v>1</v>
      </c>
      <c r="AZ426" s="31">
        <f t="shared" si="13"/>
        <v>0</v>
      </c>
    </row>
    <row r="427" spans="1:52" s="4" customFormat="1" x14ac:dyDescent="0.3">
      <c r="A427" s="25">
        <v>44094</v>
      </c>
      <c r="B427" s="1">
        <v>0.64930555555555558</v>
      </c>
      <c r="C427" t="s">
        <v>102</v>
      </c>
      <c r="D427" t="s">
        <v>95</v>
      </c>
      <c r="E427" s="1" t="s">
        <v>37</v>
      </c>
      <c r="F427">
        <v>63</v>
      </c>
      <c r="G427">
        <v>69</v>
      </c>
      <c r="H427">
        <v>9</v>
      </c>
      <c r="I427">
        <v>9</v>
      </c>
      <c r="J427">
        <v>10</v>
      </c>
      <c r="K427">
        <v>9</v>
      </c>
      <c r="L427" s="5">
        <v>5.85</v>
      </c>
      <c r="M427" s="5">
        <v>1.1399999999999999</v>
      </c>
      <c r="N427">
        <v>10</v>
      </c>
      <c r="O427" s="9">
        <v>5.25</v>
      </c>
      <c r="P427" s="9">
        <v>5.25</v>
      </c>
      <c r="Q427" s="9">
        <v>6.75</v>
      </c>
      <c r="R427" s="9">
        <v>6.75</v>
      </c>
      <c r="S427" s="9">
        <v>1.17</v>
      </c>
      <c r="T427" s="9">
        <v>1.1200000000000001</v>
      </c>
      <c r="U427" s="9">
        <v>1.17</v>
      </c>
      <c r="V427" s="9">
        <v>1.1200000000000001</v>
      </c>
      <c r="W427" s="18">
        <v>26.5</v>
      </c>
      <c r="X427" s="18">
        <v>25.5</v>
      </c>
      <c r="Y427" s="18">
        <v>28.5</v>
      </c>
      <c r="Z427" s="18">
        <v>28.5</v>
      </c>
      <c r="AA427" s="18">
        <v>-26.5</v>
      </c>
      <c r="AB427" s="18">
        <v>-28.5</v>
      </c>
      <c r="AC427" s="18">
        <v>-25.5</v>
      </c>
      <c r="AD427" s="18">
        <v>-28.5</v>
      </c>
      <c r="AE427" s="9">
        <v>1.91</v>
      </c>
      <c r="AF427" s="9">
        <v>1.91</v>
      </c>
      <c r="AG427" s="9">
        <v>1.91</v>
      </c>
      <c r="AH427" s="9">
        <v>1.91</v>
      </c>
      <c r="AI427" s="9">
        <v>1.91</v>
      </c>
      <c r="AJ427" s="9">
        <v>1.91</v>
      </c>
      <c r="AK427" s="9">
        <v>1.91</v>
      </c>
      <c r="AL427" s="9">
        <v>1.91</v>
      </c>
      <c r="AM427" s="18">
        <v>112.5</v>
      </c>
      <c r="AN427" s="18">
        <v>112.5</v>
      </c>
      <c r="AO427" s="18">
        <v>119.5</v>
      </c>
      <c r="AP427" s="18">
        <v>116.5</v>
      </c>
      <c r="AQ427" s="9">
        <v>1.91</v>
      </c>
      <c r="AR427" s="9">
        <v>1.91</v>
      </c>
      <c r="AS427" s="9">
        <v>1.91</v>
      </c>
      <c r="AT427" s="9">
        <v>1.91</v>
      </c>
      <c r="AU427" s="9">
        <v>1.91</v>
      </c>
      <c r="AV427" s="9">
        <v>1.91</v>
      </c>
      <c r="AW427" s="9">
        <v>1.91</v>
      </c>
      <c r="AX427" s="9">
        <v>1.91</v>
      </c>
      <c r="AY427" s="30">
        <f t="shared" si="12"/>
        <v>4</v>
      </c>
      <c r="AZ427" s="31">
        <f t="shared" si="13"/>
        <v>1</v>
      </c>
    </row>
    <row r="428" spans="1:52" s="4" customFormat="1" x14ac:dyDescent="0.3">
      <c r="A428" s="25">
        <v>44094</v>
      </c>
      <c r="B428" s="1">
        <v>0.52430555555555558</v>
      </c>
      <c r="C428" t="s">
        <v>91</v>
      </c>
      <c r="D428" t="s">
        <v>99</v>
      </c>
      <c r="E428" s="1" t="s">
        <v>41</v>
      </c>
      <c r="F428">
        <v>108</v>
      </c>
      <c r="G428">
        <v>57</v>
      </c>
      <c r="H428">
        <v>17</v>
      </c>
      <c r="I428">
        <v>6</v>
      </c>
      <c r="J428">
        <v>8</v>
      </c>
      <c r="K428">
        <v>9</v>
      </c>
      <c r="L428" s="5">
        <v>2.0499999999999998</v>
      </c>
      <c r="M428" s="5">
        <v>1.76</v>
      </c>
      <c r="N428">
        <v>10</v>
      </c>
      <c r="O428" s="9">
        <v>2.2999999999999998</v>
      </c>
      <c r="P428" s="9">
        <v>2</v>
      </c>
      <c r="Q428" s="9">
        <v>2.2999999999999998</v>
      </c>
      <c r="R428" s="9">
        <v>2</v>
      </c>
      <c r="S428" s="9">
        <v>1.62</v>
      </c>
      <c r="T428" s="9">
        <v>1.62</v>
      </c>
      <c r="U428" s="9">
        <v>1.85</v>
      </c>
      <c r="V428" s="9">
        <v>1.85</v>
      </c>
      <c r="W428" s="18">
        <v>7.5</v>
      </c>
      <c r="X428" s="18">
        <v>1.5</v>
      </c>
      <c r="Y428" s="18">
        <v>7.5</v>
      </c>
      <c r="Z428" s="18">
        <v>1.5</v>
      </c>
      <c r="AA428" s="18">
        <v>-7.5</v>
      </c>
      <c r="AB428" s="18">
        <v>-7.5</v>
      </c>
      <c r="AC428" s="18">
        <v>-1.5</v>
      </c>
      <c r="AD428" s="18">
        <v>-1.5</v>
      </c>
      <c r="AE428" s="9">
        <v>1.91</v>
      </c>
      <c r="AF428" s="9">
        <v>1.91</v>
      </c>
      <c r="AG428" s="9">
        <v>1.91</v>
      </c>
      <c r="AH428" s="9">
        <v>1.91</v>
      </c>
      <c r="AI428" s="9">
        <v>1.91</v>
      </c>
      <c r="AJ428" s="9">
        <v>1.91</v>
      </c>
      <c r="AK428" s="9">
        <v>1.91</v>
      </c>
      <c r="AL428" s="9">
        <v>1.91</v>
      </c>
      <c r="AM428" s="18">
        <v>124.5</v>
      </c>
      <c r="AN428" s="18">
        <v>124.5</v>
      </c>
      <c r="AO428" s="18">
        <v>129.5</v>
      </c>
      <c r="AP428" s="18">
        <v>129.5</v>
      </c>
      <c r="AQ428" s="9">
        <v>1.91</v>
      </c>
      <c r="AR428" s="9">
        <v>1.91</v>
      </c>
      <c r="AS428" s="9">
        <v>1.91</v>
      </c>
      <c r="AT428" s="9">
        <v>1.91</v>
      </c>
      <c r="AU428" s="9">
        <v>1.91</v>
      </c>
      <c r="AV428" s="9">
        <v>1.91</v>
      </c>
      <c r="AW428" s="9">
        <v>1.91</v>
      </c>
      <c r="AX428" s="9">
        <v>1.91</v>
      </c>
      <c r="AY428" s="30">
        <f t="shared" si="12"/>
        <v>5</v>
      </c>
      <c r="AZ428" s="31">
        <f t="shared" si="13"/>
        <v>1</v>
      </c>
    </row>
    <row r="429" spans="1:52" s="4" customFormat="1" x14ac:dyDescent="0.3">
      <c r="A429" s="25">
        <v>44093</v>
      </c>
      <c r="B429" s="1">
        <v>0.81944444444444453</v>
      </c>
      <c r="C429" t="s">
        <v>92</v>
      </c>
      <c r="D429" t="s">
        <v>97</v>
      </c>
      <c r="E429" s="1" t="s">
        <v>38</v>
      </c>
      <c r="F429">
        <v>78</v>
      </c>
      <c r="G429">
        <v>61</v>
      </c>
      <c r="H429">
        <v>11</v>
      </c>
      <c r="I429">
        <v>12</v>
      </c>
      <c r="J429">
        <v>10</v>
      </c>
      <c r="K429">
        <v>1</v>
      </c>
      <c r="L429" s="5">
        <v>1.18</v>
      </c>
      <c r="M429" s="5">
        <v>4.75</v>
      </c>
      <c r="N429">
        <v>10</v>
      </c>
      <c r="O429" s="9">
        <v>1.18</v>
      </c>
      <c r="P429" s="9">
        <v>1.17</v>
      </c>
      <c r="Q429" s="9">
        <v>1.2</v>
      </c>
      <c r="R429" s="9">
        <v>1.2</v>
      </c>
      <c r="S429" s="9">
        <v>5</v>
      </c>
      <c r="T429" s="9">
        <v>4.8</v>
      </c>
      <c r="U429" s="9">
        <v>5.4</v>
      </c>
      <c r="V429" s="9">
        <v>4.8</v>
      </c>
      <c r="W429" s="18">
        <v>-25.5</v>
      </c>
      <c r="X429" s="18">
        <v>-26.5</v>
      </c>
      <c r="Y429" s="18">
        <v>-23.5</v>
      </c>
      <c r="Z429" s="18">
        <v>-23.5</v>
      </c>
      <c r="AA429" s="18">
        <v>25.5</v>
      </c>
      <c r="AB429" s="18">
        <v>23.5</v>
      </c>
      <c r="AC429" s="18">
        <v>26.5</v>
      </c>
      <c r="AD429" s="18">
        <v>23.5</v>
      </c>
      <c r="AE429" s="9">
        <v>1.91</v>
      </c>
      <c r="AF429" s="9">
        <v>1.91</v>
      </c>
      <c r="AG429" s="9">
        <v>1.91</v>
      </c>
      <c r="AH429" s="9">
        <v>1.91</v>
      </c>
      <c r="AI429" s="9">
        <v>1.91</v>
      </c>
      <c r="AJ429" s="9">
        <v>1.91</v>
      </c>
      <c r="AK429" s="9">
        <v>1.91</v>
      </c>
      <c r="AL429" s="9">
        <v>1.91</v>
      </c>
      <c r="AM429" s="18">
        <v>112.5</v>
      </c>
      <c r="AN429" s="18">
        <v>112.5</v>
      </c>
      <c r="AO429" s="18">
        <v>122.5</v>
      </c>
      <c r="AP429" s="18">
        <v>120.5</v>
      </c>
      <c r="AQ429" s="9">
        <v>1.91</v>
      </c>
      <c r="AR429" s="9">
        <v>1.91</v>
      </c>
      <c r="AS429" s="9">
        <v>1.91</v>
      </c>
      <c r="AT429" s="9">
        <v>1.91</v>
      </c>
      <c r="AU429" s="9">
        <v>1.91</v>
      </c>
      <c r="AV429" s="9">
        <v>1.91</v>
      </c>
      <c r="AW429" s="9">
        <v>1.91</v>
      </c>
      <c r="AX429" s="9">
        <v>1.91</v>
      </c>
      <c r="AY429" s="30">
        <f t="shared" si="12"/>
        <v>8</v>
      </c>
      <c r="AZ429" s="31">
        <f t="shared" si="13"/>
        <v>1</v>
      </c>
    </row>
    <row r="430" spans="1:52" s="4" customFormat="1" x14ac:dyDescent="0.3">
      <c r="A430" s="25">
        <v>44093</v>
      </c>
      <c r="B430" s="1">
        <v>0.71527777777777779</v>
      </c>
      <c r="C430" t="s">
        <v>96</v>
      </c>
      <c r="D430" t="s">
        <v>100</v>
      </c>
      <c r="E430" s="1" t="s">
        <v>41</v>
      </c>
      <c r="F430">
        <v>33</v>
      </c>
      <c r="G430">
        <v>77</v>
      </c>
      <c r="H430">
        <v>4</v>
      </c>
      <c r="I430">
        <v>9</v>
      </c>
      <c r="J430">
        <v>12</v>
      </c>
      <c r="K430">
        <v>5</v>
      </c>
      <c r="L430" s="5">
        <v>4.3099999999999996</v>
      </c>
      <c r="M430" s="5">
        <v>1.22</v>
      </c>
      <c r="N430">
        <v>10</v>
      </c>
      <c r="O430" s="9">
        <v>4.2</v>
      </c>
      <c r="P430" s="9">
        <v>4</v>
      </c>
      <c r="Q430" s="9">
        <v>4.5</v>
      </c>
      <c r="R430" s="9">
        <v>4.5</v>
      </c>
      <c r="S430" s="9">
        <v>1.23</v>
      </c>
      <c r="T430" s="9">
        <v>1.22</v>
      </c>
      <c r="U430" s="9">
        <v>1.25</v>
      </c>
      <c r="V430" s="9">
        <v>1.22</v>
      </c>
      <c r="W430" s="18">
        <v>21.5</v>
      </c>
      <c r="X430" s="18">
        <v>20.5</v>
      </c>
      <c r="Y430" s="18">
        <v>22.5</v>
      </c>
      <c r="Z430" s="18">
        <v>21.5</v>
      </c>
      <c r="AA430" s="18">
        <v>-21.5</v>
      </c>
      <c r="AB430" s="18">
        <v>-22.5</v>
      </c>
      <c r="AC430" s="18">
        <v>-20.5</v>
      </c>
      <c r="AD430" s="18">
        <v>-21.5</v>
      </c>
      <c r="AE430" s="9">
        <v>1.91</v>
      </c>
      <c r="AF430" s="9">
        <v>1.91</v>
      </c>
      <c r="AG430" s="9">
        <v>1.91</v>
      </c>
      <c r="AH430" s="9">
        <v>1.91</v>
      </c>
      <c r="AI430" s="9">
        <v>1.91</v>
      </c>
      <c r="AJ430" s="9">
        <v>1.91</v>
      </c>
      <c r="AK430" s="9">
        <v>1.91</v>
      </c>
      <c r="AL430" s="9">
        <v>1.91</v>
      </c>
      <c r="AM430" s="18">
        <v>114.5</v>
      </c>
      <c r="AN430" s="18">
        <v>114.5</v>
      </c>
      <c r="AO430" s="18">
        <v>116.5</v>
      </c>
      <c r="AP430" s="18">
        <v>114.5</v>
      </c>
      <c r="AQ430" s="9">
        <v>1.91</v>
      </c>
      <c r="AR430" s="9">
        <v>1.91</v>
      </c>
      <c r="AS430" s="9">
        <v>1.91</v>
      </c>
      <c r="AT430" s="9">
        <v>1.91</v>
      </c>
      <c r="AU430" s="9">
        <v>1.91</v>
      </c>
      <c r="AV430" s="9">
        <v>1.91</v>
      </c>
      <c r="AW430" s="9">
        <v>1.91</v>
      </c>
      <c r="AX430" s="9">
        <v>1.91</v>
      </c>
      <c r="AY430" s="30">
        <f t="shared" si="12"/>
        <v>0</v>
      </c>
      <c r="AZ430" s="31">
        <f t="shared" si="13"/>
        <v>0</v>
      </c>
    </row>
    <row r="431" spans="1:52" s="4" customFormat="1" x14ac:dyDescent="0.3">
      <c r="A431" s="25">
        <v>44093</v>
      </c>
      <c r="B431" s="1">
        <v>0.59027777777777779</v>
      </c>
      <c r="C431" t="s">
        <v>94</v>
      </c>
      <c r="D431" t="s">
        <v>90</v>
      </c>
      <c r="E431" s="1" t="s">
        <v>37</v>
      </c>
      <c r="F431">
        <v>49</v>
      </c>
      <c r="G431">
        <v>68</v>
      </c>
      <c r="H431">
        <v>7</v>
      </c>
      <c r="I431">
        <v>7</v>
      </c>
      <c r="J431">
        <v>10</v>
      </c>
      <c r="K431">
        <v>8</v>
      </c>
      <c r="L431" s="5">
        <v>2.56</v>
      </c>
      <c r="M431" s="5">
        <v>1.5</v>
      </c>
      <c r="N431">
        <v>10</v>
      </c>
      <c r="O431" s="9">
        <v>2.7</v>
      </c>
      <c r="P431" s="9">
        <v>2.65</v>
      </c>
      <c r="Q431" s="9">
        <v>2.8</v>
      </c>
      <c r="R431" s="9">
        <v>2.68</v>
      </c>
      <c r="S431" s="9">
        <v>1.47</v>
      </c>
      <c r="T431" s="9">
        <v>1.47</v>
      </c>
      <c r="U431" s="9">
        <v>1.5</v>
      </c>
      <c r="V431" s="9">
        <v>1.5</v>
      </c>
      <c r="W431" s="18">
        <v>12.5</v>
      </c>
      <c r="X431" s="18">
        <v>11.5</v>
      </c>
      <c r="Y431" s="18">
        <v>13.5</v>
      </c>
      <c r="Z431" s="18">
        <v>11.5</v>
      </c>
      <c r="AA431" s="18">
        <v>-12.5</v>
      </c>
      <c r="AB431" s="18">
        <v>-13.5</v>
      </c>
      <c r="AC431" s="18">
        <v>-11.5</v>
      </c>
      <c r="AD431" s="18">
        <v>-11.5</v>
      </c>
      <c r="AE431" s="9">
        <v>1.91</v>
      </c>
      <c r="AF431" s="9">
        <v>1.91</v>
      </c>
      <c r="AG431" s="9">
        <v>1.91</v>
      </c>
      <c r="AH431" s="9">
        <v>1.91</v>
      </c>
      <c r="AI431" s="9">
        <v>1.91</v>
      </c>
      <c r="AJ431" s="9">
        <v>1.91</v>
      </c>
      <c r="AK431" s="9">
        <v>1.91</v>
      </c>
      <c r="AL431" s="9">
        <v>1.91</v>
      </c>
      <c r="AM431" s="18">
        <v>123.5</v>
      </c>
      <c r="AN431" s="18">
        <v>122.5</v>
      </c>
      <c r="AO431" s="18">
        <v>128.5</v>
      </c>
      <c r="AP431" s="18">
        <v>128.5</v>
      </c>
      <c r="AQ431" s="9">
        <v>1.91</v>
      </c>
      <c r="AR431" s="9">
        <v>1.91</v>
      </c>
      <c r="AS431" s="9">
        <v>1.91</v>
      </c>
      <c r="AT431" s="9">
        <v>1.91</v>
      </c>
      <c r="AU431" s="9">
        <v>1.91</v>
      </c>
      <c r="AV431" s="9">
        <v>1.91</v>
      </c>
      <c r="AW431" s="9">
        <v>1.91</v>
      </c>
      <c r="AX431" s="9">
        <v>1.91</v>
      </c>
      <c r="AY431" s="30">
        <f t="shared" si="12"/>
        <v>5</v>
      </c>
      <c r="AZ431" s="31">
        <f t="shared" si="13"/>
        <v>1</v>
      </c>
    </row>
    <row r="432" spans="1:52" s="4" customFormat="1" x14ac:dyDescent="0.3">
      <c r="A432" s="25">
        <v>44092</v>
      </c>
      <c r="B432" s="1">
        <v>0.82638888888888884</v>
      </c>
      <c r="C432" t="s">
        <v>89</v>
      </c>
      <c r="D432" t="s">
        <v>101</v>
      </c>
      <c r="E432" s="1" t="s">
        <v>38</v>
      </c>
      <c r="F432">
        <v>82</v>
      </c>
      <c r="G432">
        <v>30</v>
      </c>
      <c r="H432">
        <v>12</v>
      </c>
      <c r="I432">
        <v>10</v>
      </c>
      <c r="J432">
        <v>3</v>
      </c>
      <c r="K432">
        <v>12</v>
      </c>
      <c r="L432" s="5">
        <v>1.78</v>
      </c>
      <c r="M432" s="5">
        <v>2.0099999999999998</v>
      </c>
      <c r="N432">
        <v>9</v>
      </c>
      <c r="O432" s="9">
        <v>1.72</v>
      </c>
      <c r="P432" s="9">
        <v>1.72</v>
      </c>
      <c r="Q432" s="9">
        <v>1.85</v>
      </c>
      <c r="R432" s="9">
        <v>1.83</v>
      </c>
      <c r="S432" s="9">
        <v>2.15</v>
      </c>
      <c r="T432" s="9">
        <v>2</v>
      </c>
      <c r="U432" s="9">
        <v>2.15</v>
      </c>
      <c r="V432" s="9">
        <v>2.02</v>
      </c>
      <c r="W432" s="18">
        <v>-5.5</v>
      </c>
      <c r="X432" s="18">
        <v>-5.5</v>
      </c>
      <c r="Y432" s="18">
        <v>-1.5</v>
      </c>
      <c r="Z432" s="18">
        <v>-2.5</v>
      </c>
      <c r="AA432" s="18">
        <v>5.5</v>
      </c>
      <c r="AB432" s="18">
        <v>1.5</v>
      </c>
      <c r="AC432" s="18">
        <v>5.5</v>
      </c>
      <c r="AD432" s="18">
        <v>2.5</v>
      </c>
      <c r="AE432" s="9">
        <v>1.91</v>
      </c>
      <c r="AF432" s="9">
        <v>1.91</v>
      </c>
      <c r="AG432" s="9">
        <v>1.91</v>
      </c>
      <c r="AH432" s="9">
        <v>1.91</v>
      </c>
      <c r="AI432" s="9">
        <v>1.91</v>
      </c>
      <c r="AJ432" s="9">
        <v>1.91</v>
      </c>
      <c r="AK432" s="9">
        <v>1.91</v>
      </c>
      <c r="AL432" s="9">
        <v>1.91</v>
      </c>
      <c r="AM432" s="18">
        <v>121.5</v>
      </c>
      <c r="AN432" s="18">
        <v>117.5</v>
      </c>
      <c r="AO432" s="18">
        <v>121.5</v>
      </c>
      <c r="AP432" s="18">
        <v>117.5</v>
      </c>
      <c r="AQ432" s="9">
        <v>1.91</v>
      </c>
      <c r="AR432" s="9">
        <v>1.91</v>
      </c>
      <c r="AS432" s="9">
        <v>1.91</v>
      </c>
      <c r="AT432" s="9">
        <v>1.91</v>
      </c>
      <c r="AU432" s="9">
        <v>1.91</v>
      </c>
      <c r="AV432" s="9">
        <v>1.91</v>
      </c>
      <c r="AW432" s="9">
        <v>1.91</v>
      </c>
      <c r="AX432" s="9">
        <v>1.91</v>
      </c>
      <c r="AY432" s="30">
        <f t="shared" si="12"/>
        <v>-4</v>
      </c>
      <c r="AZ432" s="31">
        <f t="shared" si="13"/>
        <v>0</v>
      </c>
    </row>
    <row r="433" spans="1:52" s="4" customFormat="1" x14ac:dyDescent="0.3">
      <c r="A433" s="25">
        <v>44091</v>
      </c>
      <c r="B433" s="1">
        <v>0.79861111111111116</v>
      </c>
      <c r="C433" t="s">
        <v>93</v>
      </c>
      <c r="D433" t="s">
        <v>88</v>
      </c>
      <c r="E433" s="1" t="s">
        <v>37</v>
      </c>
      <c r="F433">
        <v>34</v>
      </c>
      <c r="G433">
        <v>49</v>
      </c>
      <c r="H433">
        <v>4</v>
      </c>
      <c r="I433">
        <v>10</v>
      </c>
      <c r="J433">
        <v>7</v>
      </c>
      <c r="K433">
        <v>7</v>
      </c>
      <c r="L433" s="5">
        <v>7.62</v>
      </c>
      <c r="M433" s="5">
        <v>1.08</v>
      </c>
      <c r="N433">
        <v>10</v>
      </c>
      <c r="O433" s="9">
        <v>8.5</v>
      </c>
      <c r="P433" s="9">
        <v>7.25</v>
      </c>
      <c r="Q433" s="9">
        <v>9</v>
      </c>
      <c r="R433" s="9">
        <v>9</v>
      </c>
      <c r="S433" s="9">
        <v>1.07</v>
      </c>
      <c r="T433" s="9">
        <v>1.07</v>
      </c>
      <c r="U433" s="9">
        <v>1.1100000000000001</v>
      </c>
      <c r="V433" s="9">
        <v>1.08</v>
      </c>
      <c r="W433" s="18">
        <v>38.5</v>
      </c>
      <c r="X433" s="18">
        <v>30.5</v>
      </c>
      <c r="Y433" s="18">
        <v>38.5</v>
      </c>
      <c r="Z433" s="18">
        <v>30.5</v>
      </c>
      <c r="AA433" s="18">
        <v>-38.5</v>
      </c>
      <c r="AB433" s="18">
        <v>-38.5</v>
      </c>
      <c r="AC433" s="18">
        <v>-30.5</v>
      </c>
      <c r="AD433" s="18">
        <v>-30.5</v>
      </c>
      <c r="AE433" s="9">
        <v>1.91</v>
      </c>
      <c r="AF433" s="9">
        <v>1.91</v>
      </c>
      <c r="AG433" s="9">
        <v>1.91</v>
      </c>
      <c r="AH433" s="9">
        <v>1.91</v>
      </c>
      <c r="AI433" s="9">
        <v>1.91</v>
      </c>
      <c r="AJ433" s="9">
        <v>1.91</v>
      </c>
      <c r="AK433" s="9">
        <v>1.91</v>
      </c>
      <c r="AL433" s="9">
        <v>1.91</v>
      </c>
      <c r="AM433" s="18">
        <v>117.5</v>
      </c>
      <c r="AN433" s="18">
        <v>116.5</v>
      </c>
      <c r="AO433" s="18">
        <v>120.5</v>
      </c>
      <c r="AP433" s="18">
        <v>120.5</v>
      </c>
      <c r="AQ433" s="9">
        <v>1.91</v>
      </c>
      <c r="AR433" s="9">
        <v>1.91</v>
      </c>
      <c r="AS433" s="9">
        <v>1.91</v>
      </c>
      <c r="AT433" s="9">
        <v>1.91</v>
      </c>
      <c r="AU433" s="9">
        <v>1.91</v>
      </c>
      <c r="AV433" s="9">
        <v>1.91</v>
      </c>
      <c r="AW433" s="9">
        <v>1.91</v>
      </c>
      <c r="AX433" s="9">
        <v>1.91</v>
      </c>
      <c r="AY433" s="30">
        <f t="shared" si="12"/>
        <v>3</v>
      </c>
      <c r="AZ433" s="31">
        <f t="shared" si="13"/>
        <v>1</v>
      </c>
    </row>
    <row r="434" spans="1:52" s="4" customFormat="1" x14ac:dyDescent="0.3">
      <c r="A434" s="25">
        <v>44088</v>
      </c>
      <c r="B434" s="1">
        <v>0.79861111111111116</v>
      </c>
      <c r="C434" t="s">
        <v>103</v>
      </c>
      <c r="D434" t="s">
        <v>99</v>
      </c>
      <c r="E434" s="1" t="s">
        <v>38</v>
      </c>
      <c r="F434">
        <v>68</v>
      </c>
      <c r="G434">
        <v>46</v>
      </c>
      <c r="H434">
        <v>10</v>
      </c>
      <c r="I434">
        <v>8</v>
      </c>
      <c r="J434">
        <v>6</v>
      </c>
      <c r="K434">
        <v>10</v>
      </c>
      <c r="L434" s="5">
        <v>1.23</v>
      </c>
      <c r="M434" s="5">
        <v>4.18</v>
      </c>
      <c r="N434">
        <v>8</v>
      </c>
      <c r="O434" s="9">
        <v>1.35</v>
      </c>
      <c r="P434" s="9">
        <v>1.22</v>
      </c>
      <c r="Q434" s="9">
        <v>1.35</v>
      </c>
      <c r="R434" s="9">
        <v>1.22</v>
      </c>
      <c r="S434" s="9">
        <v>3.25</v>
      </c>
      <c r="T434" s="9">
        <v>3.25</v>
      </c>
      <c r="U434" s="9">
        <v>4.5</v>
      </c>
      <c r="V434" s="9">
        <v>4.5</v>
      </c>
      <c r="W434" s="18">
        <v>-17.5</v>
      </c>
      <c r="X434" s="18">
        <v>-24.5</v>
      </c>
      <c r="Y434" s="18">
        <v>-17.5</v>
      </c>
      <c r="Z434" s="18">
        <v>-23.5</v>
      </c>
      <c r="AA434" s="18">
        <v>17.5</v>
      </c>
      <c r="AB434" s="18">
        <v>17.5</v>
      </c>
      <c r="AC434" s="18">
        <v>24.5</v>
      </c>
      <c r="AD434" s="18">
        <v>23.5</v>
      </c>
      <c r="AE434" s="9">
        <v>1.91</v>
      </c>
      <c r="AF434" s="9">
        <v>1.91</v>
      </c>
      <c r="AG434" s="9">
        <v>1.91</v>
      </c>
      <c r="AH434" s="9">
        <v>1.91</v>
      </c>
      <c r="AI434" s="9">
        <v>1.91</v>
      </c>
      <c r="AJ434" s="9">
        <v>1.91</v>
      </c>
      <c r="AK434" s="9">
        <v>1.91</v>
      </c>
      <c r="AL434" s="9">
        <v>1.91</v>
      </c>
      <c r="AM434" s="18">
        <v>118.5</v>
      </c>
      <c r="AN434" s="18">
        <v>115.5</v>
      </c>
      <c r="AO434" s="18">
        <v>118.5</v>
      </c>
      <c r="AP434" s="18">
        <v>116.5</v>
      </c>
      <c r="AQ434" s="9">
        <v>1.91</v>
      </c>
      <c r="AR434" s="9">
        <v>1.91</v>
      </c>
      <c r="AS434" s="9">
        <v>1.91</v>
      </c>
      <c r="AT434" s="9">
        <v>1.91</v>
      </c>
      <c r="AU434" s="9">
        <v>1.91</v>
      </c>
      <c r="AV434" s="9">
        <v>1.85</v>
      </c>
      <c r="AW434" s="9">
        <v>1.91</v>
      </c>
      <c r="AX434" s="9">
        <v>1.91</v>
      </c>
      <c r="AY434" s="30">
        <f t="shared" si="12"/>
        <v>-2</v>
      </c>
      <c r="AZ434" s="31">
        <f t="shared" si="13"/>
        <v>0</v>
      </c>
    </row>
    <row r="435" spans="1:52" s="4" customFormat="1" x14ac:dyDescent="0.3">
      <c r="A435" s="25">
        <v>44087</v>
      </c>
      <c r="B435" s="1">
        <v>0.79861111111111116</v>
      </c>
      <c r="C435" t="s">
        <v>102</v>
      </c>
      <c r="D435" t="s">
        <v>92</v>
      </c>
      <c r="E435" s="1" t="s">
        <v>39</v>
      </c>
      <c r="F435">
        <v>41</v>
      </c>
      <c r="G435">
        <v>73</v>
      </c>
      <c r="H435">
        <v>6</v>
      </c>
      <c r="I435">
        <v>5</v>
      </c>
      <c r="J435">
        <v>11</v>
      </c>
      <c r="K435">
        <v>7</v>
      </c>
      <c r="L435" s="5">
        <v>3.34</v>
      </c>
      <c r="M435" s="5">
        <v>1.33</v>
      </c>
      <c r="N435">
        <v>9</v>
      </c>
      <c r="O435" s="9">
        <v>3</v>
      </c>
      <c r="P435" s="9">
        <v>3</v>
      </c>
      <c r="Q435" s="9">
        <v>3.5</v>
      </c>
      <c r="R435" s="9">
        <v>3.5</v>
      </c>
      <c r="S435" s="9">
        <v>1.4</v>
      </c>
      <c r="T435" s="9">
        <v>1.33</v>
      </c>
      <c r="U435" s="9">
        <v>1.4</v>
      </c>
      <c r="V435" s="9">
        <v>1.33</v>
      </c>
      <c r="W435" s="18">
        <v>14.5</v>
      </c>
      <c r="X435" s="18">
        <v>14.5</v>
      </c>
      <c r="Y435" s="18">
        <v>17.5</v>
      </c>
      <c r="Z435" s="18">
        <v>16.5</v>
      </c>
      <c r="AA435" s="18">
        <v>-14.5</v>
      </c>
      <c r="AB435" s="18">
        <v>-17.5</v>
      </c>
      <c r="AC435" s="18">
        <v>-14.5</v>
      </c>
      <c r="AD435" s="18">
        <v>-16.5</v>
      </c>
      <c r="AE435" s="9">
        <v>1.91</v>
      </c>
      <c r="AF435" s="9">
        <v>1.91</v>
      </c>
      <c r="AG435" s="9">
        <v>1.91</v>
      </c>
      <c r="AH435" s="9">
        <v>1.91</v>
      </c>
      <c r="AI435" s="9">
        <v>1.91</v>
      </c>
      <c r="AJ435" s="9">
        <v>1.91</v>
      </c>
      <c r="AK435" s="9">
        <v>1.91</v>
      </c>
      <c r="AL435" s="9">
        <v>1.91</v>
      </c>
      <c r="AM435" s="18">
        <v>105.5</v>
      </c>
      <c r="AN435" s="18">
        <v>105.5</v>
      </c>
      <c r="AO435" s="18">
        <v>109.5</v>
      </c>
      <c r="AP435" s="18">
        <v>106.5</v>
      </c>
      <c r="AQ435" s="9">
        <v>1.91</v>
      </c>
      <c r="AR435" s="9">
        <v>1.91</v>
      </c>
      <c r="AS435" s="9">
        <v>1.91</v>
      </c>
      <c r="AT435" s="9">
        <v>1.91</v>
      </c>
      <c r="AU435" s="9">
        <v>1.91</v>
      </c>
      <c r="AV435" s="9">
        <v>1.91</v>
      </c>
      <c r="AW435" s="9">
        <v>1.91</v>
      </c>
      <c r="AX435" s="9">
        <v>1.91</v>
      </c>
      <c r="AY435" s="30">
        <f t="shared" si="12"/>
        <v>1</v>
      </c>
      <c r="AZ435" s="31">
        <f t="shared" si="13"/>
        <v>0</v>
      </c>
    </row>
    <row r="436" spans="1:52" s="4" customFormat="1" x14ac:dyDescent="0.3">
      <c r="A436" s="25">
        <v>44087</v>
      </c>
      <c r="B436" s="1">
        <v>0.62847222222222221</v>
      </c>
      <c r="C436" t="s">
        <v>91</v>
      </c>
      <c r="D436" t="s">
        <v>14</v>
      </c>
      <c r="E436" s="1" t="s">
        <v>41</v>
      </c>
      <c r="F436">
        <v>40</v>
      </c>
      <c r="G436">
        <v>76</v>
      </c>
      <c r="H436">
        <v>6</v>
      </c>
      <c r="I436">
        <v>4</v>
      </c>
      <c r="J436">
        <v>11</v>
      </c>
      <c r="K436">
        <v>10</v>
      </c>
      <c r="L436" s="5">
        <v>3.84</v>
      </c>
      <c r="M436" s="5">
        <v>1.26</v>
      </c>
      <c r="N436">
        <v>9</v>
      </c>
      <c r="O436" s="9">
        <v>3.25</v>
      </c>
      <c r="P436" s="9">
        <v>3.25</v>
      </c>
      <c r="Q436" s="9">
        <v>4</v>
      </c>
      <c r="R436" s="9">
        <v>4</v>
      </c>
      <c r="S436" s="9">
        <v>1.35</v>
      </c>
      <c r="T436" s="9">
        <v>1.27</v>
      </c>
      <c r="U436" s="9">
        <v>1.35</v>
      </c>
      <c r="V436" s="9">
        <v>1.27</v>
      </c>
      <c r="W436" s="18">
        <v>16.5</v>
      </c>
      <c r="X436" s="18">
        <v>16.5</v>
      </c>
      <c r="Y436" s="18">
        <v>20.5</v>
      </c>
      <c r="Z436" s="18">
        <v>20.5</v>
      </c>
      <c r="AA436" s="18">
        <v>-16.5</v>
      </c>
      <c r="AB436" s="18">
        <v>-20.5</v>
      </c>
      <c r="AC436" s="18">
        <v>-16.5</v>
      </c>
      <c r="AD436" s="18">
        <v>-20.5</v>
      </c>
      <c r="AE436" s="9">
        <v>1.91</v>
      </c>
      <c r="AF436" s="9">
        <v>1.91</v>
      </c>
      <c r="AG436" s="9">
        <v>1.91</v>
      </c>
      <c r="AH436" s="9">
        <v>1.91</v>
      </c>
      <c r="AI436" s="9">
        <v>1.91</v>
      </c>
      <c r="AJ436" s="9">
        <v>1.91</v>
      </c>
      <c r="AK436" s="9">
        <v>1.91</v>
      </c>
      <c r="AL436" s="9">
        <v>1.91</v>
      </c>
      <c r="AM436" s="18">
        <v>133.5</v>
      </c>
      <c r="AN436" s="18">
        <v>130.5</v>
      </c>
      <c r="AO436" s="18">
        <v>133.5</v>
      </c>
      <c r="AP436" s="18">
        <v>130.5</v>
      </c>
      <c r="AQ436" s="9">
        <v>1.91</v>
      </c>
      <c r="AR436" s="9">
        <v>1.91</v>
      </c>
      <c r="AS436" s="9">
        <v>1.91</v>
      </c>
      <c r="AT436" s="9">
        <v>1.91</v>
      </c>
      <c r="AU436" s="9">
        <v>1.91</v>
      </c>
      <c r="AV436" s="9">
        <v>1.91</v>
      </c>
      <c r="AW436" s="9">
        <v>1.91</v>
      </c>
      <c r="AX436" s="9">
        <v>1.91</v>
      </c>
      <c r="AY436" s="30">
        <f t="shared" si="12"/>
        <v>-3</v>
      </c>
      <c r="AZ436" s="31">
        <f t="shared" si="13"/>
        <v>0</v>
      </c>
    </row>
    <row r="437" spans="1:52" s="4" customFormat="1" x14ac:dyDescent="0.3">
      <c r="A437" s="25">
        <v>44087</v>
      </c>
      <c r="B437" s="1">
        <v>0.54513888888888895</v>
      </c>
      <c r="C437" t="s">
        <v>97</v>
      </c>
      <c r="D437" t="s">
        <v>96</v>
      </c>
      <c r="E437" s="1" t="s">
        <v>37</v>
      </c>
      <c r="F437">
        <v>56</v>
      </c>
      <c r="G437">
        <v>72</v>
      </c>
      <c r="H437">
        <v>8</v>
      </c>
      <c r="I437">
        <v>8</v>
      </c>
      <c r="J437">
        <v>10</v>
      </c>
      <c r="K437">
        <v>12</v>
      </c>
      <c r="L437" s="5">
        <v>1.32</v>
      </c>
      <c r="M437" s="5">
        <v>3.39</v>
      </c>
      <c r="N437">
        <v>9</v>
      </c>
      <c r="O437" s="9">
        <v>1.47</v>
      </c>
      <c r="P437" s="9">
        <v>1.33</v>
      </c>
      <c r="Q437" s="9">
        <v>1.47</v>
      </c>
      <c r="R437" s="9">
        <v>1.33</v>
      </c>
      <c r="S437" s="9">
        <v>2.7</v>
      </c>
      <c r="T437" s="9">
        <v>2.7</v>
      </c>
      <c r="U437" s="9">
        <v>3.5</v>
      </c>
      <c r="V437" s="9">
        <v>3.5</v>
      </c>
      <c r="W437" s="18">
        <v>-13.5</v>
      </c>
      <c r="X437" s="18">
        <v>-18.5</v>
      </c>
      <c r="Y437" s="18">
        <v>-13.5</v>
      </c>
      <c r="Z437" s="18">
        <v>-18.5</v>
      </c>
      <c r="AA437" s="18">
        <v>13.5</v>
      </c>
      <c r="AB437" s="18">
        <v>13.5</v>
      </c>
      <c r="AC437" s="18">
        <v>18.5</v>
      </c>
      <c r="AD437" s="18">
        <v>18.5</v>
      </c>
      <c r="AE437" s="9">
        <v>1.91</v>
      </c>
      <c r="AF437" s="9">
        <v>1.91</v>
      </c>
      <c r="AG437" s="9">
        <v>1.91</v>
      </c>
      <c r="AH437" s="9">
        <v>1.91</v>
      </c>
      <c r="AI437" s="9">
        <v>1.91</v>
      </c>
      <c r="AJ437" s="9">
        <v>1.91</v>
      </c>
      <c r="AK437" s="9">
        <v>1.91</v>
      </c>
      <c r="AL437" s="9">
        <v>1.91</v>
      </c>
      <c r="AM437" s="18">
        <v>119.5</v>
      </c>
      <c r="AN437" s="18">
        <v>119.5</v>
      </c>
      <c r="AO437" s="18">
        <v>123.5</v>
      </c>
      <c r="AP437" s="18">
        <v>123.5</v>
      </c>
      <c r="AQ437" s="9">
        <v>1.91</v>
      </c>
      <c r="AR437" s="9">
        <v>1.91</v>
      </c>
      <c r="AS437" s="9">
        <v>1.91</v>
      </c>
      <c r="AT437" s="9">
        <v>1.91</v>
      </c>
      <c r="AU437" s="9">
        <v>1.91</v>
      </c>
      <c r="AV437" s="9">
        <v>1.91</v>
      </c>
      <c r="AW437" s="9">
        <v>1.91</v>
      </c>
      <c r="AX437" s="9">
        <v>1.91</v>
      </c>
      <c r="AY437" s="30">
        <f t="shared" si="12"/>
        <v>4</v>
      </c>
      <c r="AZ437" s="31">
        <f t="shared" si="13"/>
        <v>1</v>
      </c>
    </row>
    <row r="438" spans="1:52" s="4" customFormat="1" x14ac:dyDescent="0.3">
      <c r="A438" s="25">
        <v>44086</v>
      </c>
      <c r="B438" s="1">
        <v>0.81944444444444453</v>
      </c>
      <c r="C438" t="s">
        <v>101</v>
      </c>
      <c r="D438" t="s">
        <v>90</v>
      </c>
      <c r="E438" s="1" t="s">
        <v>38</v>
      </c>
      <c r="F438">
        <v>74</v>
      </c>
      <c r="G438">
        <v>79</v>
      </c>
      <c r="H438">
        <v>11</v>
      </c>
      <c r="I438">
        <v>8</v>
      </c>
      <c r="J438">
        <v>12</v>
      </c>
      <c r="K438">
        <v>7</v>
      </c>
      <c r="L438" s="5">
        <v>1.68</v>
      </c>
      <c r="M438" s="5">
        <v>2.17</v>
      </c>
      <c r="N438">
        <v>9</v>
      </c>
      <c r="O438" s="9">
        <v>1.65</v>
      </c>
      <c r="P438" s="9">
        <v>1.65</v>
      </c>
      <c r="Q438" s="9">
        <v>1.75</v>
      </c>
      <c r="R438" s="9">
        <v>1.75</v>
      </c>
      <c r="S438" s="9">
        <v>2.25</v>
      </c>
      <c r="T438" s="9">
        <v>2.15</v>
      </c>
      <c r="U438" s="9">
        <v>2.25</v>
      </c>
      <c r="V438" s="9">
        <v>2.15</v>
      </c>
      <c r="W438" s="18">
        <v>-6.5</v>
      </c>
      <c r="X438" s="18">
        <v>-6.5</v>
      </c>
      <c r="Y438" s="18">
        <v>-4.5</v>
      </c>
      <c r="Z438" s="18">
        <v>-4.5</v>
      </c>
      <c r="AA438" s="18">
        <v>6.5</v>
      </c>
      <c r="AB438" s="18">
        <v>4.5</v>
      </c>
      <c r="AC438" s="18">
        <v>6.5</v>
      </c>
      <c r="AD438" s="18">
        <v>4.5</v>
      </c>
      <c r="AE438" s="9">
        <v>1.91</v>
      </c>
      <c r="AF438" s="9">
        <v>1.91</v>
      </c>
      <c r="AG438" s="9">
        <v>1.91</v>
      </c>
      <c r="AH438" s="9">
        <v>1.91</v>
      </c>
      <c r="AI438" s="9">
        <v>1.91</v>
      </c>
      <c r="AJ438" s="9">
        <v>1.91</v>
      </c>
      <c r="AK438" s="9">
        <v>1.91</v>
      </c>
      <c r="AL438" s="9">
        <v>1.91</v>
      </c>
      <c r="AM438" s="18">
        <v>114.5</v>
      </c>
      <c r="AN438" s="18">
        <v>113.5</v>
      </c>
      <c r="AO438" s="18">
        <v>114.5</v>
      </c>
      <c r="AP438" s="18">
        <v>114.5</v>
      </c>
      <c r="AQ438" s="9">
        <v>1.91</v>
      </c>
      <c r="AR438" s="9">
        <v>1.91</v>
      </c>
      <c r="AS438" s="9">
        <v>1.91</v>
      </c>
      <c r="AT438" s="9">
        <v>1.91</v>
      </c>
      <c r="AU438" s="9">
        <v>1.91</v>
      </c>
      <c r="AV438" s="9">
        <v>1.91</v>
      </c>
      <c r="AW438" s="9">
        <v>1.91</v>
      </c>
      <c r="AX438" s="9">
        <v>1.91</v>
      </c>
      <c r="AY438" s="30">
        <f t="shared" si="12"/>
        <v>0</v>
      </c>
      <c r="AZ438" s="31">
        <f t="shared" si="13"/>
        <v>0</v>
      </c>
    </row>
    <row r="439" spans="1:52" s="4" customFormat="1" x14ac:dyDescent="0.3">
      <c r="A439" s="25">
        <v>44086</v>
      </c>
      <c r="B439" s="1">
        <v>0.67013888888888884</v>
      </c>
      <c r="C439" t="s">
        <v>98</v>
      </c>
      <c r="D439" t="s">
        <v>94</v>
      </c>
      <c r="E439" s="1" t="s">
        <v>41</v>
      </c>
      <c r="F439">
        <v>79</v>
      </c>
      <c r="G439">
        <v>29</v>
      </c>
      <c r="H439">
        <v>11</v>
      </c>
      <c r="I439">
        <v>13</v>
      </c>
      <c r="J439">
        <v>4</v>
      </c>
      <c r="K439">
        <v>5</v>
      </c>
      <c r="L439" s="5">
        <v>1.1299999999999999</v>
      </c>
      <c r="M439" s="5">
        <v>6.17</v>
      </c>
      <c r="N439">
        <v>9</v>
      </c>
      <c r="O439" s="9">
        <v>1.1200000000000001</v>
      </c>
      <c r="P439" s="9">
        <v>1.1200000000000001</v>
      </c>
      <c r="Q439" s="9">
        <v>1.1399999999999999</v>
      </c>
      <c r="R439" s="9">
        <v>1.1299999999999999</v>
      </c>
      <c r="S439" s="9">
        <v>6.25</v>
      </c>
      <c r="T439" s="9">
        <v>5.75</v>
      </c>
      <c r="U439" s="9">
        <v>6.75</v>
      </c>
      <c r="V439" s="9">
        <v>6.5</v>
      </c>
      <c r="W439" s="18">
        <v>-30.5</v>
      </c>
      <c r="X439" s="18">
        <v>-31.5</v>
      </c>
      <c r="Y439" s="18">
        <v>-28.5</v>
      </c>
      <c r="Z439" s="18">
        <v>-29.5</v>
      </c>
      <c r="AA439" s="18">
        <v>30.5</v>
      </c>
      <c r="AB439" s="18">
        <v>28.5</v>
      </c>
      <c r="AC439" s="18">
        <v>31.5</v>
      </c>
      <c r="AD439" s="18">
        <v>29.5</v>
      </c>
      <c r="AE439" s="9">
        <v>1.91</v>
      </c>
      <c r="AF439" s="9">
        <v>1.91</v>
      </c>
      <c r="AG439" s="9">
        <v>1.91</v>
      </c>
      <c r="AH439" s="9">
        <v>1.91</v>
      </c>
      <c r="AI439" s="9">
        <v>1.91</v>
      </c>
      <c r="AJ439" s="9">
        <v>1.91</v>
      </c>
      <c r="AK439" s="9">
        <v>1.91</v>
      </c>
      <c r="AL439" s="9">
        <v>1.91</v>
      </c>
      <c r="AM439" s="18">
        <v>104.5</v>
      </c>
      <c r="AN439" s="18">
        <v>103.5</v>
      </c>
      <c r="AO439" s="18">
        <v>112.5</v>
      </c>
      <c r="AP439" s="18">
        <v>108.5</v>
      </c>
      <c r="AQ439" s="9">
        <v>1.91</v>
      </c>
      <c r="AR439" s="9">
        <v>1.91</v>
      </c>
      <c r="AS439" s="9">
        <v>1.91</v>
      </c>
      <c r="AT439" s="9">
        <v>1.91</v>
      </c>
      <c r="AU439" s="9">
        <v>1.91</v>
      </c>
      <c r="AV439" s="9">
        <v>1.91</v>
      </c>
      <c r="AW439" s="9">
        <v>1.91</v>
      </c>
      <c r="AX439" s="9">
        <v>1.91</v>
      </c>
      <c r="AY439" s="30">
        <f t="shared" si="12"/>
        <v>4</v>
      </c>
      <c r="AZ439" s="31">
        <f t="shared" si="13"/>
        <v>1</v>
      </c>
    </row>
    <row r="440" spans="1:52" s="4" customFormat="1" x14ac:dyDescent="0.3">
      <c r="A440" s="25">
        <v>44086</v>
      </c>
      <c r="B440" s="1">
        <v>0.57291666666666663</v>
      </c>
      <c r="C440" t="s">
        <v>93</v>
      </c>
      <c r="D440" t="s">
        <v>104</v>
      </c>
      <c r="E440" s="1" t="s">
        <v>37</v>
      </c>
      <c r="F440">
        <v>35</v>
      </c>
      <c r="G440">
        <v>99</v>
      </c>
      <c r="H440">
        <v>5</v>
      </c>
      <c r="I440">
        <v>5</v>
      </c>
      <c r="J440">
        <v>15</v>
      </c>
      <c r="K440">
        <v>9</v>
      </c>
      <c r="L440" s="5">
        <v>2.68</v>
      </c>
      <c r="M440" s="5">
        <v>1.47</v>
      </c>
      <c r="N440">
        <v>9</v>
      </c>
      <c r="O440" s="9">
        <v>2.5</v>
      </c>
      <c r="P440" s="9">
        <v>2.5</v>
      </c>
      <c r="Q440" s="9">
        <v>3</v>
      </c>
      <c r="R440" s="9">
        <v>3</v>
      </c>
      <c r="S440" s="9">
        <v>1.54</v>
      </c>
      <c r="T440" s="9">
        <v>1.42</v>
      </c>
      <c r="U440" s="9">
        <v>1.54</v>
      </c>
      <c r="V440" s="9">
        <v>1.42</v>
      </c>
      <c r="W440" s="18">
        <v>10.5</v>
      </c>
      <c r="X440" s="18">
        <v>9.5</v>
      </c>
      <c r="Y440" s="18">
        <v>12.5</v>
      </c>
      <c r="Z440" s="18">
        <v>12.5</v>
      </c>
      <c r="AA440" s="18">
        <v>-10.5</v>
      </c>
      <c r="AB440" s="18">
        <v>-12.5</v>
      </c>
      <c r="AC440" s="18">
        <v>-9.5</v>
      </c>
      <c r="AD440" s="18">
        <v>-12.5</v>
      </c>
      <c r="AE440" s="9">
        <v>1.91</v>
      </c>
      <c r="AF440" s="9">
        <v>1.91</v>
      </c>
      <c r="AG440" s="9">
        <v>1.91</v>
      </c>
      <c r="AH440" s="9">
        <v>1.91</v>
      </c>
      <c r="AI440" s="9">
        <v>1.91</v>
      </c>
      <c r="AJ440" s="9">
        <v>1.91</v>
      </c>
      <c r="AK440" s="9">
        <v>1.91</v>
      </c>
      <c r="AL440" s="9">
        <v>1.91</v>
      </c>
      <c r="AM440" s="18">
        <v>105.5</v>
      </c>
      <c r="AN440" s="18">
        <v>105.5</v>
      </c>
      <c r="AO440" s="18">
        <v>114.5</v>
      </c>
      <c r="AP440" s="18">
        <v>113.5</v>
      </c>
      <c r="AQ440" s="9">
        <v>1.91</v>
      </c>
      <c r="AR440" s="9">
        <v>1.91</v>
      </c>
      <c r="AS440" s="9">
        <v>1.91</v>
      </c>
      <c r="AT440" s="9">
        <v>1.91</v>
      </c>
      <c r="AU440" s="9">
        <v>1.91</v>
      </c>
      <c r="AV440" s="9">
        <v>1.91</v>
      </c>
      <c r="AW440" s="9">
        <v>1.91</v>
      </c>
      <c r="AX440" s="9">
        <v>1.91</v>
      </c>
      <c r="AY440" s="30">
        <f t="shared" si="12"/>
        <v>8</v>
      </c>
      <c r="AZ440" s="31">
        <f t="shared" si="13"/>
        <v>1</v>
      </c>
    </row>
    <row r="441" spans="1:52" s="4" customFormat="1" x14ac:dyDescent="0.3">
      <c r="A441" s="25">
        <v>44085</v>
      </c>
      <c r="B441" s="1">
        <v>0.82638888888888884</v>
      </c>
      <c r="C441" t="s">
        <v>95</v>
      </c>
      <c r="D441" t="s">
        <v>100</v>
      </c>
      <c r="E441" s="1" t="s">
        <v>37</v>
      </c>
      <c r="F441">
        <v>31</v>
      </c>
      <c r="G441">
        <v>57</v>
      </c>
      <c r="H441">
        <v>4</v>
      </c>
      <c r="I441">
        <v>7</v>
      </c>
      <c r="J441">
        <v>7</v>
      </c>
      <c r="K441">
        <v>15</v>
      </c>
      <c r="L441" s="5">
        <v>1.72</v>
      </c>
      <c r="M441" s="5">
        <v>2.11</v>
      </c>
      <c r="N441">
        <v>9</v>
      </c>
      <c r="O441" s="9">
        <v>1.75</v>
      </c>
      <c r="P441" s="9">
        <v>1.7</v>
      </c>
      <c r="Q441" s="9">
        <v>1.78</v>
      </c>
      <c r="R441" s="9">
        <v>1.7</v>
      </c>
      <c r="S441" s="9">
        <v>2.1</v>
      </c>
      <c r="T441" s="9">
        <v>2.0499999999999998</v>
      </c>
      <c r="U441" s="9">
        <v>2.2200000000000002</v>
      </c>
      <c r="V441" s="9">
        <v>2.2200000000000002</v>
      </c>
      <c r="W441" s="18">
        <v>-4.5</v>
      </c>
      <c r="X441" s="18">
        <v>-4.5</v>
      </c>
      <c r="Y441" s="18">
        <v>-2.5</v>
      </c>
      <c r="Z441" s="18">
        <v>-4.5</v>
      </c>
      <c r="AA441" s="18">
        <v>4.5</v>
      </c>
      <c r="AB441" s="18">
        <v>2.5</v>
      </c>
      <c r="AC441" s="18">
        <v>4.5</v>
      </c>
      <c r="AD441" s="18">
        <v>4.5</v>
      </c>
      <c r="AE441" s="9">
        <v>1.91</v>
      </c>
      <c r="AF441" s="9">
        <v>1.91</v>
      </c>
      <c r="AG441" s="9">
        <v>1.91</v>
      </c>
      <c r="AH441" s="9">
        <v>1.91</v>
      </c>
      <c r="AI441" s="9">
        <v>1.91</v>
      </c>
      <c r="AJ441" s="9">
        <v>1.91</v>
      </c>
      <c r="AK441" s="9">
        <v>1.91</v>
      </c>
      <c r="AL441" s="9">
        <v>1.91</v>
      </c>
      <c r="AM441" s="18">
        <v>98.5</v>
      </c>
      <c r="AN441" s="18">
        <v>96.5</v>
      </c>
      <c r="AO441" s="18">
        <v>117.5</v>
      </c>
      <c r="AP441" s="18">
        <v>117.5</v>
      </c>
      <c r="AQ441" s="9">
        <v>1.91</v>
      </c>
      <c r="AR441" s="9">
        <v>1.91</v>
      </c>
      <c r="AS441" s="9">
        <v>1.91</v>
      </c>
      <c r="AT441" s="9">
        <v>1.91</v>
      </c>
      <c r="AU441" s="9">
        <v>1.91</v>
      </c>
      <c r="AV441" s="9">
        <v>1.91</v>
      </c>
      <c r="AW441" s="9">
        <v>1.91</v>
      </c>
      <c r="AX441" s="9">
        <v>1.91</v>
      </c>
      <c r="AY441" s="30">
        <f t="shared" si="12"/>
        <v>19</v>
      </c>
      <c r="AZ441" s="31">
        <f t="shared" si="13"/>
        <v>1</v>
      </c>
    </row>
    <row r="442" spans="1:52" s="4" customFormat="1" x14ac:dyDescent="0.3">
      <c r="A442" s="25">
        <v>44084</v>
      </c>
      <c r="B442" s="1">
        <v>0.79861111111111116</v>
      </c>
      <c r="C442" t="s">
        <v>89</v>
      </c>
      <c r="D442" t="s">
        <v>88</v>
      </c>
      <c r="E442" s="1" t="s">
        <v>38</v>
      </c>
      <c r="F442">
        <v>50</v>
      </c>
      <c r="G442">
        <v>65</v>
      </c>
      <c r="H442">
        <v>6</v>
      </c>
      <c r="I442">
        <v>14</v>
      </c>
      <c r="J442">
        <v>9</v>
      </c>
      <c r="K442">
        <v>11</v>
      </c>
      <c r="L442" s="5">
        <v>1.69</v>
      </c>
      <c r="M442" s="5">
        <v>2.16</v>
      </c>
      <c r="N442">
        <v>8</v>
      </c>
      <c r="O442" s="9">
        <v>2.1</v>
      </c>
      <c r="P442" s="9">
        <v>1.65</v>
      </c>
      <c r="Q442" s="9">
        <v>2.1</v>
      </c>
      <c r="R442" s="9">
        <v>1.7</v>
      </c>
      <c r="S442" s="9">
        <v>1.75</v>
      </c>
      <c r="T442" s="9">
        <v>1.75</v>
      </c>
      <c r="U442" s="9">
        <v>2.2999999999999998</v>
      </c>
      <c r="V442" s="9">
        <v>2.2200000000000002</v>
      </c>
      <c r="W442" s="18">
        <v>4.5</v>
      </c>
      <c r="X442" s="18">
        <v>-6.5</v>
      </c>
      <c r="Y442" s="18">
        <v>4.5</v>
      </c>
      <c r="Z442" s="18">
        <v>-5.5</v>
      </c>
      <c r="AA442" s="18">
        <v>-4.5</v>
      </c>
      <c r="AB442" s="18">
        <v>-4.5</v>
      </c>
      <c r="AC442" s="18">
        <v>6.5</v>
      </c>
      <c r="AD442" s="18">
        <v>5.5</v>
      </c>
      <c r="AE442" s="9">
        <v>1.91</v>
      </c>
      <c r="AF442" s="9">
        <v>1.91</v>
      </c>
      <c r="AG442" s="9">
        <v>1.91</v>
      </c>
      <c r="AH442" s="9">
        <v>1.91</v>
      </c>
      <c r="AI442" s="9">
        <v>1.91</v>
      </c>
      <c r="AJ442" s="9">
        <v>1.91</v>
      </c>
      <c r="AK442" s="9">
        <v>1.91</v>
      </c>
      <c r="AL442" s="9">
        <v>1.91</v>
      </c>
      <c r="AM442" s="18">
        <v>112.5</v>
      </c>
      <c r="AN442" s="18">
        <v>108.5</v>
      </c>
      <c r="AO442" s="18">
        <v>113.5</v>
      </c>
      <c r="AP442" s="18">
        <v>109.5</v>
      </c>
      <c r="AQ442" s="9">
        <v>1.91</v>
      </c>
      <c r="AR442" s="9">
        <v>1.91</v>
      </c>
      <c r="AS442" s="9">
        <v>1.91</v>
      </c>
      <c r="AT442" s="9">
        <v>1.91</v>
      </c>
      <c r="AU442" s="9">
        <v>1.91</v>
      </c>
      <c r="AV442" s="9">
        <v>1.91</v>
      </c>
      <c r="AW442" s="9">
        <v>1.91</v>
      </c>
      <c r="AX442" s="9">
        <v>1.91</v>
      </c>
      <c r="AY442" s="30">
        <f t="shared" si="12"/>
        <v>-3</v>
      </c>
      <c r="AZ442" s="31">
        <f t="shared" si="13"/>
        <v>0</v>
      </c>
    </row>
    <row r="443" spans="1:52" s="4" customFormat="1" x14ac:dyDescent="0.3">
      <c r="A443" s="25">
        <v>44083</v>
      </c>
      <c r="B443" s="1">
        <v>0.79861111111111116</v>
      </c>
      <c r="C443" t="s">
        <v>92</v>
      </c>
      <c r="D443" t="s">
        <v>99</v>
      </c>
      <c r="E443" s="1" t="s">
        <v>38</v>
      </c>
      <c r="F443">
        <v>88</v>
      </c>
      <c r="G443">
        <v>43</v>
      </c>
      <c r="H443">
        <v>13</v>
      </c>
      <c r="I443">
        <v>10</v>
      </c>
      <c r="J443">
        <v>6</v>
      </c>
      <c r="K443">
        <v>7</v>
      </c>
      <c r="L443" s="5">
        <v>1.29</v>
      </c>
      <c r="M443" s="5">
        <v>3.6</v>
      </c>
      <c r="N443">
        <v>9</v>
      </c>
      <c r="O443" s="9">
        <v>1.22</v>
      </c>
      <c r="P443" s="9">
        <v>1.22</v>
      </c>
      <c r="Q443" s="9">
        <v>1.33</v>
      </c>
      <c r="R443" s="9">
        <v>1.27</v>
      </c>
      <c r="S443" s="9">
        <v>4.3499999999999996</v>
      </c>
      <c r="T443" s="9">
        <v>3.35</v>
      </c>
      <c r="U443" s="9">
        <v>4.3499999999999996</v>
      </c>
      <c r="V443" s="9">
        <v>4</v>
      </c>
      <c r="W443" s="18">
        <v>-21.5</v>
      </c>
      <c r="X443" s="18">
        <v>-21.5</v>
      </c>
      <c r="Y443" s="18">
        <v>-15.5</v>
      </c>
      <c r="Z443" s="18">
        <v>-18.5</v>
      </c>
      <c r="AA443" s="18">
        <v>21.5</v>
      </c>
      <c r="AB443" s="18">
        <v>15.5</v>
      </c>
      <c r="AC443" s="18">
        <v>21.5</v>
      </c>
      <c r="AD443" s="18">
        <v>18.5</v>
      </c>
      <c r="AE443" s="9">
        <v>1.91</v>
      </c>
      <c r="AF443" s="9">
        <v>1.91</v>
      </c>
      <c r="AG443" s="9">
        <v>1.91</v>
      </c>
      <c r="AH443" s="9">
        <v>1.91</v>
      </c>
      <c r="AI443" s="9">
        <v>1.91</v>
      </c>
      <c r="AJ443" s="9">
        <v>1.91</v>
      </c>
      <c r="AK443" s="9">
        <v>1.91</v>
      </c>
      <c r="AL443" s="9">
        <v>1.91</v>
      </c>
      <c r="AM443" s="18">
        <v>119.5</v>
      </c>
      <c r="AN443" s="18">
        <v>118.5</v>
      </c>
      <c r="AO443" s="18">
        <v>121.5</v>
      </c>
      <c r="AP443" s="18">
        <v>121.5</v>
      </c>
      <c r="AQ443" s="9">
        <v>1.91</v>
      </c>
      <c r="AR443" s="9">
        <v>1.91</v>
      </c>
      <c r="AS443" s="9">
        <v>1.91</v>
      </c>
      <c r="AT443" s="9">
        <v>1.91</v>
      </c>
      <c r="AU443" s="9">
        <v>1.91</v>
      </c>
      <c r="AV443" s="9">
        <v>1.91</v>
      </c>
      <c r="AW443" s="9">
        <v>1.91</v>
      </c>
      <c r="AX443" s="9">
        <v>1.91</v>
      </c>
      <c r="AY443" s="30">
        <f t="shared" si="12"/>
        <v>2</v>
      </c>
      <c r="AZ443" s="31">
        <f t="shared" si="13"/>
        <v>1</v>
      </c>
    </row>
    <row r="444" spans="1:52" s="4" customFormat="1" x14ac:dyDescent="0.3">
      <c r="A444" s="25">
        <v>44082</v>
      </c>
      <c r="B444" s="1">
        <v>0.84027777777777779</v>
      </c>
      <c r="C444" t="s">
        <v>97</v>
      </c>
      <c r="D444" t="s">
        <v>102</v>
      </c>
      <c r="E444" s="1" t="s">
        <v>37</v>
      </c>
      <c r="F444">
        <v>57</v>
      </c>
      <c r="G444">
        <v>52</v>
      </c>
      <c r="H444">
        <v>8</v>
      </c>
      <c r="I444">
        <v>9</v>
      </c>
      <c r="J444">
        <v>8</v>
      </c>
      <c r="K444">
        <v>4</v>
      </c>
      <c r="L444" s="5">
        <v>1.54</v>
      </c>
      <c r="M444" s="5">
        <v>2.4500000000000002</v>
      </c>
      <c r="N444">
        <v>9</v>
      </c>
      <c r="O444" s="9">
        <v>1.56</v>
      </c>
      <c r="P444" s="9">
        <v>1.56</v>
      </c>
      <c r="Q444" s="9">
        <v>1.6</v>
      </c>
      <c r="R444" s="9">
        <v>1.56</v>
      </c>
      <c r="S444" s="9">
        <v>2.4500000000000002</v>
      </c>
      <c r="T444" s="9">
        <v>2.35</v>
      </c>
      <c r="U444" s="9">
        <v>2.5</v>
      </c>
      <c r="V444" s="9">
        <v>2.5</v>
      </c>
      <c r="W444" s="18">
        <v>-9.5</v>
      </c>
      <c r="X444" s="18">
        <v>-9.5</v>
      </c>
      <c r="Y444" s="18">
        <v>-8.5</v>
      </c>
      <c r="Z444" s="18">
        <v>-8.5</v>
      </c>
      <c r="AA444" s="18">
        <v>9.5</v>
      </c>
      <c r="AB444" s="18">
        <v>8.5</v>
      </c>
      <c r="AC444" s="18">
        <v>9.5</v>
      </c>
      <c r="AD444" s="18">
        <v>8.5</v>
      </c>
      <c r="AE444" s="9">
        <v>1.91</v>
      </c>
      <c r="AF444" s="9">
        <v>1.91</v>
      </c>
      <c r="AG444" s="9">
        <v>1.91</v>
      </c>
      <c r="AH444" s="9">
        <v>1.91</v>
      </c>
      <c r="AI444" s="9">
        <v>1.91</v>
      </c>
      <c r="AJ444" s="9">
        <v>1.91</v>
      </c>
      <c r="AK444" s="9">
        <v>1.91</v>
      </c>
      <c r="AL444" s="9">
        <v>1.91</v>
      </c>
      <c r="AM444" s="18">
        <v>117.5</v>
      </c>
      <c r="AN444" s="18">
        <v>114.5</v>
      </c>
      <c r="AO444" s="18">
        <v>118.5</v>
      </c>
      <c r="AP444" s="18">
        <v>114.5</v>
      </c>
      <c r="AQ444" s="9">
        <v>1.91</v>
      </c>
      <c r="AR444" s="9">
        <v>1.91</v>
      </c>
      <c r="AS444" s="9">
        <v>1.91</v>
      </c>
      <c r="AT444" s="9">
        <v>1.91</v>
      </c>
      <c r="AU444" s="9">
        <v>1.91</v>
      </c>
      <c r="AV444" s="9">
        <v>1.91</v>
      </c>
      <c r="AW444" s="9">
        <v>1.91</v>
      </c>
      <c r="AX444" s="9">
        <v>1.91</v>
      </c>
      <c r="AY444" s="30">
        <f t="shared" si="12"/>
        <v>-3</v>
      </c>
      <c r="AZ444" s="31">
        <f t="shared" si="13"/>
        <v>0</v>
      </c>
    </row>
    <row r="445" spans="1:52" s="4" customFormat="1" x14ac:dyDescent="0.3">
      <c r="A445" s="25">
        <v>44082</v>
      </c>
      <c r="B445" s="1">
        <v>0.71527777777777779</v>
      </c>
      <c r="C445" t="s">
        <v>96</v>
      </c>
      <c r="D445" t="s">
        <v>101</v>
      </c>
      <c r="E445" s="1" t="s">
        <v>41</v>
      </c>
      <c r="F445">
        <v>59</v>
      </c>
      <c r="G445">
        <v>47</v>
      </c>
      <c r="H445">
        <v>8</v>
      </c>
      <c r="I445">
        <v>11</v>
      </c>
      <c r="J445">
        <v>7</v>
      </c>
      <c r="K445">
        <v>5</v>
      </c>
      <c r="L445" s="5">
        <v>3.63</v>
      </c>
      <c r="M445" s="5">
        <v>1.28</v>
      </c>
      <c r="N445">
        <v>9</v>
      </c>
      <c r="O445" s="9">
        <v>3.2</v>
      </c>
      <c r="P445" s="9">
        <v>3.2</v>
      </c>
      <c r="Q445" s="9">
        <v>3.85</v>
      </c>
      <c r="R445" s="9">
        <v>3.85</v>
      </c>
      <c r="S445" s="9">
        <v>1.36</v>
      </c>
      <c r="T445" s="9">
        <v>1.28</v>
      </c>
      <c r="U445" s="9">
        <v>1.36</v>
      </c>
      <c r="V445" s="9">
        <v>1.28</v>
      </c>
      <c r="W445" s="18">
        <v>15.5</v>
      </c>
      <c r="X445" s="18">
        <v>15.5</v>
      </c>
      <c r="Y445" s="18">
        <v>19.5</v>
      </c>
      <c r="Z445" s="18">
        <v>17.5</v>
      </c>
      <c r="AA445" s="18">
        <v>-15.5</v>
      </c>
      <c r="AB445" s="18">
        <v>-19.5</v>
      </c>
      <c r="AC445" s="18">
        <v>-15.5</v>
      </c>
      <c r="AD445" s="18">
        <v>-17.5</v>
      </c>
      <c r="AE445" s="9">
        <v>1.91</v>
      </c>
      <c r="AF445" s="9">
        <v>1.91</v>
      </c>
      <c r="AG445" s="9">
        <v>1.91</v>
      </c>
      <c r="AH445" s="9">
        <v>1.91</v>
      </c>
      <c r="AI445" s="9">
        <v>1.91</v>
      </c>
      <c r="AJ445" s="9">
        <v>1.91</v>
      </c>
      <c r="AK445" s="9">
        <v>1.91</v>
      </c>
      <c r="AL445" s="9">
        <v>1.91</v>
      </c>
      <c r="AM445" s="18">
        <v>121.5</v>
      </c>
      <c r="AN445" s="18">
        <v>120.5</v>
      </c>
      <c r="AO445" s="18">
        <v>121.5</v>
      </c>
      <c r="AP445" s="18">
        <v>121.5</v>
      </c>
      <c r="AQ445" s="9">
        <v>1.91</v>
      </c>
      <c r="AR445" s="9">
        <v>1.91</v>
      </c>
      <c r="AS445" s="9">
        <v>1.91</v>
      </c>
      <c r="AT445" s="9">
        <v>1.91</v>
      </c>
      <c r="AU445" s="9">
        <v>1.91</v>
      </c>
      <c r="AV445" s="9">
        <v>1.91</v>
      </c>
      <c r="AW445" s="9">
        <v>1.91</v>
      </c>
      <c r="AX445" s="9">
        <v>1.91</v>
      </c>
      <c r="AY445" s="30">
        <f t="shared" si="12"/>
        <v>0</v>
      </c>
      <c r="AZ445" s="31">
        <f t="shared" si="13"/>
        <v>0</v>
      </c>
    </row>
    <row r="446" spans="1:52" s="4" customFormat="1" x14ac:dyDescent="0.3">
      <c r="A446" s="25">
        <v>44081</v>
      </c>
      <c r="B446" s="1">
        <v>0.79861111111111116</v>
      </c>
      <c r="C446" t="s">
        <v>90</v>
      </c>
      <c r="D446" t="s">
        <v>104</v>
      </c>
      <c r="E446" s="1" t="s">
        <v>39</v>
      </c>
      <c r="F446">
        <v>33</v>
      </c>
      <c r="G446">
        <v>47</v>
      </c>
      <c r="H446">
        <v>4</v>
      </c>
      <c r="I446">
        <v>9</v>
      </c>
      <c r="J446">
        <v>6</v>
      </c>
      <c r="K446">
        <v>11</v>
      </c>
      <c r="L446" s="5">
        <v>1.49</v>
      </c>
      <c r="M446" s="5">
        <v>2.63</v>
      </c>
      <c r="N446">
        <v>9</v>
      </c>
      <c r="O446" s="9">
        <v>1.72</v>
      </c>
      <c r="P446" s="9">
        <v>1.47</v>
      </c>
      <c r="Q446" s="9">
        <v>1.72</v>
      </c>
      <c r="R446" s="9">
        <v>1.5</v>
      </c>
      <c r="S446" s="9">
        <v>2.15</v>
      </c>
      <c r="T446" s="9">
        <v>2.15</v>
      </c>
      <c r="U446" s="9">
        <v>2.8</v>
      </c>
      <c r="V446" s="9">
        <v>2.68</v>
      </c>
      <c r="W446" s="18">
        <v>-4.5</v>
      </c>
      <c r="X446" s="18">
        <v>-10.5</v>
      </c>
      <c r="Y446" s="18">
        <v>-4.5</v>
      </c>
      <c r="Z446" s="18">
        <v>-10.5</v>
      </c>
      <c r="AA446" s="18">
        <v>4.5</v>
      </c>
      <c r="AB446" s="18">
        <v>4.5</v>
      </c>
      <c r="AC446" s="18">
        <v>10.5</v>
      </c>
      <c r="AD446" s="18">
        <v>10.5</v>
      </c>
      <c r="AE446" s="9">
        <v>1.91</v>
      </c>
      <c r="AF446" s="9">
        <v>1.91</v>
      </c>
      <c r="AG446" s="9">
        <v>1.91</v>
      </c>
      <c r="AH446" s="9">
        <v>1.91</v>
      </c>
      <c r="AI446" s="9">
        <v>1.91</v>
      </c>
      <c r="AJ446" s="9">
        <v>1.91</v>
      </c>
      <c r="AK446" s="9">
        <v>1.91</v>
      </c>
      <c r="AL446" s="9">
        <v>1.91</v>
      </c>
      <c r="AM446" s="18">
        <v>105.5</v>
      </c>
      <c r="AN446" s="18">
        <v>104.5</v>
      </c>
      <c r="AO446" s="18">
        <v>105.5</v>
      </c>
      <c r="AP446" s="18">
        <v>105.5</v>
      </c>
      <c r="AQ446" s="9">
        <v>1.91</v>
      </c>
      <c r="AR446" s="9">
        <v>1.91</v>
      </c>
      <c r="AS446" s="9">
        <v>1.91</v>
      </c>
      <c r="AT446" s="9">
        <v>1.91</v>
      </c>
      <c r="AU446" s="9">
        <v>1.91</v>
      </c>
      <c r="AV446" s="9">
        <v>1.91</v>
      </c>
      <c r="AW446" s="9">
        <v>1.91</v>
      </c>
      <c r="AX446" s="9">
        <v>1.91</v>
      </c>
      <c r="AY446" s="30">
        <f t="shared" si="12"/>
        <v>0</v>
      </c>
      <c r="AZ446" s="31">
        <f t="shared" si="13"/>
        <v>0</v>
      </c>
    </row>
    <row r="447" spans="1:52" s="4" customFormat="1" x14ac:dyDescent="0.3">
      <c r="A447" s="25">
        <v>44080</v>
      </c>
      <c r="B447" s="1">
        <v>0.75694444444444453</v>
      </c>
      <c r="C447" t="s">
        <v>14</v>
      </c>
      <c r="D447" t="s">
        <v>88</v>
      </c>
      <c r="E447" s="1" t="s">
        <v>37</v>
      </c>
      <c r="F447">
        <v>49</v>
      </c>
      <c r="G447">
        <v>47</v>
      </c>
      <c r="H447">
        <v>6</v>
      </c>
      <c r="I447">
        <v>13</v>
      </c>
      <c r="J447">
        <v>7</v>
      </c>
      <c r="K447">
        <v>5</v>
      </c>
      <c r="L447" s="5">
        <v>1.72</v>
      </c>
      <c r="M447" s="5">
        <v>2.13</v>
      </c>
      <c r="N447">
        <v>8</v>
      </c>
      <c r="O447" s="9">
        <v>2.35</v>
      </c>
      <c r="P447" s="9">
        <v>1.72</v>
      </c>
      <c r="Q447" s="9">
        <v>2.35</v>
      </c>
      <c r="R447" s="9">
        <v>1.72</v>
      </c>
      <c r="S447" s="9">
        <v>1.6</v>
      </c>
      <c r="T447" s="9">
        <v>1.6</v>
      </c>
      <c r="U447" s="9">
        <v>2.1800000000000002</v>
      </c>
      <c r="V447" s="9">
        <v>2.1800000000000002</v>
      </c>
      <c r="W447" s="18">
        <v>7.5</v>
      </c>
      <c r="X447" s="18">
        <v>-4.5</v>
      </c>
      <c r="Y447" s="18">
        <v>7.5</v>
      </c>
      <c r="Z447" s="18">
        <v>-4.5</v>
      </c>
      <c r="AA447" s="18">
        <v>-7.5</v>
      </c>
      <c r="AB447" s="18">
        <v>-7.5</v>
      </c>
      <c r="AC447" s="18">
        <v>4.5</v>
      </c>
      <c r="AD447" s="18">
        <v>4.5</v>
      </c>
      <c r="AE447" s="9">
        <v>1.91</v>
      </c>
      <c r="AF447" s="9">
        <v>1.91</v>
      </c>
      <c r="AG447" s="9">
        <v>1.91</v>
      </c>
      <c r="AH447" s="9">
        <v>1.91</v>
      </c>
      <c r="AI447" s="9">
        <v>1.91</v>
      </c>
      <c r="AJ447" s="9">
        <v>1.91</v>
      </c>
      <c r="AK447" s="9">
        <v>1.91</v>
      </c>
      <c r="AL447" s="9">
        <v>1.91</v>
      </c>
      <c r="AM447" s="18">
        <v>116.5</v>
      </c>
      <c r="AN447" s="18">
        <v>113.5</v>
      </c>
      <c r="AO447" s="18">
        <v>116.5</v>
      </c>
      <c r="AP447" s="18">
        <v>113.5</v>
      </c>
      <c r="AQ447" s="9">
        <v>1.91</v>
      </c>
      <c r="AR447" s="9">
        <v>1.91</v>
      </c>
      <c r="AS447" s="9">
        <v>1.91</v>
      </c>
      <c r="AT447" s="9">
        <v>1.91</v>
      </c>
      <c r="AU447" s="9">
        <v>1.91</v>
      </c>
      <c r="AV447" s="9">
        <v>1.91</v>
      </c>
      <c r="AW447" s="9">
        <v>1.91</v>
      </c>
      <c r="AX447" s="9">
        <v>1.91</v>
      </c>
      <c r="AY447" s="30">
        <f t="shared" si="12"/>
        <v>-3</v>
      </c>
      <c r="AZ447" s="31">
        <f t="shared" si="13"/>
        <v>0</v>
      </c>
    </row>
    <row r="448" spans="1:52" s="4" customFormat="1" x14ac:dyDescent="0.3">
      <c r="A448" s="25">
        <v>44080</v>
      </c>
      <c r="B448" s="1">
        <v>0.64930555555555558</v>
      </c>
      <c r="C448" t="s">
        <v>95</v>
      </c>
      <c r="D448" t="s">
        <v>94</v>
      </c>
      <c r="E448" s="1" t="s">
        <v>38</v>
      </c>
      <c r="F448">
        <v>108</v>
      </c>
      <c r="G448">
        <v>42</v>
      </c>
      <c r="H448">
        <v>17</v>
      </c>
      <c r="I448">
        <v>6</v>
      </c>
      <c r="J448">
        <v>5</v>
      </c>
      <c r="K448">
        <v>12</v>
      </c>
      <c r="L448" s="5">
        <v>1.21</v>
      </c>
      <c r="M448" s="5">
        <v>4.3099999999999996</v>
      </c>
      <c r="N448">
        <v>9</v>
      </c>
      <c r="O448" s="9">
        <v>1.33</v>
      </c>
      <c r="P448" s="9">
        <v>1.22</v>
      </c>
      <c r="Q448" s="9">
        <v>1.33</v>
      </c>
      <c r="R448" s="9">
        <v>1.22</v>
      </c>
      <c r="S448" s="9">
        <v>3.35</v>
      </c>
      <c r="T448" s="9">
        <v>3.35</v>
      </c>
      <c r="U448" s="9">
        <v>4.5</v>
      </c>
      <c r="V448" s="9">
        <v>4.5</v>
      </c>
      <c r="W448" s="18">
        <v>-17.5</v>
      </c>
      <c r="X448" s="18">
        <v>-22.5</v>
      </c>
      <c r="Y448" s="18">
        <v>-17.5</v>
      </c>
      <c r="Z448" s="18">
        <v>-22.5</v>
      </c>
      <c r="AA448" s="18">
        <v>17.5</v>
      </c>
      <c r="AB448" s="18">
        <v>17.5</v>
      </c>
      <c r="AC448" s="18">
        <v>22.5</v>
      </c>
      <c r="AD448" s="18">
        <v>22.5</v>
      </c>
      <c r="AE448" s="9">
        <v>1.91</v>
      </c>
      <c r="AF448" s="9">
        <v>1.91</v>
      </c>
      <c r="AG448" s="9">
        <v>1.91</v>
      </c>
      <c r="AH448" s="9">
        <v>1.91</v>
      </c>
      <c r="AI448" s="9">
        <v>1.91</v>
      </c>
      <c r="AJ448" s="9">
        <v>1.91</v>
      </c>
      <c r="AK448" s="9">
        <v>1.91</v>
      </c>
      <c r="AL448" s="9">
        <v>1.91</v>
      </c>
      <c r="AM448" s="18">
        <v>118.5</v>
      </c>
      <c r="AN448" s="18">
        <v>115.5</v>
      </c>
      <c r="AO448" s="18">
        <v>120.5</v>
      </c>
      <c r="AP448" s="18">
        <v>119.5</v>
      </c>
      <c r="AQ448" s="9">
        <v>1.91</v>
      </c>
      <c r="AR448" s="9">
        <v>1.91</v>
      </c>
      <c r="AS448" s="9">
        <v>1.91</v>
      </c>
      <c r="AT448" s="9">
        <v>1.91</v>
      </c>
      <c r="AU448" s="9">
        <v>1.91</v>
      </c>
      <c r="AV448" s="9">
        <v>1.91</v>
      </c>
      <c r="AW448" s="9">
        <v>1.91</v>
      </c>
      <c r="AX448" s="9">
        <v>1.91</v>
      </c>
      <c r="AY448" s="30">
        <f t="shared" si="12"/>
        <v>1</v>
      </c>
      <c r="AZ448" s="31">
        <f t="shared" si="13"/>
        <v>0</v>
      </c>
    </row>
    <row r="449" spans="1:52" s="4" customFormat="1" x14ac:dyDescent="0.3">
      <c r="A449" s="25">
        <v>44080</v>
      </c>
      <c r="B449" s="1">
        <v>0.54513888888888895</v>
      </c>
      <c r="C449" t="s">
        <v>89</v>
      </c>
      <c r="D449" t="s">
        <v>91</v>
      </c>
      <c r="E449" s="1" t="s">
        <v>37</v>
      </c>
      <c r="F449">
        <v>80</v>
      </c>
      <c r="G449">
        <v>66</v>
      </c>
      <c r="H449">
        <v>11</v>
      </c>
      <c r="I449">
        <v>14</v>
      </c>
      <c r="J449">
        <v>9</v>
      </c>
      <c r="K449">
        <v>12</v>
      </c>
      <c r="L449" s="5">
        <v>1.27</v>
      </c>
      <c r="M449" s="5">
        <v>3.78</v>
      </c>
      <c r="N449">
        <v>8</v>
      </c>
      <c r="O449" s="9">
        <v>1.31</v>
      </c>
      <c r="P449" s="9">
        <v>1.22</v>
      </c>
      <c r="Q449" s="9">
        <v>1.31</v>
      </c>
      <c r="R449" s="9">
        <v>1.25</v>
      </c>
      <c r="S449" s="9">
        <v>3.5</v>
      </c>
      <c r="T449" s="9">
        <v>3.5</v>
      </c>
      <c r="U449" s="9">
        <v>4.5</v>
      </c>
      <c r="V449" s="9">
        <v>4.1500000000000004</v>
      </c>
      <c r="W449" s="18">
        <v>-17.5</v>
      </c>
      <c r="X449" s="18">
        <v>-23.5</v>
      </c>
      <c r="Y449" s="18">
        <v>-17.5</v>
      </c>
      <c r="Z449" s="18">
        <v>-20.5</v>
      </c>
      <c r="AA449" s="18">
        <v>17.5</v>
      </c>
      <c r="AB449" s="18">
        <v>17.5</v>
      </c>
      <c r="AC449" s="18">
        <v>23.5</v>
      </c>
      <c r="AD449" s="18">
        <v>20.5</v>
      </c>
      <c r="AE449" s="9">
        <v>1.91</v>
      </c>
      <c r="AF449" s="9">
        <v>1.91</v>
      </c>
      <c r="AG449" s="9">
        <v>1.91</v>
      </c>
      <c r="AH449" s="9">
        <v>1.91</v>
      </c>
      <c r="AI449" s="9">
        <v>1.91</v>
      </c>
      <c r="AJ449" s="9">
        <v>1.91</v>
      </c>
      <c r="AK449" s="9">
        <v>1.91</v>
      </c>
      <c r="AL449" s="9">
        <v>1.91</v>
      </c>
      <c r="AM449" s="18">
        <v>108.5</v>
      </c>
      <c r="AN449" s="18">
        <v>108.5</v>
      </c>
      <c r="AO449" s="18">
        <v>114.5</v>
      </c>
      <c r="AP449" s="18">
        <v>114.5</v>
      </c>
      <c r="AQ449" s="9">
        <v>1.91</v>
      </c>
      <c r="AR449" s="9">
        <v>1.91</v>
      </c>
      <c r="AS449" s="9">
        <v>1.91</v>
      </c>
      <c r="AT449" s="9">
        <v>1.91</v>
      </c>
      <c r="AU449" s="9">
        <v>1.91</v>
      </c>
      <c r="AV449" s="9">
        <v>1.91</v>
      </c>
      <c r="AW449" s="9">
        <v>1.91</v>
      </c>
      <c r="AX449" s="9">
        <v>1.91</v>
      </c>
      <c r="AY449" s="30">
        <f t="shared" si="12"/>
        <v>6</v>
      </c>
      <c r="AZ449" s="31">
        <f t="shared" si="13"/>
        <v>1</v>
      </c>
    </row>
    <row r="450" spans="1:52" s="4" customFormat="1" x14ac:dyDescent="0.3">
      <c r="A450" s="25">
        <v>44079</v>
      </c>
      <c r="B450" s="1">
        <v>0.81944444444444453</v>
      </c>
      <c r="C450" t="s">
        <v>93</v>
      </c>
      <c r="D450" t="s">
        <v>98</v>
      </c>
      <c r="E450" s="1" t="s">
        <v>37</v>
      </c>
      <c r="F450">
        <v>42</v>
      </c>
      <c r="G450">
        <v>78</v>
      </c>
      <c r="H450">
        <v>6</v>
      </c>
      <c r="I450">
        <v>6</v>
      </c>
      <c r="J450">
        <v>11</v>
      </c>
      <c r="K450">
        <v>12</v>
      </c>
      <c r="L450" s="5">
        <v>6.49</v>
      </c>
      <c r="M450" s="5">
        <v>1.1100000000000001</v>
      </c>
      <c r="N450">
        <v>9</v>
      </c>
      <c r="O450" s="9">
        <v>7</v>
      </c>
      <c r="P450" s="9">
        <v>6.75</v>
      </c>
      <c r="Q450" s="9">
        <v>8</v>
      </c>
      <c r="R450" s="9">
        <v>7.25</v>
      </c>
      <c r="S450" s="9">
        <v>1.1000000000000001</v>
      </c>
      <c r="T450" s="9">
        <v>1.1000000000000001</v>
      </c>
      <c r="U450" s="9">
        <v>1.1200000000000001</v>
      </c>
      <c r="V450" s="9">
        <v>1.1100000000000001</v>
      </c>
      <c r="W450" s="18">
        <v>33.5</v>
      </c>
      <c r="X450" s="18">
        <v>29.5</v>
      </c>
      <c r="Y450" s="18">
        <v>33.5</v>
      </c>
      <c r="Z450" s="18">
        <v>29.5</v>
      </c>
      <c r="AA450" s="18">
        <v>-33.5</v>
      </c>
      <c r="AB450" s="18">
        <v>-33.5</v>
      </c>
      <c r="AC450" s="18">
        <v>-29.5</v>
      </c>
      <c r="AD450" s="18">
        <v>-29.5</v>
      </c>
      <c r="AE450" s="9">
        <v>1.91</v>
      </c>
      <c r="AF450" s="9">
        <v>1.91</v>
      </c>
      <c r="AG450" s="9">
        <v>1.91</v>
      </c>
      <c r="AH450" s="9">
        <v>1.91</v>
      </c>
      <c r="AI450" s="9">
        <v>1.91</v>
      </c>
      <c r="AJ450" s="9">
        <v>1.91</v>
      </c>
      <c r="AK450" s="9">
        <v>1.91</v>
      </c>
      <c r="AL450" s="9">
        <v>1.91</v>
      </c>
      <c r="AM450" s="18">
        <v>120.5</v>
      </c>
      <c r="AN450" s="18">
        <v>119.5</v>
      </c>
      <c r="AO450" s="18">
        <v>120.5</v>
      </c>
      <c r="AP450" s="18">
        <v>119.5</v>
      </c>
      <c r="AQ450" s="9">
        <v>1.91</v>
      </c>
      <c r="AR450" s="9">
        <v>1.91</v>
      </c>
      <c r="AS450" s="9">
        <v>1.91</v>
      </c>
      <c r="AT450" s="9">
        <v>1.91</v>
      </c>
      <c r="AU450" s="9">
        <v>1.91</v>
      </c>
      <c r="AV450" s="9">
        <v>1.91</v>
      </c>
      <c r="AW450" s="9">
        <v>1.91</v>
      </c>
      <c r="AX450" s="9">
        <v>1.91</v>
      </c>
      <c r="AY450" s="30">
        <f t="shared" si="12"/>
        <v>-1</v>
      </c>
      <c r="AZ450" s="31">
        <f t="shared" si="13"/>
        <v>0</v>
      </c>
    </row>
    <row r="451" spans="1:52" s="4" customFormat="1" x14ac:dyDescent="0.3">
      <c r="A451" s="25">
        <v>44078</v>
      </c>
      <c r="B451" s="1">
        <v>0.82638888888888884</v>
      </c>
      <c r="C451" t="s">
        <v>92</v>
      </c>
      <c r="D451" t="s">
        <v>103</v>
      </c>
      <c r="E451" s="1" t="s">
        <v>38</v>
      </c>
      <c r="F451">
        <v>42</v>
      </c>
      <c r="G451">
        <v>34</v>
      </c>
      <c r="H451">
        <v>6</v>
      </c>
      <c r="I451">
        <v>6</v>
      </c>
      <c r="J451">
        <v>5</v>
      </c>
      <c r="K451">
        <v>4</v>
      </c>
      <c r="L451" s="5">
        <v>1.41</v>
      </c>
      <c r="M451" s="5">
        <v>2.93</v>
      </c>
      <c r="N451">
        <v>9</v>
      </c>
      <c r="O451" s="9">
        <v>1.45</v>
      </c>
      <c r="P451" s="9">
        <v>1.38</v>
      </c>
      <c r="Q451" s="9">
        <v>1.48</v>
      </c>
      <c r="R451" s="9">
        <v>1.38</v>
      </c>
      <c r="S451" s="9">
        <v>2.75</v>
      </c>
      <c r="T451" s="9">
        <v>2.65</v>
      </c>
      <c r="U451" s="9">
        <v>3.2</v>
      </c>
      <c r="V451" s="9">
        <v>3.2</v>
      </c>
      <c r="W451" s="18">
        <v>-13.5</v>
      </c>
      <c r="X451" s="18">
        <v>-15.5</v>
      </c>
      <c r="Y451" s="18">
        <v>-12.5</v>
      </c>
      <c r="Z451" s="18">
        <v>-15.5</v>
      </c>
      <c r="AA451" s="18">
        <v>13.5</v>
      </c>
      <c r="AB451" s="18">
        <v>12.5</v>
      </c>
      <c r="AC451" s="18">
        <v>15.5</v>
      </c>
      <c r="AD451" s="18">
        <v>15.5</v>
      </c>
      <c r="AE451" s="9">
        <v>1.91</v>
      </c>
      <c r="AF451" s="9">
        <v>1.91</v>
      </c>
      <c r="AG451" s="9">
        <v>1.91</v>
      </c>
      <c r="AH451" s="9">
        <v>1.91</v>
      </c>
      <c r="AI451" s="9">
        <v>1.91</v>
      </c>
      <c r="AJ451" s="9">
        <v>1.91</v>
      </c>
      <c r="AK451" s="9">
        <v>1.91</v>
      </c>
      <c r="AL451" s="9">
        <v>1.91</v>
      </c>
      <c r="AM451" s="18">
        <v>121.5</v>
      </c>
      <c r="AN451" s="18">
        <v>118.5</v>
      </c>
      <c r="AO451" s="18">
        <v>121.5</v>
      </c>
      <c r="AP451" s="18">
        <v>118.5</v>
      </c>
      <c r="AQ451" s="9">
        <v>1.91</v>
      </c>
      <c r="AR451" s="9">
        <v>1.91</v>
      </c>
      <c r="AS451" s="9">
        <v>1.91</v>
      </c>
      <c r="AT451" s="9">
        <v>1.91</v>
      </c>
      <c r="AU451" s="9">
        <v>1.91</v>
      </c>
      <c r="AV451" s="9">
        <v>1.91</v>
      </c>
      <c r="AW451" s="9">
        <v>1.91</v>
      </c>
      <c r="AX451" s="9">
        <v>1.91</v>
      </c>
      <c r="AY451" s="30">
        <f t="shared" ref="AY451:AY514" si="14">+AP451-AM451</f>
        <v>-3</v>
      </c>
      <c r="AZ451" s="31">
        <f t="shared" si="13"/>
        <v>0</v>
      </c>
    </row>
    <row r="452" spans="1:52" s="4" customFormat="1" x14ac:dyDescent="0.3">
      <c r="A452" s="25">
        <v>44077</v>
      </c>
      <c r="B452" s="1">
        <v>0.79861111111111116</v>
      </c>
      <c r="C452" t="s">
        <v>101</v>
      </c>
      <c r="D452" t="s">
        <v>97</v>
      </c>
      <c r="E452" s="1" t="s">
        <v>37</v>
      </c>
      <c r="F452">
        <v>48</v>
      </c>
      <c r="G452">
        <v>39</v>
      </c>
      <c r="H452">
        <v>6</v>
      </c>
      <c r="I452">
        <v>12</v>
      </c>
      <c r="J452">
        <v>5</v>
      </c>
      <c r="K452">
        <v>9</v>
      </c>
      <c r="L452" s="5">
        <v>1.48</v>
      </c>
      <c r="M452" s="5">
        <v>2.65</v>
      </c>
      <c r="N452">
        <v>9</v>
      </c>
      <c r="O452" s="9">
        <v>1.65</v>
      </c>
      <c r="P452" s="9">
        <v>1.44</v>
      </c>
      <c r="Q452" s="9">
        <v>1.65</v>
      </c>
      <c r="R452" s="9">
        <v>1.47</v>
      </c>
      <c r="S452" s="9">
        <v>2.25</v>
      </c>
      <c r="T452" s="9">
        <v>2.25</v>
      </c>
      <c r="U452" s="9">
        <v>2.8</v>
      </c>
      <c r="V452" s="9">
        <v>2.7</v>
      </c>
      <c r="W452" s="18">
        <v>-6.5</v>
      </c>
      <c r="X452" s="18">
        <v>-12.5</v>
      </c>
      <c r="Y452" s="18">
        <v>-6.5</v>
      </c>
      <c r="Z452" s="18">
        <v>-11.5</v>
      </c>
      <c r="AA452" s="18">
        <v>6.5</v>
      </c>
      <c r="AB452" s="18">
        <v>6.5</v>
      </c>
      <c r="AC452" s="18">
        <v>12.5</v>
      </c>
      <c r="AD452" s="18">
        <v>11.5</v>
      </c>
      <c r="AE452" s="9">
        <v>1.91</v>
      </c>
      <c r="AF452" s="9">
        <v>1.91</v>
      </c>
      <c r="AG452" s="9">
        <v>1.91</v>
      </c>
      <c r="AH452" s="9">
        <v>1.91</v>
      </c>
      <c r="AI452" s="9">
        <v>1.91</v>
      </c>
      <c r="AJ452" s="9">
        <v>1.91</v>
      </c>
      <c r="AK452" s="9">
        <v>1.91</v>
      </c>
      <c r="AL452" s="9">
        <v>1.91</v>
      </c>
      <c r="AM452" s="18">
        <v>122.5</v>
      </c>
      <c r="AN452" s="18">
        <v>118.5</v>
      </c>
      <c r="AO452" s="18">
        <v>122.5</v>
      </c>
      <c r="AP452" s="18">
        <v>118.5</v>
      </c>
      <c r="AQ452" s="9">
        <v>1.91</v>
      </c>
      <c r="AR452" s="9">
        <v>1.91</v>
      </c>
      <c r="AS452" s="9">
        <v>1.91</v>
      </c>
      <c r="AT452" s="9">
        <v>1.91</v>
      </c>
      <c r="AU452" s="9">
        <v>1.91</v>
      </c>
      <c r="AV452" s="9">
        <v>1.91</v>
      </c>
      <c r="AW452" s="9">
        <v>1.91</v>
      </c>
      <c r="AX452" s="9">
        <v>1.91</v>
      </c>
      <c r="AY452" s="30">
        <f t="shared" si="14"/>
        <v>-4</v>
      </c>
      <c r="AZ452" s="31">
        <f t="shared" ref="AZ452:AZ515" si="15">+IF(AY452&gt;1,1,0)</f>
        <v>0</v>
      </c>
    </row>
    <row r="453" spans="1:52" s="4" customFormat="1" x14ac:dyDescent="0.3">
      <c r="A453" s="25">
        <v>44077</v>
      </c>
      <c r="B453" s="1">
        <v>0.69444444444444453</v>
      </c>
      <c r="C453" t="s">
        <v>102</v>
      </c>
      <c r="D453" t="s">
        <v>90</v>
      </c>
      <c r="E453" s="1" t="s">
        <v>39</v>
      </c>
      <c r="F453">
        <v>67</v>
      </c>
      <c r="G453">
        <v>46</v>
      </c>
      <c r="H453">
        <v>10</v>
      </c>
      <c r="I453">
        <v>7</v>
      </c>
      <c r="J453">
        <v>6</v>
      </c>
      <c r="K453">
        <v>10</v>
      </c>
      <c r="L453" s="5">
        <v>3.52</v>
      </c>
      <c r="M453" s="5">
        <v>1.3</v>
      </c>
      <c r="N453">
        <v>9</v>
      </c>
      <c r="O453" s="9">
        <v>3.2</v>
      </c>
      <c r="P453" s="9">
        <v>3.2</v>
      </c>
      <c r="Q453" s="9">
        <v>4</v>
      </c>
      <c r="R453" s="9">
        <v>4</v>
      </c>
      <c r="S453" s="9">
        <v>1.36</v>
      </c>
      <c r="T453" s="9">
        <v>1.27</v>
      </c>
      <c r="U453" s="9">
        <v>1.36</v>
      </c>
      <c r="V453" s="9">
        <v>1.27</v>
      </c>
      <c r="W453" s="18">
        <v>15.5</v>
      </c>
      <c r="X453" s="18">
        <v>15.5</v>
      </c>
      <c r="Y453" s="18">
        <v>19.5</v>
      </c>
      <c r="Z453" s="18">
        <v>19.5</v>
      </c>
      <c r="AA453" s="18">
        <v>-15.5</v>
      </c>
      <c r="AB453" s="18">
        <v>-19.5</v>
      </c>
      <c r="AC453" s="18">
        <v>-15.5</v>
      </c>
      <c r="AD453" s="18">
        <v>-19.5</v>
      </c>
      <c r="AE453" s="9">
        <v>1.91</v>
      </c>
      <c r="AF453" s="9">
        <v>1.91</v>
      </c>
      <c r="AG453" s="9">
        <v>1.91</v>
      </c>
      <c r="AH453" s="9">
        <v>1.91</v>
      </c>
      <c r="AI453" s="9">
        <v>1.91</v>
      </c>
      <c r="AJ453" s="9">
        <v>1.91</v>
      </c>
      <c r="AK453" s="9">
        <v>1.91</v>
      </c>
      <c r="AL453" s="9">
        <v>1.91</v>
      </c>
      <c r="AM453" s="18">
        <v>118.5</v>
      </c>
      <c r="AN453" s="18">
        <v>116.5</v>
      </c>
      <c r="AO453" s="18">
        <v>118.5</v>
      </c>
      <c r="AP453" s="18">
        <v>117.5</v>
      </c>
      <c r="AQ453" s="9">
        <v>1.91</v>
      </c>
      <c r="AR453" s="9">
        <v>1.91</v>
      </c>
      <c r="AS453" s="9">
        <v>1.91</v>
      </c>
      <c r="AT453" s="9">
        <v>1.91</v>
      </c>
      <c r="AU453" s="9">
        <v>1.91</v>
      </c>
      <c r="AV453" s="9">
        <v>1.91</v>
      </c>
      <c r="AW453" s="9">
        <v>1.91</v>
      </c>
      <c r="AX453" s="9">
        <v>1.91</v>
      </c>
      <c r="AY453" s="30">
        <f t="shared" si="14"/>
        <v>-1</v>
      </c>
      <c r="AZ453" s="31">
        <f t="shared" si="15"/>
        <v>0</v>
      </c>
    </row>
    <row r="454" spans="1:52" s="4" customFormat="1" x14ac:dyDescent="0.3">
      <c r="A454" s="25">
        <v>44076</v>
      </c>
      <c r="B454" s="1">
        <v>0.79861111111111116</v>
      </c>
      <c r="C454" t="s">
        <v>100</v>
      </c>
      <c r="D454" t="s">
        <v>104</v>
      </c>
      <c r="E454" s="1" t="s">
        <v>37</v>
      </c>
      <c r="F454">
        <v>56</v>
      </c>
      <c r="G454">
        <v>29</v>
      </c>
      <c r="H454">
        <v>8</v>
      </c>
      <c r="I454">
        <v>8</v>
      </c>
      <c r="J454">
        <v>4</v>
      </c>
      <c r="K454">
        <v>5</v>
      </c>
      <c r="L454" s="5">
        <v>1.1100000000000001</v>
      </c>
      <c r="M454" s="5">
        <v>6.58</v>
      </c>
      <c r="N454">
        <v>9</v>
      </c>
      <c r="O454" s="9">
        <v>1.1399999999999999</v>
      </c>
      <c r="P454" s="9">
        <v>1.1000000000000001</v>
      </c>
      <c r="Q454" s="9">
        <v>1.1499999999999999</v>
      </c>
      <c r="R454" s="9">
        <v>1.1000000000000001</v>
      </c>
      <c r="S454" s="9">
        <v>5.75</v>
      </c>
      <c r="T454" s="9">
        <v>5.75</v>
      </c>
      <c r="U454" s="9">
        <v>8</v>
      </c>
      <c r="V454" s="9">
        <v>8</v>
      </c>
      <c r="W454" s="18">
        <v>-28.5</v>
      </c>
      <c r="X454" s="18">
        <v>-31.5</v>
      </c>
      <c r="Y454" s="18">
        <v>-26.5</v>
      </c>
      <c r="Z454" s="18">
        <v>-28.5</v>
      </c>
      <c r="AA454" s="18">
        <v>28.5</v>
      </c>
      <c r="AB454" s="18">
        <v>26.5</v>
      </c>
      <c r="AC454" s="18">
        <v>31.5</v>
      </c>
      <c r="AD454" s="18">
        <v>28.5</v>
      </c>
      <c r="AE454" s="9">
        <v>1.91</v>
      </c>
      <c r="AF454" s="9">
        <v>1.91</v>
      </c>
      <c r="AG454" s="9">
        <v>1.91</v>
      </c>
      <c r="AH454" s="9">
        <v>1.91</v>
      </c>
      <c r="AI454" s="9">
        <v>1.91</v>
      </c>
      <c r="AJ454" s="9">
        <v>1.91</v>
      </c>
      <c r="AK454" s="9">
        <v>1.91</v>
      </c>
      <c r="AL454" s="9">
        <v>1.91</v>
      </c>
      <c r="AM454" s="18">
        <v>122.5</v>
      </c>
      <c r="AN454" s="18">
        <v>116.5</v>
      </c>
      <c r="AO454" s="18">
        <v>122.5</v>
      </c>
      <c r="AP454" s="18">
        <v>116.5</v>
      </c>
      <c r="AQ454" s="9">
        <v>1.91</v>
      </c>
      <c r="AR454" s="9">
        <v>1.91</v>
      </c>
      <c r="AS454" s="9">
        <v>1.91</v>
      </c>
      <c r="AT454" s="9">
        <v>1.91</v>
      </c>
      <c r="AU454" s="9">
        <v>1.91</v>
      </c>
      <c r="AV454" s="9">
        <v>1.91</v>
      </c>
      <c r="AW454" s="9">
        <v>1.91</v>
      </c>
      <c r="AX454" s="9">
        <v>1.91</v>
      </c>
      <c r="AY454" s="30">
        <f t="shared" si="14"/>
        <v>-6</v>
      </c>
      <c r="AZ454" s="31">
        <f t="shared" si="15"/>
        <v>0</v>
      </c>
    </row>
    <row r="455" spans="1:52" s="4" customFormat="1" x14ac:dyDescent="0.3">
      <c r="A455" s="25">
        <v>44075</v>
      </c>
      <c r="B455" s="1">
        <v>0.84027777777777779</v>
      </c>
      <c r="C455" t="s">
        <v>88</v>
      </c>
      <c r="D455" t="s">
        <v>94</v>
      </c>
      <c r="E455" s="1" t="s">
        <v>38</v>
      </c>
      <c r="F455">
        <v>60</v>
      </c>
      <c r="G455">
        <v>45</v>
      </c>
      <c r="H455">
        <v>9</v>
      </c>
      <c r="I455">
        <v>6</v>
      </c>
      <c r="J455">
        <v>6</v>
      </c>
      <c r="K455">
        <v>9</v>
      </c>
      <c r="L455" s="5">
        <v>1.4</v>
      </c>
      <c r="M455" s="5">
        <v>2.92</v>
      </c>
      <c r="N455">
        <v>8</v>
      </c>
      <c r="O455" s="9">
        <v>1.28</v>
      </c>
      <c r="P455" s="9">
        <v>1.28</v>
      </c>
      <c r="Q455" s="9">
        <v>1.44</v>
      </c>
      <c r="R455" s="9">
        <v>1.44</v>
      </c>
      <c r="S455" s="9">
        <v>3.75</v>
      </c>
      <c r="T455" s="9">
        <v>2.9</v>
      </c>
      <c r="U455" s="9">
        <v>3.75</v>
      </c>
      <c r="V455" s="9">
        <v>2.9</v>
      </c>
      <c r="W455" s="18">
        <v>-21.5</v>
      </c>
      <c r="X455" s="18">
        <v>-21.5</v>
      </c>
      <c r="Y455" s="18">
        <v>-11.5</v>
      </c>
      <c r="Z455" s="18">
        <v>-12.5</v>
      </c>
      <c r="AA455" s="18">
        <v>21.5</v>
      </c>
      <c r="AB455" s="18">
        <v>11.5</v>
      </c>
      <c r="AC455" s="18">
        <v>21.5</v>
      </c>
      <c r="AD455" s="18">
        <v>12.5</v>
      </c>
      <c r="AE455" s="9">
        <v>1.91</v>
      </c>
      <c r="AF455" s="9">
        <v>1.91</v>
      </c>
      <c r="AG455" s="9">
        <v>1.91</v>
      </c>
      <c r="AH455" s="9">
        <v>1.91</v>
      </c>
      <c r="AI455" s="9">
        <v>1.91</v>
      </c>
      <c r="AJ455" s="9">
        <v>1.91</v>
      </c>
      <c r="AK455" s="9">
        <v>1.91</v>
      </c>
      <c r="AL455" s="9">
        <v>1.91</v>
      </c>
      <c r="AM455" s="18">
        <v>126.5</v>
      </c>
      <c r="AN455" s="18">
        <v>122.5</v>
      </c>
      <c r="AO455" s="18">
        <v>126.5</v>
      </c>
      <c r="AP455" s="18">
        <v>124.5</v>
      </c>
      <c r="AQ455" s="9">
        <v>1.91</v>
      </c>
      <c r="AR455" s="9">
        <v>1.91</v>
      </c>
      <c r="AS455" s="9">
        <v>1.91</v>
      </c>
      <c r="AT455" s="9">
        <v>1.91</v>
      </c>
      <c r="AU455" s="9">
        <v>1.91</v>
      </c>
      <c r="AV455" s="9">
        <v>1.91</v>
      </c>
      <c r="AW455" s="9">
        <v>1.91</v>
      </c>
      <c r="AX455" s="9">
        <v>1.91</v>
      </c>
      <c r="AY455" s="30">
        <f t="shared" si="14"/>
        <v>-2</v>
      </c>
      <c r="AZ455" s="31">
        <f t="shared" si="15"/>
        <v>0</v>
      </c>
    </row>
    <row r="456" spans="1:52" s="4" customFormat="1" x14ac:dyDescent="0.3">
      <c r="A456" s="25">
        <v>44075</v>
      </c>
      <c r="B456" s="1">
        <v>0.71527777777777779</v>
      </c>
      <c r="C456" t="s">
        <v>91</v>
      </c>
      <c r="D456" t="s">
        <v>96</v>
      </c>
      <c r="E456" s="1" t="s">
        <v>41</v>
      </c>
      <c r="F456">
        <v>48</v>
      </c>
      <c r="G456">
        <v>83</v>
      </c>
      <c r="H456">
        <v>7</v>
      </c>
      <c r="I456">
        <v>6</v>
      </c>
      <c r="J456">
        <v>12</v>
      </c>
      <c r="K456">
        <v>11</v>
      </c>
      <c r="L456" s="5">
        <v>1.41</v>
      </c>
      <c r="M456" s="5">
        <v>2.89</v>
      </c>
      <c r="N456">
        <v>8</v>
      </c>
      <c r="O456" s="9">
        <v>1.4</v>
      </c>
      <c r="P456" s="9">
        <v>1.4</v>
      </c>
      <c r="Q456" s="9">
        <v>1.47</v>
      </c>
      <c r="R456" s="9">
        <v>1.42</v>
      </c>
      <c r="S456" s="9">
        <v>3</v>
      </c>
      <c r="T456" s="9">
        <v>2.8</v>
      </c>
      <c r="U456" s="9">
        <v>3</v>
      </c>
      <c r="V456" s="9">
        <v>3</v>
      </c>
      <c r="W456" s="18">
        <v>-15.5</v>
      </c>
      <c r="X456" s="18">
        <v>-15.5</v>
      </c>
      <c r="Y456" s="18">
        <v>-10.5</v>
      </c>
      <c r="Z456" s="18">
        <v>-12.5</v>
      </c>
      <c r="AA456" s="18">
        <v>15.5</v>
      </c>
      <c r="AB456" s="18">
        <v>10.5</v>
      </c>
      <c r="AC456" s="18">
        <v>15.5</v>
      </c>
      <c r="AD456" s="18">
        <v>12.5</v>
      </c>
      <c r="AE456" s="9">
        <v>1.91</v>
      </c>
      <c r="AF456" s="9">
        <v>1.91</v>
      </c>
      <c r="AG456" s="9">
        <v>1.91</v>
      </c>
      <c r="AH456" s="9">
        <v>1.91</v>
      </c>
      <c r="AI456" s="9">
        <v>1.91</v>
      </c>
      <c r="AJ456" s="9">
        <v>1.91</v>
      </c>
      <c r="AK456" s="9">
        <v>1.91</v>
      </c>
      <c r="AL456" s="9">
        <v>1.91</v>
      </c>
      <c r="AM456" s="18">
        <v>124.5</v>
      </c>
      <c r="AN456" s="18">
        <v>123.5</v>
      </c>
      <c r="AO456" s="18">
        <v>124.5</v>
      </c>
      <c r="AP456" s="18">
        <v>124.5</v>
      </c>
      <c r="AQ456" s="9">
        <v>1.91</v>
      </c>
      <c r="AR456" s="9">
        <v>1.91</v>
      </c>
      <c r="AS456" s="9">
        <v>1.91</v>
      </c>
      <c r="AT456" s="9">
        <v>1.91</v>
      </c>
      <c r="AU456" s="9">
        <v>1.91</v>
      </c>
      <c r="AV456" s="9">
        <v>1.91</v>
      </c>
      <c r="AW456" s="9">
        <v>1.91</v>
      </c>
      <c r="AX456" s="9">
        <v>1.91</v>
      </c>
      <c r="AY456" s="30">
        <f t="shared" si="14"/>
        <v>0</v>
      </c>
      <c r="AZ456" s="31">
        <f t="shared" si="15"/>
        <v>0</v>
      </c>
    </row>
    <row r="457" spans="1:52" s="4" customFormat="1" x14ac:dyDescent="0.3">
      <c r="A457" s="25">
        <v>44073</v>
      </c>
      <c r="B457" s="1">
        <v>0.75694444444444453</v>
      </c>
      <c r="C457" t="s">
        <v>99</v>
      </c>
      <c r="D457" t="s">
        <v>93</v>
      </c>
      <c r="E457" s="1" t="s">
        <v>37</v>
      </c>
      <c r="F457">
        <v>91</v>
      </c>
      <c r="G457">
        <v>28</v>
      </c>
      <c r="H457">
        <v>12</v>
      </c>
      <c r="I457">
        <v>19</v>
      </c>
      <c r="J457">
        <v>4</v>
      </c>
      <c r="K457">
        <v>4</v>
      </c>
      <c r="L457" s="5">
        <v>1.61</v>
      </c>
      <c r="M457" s="5">
        <v>2.2999999999999998</v>
      </c>
      <c r="N457">
        <v>8</v>
      </c>
      <c r="O457" s="9">
        <v>1.56</v>
      </c>
      <c r="P457" s="9">
        <v>1.56</v>
      </c>
      <c r="Q457" s="9">
        <v>1.63</v>
      </c>
      <c r="R457" s="9">
        <v>1.6</v>
      </c>
      <c r="S457" s="9">
        <v>2.4500000000000002</v>
      </c>
      <c r="T457" s="9">
        <v>2.35</v>
      </c>
      <c r="U457" s="9">
        <v>2.4500000000000002</v>
      </c>
      <c r="V457" s="9">
        <v>2.4</v>
      </c>
      <c r="W457" s="18">
        <v>-8.5</v>
      </c>
      <c r="X457" s="18">
        <v>-8.5</v>
      </c>
      <c r="Y457" s="18">
        <v>-6.5</v>
      </c>
      <c r="Z457" s="18">
        <v>-6.5</v>
      </c>
      <c r="AA457" s="18">
        <v>8.5</v>
      </c>
      <c r="AB457" s="18">
        <v>6.5</v>
      </c>
      <c r="AC457" s="18">
        <v>8.5</v>
      </c>
      <c r="AD457" s="18">
        <v>6.5</v>
      </c>
      <c r="AE457" s="9">
        <v>1.91</v>
      </c>
      <c r="AF457" s="9">
        <v>1.91</v>
      </c>
      <c r="AG457" s="9">
        <v>1.91</v>
      </c>
      <c r="AH457" s="9">
        <v>1.91</v>
      </c>
      <c r="AI457" s="9">
        <v>1.91</v>
      </c>
      <c r="AJ457" s="9">
        <v>1.91</v>
      </c>
      <c r="AK457" s="9">
        <v>1.91</v>
      </c>
      <c r="AL457" s="9">
        <v>1.91</v>
      </c>
      <c r="AM457" s="18">
        <v>120.5</v>
      </c>
      <c r="AN457" s="18">
        <v>118.5</v>
      </c>
      <c r="AO457" s="18">
        <v>120.5</v>
      </c>
      <c r="AP457" s="18">
        <v>119.5</v>
      </c>
      <c r="AQ457" s="9">
        <v>1.91</v>
      </c>
      <c r="AR457" s="9">
        <v>1.91</v>
      </c>
      <c r="AS457" s="9">
        <v>1.91</v>
      </c>
      <c r="AT457" s="9">
        <v>1.91</v>
      </c>
      <c r="AU457" s="9">
        <v>1.91</v>
      </c>
      <c r="AV457" s="9">
        <v>1.91</v>
      </c>
      <c r="AW457" s="9">
        <v>1.91</v>
      </c>
      <c r="AX457" s="9">
        <v>1.91</v>
      </c>
      <c r="AY457" s="30">
        <f t="shared" si="14"/>
        <v>-1</v>
      </c>
      <c r="AZ457" s="31">
        <f t="shared" si="15"/>
        <v>0</v>
      </c>
    </row>
    <row r="458" spans="1:52" s="4" customFormat="1" x14ac:dyDescent="0.3">
      <c r="A458" s="25">
        <v>44073</v>
      </c>
      <c r="B458" s="1">
        <v>0.64930555555555558</v>
      </c>
      <c r="C458" t="s">
        <v>97</v>
      </c>
      <c r="D458" t="s">
        <v>103</v>
      </c>
      <c r="E458" s="1" t="s">
        <v>38</v>
      </c>
      <c r="F458">
        <v>48</v>
      </c>
      <c r="G458">
        <v>72</v>
      </c>
      <c r="H458">
        <v>7</v>
      </c>
      <c r="I458">
        <v>6</v>
      </c>
      <c r="J458">
        <v>10</v>
      </c>
      <c r="K458">
        <v>12</v>
      </c>
      <c r="L458" s="5">
        <v>1.94</v>
      </c>
      <c r="M458" s="5">
        <v>1.86</v>
      </c>
      <c r="N458">
        <v>8</v>
      </c>
      <c r="O458" s="9">
        <v>2.2000000000000002</v>
      </c>
      <c r="P458" s="9">
        <v>1.95</v>
      </c>
      <c r="Q458" s="9">
        <v>2.2000000000000002</v>
      </c>
      <c r="R458" s="9">
        <v>1.95</v>
      </c>
      <c r="S458" s="9">
        <v>1.68</v>
      </c>
      <c r="T458" s="9">
        <v>1.68</v>
      </c>
      <c r="U458" s="9">
        <v>1.9</v>
      </c>
      <c r="V458" s="9">
        <v>1.9</v>
      </c>
      <c r="W458" s="18">
        <v>5.5</v>
      </c>
      <c r="X458" s="18">
        <v>1.5</v>
      </c>
      <c r="Y458" s="18">
        <v>5.5</v>
      </c>
      <c r="Z458" s="18">
        <v>1.5</v>
      </c>
      <c r="AA458" s="18">
        <v>-5.5</v>
      </c>
      <c r="AB458" s="18">
        <v>-5.5</v>
      </c>
      <c r="AC458" s="18">
        <v>-1.5</v>
      </c>
      <c r="AD458" s="18">
        <v>-1.5</v>
      </c>
      <c r="AE458" s="9">
        <v>1.91</v>
      </c>
      <c r="AF458" s="9">
        <v>1.87</v>
      </c>
      <c r="AG458" s="9">
        <v>1.91</v>
      </c>
      <c r="AH458" s="9">
        <v>1.87</v>
      </c>
      <c r="AI458" s="9">
        <v>1.91</v>
      </c>
      <c r="AJ458" s="9">
        <v>1.91</v>
      </c>
      <c r="AK458" s="9">
        <v>1.95</v>
      </c>
      <c r="AL458" s="9">
        <v>1.95</v>
      </c>
      <c r="AM458" s="18">
        <v>118.5</v>
      </c>
      <c r="AN458" s="18">
        <v>117.5</v>
      </c>
      <c r="AO458" s="18">
        <v>118.5</v>
      </c>
      <c r="AP458" s="18">
        <v>117.5</v>
      </c>
      <c r="AQ458" s="9">
        <v>1.91</v>
      </c>
      <c r="AR458" s="9">
        <v>1.91</v>
      </c>
      <c r="AS458" s="9">
        <v>1.91</v>
      </c>
      <c r="AT458" s="9">
        <v>1.91</v>
      </c>
      <c r="AU458" s="9">
        <v>1.91</v>
      </c>
      <c r="AV458" s="9">
        <v>1.91</v>
      </c>
      <c r="AW458" s="9">
        <v>1.91</v>
      </c>
      <c r="AX458" s="9">
        <v>1.91</v>
      </c>
      <c r="AY458" s="30">
        <f t="shared" si="14"/>
        <v>-1</v>
      </c>
      <c r="AZ458" s="31">
        <f t="shared" si="15"/>
        <v>0</v>
      </c>
    </row>
    <row r="459" spans="1:52" s="4" customFormat="1" x14ac:dyDescent="0.3">
      <c r="A459" s="25">
        <v>44072</v>
      </c>
      <c r="B459" s="1">
        <v>0.79861111111111116</v>
      </c>
      <c r="C459" t="s">
        <v>90</v>
      </c>
      <c r="D459" t="s">
        <v>89</v>
      </c>
      <c r="E459" s="1" t="s">
        <v>105</v>
      </c>
      <c r="F459">
        <v>52</v>
      </c>
      <c r="G459">
        <v>49</v>
      </c>
      <c r="H459">
        <v>8</v>
      </c>
      <c r="I459">
        <v>4</v>
      </c>
      <c r="J459">
        <v>7</v>
      </c>
      <c r="K459">
        <v>7</v>
      </c>
      <c r="L459" s="5">
        <v>1.95</v>
      </c>
      <c r="M459" s="5">
        <v>1.85</v>
      </c>
      <c r="N459">
        <v>7</v>
      </c>
      <c r="O459" s="9">
        <v>2.02</v>
      </c>
      <c r="P459" s="9">
        <v>1.95</v>
      </c>
      <c r="Q459" s="9">
        <v>2.1</v>
      </c>
      <c r="R459" s="9">
        <v>1.95</v>
      </c>
      <c r="S459" s="9">
        <v>1.8</v>
      </c>
      <c r="T459" s="9">
        <v>1.75</v>
      </c>
      <c r="U459" s="9">
        <v>1.9</v>
      </c>
      <c r="V459" s="9">
        <v>1.9</v>
      </c>
      <c r="W459" s="18">
        <v>2.5</v>
      </c>
      <c r="X459" s="18">
        <v>1.5</v>
      </c>
      <c r="Y459" s="18">
        <v>4.5</v>
      </c>
      <c r="Z459" s="18">
        <v>1.5</v>
      </c>
      <c r="AA459" s="18">
        <v>-2.5</v>
      </c>
      <c r="AB459" s="18">
        <v>-4.5</v>
      </c>
      <c r="AC459" s="18">
        <v>-1.5</v>
      </c>
      <c r="AD459" s="18">
        <v>-1.5</v>
      </c>
      <c r="AE459" s="9">
        <v>1.91</v>
      </c>
      <c r="AF459" s="9">
        <v>1.85</v>
      </c>
      <c r="AG459" s="9">
        <v>1.91</v>
      </c>
      <c r="AH459" s="9">
        <v>1.85</v>
      </c>
      <c r="AI459" s="9">
        <v>1.91</v>
      </c>
      <c r="AJ459" s="9">
        <v>1.91</v>
      </c>
      <c r="AK459" s="9">
        <v>1.97</v>
      </c>
      <c r="AL459" s="9">
        <v>1.97</v>
      </c>
      <c r="AM459" s="18">
        <v>125.5</v>
      </c>
      <c r="AN459" s="18">
        <v>122.5</v>
      </c>
      <c r="AO459" s="18">
        <v>125.5</v>
      </c>
      <c r="AP459" s="18">
        <v>122.5</v>
      </c>
      <c r="AQ459" s="9">
        <v>1.91</v>
      </c>
      <c r="AR459" s="9">
        <v>1.91</v>
      </c>
      <c r="AS459" s="9">
        <v>1.91</v>
      </c>
      <c r="AT459" s="9">
        <v>1.91</v>
      </c>
      <c r="AU459" s="9">
        <v>1.91</v>
      </c>
      <c r="AV459" s="9">
        <v>1.91</v>
      </c>
      <c r="AW459" s="9">
        <v>1.91</v>
      </c>
      <c r="AX459" s="9">
        <v>1.91</v>
      </c>
      <c r="AY459" s="30">
        <f t="shared" si="14"/>
        <v>-3</v>
      </c>
      <c r="AZ459" s="31">
        <f t="shared" si="15"/>
        <v>0</v>
      </c>
    </row>
    <row r="460" spans="1:52" s="4" customFormat="1" x14ac:dyDescent="0.3">
      <c r="A460" s="25">
        <v>44072</v>
      </c>
      <c r="B460" s="1">
        <v>0.60763888888888895</v>
      </c>
      <c r="C460" t="s">
        <v>104</v>
      </c>
      <c r="D460" t="s">
        <v>101</v>
      </c>
      <c r="E460" s="1" t="s">
        <v>112</v>
      </c>
      <c r="F460">
        <v>53</v>
      </c>
      <c r="G460">
        <v>91</v>
      </c>
      <c r="H460">
        <v>8</v>
      </c>
      <c r="I460">
        <v>5</v>
      </c>
      <c r="J460">
        <v>14</v>
      </c>
      <c r="K460">
        <v>7</v>
      </c>
      <c r="L460" s="5">
        <v>2.12</v>
      </c>
      <c r="M460" s="5">
        <v>1.71</v>
      </c>
      <c r="N460">
        <v>8</v>
      </c>
      <c r="O460" s="9">
        <v>2.4500000000000002</v>
      </c>
      <c r="P460" s="9">
        <v>2.15</v>
      </c>
      <c r="Q460" s="9">
        <v>2.4500000000000002</v>
      </c>
      <c r="R460" s="9">
        <v>2.1800000000000002</v>
      </c>
      <c r="S460" s="9">
        <v>1.56</v>
      </c>
      <c r="T460" s="9">
        <v>1.56</v>
      </c>
      <c r="U460" s="9">
        <v>1.75</v>
      </c>
      <c r="V460" s="9">
        <v>1.72</v>
      </c>
      <c r="W460" s="18">
        <v>8.5</v>
      </c>
      <c r="X460" s="18">
        <v>4.5</v>
      </c>
      <c r="Y460" s="18">
        <v>9.5</v>
      </c>
      <c r="Z460" s="18">
        <v>4.5</v>
      </c>
      <c r="AA460" s="18">
        <v>-8.5</v>
      </c>
      <c r="AB460" s="18">
        <v>-9.5</v>
      </c>
      <c r="AC460" s="18">
        <v>-4.5</v>
      </c>
      <c r="AD460" s="18">
        <v>-4.5</v>
      </c>
      <c r="AE460" s="9">
        <v>1.91</v>
      </c>
      <c r="AF460" s="9">
        <v>1.87</v>
      </c>
      <c r="AG460" s="9">
        <v>1.91</v>
      </c>
      <c r="AH460" s="9">
        <v>1.91</v>
      </c>
      <c r="AI460" s="9">
        <v>1.91</v>
      </c>
      <c r="AJ460" s="9">
        <v>1.91</v>
      </c>
      <c r="AK460" s="9">
        <v>1.95</v>
      </c>
      <c r="AL460" s="9">
        <v>1.91</v>
      </c>
      <c r="AM460" s="18">
        <v>112.5</v>
      </c>
      <c r="AN460" s="18">
        <v>110.5</v>
      </c>
      <c r="AO460" s="18">
        <v>112.5</v>
      </c>
      <c r="AP460" s="18">
        <v>110.5</v>
      </c>
      <c r="AQ460" s="9">
        <v>1.91</v>
      </c>
      <c r="AR460" s="9">
        <v>1.91</v>
      </c>
      <c r="AS460" s="9">
        <v>1.91</v>
      </c>
      <c r="AT460" s="9">
        <v>1.91</v>
      </c>
      <c r="AU460" s="9">
        <v>1.91</v>
      </c>
      <c r="AV460" s="9">
        <v>1.91</v>
      </c>
      <c r="AW460" s="9">
        <v>1.91</v>
      </c>
      <c r="AX460" s="9">
        <v>1.91</v>
      </c>
      <c r="AY460" s="30">
        <f t="shared" si="14"/>
        <v>-2</v>
      </c>
      <c r="AZ460" s="31">
        <f t="shared" si="15"/>
        <v>0</v>
      </c>
    </row>
    <row r="461" spans="1:52" s="4" customFormat="1" x14ac:dyDescent="0.3">
      <c r="A461" s="25">
        <v>44072</v>
      </c>
      <c r="B461" s="1">
        <v>0.55208333333333337</v>
      </c>
      <c r="C461" t="s">
        <v>98</v>
      </c>
      <c r="D461" t="s">
        <v>102</v>
      </c>
      <c r="E461" s="1" t="s">
        <v>41</v>
      </c>
      <c r="F461">
        <v>73</v>
      </c>
      <c r="G461">
        <v>47</v>
      </c>
      <c r="H461">
        <v>11</v>
      </c>
      <c r="I461">
        <v>7</v>
      </c>
      <c r="J461">
        <v>7</v>
      </c>
      <c r="K461">
        <v>5</v>
      </c>
      <c r="L461" s="5">
        <v>1.1100000000000001</v>
      </c>
      <c r="M461" s="5">
        <v>6.74</v>
      </c>
      <c r="N461">
        <v>8</v>
      </c>
      <c r="O461" s="9">
        <v>1.18</v>
      </c>
      <c r="P461" s="9">
        <v>1.1100000000000001</v>
      </c>
      <c r="Q461" s="9">
        <v>1.18</v>
      </c>
      <c r="R461" s="9">
        <v>1.1100000000000001</v>
      </c>
      <c r="S461" s="9">
        <v>5</v>
      </c>
      <c r="T461" s="9">
        <v>5</v>
      </c>
      <c r="U461" s="9">
        <v>7.25</v>
      </c>
      <c r="V461" s="9">
        <v>7.25</v>
      </c>
      <c r="W461" s="18">
        <v>-26.5</v>
      </c>
      <c r="X461" s="18">
        <v>-31.5</v>
      </c>
      <c r="Y461" s="18">
        <v>-26.5</v>
      </c>
      <c r="Z461" s="18">
        <v>-31.5</v>
      </c>
      <c r="AA461" s="18">
        <v>26.5</v>
      </c>
      <c r="AB461" s="18">
        <v>26.5</v>
      </c>
      <c r="AC461" s="18">
        <v>31.5</v>
      </c>
      <c r="AD461" s="18">
        <v>31.5</v>
      </c>
      <c r="AE461" s="9">
        <v>1.91</v>
      </c>
      <c r="AF461" s="9">
        <v>1.91</v>
      </c>
      <c r="AG461" s="9">
        <v>1.91</v>
      </c>
      <c r="AH461" s="9">
        <v>1.91</v>
      </c>
      <c r="AI461" s="9">
        <v>1.91</v>
      </c>
      <c r="AJ461" s="9">
        <v>1.91</v>
      </c>
      <c r="AK461" s="9">
        <v>1.91</v>
      </c>
      <c r="AL461" s="9">
        <v>1.91</v>
      </c>
      <c r="AM461" s="18">
        <v>121.5</v>
      </c>
      <c r="AN461" s="18">
        <v>121.5</v>
      </c>
      <c r="AO461" s="18">
        <v>124.5</v>
      </c>
      <c r="AP461" s="18">
        <v>124.5</v>
      </c>
      <c r="AQ461" s="9">
        <v>1.91</v>
      </c>
      <c r="AR461" s="9">
        <v>1.91</v>
      </c>
      <c r="AS461" s="9">
        <v>1.85</v>
      </c>
      <c r="AT461" s="9">
        <v>1.85</v>
      </c>
      <c r="AU461" s="9">
        <v>1.91</v>
      </c>
      <c r="AV461" s="9">
        <v>1.91</v>
      </c>
      <c r="AW461" s="9">
        <v>1.97</v>
      </c>
      <c r="AX461" s="9">
        <v>1.97</v>
      </c>
      <c r="AY461" s="30">
        <f t="shared" si="14"/>
        <v>3</v>
      </c>
      <c r="AZ461" s="31">
        <f t="shared" si="15"/>
        <v>1</v>
      </c>
    </row>
    <row r="462" spans="1:52" s="4" customFormat="1" x14ac:dyDescent="0.3">
      <c r="A462" s="25">
        <v>44071</v>
      </c>
      <c r="B462" s="1">
        <v>0.82638888888888884</v>
      </c>
      <c r="C462" t="s">
        <v>14</v>
      </c>
      <c r="D462" t="s">
        <v>95</v>
      </c>
      <c r="E462" s="1" t="s">
        <v>37</v>
      </c>
      <c r="F462">
        <v>61</v>
      </c>
      <c r="G462">
        <v>72</v>
      </c>
      <c r="H462">
        <v>9</v>
      </c>
      <c r="I462">
        <v>7</v>
      </c>
      <c r="J462">
        <v>10</v>
      </c>
      <c r="K462">
        <v>12</v>
      </c>
      <c r="L462" s="5">
        <v>2.75</v>
      </c>
      <c r="M462" s="5">
        <v>1.45</v>
      </c>
      <c r="N462">
        <v>8</v>
      </c>
      <c r="O462" s="9">
        <v>2.5499999999999998</v>
      </c>
      <c r="P462" s="9">
        <v>2.4500000000000002</v>
      </c>
      <c r="Q462" s="9">
        <v>2.8</v>
      </c>
      <c r="R462" s="9">
        <v>2.8</v>
      </c>
      <c r="S462" s="9">
        <v>1.52</v>
      </c>
      <c r="T462" s="9">
        <v>1.47</v>
      </c>
      <c r="U462" s="9">
        <v>1.56</v>
      </c>
      <c r="V462" s="9">
        <v>1.47</v>
      </c>
      <c r="W462" s="18">
        <v>10.5</v>
      </c>
      <c r="X462" s="18">
        <v>9.5</v>
      </c>
      <c r="Y462" s="18">
        <v>11.5</v>
      </c>
      <c r="Z462" s="18">
        <v>11.5</v>
      </c>
      <c r="AA462" s="18">
        <v>-10.5</v>
      </c>
      <c r="AB462" s="18">
        <v>-11.5</v>
      </c>
      <c r="AC462" s="18">
        <v>-9.5</v>
      </c>
      <c r="AD462" s="18">
        <v>-11.5</v>
      </c>
      <c r="AE462" s="9">
        <v>1.91</v>
      </c>
      <c r="AF462" s="9">
        <v>1.91</v>
      </c>
      <c r="AG462" s="9">
        <v>1.91</v>
      </c>
      <c r="AH462" s="9">
        <v>1.91</v>
      </c>
      <c r="AI462" s="9">
        <v>1.91</v>
      </c>
      <c r="AJ462" s="9">
        <v>1.91</v>
      </c>
      <c r="AK462" s="9">
        <v>1.91</v>
      </c>
      <c r="AL462" s="9">
        <v>1.91</v>
      </c>
      <c r="AM462" s="18">
        <v>123.5</v>
      </c>
      <c r="AN462" s="18">
        <v>122.5</v>
      </c>
      <c r="AO462" s="18">
        <v>124.5</v>
      </c>
      <c r="AP462" s="18">
        <v>124.5</v>
      </c>
      <c r="AQ462" s="9">
        <v>1.91</v>
      </c>
      <c r="AR462" s="9">
        <v>1.91</v>
      </c>
      <c r="AS462" s="9">
        <v>1.91</v>
      </c>
      <c r="AT462" s="9">
        <v>1.91</v>
      </c>
      <c r="AU462" s="9">
        <v>1.91</v>
      </c>
      <c r="AV462" s="9">
        <v>1.91</v>
      </c>
      <c r="AW462" s="9">
        <v>1.91</v>
      </c>
      <c r="AX462" s="9">
        <v>1.91</v>
      </c>
      <c r="AY462" s="30">
        <f t="shared" si="14"/>
        <v>1</v>
      </c>
      <c r="AZ462" s="31">
        <f t="shared" si="15"/>
        <v>0</v>
      </c>
    </row>
    <row r="463" spans="1:52" s="4" customFormat="1" x14ac:dyDescent="0.3">
      <c r="A463" s="25">
        <v>44070</v>
      </c>
      <c r="B463" s="1">
        <v>0.79861111111111116</v>
      </c>
      <c r="C463" t="s">
        <v>100</v>
      </c>
      <c r="D463" t="s">
        <v>88</v>
      </c>
      <c r="E463" s="1" t="s">
        <v>37</v>
      </c>
      <c r="F463">
        <v>88</v>
      </c>
      <c r="G463">
        <v>61</v>
      </c>
      <c r="H463">
        <v>14</v>
      </c>
      <c r="I463">
        <v>4</v>
      </c>
      <c r="J463">
        <v>9</v>
      </c>
      <c r="K463">
        <v>7</v>
      </c>
      <c r="L463" s="5">
        <v>1.66</v>
      </c>
      <c r="M463" s="5">
        <v>2.23</v>
      </c>
      <c r="N463">
        <v>8</v>
      </c>
      <c r="O463" s="9">
        <v>1.85</v>
      </c>
      <c r="P463" s="9">
        <v>1.68</v>
      </c>
      <c r="Q463" s="9">
        <v>1.85</v>
      </c>
      <c r="R463" s="9">
        <v>1.68</v>
      </c>
      <c r="S463" s="9">
        <v>1.97</v>
      </c>
      <c r="T463" s="9">
        <v>1.97</v>
      </c>
      <c r="U463" s="9">
        <v>2.25</v>
      </c>
      <c r="V463" s="9">
        <v>2.25</v>
      </c>
      <c r="W463" s="18">
        <v>-1.5</v>
      </c>
      <c r="X463" s="18">
        <v>-5.5</v>
      </c>
      <c r="Y463" s="18">
        <v>-1.5</v>
      </c>
      <c r="Z463" s="18">
        <v>-5.5</v>
      </c>
      <c r="AA463" s="18">
        <v>1.5</v>
      </c>
      <c r="AB463" s="18">
        <v>1.5</v>
      </c>
      <c r="AC463" s="18">
        <v>5.5</v>
      </c>
      <c r="AD463" s="18">
        <v>5.5</v>
      </c>
      <c r="AE463" s="9">
        <v>1.95</v>
      </c>
      <c r="AF463" s="9">
        <v>1.91</v>
      </c>
      <c r="AG463" s="9">
        <v>1.95</v>
      </c>
      <c r="AH463" s="9">
        <v>1.91</v>
      </c>
      <c r="AI463" s="9">
        <v>1.87</v>
      </c>
      <c r="AJ463" s="9">
        <v>1.87</v>
      </c>
      <c r="AK463" s="9">
        <v>1.91</v>
      </c>
      <c r="AL463" s="9">
        <v>1.91</v>
      </c>
      <c r="AM463" s="18">
        <v>123.5</v>
      </c>
      <c r="AN463" s="18">
        <v>121.5</v>
      </c>
      <c r="AO463" s="18">
        <v>123.5</v>
      </c>
      <c r="AP463" s="18">
        <v>121.5</v>
      </c>
      <c r="AQ463" s="9">
        <v>1.91</v>
      </c>
      <c r="AR463" s="9">
        <v>1.91</v>
      </c>
      <c r="AS463" s="9">
        <v>1.91</v>
      </c>
      <c r="AT463" s="9">
        <v>1.91</v>
      </c>
      <c r="AU463" s="9">
        <v>1.91</v>
      </c>
      <c r="AV463" s="9">
        <v>1.91</v>
      </c>
      <c r="AW463" s="9">
        <v>1.91</v>
      </c>
      <c r="AX463" s="9">
        <v>1.91</v>
      </c>
      <c r="AY463" s="30">
        <f t="shared" si="14"/>
        <v>-2</v>
      </c>
      <c r="AZ463" s="31">
        <f t="shared" si="15"/>
        <v>0</v>
      </c>
    </row>
    <row r="464" spans="1:52" s="4" customFormat="1" x14ac:dyDescent="0.3">
      <c r="A464" s="25">
        <v>44070</v>
      </c>
      <c r="B464" s="1">
        <v>0.67361111111111116</v>
      </c>
      <c r="C464" t="s">
        <v>91</v>
      </c>
      <c r="D464" t="s">
        <v>94</v>
      </c>
      <c r="E464" s="1" t="s">
        <v>41</v>
      </c>
      <c r="F464">
        <v>71</v>
      </c>
      <c r="G464">
        <v>87</v>
      </c>
      <c r="H464">
        <v>10</v>
      </c>
      <c r="I464">
        <v>11</v>
      </c>
      <c r="J464">
        <v>13</v>
      </c>
      <c r="K464">
        <v>9</v>
      </c>
      <c r="L464" s="5">
        <v>1.97</v>
      </c>
      <c r="M464" s="5">
        <v>1.85</v>
      </c>
      <c r="N464">
        <v>8</v>
      </c>
      <c r="O464" s="9">
        <v>2.35</v>
      </c>
      <c r="P464" s="9">
        <v>1.95</v>
      </c>
      <c r="Q464" s="9">
        <v>2.35</v>
      </c>
      <c r="R464" s="9">
        <v>1.95</v>
      </c>
      <c r="S464" s="9">
        <v>1.6</v>
      </c>
      <c r="T464" s="9">
        <v>1.6</v>
      </c>
      <c r="U464" s="9">
        <v>1.9</v>
      </c>
      <c r="V464" s="9">
        <v>1.9</v>
      </c>
      <c r="W464" s="18">
        <v>8.5</v>
      </c>
      <c r="X464" s="18">
        <v>1.5</v>
      </c>
      <c r="Y464" s="18">
        <v>8.5</v>
      </c>
      <c r="Z464" s="18">
        <v>1.5</v>
      </c>
      <c r="AA464" s="18">
        <v>-8.5</v>
      </c>
      <c r="AB464" s="18">
        <v>-8.5</v>
      </c>
      <c r="AC464" s="18">
        <v>-1.5</v>
      </c>
      <c r="AD464" s="18">
        <v>-1.5</v>
      </c>
      <c r="AE464" s="9">
        <v>1.91</v>
      </c>
      <c r="AF464" s="9">
        <v>1.87</v>
      </c>
      <c r="AG464" s="9">
        <v>1.91</v>
      </c>
      <c r="AH464" s="9">
        <v>1.87</v>
      </c>
      <c r="AI464" s="9">
        <v>1.91</v>
      </c>
      <c r="AJ464" s="9">
        <v>1.91</v>
      </c>
      <c r="AK464" s="9">
        <v>1.95</v>
      </c>
      <c r="AL464" s="9">
        <v>1.95</v>
      </c>
      <c r="AM464" s="18">
        <v>122.5</v>
      </c>
      <c r="AN464" s="18">
        <v>121.5</v>
      </c>
      <c r="AO464" s="18">
        <v>125.5</v>
      </c>
      <c r="AP464" s="18">
        <v>125.5</v>
      </c>
      <c r="AQ464" s="9">
        <v>1.91</v>
      </c>
      <c r="AR464" s="9">
        <v>1.91</v>
      </c>
      <c r="AS464" s="9">
        <v>1.91</v>
      </c>
      <c r="AT464" s="9">
        <v>1.91</v>
      </c>
      <c r="AU464" s="9">
        <v>1.91</v>
      </c>
      <c r="AV464" s="9">
        <v>1.91</v>
      </c>
      <c r="AW464" s="9">
        <v>1.91</v>
      </c>
      <c r="AX464" s="9">
        <v>1.91</v>
      </c>
      <c r="AY464" s="30">
        <f t="shared" si="14"/>
        <v>3</v>
      </c>
      <c r="AZ464" s="31">
        <f t="shared" si="15"/>
        <v>1</v>
      </c>
    </row>
    <row r="465" spans="1:52" s="4" customFormat="1" x14ac:dyDescent="0.3">
      <c r="A465" s="25">
        <v>44067</v>
      </c>
      <c r="B465" s="1">
        <v>0.79861111111111116</v>
      </c>
      <c r="C465" t="s">
        <v>103</v>
      </c>
      <c r="D465" t="s">
        <v>93</v>
      </c>
      <c r="E465" s="1" t="s">
        <v>38</v>
      </c>
      <c r="F465">
        <v>65</v>
      </c>
      <c r="G465">
        <v>35</v>
      </c>
      <c r="H465">
        <v>10</v>
      </c>
      <c r="I465">
        <v>5</v>
      </c>
      <c r="J465">
        <v>5</v>
      </c>
      <c r="K465">
        <v>5</v>
      </c>
      <c r="L465" s="5">
        <v>1.38</v>
      </c>
      <c r="M465" s="5">
        <v>3.07</v>
      </c>
      <c r="N465">
        <v>8</v>
      </c>
      <c r="O465" s="9">
        <v>1.42</v>
      </c>
      <c r="P465" s="9">
        <v>1.36</v>
      </c>
      <c r="Q465" s="9">
        <v>1.42</v>
      </c>
      <c r="R465" s="9">
        <v>1.36</v>
      </c>
      <c r="S465" s="9">
        <v>2.9</v>
      </c>
      <c r="T465" s="9">
        <v>2.9</v>
      </c>
      <c r="U465" s="9">
        <v>3.3</v>
      </c>
      <c r="V465" s="9">
        <v>3.3</v>
      </c>
      <c r="W465" s="18">
        <v>-14.5</v>
      </c>
      <c r="X465" s="18">
        <v>-16.5</v>
      </c>
      <c r="Y465" s="18">
        <v>-14.5</v>
      </c>
      <c r="Z465" s="18">
        <v>-16.5</v>
      </c>
      <c r="AA465" s="18">
        <v>14.5</v>
      </c>
      <c r="AB465" s="18">
        <v>14.5</v>
      </c>
      <c r="AC465" s="18">
        <v>16.5</v>
      </c>
      <c r="AD465" s="18">
        <v>16.5</v>
      </c>
      <c r="AE465" s="9">
        <v>1.91</v>
      </c>
      <c r="AF465" s="9">
        <v>1.91</v>
      </c>
      <c r="AG465" s="9">
        <v>1.91</v>
      </c>
      <c r="AH465" s="9">
        <v>1.91</v>
      </c>
      <c r="AI465" s="9">
        <v>1.91</v>
      </c>
      <c r="AJ465" s="9">
        <v>1.91</v>
      </c>
      <c r="AK465" s="9">
        <v>1.91</v>
      </c>
      <c r="AL465" s="9">
        <v>1.91</v>
      </c>
      <c r="AM465" s="18">
        <v>118.5</v>
      </c>
      <c r="AN465" s="18">
        <v>117.5</v>
      </c>
      <c r="AO465" s="18">
        <v>118.5</v>
      </c>
      <c r="AP465" s="18">
        <v>118.5</v>
      </c>
      <c r="AQ465" s="9">
        <v>1.91</v>
      </c>
      <c r="AR465" s="9">
        <v>1.91</v>
      </c>
      <c r="AS465" s="9">
        <v>1.91</v>
      </c>
      <c r="AT465" s="9">
        <v>1.91</v>
      </c>
      <c r="AU465" s="9">
        <v>1.91</v>
      </c>
      <c r="AV465" s="9">
        <v>1.91</v>
      </c>
      <c r="AW465" s="9">
        <v>1.91</v>
      </c>
      <c r="AX465" s="9">
        <v>1.91</v>
      </c>
      <c r="AY465" s="30">
        <f t="shared" si="14"/>
        <v>0</v>
      </c>
      <c r="AZ465" s="31">
        <f t="shared" si="15"/>
        <v>0</v>
      </c>
    </row>
    <row r="466" spans="1:52" s="4" customFormat="1" x14ac:dyDescent="0.3">
      <c r="A466" s="25">
        <v>44066</v>
      </c>
      <c r="B466" s="1">
        <v>0.67361111111111116</v>
      </c>
      <c r="C466" t="s">
        <v>88</v>
      </c>
      <c r="D466" t="s">
        <v>101</v>
      </c>
      <c r="E466" s="1" t="s">
        <v>112</v>
      </c>
      <c r="F466">
        <v>61</v>
      </c>
      <c r="G466">
        <v>49</v>
      </c>
      <c r="H466">
        <v>9</v>
      </c>
      <c r="I466">
        <v>7</v>
      </c>
      <c r="J466">
        <v>7</v>
      </c>
      <c r="K466">
        <v>7</v>
      </c>
      <c r="L466" s="5">
        <v>1.33</v>
      </c>
      <c r="M466" s="5">
        <v>3.29</v>
      </c>
      <c r="N466">
        <v>8</v>
      </c>
      <c r="O466" s="9">
        <v>1.33</v>
      </c>
      <c r="P466" s="9">
        <v>1.31</v>
      </c>
      <c r="Q466" s="9">
        <v>1.35</v>
      </c>
      <c r="R466" s="9">
        <v>1.31</v>
      </c>
      <c r="S466" s="9">
        <v>3.35</v>
      </c>
      <c r="T466" s="9">
        <v>3.25</v>
      </c>
      <c r="U466" s="9">
        <v>3.5</v>
      </c>
      <c r="V466" s="9">
        <v>3.5</v>
      </c>
      <c r="W466" s="18">
        <v>-17.5</v>
      </c>
      <c r="X466" s="18">
        <v>-18.5</v>
      </c>
      <c r="Y466" s="18">
        <v>-16.5</v>
      </c>
      <c r="Z466" s="18">
        <v>-17.5</v>
      </c>
      <c r="AA466" s="18">
        <v>17.5</v>
      </c>
      <c r="AB466" s="18">
        <v>16.5</v>
      </c>
      <c r="AC466" s="18">
        <v>18.5</v>
      </c>
      <c r="AD466" s="18">
        <v>17.5</v>
      </c>
      <c r="AE466" s="9">
        <v>1.91</v>
      </c>
      <c r="AF466" s="9">
        <v>1.91</v>
      </c>
      <c r="AG466" s="9">
        <v>1.91</v>
      </c>
      <c r="AH466" s="9">
        <v>1.91</v>
      </c>
      <c r="AI466" s="9">
        <v>1.91</v>
      </c>
      <c r="AJ466" s="9">
        <v>1.91</v>
      </c>
      <c r="AK466" s="9">
        <v>1.91</v>
      </c>
      <c r="AL466" s="9">
        <v>1.91</v>
      </c>
      <c r="AM466" s="18">
        <v>118.5</v>
      </c>
      <c r="AN466" s="18">
        <v>118.5</v>
      </c>
      <c r="AO466" s="18">
        <v>120.5</v>
      </c>
      <c r="AP466" s="18">
        <v>120.5</v>
      </c>
      <c r="AQ466" s="9">
        <v>1.91</v>
      </c>
      <c r="AR466" s="9">
        <v>1.91</v>
      </c>
      <c r="AS466" s="9">
        <v>1.91</v>
      </c>
      <c r="AT466" s="9">
        <v>1.91</v>
      </c>
      <c r="AU466" s="9">
        <v>1.91</v>
      </c>
      <c r="AV466" s="9">
        <v>1.91</v>
      </c>
      <c r="AW466" s="9">
        <v>1.91</v>
      </c>
      <c r="AX466" s="9">
        <v>1.91</v>
      </c>
      <c r="AY466" s="30">
        <f t="shared" si="14"/>
        <v>2</v>
      </c>
      <c r="AZ466" s="31">
        <f t="shared" si="15"/>
        <v>1</v>
      </c>
    </row>
    <row r="467" spans="1:52" s="4" customFormat="1" x14ac:dyDescent="0.3">
      <c r="A467" s="25">
        <v>44066</v>
      </c>
      <c r="B467" s="1">
        <v>0.64930555555555558</v>
      </c>
      <c r="C467" t="s">
        <v>92</v>
      </c>
      <c r="D467" t="s">
        <v>89</v>
      </c>
      <c r="E467" s="1" t="s">
        <v>38</v>
      </c>
      <c r="F467">
        <v>50</v>
      </c>
      <c r="G467">
        <v>48</v>
      </c>
      <c r="H467">
        <v>6</v>
      </c>
      <c r="I467">
        <v>14</v>
      </c>
      <c r="J467">
        <v>7</v>
      </c>
      <c r="K467">
        <v>6</v>
      </c>
      <c r="L467" s="5">
        <v>1.39</v>
      </c>
      <c r="M467" s="5">
        <v>3.03</v>
      </c>
      <c r="N467">
        <v>7</v>
      </c>
      <c r="O467" s="9">
        <v>1.42</v>
      </c>
      <c r="P467" s="9">
        <v>1.38</v>
      </c>
      <c r="Q467" s="9">
        <v>1.44</v>
      </c>
      <c r="R467" s="9">
        <v>1.38</v>
      </c>
      <c r="S467" s="9">
        <v>2.9</v>
      </c>
      <c r="T467" s="9">
        <v>2.8</v>
      </c>
      <c r="U467" s="9">
        <v>3.2</v>
      </c>
      <c r="V467" s="9">
        <v>3.2</v>
      </c>
      <c r="W467" s="18">
        <v>-14.5</v>
      </c>
      <c r="X467" s="18">
        <v>-15.5</v>
      </c>
      <c r="Y467" s="18">
        <v>-14.5</v>
      </c>
      <c r="Z467" s="18">
        <v>-14.5</v>
      </c>
      <c r="AA467" s="18">
        <v>14.5</v>
      </c>
      <c r="AB467" s="18">
        <v>14.5</v>
      </c>
      <c r="AC467" s="18">
        <v>15.5</v>
      </c>
      <c r="AD467" s="18">
        <v>14.5</v>
      </c>
      <c r="AE467" s="9">
        <v>1.91</v>
      </c>
      <c r="AF467" s="9">
        <v>1.91</v>
      </c>
      <c r="AG467" s="9">
        <v>1.91</v>
      </c>
      <c r="AH467" s="9">
        <v>1.91</v>
      </c>
      <c r="AI467" s="9">
        <v>1.91</v>
      </c>
      <c r="AJ467" s="9">
        <v>1.91</v>
      </c>
      <c r="AK467" s="9">
        <v>1.91</v>
      </c>
      <c r="AL467" s="9">
        <v>1.91</v>
      </c>
      <c r="AM467" s="18">
        <v>133.5</v>
      </c>
      <c r="AN467" s="18">
        <v>133.5</v>
      </c>
      <c r="AO467" s="18">
        <v>134.5</v>
      </c>
      <c r="AP467" s="18">
        <v>134.5</v>
      </c>
      <c r="AQ467" s="9">
        <v>1.91</v>
      </c>
      <c r="AR467" s="9">
        <v>1.91</v>
      </c>
      <c r="AS467" s="9">
        <v>1.91</v>
      </c>
      <c r="AT467" s="9">
        <v>1.91</v>
      </c>
      <c r="AU467" s="9">
        <v>1.91</v>
      </c>
      <c r="AV467" s="9">
        <v>1.91</v>
      </c>
      <c r="AW467" s="9">
        <v>1.91</v>
      </c>
      <c r="AX467" s="9">
        <v>1.91</v>
      </c>
      <c r="AY467" s="30">
        <f t="shared" si="14"/>
        <v>1</v>
      </c>
      <c r="AZ467" s="31">
        <f t="shared" si="15"/>
        <v>0</v>
      </c>
    </row>
    <row r="468" spans="1:52" s="4" customFormat="1" x14ac:dyDescent="0.3">
      <c r="A468" s="25">
        <v>44066</v>
      </c>
      <c r="B468" s="1">
        <v>0.52430555555555558</v>
      </c>
      <c r="C468" t="s">
        <v>96</v>
      </c>
      <c r="D468" t="s">
        <v>95</v>
      </c>
      <c r="E468" s="1" t="s">
        <v>41</v>
      </c>
      <c r="F468">
        <v>37</v>
      </c>
      <c r="G468">
        <v>65</v>
      </c>
      <c r="H468">
        <v>5</v>
      </c>
      <c r="I468">
        <v>7</v>
      </c>
      <c r="J468">
        <v>9</v>
      </c>
      <c r="K468">
        <v>11</v>
      </c>
      <c r="L468" s="5">
        <v>9.2899999999999991</v>
      </c>
      <c r="M468" s="5">
        <v>1.06</v>
      </c>
      <c r="N468">
        <v>8</v>
      </c>
      <c r="O468" s="9">
        <v>8.5</v>
      </c>
      <c r="P468" s="9">
        <v>8</v>
      </c>
      <c r="Q468" s="9">
        <v>11</v>
      </c>
      <c r="R468" s="9">
        <v>11</v>
      </c>
      <c r="S468" s="9">
        <v>1.07</v>
      </c>
      <c r="T468" s="9">
        <v>1.05</v>
      </c>
      <c r="U468" s="9">
        <v>1.08</v>
      </c>
      <c r="V468" s="9">
        <v>1.05</v>
      </c>
      <c r="W468" s="18">
        <v>35.5</v>
      </c>
      <c r="X468" s="18">
        <v>35.5</v>
      </c>
      <c r="Y468" s="18">
        <v>39.5</v>
      </c>
      <c r="Z468" s="18">
        <v>38.5</v>
      </c>
      <c r="AA468" s="18">
        <v>-35.5</v>
      </c>
      <c r="AB468" s="18">
        <v>-39.5</v>
      </c>
      <c r="AC468" s="18">
        <v>-35.5</v>
      </c>
      <c r="AD468" s="18">
        <v>-38.5</v>
      </c>
      <c r="AE468" s="9">
        <v>1.91</v>
      </c>
      <c r="AF468" s="9">
        <v>1.91</v>
      </c>
      <c r="AG468" s="9">
        <v>1.91</v>
      </c>
      <c r="AH468" s="9">
        <v>1.91</v>
      </c>
      <c r="AI468" s="9">
        <v>1.91</v>
      </c>
      <c r="AJ468" s="9">
        <v>1.91</v>
      </c>
      <c r="AK468" s="9">
        <v>1.91</v>
      </c>
      <c r="AL468" s="9">
        <v>1.91</v>
      </c>
      <c r="AM468" s="18">
        <v>129.5</v>
      </c>
      <c r="AN468" s="18">
        <v>129.5</v>
      </c>
      <c r="AO468" s="18">
        <v>130.5</v>
      </c>
      <c r="AP468" s="18">
        <v>129.5</v>
      </c>
      <c r="AQ468" s="9">
        <v>1.91</v>
      </c>
      <c r="AR468" s="9">
        <v>1.91</v>
      </c>
      <c r="AS468" s="9">
        <v>1.91</v>
      </c>
      <c r="AT468" s="9">
        <v>1.95</v>
      </c>
      <c r="AU468" s="9">
        <v>1.91</v>
      </c>
      <c r="AV468" s="9">
        <v>1.82</v>
      </c>
      <c r="AW468" s="9">
        <v>1.91</v>
      </c>
      <c r="AX468" s="9">
        <v>1.87</v>
      </c>
      <c r="AY468" s="30">
        <f t="shared" si="14"/>
        <v>0</v>
      </c>
      <c r="AZ468" s="31">
        <f t="shared" si="15"/>
        <v>0</v>
      </c>
    </row>
    <row r="469" spans="1:52" s="4" customFormat="1" x14ac:dyDescent="0.3">
      <c r="A469" s="25">
        <v>44065</v>
      </c>
      <c r="B469" s="1">
        <v>0.75694444444444453</v>
      </c>
      <c r="C469" t="s">
        <v>104</v>
      </c>
      <c r="D469" t="s">
        <v>102</v>
      </c>
      <c r="E469" s="1" t="s">
        <v>112</v>
      </c>
      <c r="F469">
        <v>50</v>
      </c>
      <c r="G469">
        <v>19</v>
      </c>
      <c r="H469">
        <v>7</v>
      </c>
      <c r="I469">
        <v>8</v>
      </c>
      <c r="J469">
        <v>2</v>
      </c>
      <c r="K469">
        <v>7</v>
      </c>
      <c r="L469" s="5">
        <v>1.5</v>
      </c>
      <c r="M469" s="5">
        <v>2.56</v>
      </c>
      <c r="N469">
        <v>8</v>
      </c>
      <c r="O469" s="9">
        <v>1.75</v>
      </c>
      <c r="P469" s="9">
        <v>1.52</v>
      </c>
      <c r="Q469" s="9">
        <v>1.75</v>
      </c>
      <c r="R469" s="9">
        <v>1.52</v>
      </c>
      <c r="S469" s="9">
        <v>2.1</v>
      </c>
      <c r="T469" s="9">
        <v>2.1</v>
      </c>
      <c r="U469" s="9">
        <v>2.5499999999999998</v>
      </c>
      <c r="V469" s="9">
        <v>2.5499999999999998</v>
      </c>
      <c r="W469" s="18">
        <v>-4.5</v>
      </c>
      <c r="X469" s="18">
        <v>-11.5</v>
      </c>
      <c r="Y469" s="18">
        <v>-4.5</v>
      </c>
      <c r="Z469" s="18">
        <v>-11.5</v>
      </c>
      <c r="AA469" s="18">
        <v>4.5</v>
      </c>
      <c r="AB469" s="18">
        <v>4.5</v>
      </c>
      <c r="AC469" s="18">
        <v>11.5</v>
      </c>
      <c r="AD469" s="18">
        <v>11.5</v>
      </c>
      <c r="AE469" s="9">
        <v>1.91</v>
      </c>
      <c r="AF469" s="9">
        <v>1.91</v>
      </c>
      <c r="AG469" s="9">
        <v>1.91</v>
      </c>
      <c r="AH469" s="9">
        <v>1.91</v>
      </c>
      <c r="AI469" s="9">
        <v>1.91</v>
      </c>
      <c r="AJ469" s="9">
        <v>1.91</v>
      </c>
      <c r="AK469" s="9">
        <v>1.91</v>
      </c>
      <c r="AL469" s="9">
        <v>1.91</v>
      </c>
      <c r="AM469" s="18">
        <v>104.5</v>
      </c>
      <c r="AN469" s="18">
        <v>103.5</v>
      </c>
      <c r="AO469" s="18">
        <v>106.5</v>
      </c>
      <c r="AP469" s="18">
        <v>106.5</v>
      </c>
      <c r="AQ469" s="9">
        <v>1.91</v>
      </c>
      <c r="AR469" s="9">
        <v>1.91</v>
      </c>
      <c r="AS469" s="9">
        <v>1.91</v>
      </c>
      <c r="AT469" s="9">
        <v>1.91</v>
      </c>
      <c r="AU469" s="9">
        <v>1.91</v>
      </c>
      <c r="AV469" s="9">
        <v>1.91</v>
      </c>
      <c r="AW469" s="9">
        <v>1.91</v>
      </c>
      <c r="AX469" s="9">
        <v>1.91</v>
      </c>
      <c r="AY469" s="30">
        <f t="shared" si="14"/>
        <v>2</v>
      </c>
      <c r="AZ469" s="31">
        <f t="shared" si="15"/>
        <v>1</v>
      </c>
    </row>
    <row r="470" spans="1:52" s="4" customFormat="1" x14ac:dyDescent="0.3">
      <c r="A470" s="25">
        <v>44065</v>
      </c>
      <c r="B470" s="1">
        <v>0.80208333333333337</v>
      </c>
      <c r="C470" t="s">
        <v>94</v>
      </c>
      <c r="D470" t="s">
        <v>100</v>
      </c>
      <c r="E470" s="1" t="s">
        <v>36</v>
      </c>
      <c r="F470">
        <v>61</v>
      </c>
      <c r="G470">
        <v>73</v>
      </c>
      <c r="H470">
        <v>10</v>
      </c>
      <c r="I470">
        <v>1</v>
      </c>
      <c r="J470">
        <v>10</v>
      </c>
      <c r="K470">
        <v>13</v>
      </c>
      <c r="L470" s="5">
        <v>4.4800000000000004</v>
      </c>
      <c r="M470" s="5">
        <v>1.21</v>
      </c>
      <c r="N470">
        <v>8</v>
      </c>
      <c r="O470" s="9">
        <v>5.5</v>
      </c>
      <c r="P470" s="9">
        <v>4.5</v>
      </c>
      <c r="Q470" s="9">
        <v>5.5</v>
      </c>
      <c r="R470" s="9">
        <v>4.5</v>
      </c>
      <c r="S470" s="9">
        <v>1.1499999999999999</v>
      </c>
      <c r="T470" s="9">
        <v>1.1499999999999999</v>
      </c>
      <c r="U470" s="9">
        <v>1.22</v>
      </c>
      <c r="V470" s="9">
        <v>1.22</v>
      </c>
      <c r="W470" s="18">
        <v>26.5</v>
      </c>
      <c r="X470" s="18">
        <v>22.5</v>
      </c>
      <c r="Y470" s="18">
        <v>26.5</v>
      </c>
      <c r="Z470" s="18">
        <v>22.5</v>
      </c>
      <c r="AA470" s="18">
        <v>-26.5</v>
      </c>
      <c r="AB470" s="18">
        <v>-26.5</v>
      </c>
      <c r="AC470" s="18">
        <v>-22.5</v>
      </c>
      <c r="AD470" s="18">
        <v>-22.5</v>
      </c>
      <c r="AE470" s="9">
        <v>1.91</v>
      </c>
      <c r="AF470" s="9">
        <v>1.91</v>
      </c>
      <c r="AG470" s="9">
        <v>1.91</v>
      </c>
      <c r="AH470" s="9">
        <v>1.91</v>
      </c>
      <c r="AI470" s="9">
        <v>1.91</v>
      </c>
      <c r="AJ470" s="9">
        <v>1.91</v>
      </c>
      <c r="AK470" s="9">
        <v>1.91</v>
      </c>
      <c r="AL470" s="9">
        <v>1.91</v>
      </c>
      <c r="AM470" s="18">
        <v>120.5</v>
      </c>
      <c r="AN470" s="18">
        <v>112.5</v>
      </c>
      <c r="AO470" s="18">
        <v>120.5</v>
      </c>
      <c r="AP470" s="18">
        <v>114.5</v>
      </c>
      <c r="AQ470" s="9">
        <v>1.91</v>
      </c>
      <c r="AR470" s="9">
        <v>1.91</v>
      </c>
      <c r="AS470" s="9">
        <v>1.91</v>
      </c>
      <c r="AT470" s="9">
        <v>1.91</v>
      </c>
      <c r="AU470" s="9">
        <v>1.91</v>
      </c>
      <c r="AV470" s="9">
        <v>1.91</v>
      </c>
      <c r="AW470" s="9">
        <v>1.91</v>
      </c>
      <c r="AX470" s="9">
        <v>1.91</v>
      </c>
      <c r="AY470" s="30">
        <f t="shared" si="14"/>
        <v>-6</v>
      </c>
      <c r="AZ470" s="31">
        <f t="shared" si="15"/>
        <v>0</v>
      </c>
    </row>
    <row r="471" spans="1:52" s="4" customFormat="1" x14ac:dyDescent="0.3">
      <c r="A471" s="25">
        <v>44065</v>
      </c>
      <c r="B471" s="1">
        <v>0.67013888888888884</v>
      </c>
      <c r="C471" t="s">
        <v>98</v>
      </c>
      <c r="D471" t="s">
        <v>91</v>
      </c>
      <c r="E471" s="1" t="s">
        <v>41</v>
      </c>
      <c r="F471">
        <v>68</v>
      </c>
      <c r="G471">
        <v>58</v>
      </c>
      <c r="H471">
        <v>9</v>
      </c>
      <c r="I471">
        <v>14</v>
      </c>
      <c r="J471">
        <v>9</v>
      </c>
      <c r="K471">
        <v>4</v>
      </c>
      <c r="L471" s="5">
        <v>1.1499999999999999</v>
      </c>
      <c r="M471" s="5">
        <v>5.57</v>
      </c>
      <c r="N471">
        <v>8</v>
      </c>
      <c r="O471" s="9">
        <v>1.18</v>
      </c>
      <c r="P471" s="9">
        <v>1.1299999999999999</v>
      </c>
      <c r="Q471" s="9">
        <v>1.18</v>
      </c>
      <c r="R471" s="9">
        <v>1.1499999999999999</v>
      </c>
      <c r="S471" s="9">
        <v>5</v>
      </c>
      <c r="T471" s="9">
        <v>5</v>
      </c>
      <c r="U471" s="9">
        <v>6.25</v>
      </c>
      <c r="V471" s="9">
        <v>6</v>
      </c>
      <c r="W471" s="18">
        <v>-26.5</v>
      </c>
      <c r="X471" s="18">
        <v>-29.5</v>
      </c>
      <c r="Y471" s="18">
        <v>-24.5</v>
      </c>
      <c r="Z471" s="18">
        <v>-29.5</v>
      </c>
      <c r="AA471" s="18">
        <v>26.5</v>
      </c>
      <c r="AB471" s="18">
        <v>24.5</v>
      </c>
      <c r="AC471" s="18">
        <v>29.5</v>
      </c>
      <c r="AD471" s="18">
        <v>29.5</v>
      </c>
      <c r="AE471" s="9">
        <v>1.91</v>
      </c>
      <c r="AF471" s="9">
        <v>1.91</v>
      </c>
      <c r="AG471" s="9">
        <v>1.91</v>
      </c>
      <c r="AH471" s="9">
        <v>1.91</v>
      </c>
      <c r="AI471" s="9">
        <v>1.91</v>
      </c>
      <c r="AJ471" s="9">
        <v>1.91</v>
      </c>
      <c r="AK471" s="9">
        <v>1.91</v>
      </c>
      <c r="AL471" s="9">
        <v>1.91</v>
      </c>
      <c r="AM471" s="18">
        <v>118.5</v>
      </c>
      <c r="AN471" s="18">
        <v>118.5</v>
      </c>
      <c r="AO471" s="18">
        <v>119.5</v>
      </c>
      <c r="AP471" s="18">
        <v>119.5</v>
      </c>
      <c r="AQ471" s="9">
        <v>1.91</v>
      </c>
      <c r="AR471" s="9">
        <v>1.91</v>
      </c>
      <c r="AS471" s="9">
        <v>1.91</v>
      </c>
      <c r="AT471" s="9">
        <v>1.91</v>
      </c>
      <c r="AU471" s="9">
        <v>1.91</v>
      </c>
      <c r="AV471" s="9">
        <v>1.91</v>
      </c>
      <c r="AW471" s="9">
        <v>1.91</v>
      </c>
      <c r="AX471" s="9">
        <v>1.91</v>
      </c>
      <c r="AY471" s="30">
        <f t="shared" si="14"/>
        <v>1</v>
      </c>
      <c r="AZ471" s="31">
        <f t="shared" si="15"/>
        <v>0</v>
      </c>
    </row>
    <row r="472" spans="1:52" s="4" customFormat="1" x14ac:dyDescent="0.3">
      <c r="A472" s="25">
        <v>44065</v>
      </c>
      <c r="B472" s="1">
        <v>0.57291666666666663</v>
      </c>
      <c r="C472" t="s">
        <v>14</v>
      </c>
      <c r="D472" t="s">
        <v>90</v>
      </c>
      <c r="E472" s="1" t="s">
        <v>37</v>
      </c>
      <c r="F472">
        <v>80</v>
      </c>
      <c r="G472">
        <v>52</v>
      </c>
      <c r="H472">
        <v>12</v>
      </c>
      <c r="I472">
        <v>8</v>
      </c>
      <c r="J472">
        <v>7</v>
      </c>
      <c r="K472">
        <v>10</v>
      </c>
      <c r="L472" s="5">
        <v>1.73</v>
      </c>
      <c r="M472" s="5">
        <v>2.12</v>
      </c>
      <c r="N472">
        <v>8</v>
      </c>
      <c r="O472" s="9">
        <v>2.1</v>
      </c>
      <c r="P472" s="9">
        <v>1.75</v>
      </c>
      <c r="Q472" s="9">
        <v>2.1800000000000002</v>
      </c>
      <c r="R472" s="9">
        <v>1.75</v>
      </c>
      <c r="S472" s="9">
        <v>1.75</v>
      </c>
      <c r="T472" s="9">
        <v>1.7</v>
      </c>
      <c r="U472" s="9">
        <v>2.15</v>
      </c>
      <c r="V472" s="9">
        <v>2.15</v>
      </c>
      <c r="W472" s="18">
        <v>4.5</v>
      </c>
      <c r="X472" s="18">
        <v>-4.5</v>
      </c>
      <c r="Y472" s="18">
        <v>5.5</v>
      </c>
      <c r="Z472" s="18">
        <v>-4.5</v>
      </c>
      <c r="AA472" s="18">
        <v>-4.5</v>
      </c>
      <c r="AB472" s="18">
        <v>-5.5</v>
      </c>
      <c r="AC472" s="18">
        <v>4.5</v>
      </c>
      <c r="AD472" s="18">
        <v>4.5</v>
      </c>
      <c r="AE472" s="9">
        <v>1.91</v>
      </c>
      <c r="AF472" s="9">
        <v>1.91</v>
      </c>
      <c r="AG472" s="9">
        <v>1.91</v>
      </c>
      <c r="AH472" s="9">
        <v>1.91</v>
      </c>
      <c r="AI472" s="9">
        <v>1.91</v>
      </c>
      <c r="AJ472" s="9">
        <v>1.91</v>
      </c>
      <c r="AK472" s="9">
        <v>1.91</v>
      </c>
      <c r="AL472" s="9">
        <v>1.91</v>
      </c>
      <c r="AM472" s="18">
        <v>132.5</v>
      </c>
      <c r="AN472" s="18">
        <v>129.5</v>
      </c>
      <c r="AO472" s="18">
        <v>132.5</v>
      </c>
      <c r="AP472" s="18">
        <v>129.5</v>
      </c>
      <c r="AQ472" s="9">
        <v>1.91</v>
      </c>
      <c r="AR472" s="9">
        <v>1.91</v>
      </c>
      <c r="AS472" s="9">
        <v>1.91</v>
      </c>
      <c r="AT472" s="9">
        <v>1.91</v>
      </c>
      <c r="AU472" s="9">
        <v>1.91</v>
      </c>
      <c r="AV472" s="9">
        <v>1.91</v>
      </c>
      <c r="AW472" s="9">
        <v>1.91</v>
      </c>
      <c r="AX472" s="9">
        <v>1.91</v>
      </c>
      <c r="AY472" s="30">
        <f t="shared" si="14"/>
        <v>-3</v>
      </c>
      <c r="AZ472" s="31">
        <f t="shared" si="15"/>
        <v>0</v>
      </c>
    </row>
    <row r="473" spans="1:52" s="4" customFormat="1" x14ac:dyDescent="0.3">
      <c r="A473" s="25">
        <v>44064</v>
      </c>
      <c r="B473" s="1">
        <v>0.80555555555555547</v>
      </c>
      <c r="C473" t="s">
        <v>99</v>
      </c>
      <c r="D473" t="s">
        <v>97</v>
      </c>
      <c r="E473" s="1" t="s">
        <v>36</v>
      </c>
      <c r="F473">
        <v>27</v>
      </c>
      <c r="G473">
        <v>60</v>
      </c>
      <c r="H473">
        <v>4</v>
      </c>
      <c r="I473">
        <v>3</v>
      </c>
      <c r="J473">
        <v>7</v>
      </c>
      <c r="K473">
        <v>18</v>
      </c>
      <c r="L473" s="5">
        <v>2.5499999999999998</v>
      </c>
      <c r="M473" s="5">
        <v>1.51</v>
      </c>
      <c r="N473">
        <v>8</v>
      </c>
      <c r="O473" s="9">
        <v>2.2000000000000002</v>
      </c>
      <c r="P473" s="9">
        <v>2.2000000000000002</v>
      </c>
      <c r="Q473" s="9">
        <v>2.68</v>
      </c>
      <c r="R473" s="9">
        <v>2.68</v>
      </c>
      <c r="S473" s="9">
        <v>1.68</v>
      </c>
      <c r="T473" s="9">
        <v>1.5</v>
      </c>
      <c r="U473" s="9">
        <v>1.68</v>
      </c>
      <c r="V473" s="9">
        <v>1.5</v>
      </c>
      <c r="W473" s="18">
        <v>5.5</v>
      </c>
      <c r="X473" s="18">
        <v>5.5</v>
      </c>
      <c r="Y473" s="18">
        <v>10.5</v>
      </c>
      <c r="Z473" s="18">
        <v>10.5</v>
      </c>
      <c r="AA473" s="18">
        <v>-5.5</v>
      </c>
      <c r="AB473" s="18">
        <v>-10.5</v>
      </c>
      <c r="AC473" s="18">
        <v>-5.5</v>
      </c>
      <c r="AD473" s="18">
        <v>-10.5</v>
      </c>
      <c r="AE473" s="9">
        <v>1.91</v>
      </c>
      <c r="AF473" s="9">
        <v>1.91</v>
      </c>
      <c r="AG473" s="9">
        <v>1.91</v>
      </c>
      <c r="AH473" s="9">
        <v>1.91</v>
      </c>
      <c r="AI473" s="9">
        <v>1.91</v>
      </c>
      <c r="AJ473" s="9">
        <v>1.91</v>
      </c>
      <c r="AK473" s="9">
        <v>1.91</v>
      </c>
      <c r="AL473" s="9">
        <v>1.91</v>
      </c>
      <c r="AM473" s="18">
        <v>122.5</v>
      </c>
      <c r="AN473" s="18">
        <v>119.5</v>
      </c>
      <c r="AO473" s="18">
        <v>122.5</v>
      </c>
      <c r="AP473" s="18">
        <v>119.5</v>
      </c>
      <c r="AQ473" s="9">
        <v>1.91</v>
      </c>
      <c r="AR473" s="9">
        <v>1.91</v>
      </c>
      <c r="AS473" s="9">
        <v>1.91</v>
      </c>
      <c r="AT473" s="9">
        <v>1.91</v>
      </c>
      <c r="AU473" s="9">
        <v>1.91</v>
      </c>
      <c r="AV473" s="9">
        <v>1.91</v>
      </c>
      <c r="AW473" s="9">
        <v>1.91</v>
      </c>
      <c r="AX473" s="9">
        <v>1.91</v>
      </c>
      <c r="AY473" s="30">
        <f t="shared" si="14"/>
        <v>-3</v>
      </c>
      <c r="AZ473" s="31">
        <f t="shared" si="15"/>
        <v>0</v>
      </c>
    </row>
    <row r="474" spans="1:52" s="4" customFormat="1" x14ac:dyDescent="0.3">
      <c r="A474" s="25">
        <v>44060</v>
      </c>
      <c r="B474" s="1">
        <v>0.79861111111111116</v>
      </c>
      <c r="C474" t="s">
        <v>100</v>
      </c>
      <c r="D474" t="s">
        <v>99</v>
      </c>
      <c r="E474" s="1" t="s">
        <v>38</v>
      </c>
      <c r="F474">
        <v>53</v>
      </c>
      <c r="G474">
        <v>32</v>
      </c>
      <c r="H474">
        <v>8</v>
      </c>
      <c r="I474">
        <v>5</v>
      </c>
      <c r="J474">
        <v>4</v>
      </c>
      <c r="K474">
        <v>8</v>
      </c>
      <c r="L474" s="5">
        <v>1.2</v>
      </c>
      <c r="M474" s="5">
        <v>4.5599999999999996</v>
      </c>
      <c r="N474">
        <v>8</v>
      </c>
      <c r="O474" s="9">
        <v>1.3</v>
      </c>
      <c r="P474" s="9">
        <v>1.22</v>
      </c>
      <c r="Q474" s="9">
        <v>1.3</v>
      </c>
      <c r="R474" s="9">
        <v>1.22</v>
      </c>
      <c r="S474" s="9">
        <v>3.6</v>
      </c>
      <c r="T474" s="9">
        <v>3.6</v>
      </c>
      <c r="U474" s="9">
        <v>4.5</v>
      </c>
      <c r="V474" s="9">
        <v>4.5</v>
      </c>
      <c r="W474" s="18">
        <v>-21.5</v>
      </c>
      <c r="X474" s="18">
        <v>-23.5</v>
      </c>
      <c r="Y474" s="18">
        <v>-20.5</v>
      </c>
      <c r="Z474" s="18">
        <v>-23.5</v>
      </c>
      <c r="AA474" s="18">
        <v>21.5</v>
      </c>
      <c r="AB474" s="18">
        <v>20.5</v>
      </c>
      <c r="AC474" s="18">
        <v>23.5</v>
      </c>
      <c r="AD474" s="18">
        <v>23.5</v>
      </c>
      <c r="AE474" s="9">
        <v>1.91</v>
      </c>
      <c r="AF474" s="9">
        <v>1.91</v>
      </c>
      <c r="AG474" s="9">
        <v>1.91</v>
      </c>
      <c r="AH474" s="9">
        <v>1.91</v>
      </c>
      <c r="AI474" s="9">
        <v>1.91</v>
      </c>
      <c r="AJ474" s="9">
        <v>1.91</v>
      </c>
      <c r="AK474" s="9">
        <v>1.91</v>
      </c>
      <c r="AL474" s="9">
        <v>1.91</v>
      </c>
      <c r="AM474" s="18">
        <v>133.5</v>
      </c>
      <c r="AN474" s="18">
        <v>128.5</v>
      </c>
      <c r="AO474" s="18">
        <v>133.5</v>
      </c>
      <c r="AP474" s="18">
        <v>133.5</v>
      </c>
      <c r="AQ474" s="9">
        <v>1.91</v>
      </c>
      <c r="AR474" s="9">
        <v>1.91</v>
      </c>
      <c r="AS474" s="9">
        <v>1.91</v>
      </c>
      <c r="AT474" s="9">
        <v>1.91</v>
      </c>
      <c r="AU474" s="9">
        <v>1.91</v>
      </c>
      <c r="AV474" s="9">
        <v>1.91</v>
      </c>
      <c r="AW474" s="9">
        <v>1.97</v>
      </c>
      <c r="AX474" s="9">
        <v>1.91</v>
      </c>
      <c r="AY474" s="30">
        <f t="shared" si="14"/>
        <v>0</v>
      </c>
      <c r="AZ474" s="31">
        <f t="shared" si="15"/>
        <v>0</v>
      </c>
    </row>
    <row r="475" spans="1:52" s="4" customFormat="1" x14ac:dyDescent="0.3">
      <c r="A475" s="25">
        <v>44059</v>
      </c>
      <c r="B475" s="1">
        <v>0.67361111111111116</v>
      </c>
      <c r="C475" t="s">
        <v>88</v>
      </c>
      <c r="D475" t="s">
        <v>91</v>
      </c>
      <c r="E475" s="1" t="s">
        <v>112</v>
      </c>
      <c r="F475">
        <v>81</v>
      </c>
      <c r="G475">
        <v>49</v>
      </c>
      <c r="H475">
        <v>12</v>
      </c>
      <c r="I475">
        <v>9</v>
      </c>
      <c r="J475">
        <v>7</v>
      </c>
      <c r="K475">
        <v>7</v>
      </c>
      <c r="L475" s="5">
        <v>1.19</v>
      </c>
      <c r="M475" s="5">
        <v>4.57</v>
      </c>
      <c r="N475">
        <v>8</v>
      </c>
      <c r="O475" s="9">
        <v>1.21</v>
      </c>
      <c r="P475" s="9">
        <v>1.17</v>
      </c>
      <c r="Q475" s="9">
        <v>1.22</v>
      </c>
      <c r="R475" s="9">
        <v>1.22</v>
      </c>
      <c r="S475" s="9">
        <v>4.5</v>
      </c>
      <c r="T475" s="9">
        <v>4.5</v>
      </c>
      <c r="U475" s="9">
        <v>5.25</v>
      </c>
      <c r="V475" s="9">
        <v>4.5</v>
      </c>
      <c r="W475" s="18">
        <v>-27.5</v>
      </c>
      <c r="X475" s="18">
        <v>-27.5</v>
      </c>
      <c r="Y475" s="18">
        <v>-22.5</v>
      </c>
      <c r="Z475" s="18">
        <v>-22.5</v>
      </c>
      <c r="AA475" s="18">
        <v>27.5</v>
      </c>
      <c r="AB475" s="18">
        <v>22.5</v>
      </c>
      <c r="AC475" s="18">
        <v>27.5</v>
      </c>
      <c r="AD475" s="18">
        <v>22.5</v>
      </c>
      <c r="AE475" s="9">
        <v>1.91</v>
      </c>
      <c r="AF475" s="9">
        <v>1.91</v>
      </c>
      <c r="AG475" s="9">
        <v>1.91</v>
      </c>
      <c r="AH475" s="9">
        <v>1.91</v>
      </c>
      <c r="AI475" s="9">
        <v>1.91</v>
      </c>
      <c r="AJ475" s="9">
        <v>1.91</v>
      </c>
      <c r="AK475" s="9">
        <v>1.91</v>
      </c>
      <c r="AL475" s="9">
        <v>1.91</v>
      </c>
      <c r="AM475" s="18">
        <v>115.5</v>
      </c>
      <c r="AN475" s="18">
        <v>110.5</v>
      </c>
      <c r="AO475" s="18">
        <v>115.5</v>
      </c>
      <c r="AP475" s="18">
        <v>113.5</v>
      </c>
      <c r="AQ475" s="9">
        <v>1.91</v>
      </c>
      <c r="AR475" s="9">
        <v>1.91</v>
      </c>
      <c r="AS475" s="9">
        <v>1.91</v>
      </c>
      <c r="AT475" s="9">
        <v>1.91</v>
      </c>
      <c r="AU475" s="9">
        <v>1.91</v>
      </c>
      <c r="AV475" s="9">
        <v>1.91</v>
      </c>
      <c r="AW475" s="9">
        <v>1.91</v>
      </c>
      <c r="AX475" s="9">
        <v>1.91</v>
      </c>
      <c r="AY475" s="30">
        <f t="shared" si="14"/>
        <v>-2</v>
      </c>
      <c r="AZ475" s="31">
        <f t="shared" si="15"/>
        <v>0</v>
      </c>
    </row>
    <row r="476" spans="1:52" s="4" customFormat="1" x14ac:dyDescent="0.3">
      <c r="A476" s="25">
        <v>44059</v>
      </c>
      <c r="B476" s="1">
        <v>0.56597222222222221</v>
      </c>
      <c r="C476" t="s">
        <v>89</v>
      </c>
      <c r="D476" t="s">
        <v>94</v>
      </c>
      <c r="E476" s="1" t="s">
        <v>38</v>
      </c>
      <c r="F476">
        <v>68</v>
      </c>
      <c r="G476">
        <v>33</v>
      </c>
      <c r="H476">
        <v>10</v>
      </c>
      <c r="I476">
        <v>8</v>
      </c>
      <c r="J476">
        <v>5</v>
      </c>
      <c r="K476">
        <v>3</v>
      </c>
      <c r="L476" s="5">
        <v>1.41</v>
      </c>
      <c r="M476" s="5">
        <v>2.92</v>
      </c>
      <c r="N476">
        <v>7</v>
      </c>
      <c r="O476" s="9">
        <v>1.4</v>
      </c>
      <c r="P476" s="9">
        <v>1.4</v>
      </c>
      <c r="Q476" s="9">
        <v>1.44</v>
      </c>
      <c r="R476" s="9">
        <v>1.42</v>
      </c>
      <c r="S476" s="9">
        <v>3</v>
      </c>
      <c r="T476" s="9">
        <v>2.9</v>
      </c>
      <c r="U476" s="9">
        <v>3</v>
      </c>
      <c r="V476" s="9">
        <v>3</v>
      </c>
      <c r="W476" s="18">
        <v>-15.5</v>
      </c>
      <c r="X476" s="18">
        <v>-15.5</v>
      </c>
      <c r="Y476" s="18">
        <v>-13.5</v>
      </c>
      <c r="Z476" s="18">
        <v>-14.5</v>
      </c>
      <c r="AA476" s="18">
        <v>15.5</v>
      </c>
      <c r="AB476" s="18">
        <v>13.5</v>
      </c>
      <c r="AC476" s="18">
        <v>15.5</v>
      </c>
      <c r="AD476" s="18">
        <v>14.5</v>
      </c>
      <c r="AE476" s="9">
        <v>1.91</v>
      </c>
      <c r="AF476" s="9">
        <v>1.91</v>
      </c>
      <c r="AG476" s="9">
        <v>1.91</v>
      </c>
      <c r="AH476" s="9">
        <v>1.91</v>
      </c>
      <c r="AI476" s="9">
        <v>1.91</v>
      </c>
      <c r="AJ476" s="9">
        <v>1.91</v>
      </c>
      <c r="AK476" s="9">
        <v>1.91</v>
      </c>
      <c r="AL476" s="9">
        <v>1.91</v>
      </c>
      <c r="AM476" s="18">
        <v>133.5</v>
      </c>
      <c r="AN476" s="18">
        <v>131.5</v>
      </c>
      <c r="AO476" s="18">
        <v>133.5</v>
      </c>
      <c r="AP476" s="18">
        <v>132.5</v>
      </c>
      <c r="AQ476" s="9">
        <v>1.91</v>
      </c>
      <c r="AR476" s="9">
        <v>1.91</v>
      </c>
      <c r="AS476" s="9">
        <v>1.91</v>
      </c>
      <c r="AT476" s="9">
        <v>1.91</v>
      </c>
      <c r="AU476" s="9">
        <v>1.91</v>
      </c>
      <c r="AV476" s="9">
        <v>1.91</v>
      </c>
      <c r="AW476" s="9">
        <v>1.91</v>
      </c>
      <c r="AX476" s="9">
        <v>1.91</v>
      </c>
      <c r="AY476" s="30">
        <f t="shared" si="14"/>
        <v>-1</v>
      </c>
      <c r="AZ476" s="31">
        <f t="shared" si="15"/>
        <v>0</v>
      </c>
    </row>
    <row r="477" spans="1:52" s="4" customFormat="1" x14ac:dyDescent="0.3">
      <c r="A477" s="25">
        <v>44059</v>
      </c>
      <c r="B477" s="1">
        <v>0.54513888888888895</v>
      </c>
      <c r="C477" t="s">
        <v>14</v>
      </c>
      <c r="D477" t="s">
        <v>96</v>
      </c>
      <c r="E477" s="1" t="s">
        <v>37</v>
      </c>
      <c r="F477">
        <v>111</v>
      </c>
      <c r="G477">
        <v>54</v>
      </c>
      <c r="H477">
        <v>16</v>
      </c>
      <c r="I477">
        <v>15</v>
      </c>
      <c r="J477">
        <v>8</v>
      </c>
      <c r="K477">
        <v>6</v>
      </c>
      <c r="L477" s="5">
        <v>1.1499999999999999</v>
      </c>
      <c r="M477" s="5">
        <v>5.57</v>
      </c>
      <c r="N477">
        <v>8</v>
      </c>
      <c r="O477" s="9">
        <v>1.1200000000000001</v>
      </c>
      <c r="P477" s="9">
        <v>1.1000000000000001</v>
      </c>
      <c r="Q477" s="9">
        <v>1.1499999999999999</v>
      </c>
      <c r="R477" s="9">
        <v>1.1499999999999999</v>
      </c>
      <c r="S477" s="9">
        <v>6.25</v>
      </c>
      <c r="T477" s="9">
        <v>6</v>
      </c>
      <c r="U477" s="9">
        <v>7</v>
      </c>
      <c r="V477" s="9">
        <v>6</v>
      </c>
      <c r="W477" s="18">
        <v>-36.5</v>
      </c>
      <c r="X477" s="18">
        <v>-36.5</v>
      </c>
      <c r="Y477" s="18">
        <v>-31.5</v>
      </c>
      <c r="Z477" s="18">
        <v>-31.5</v>
      </c>
      <c r="AA477" s="18">
        <v>36.5</v>
      </c>
      <c r="AB477" s="18">
        <v>31.5</v>
      </c>
      <c r="AC477" s="18">
        <v>36.5</v>
      </c>
      <c r="AD477" s="18">
        <v>31.5</v>
      </c>
      <c r="AE477" s="9">
        <v>1.91</v>
      </c>
      <c r="AF477" s="9">
        <v>1.91</v>
      </c>
      <c r="AG477" s="9">
        <v>1.91</v>
      </c>
      <c r="AH477" s="9">
        <v>1.91</v>
      </c>
      <c r="AI477" s="9">
        <v>1.91</v>
      </c>
      <c r="AJ477" s="9">
        <v>1.91</v>
      </c>
      <c r="AK477" s="9">
        <v>1.91</v>
      </c>
      <c r="AL477" s="9">
        <v>1.91</v>
      </c>
      <c r="AM477" s="18">
        <v>128.5</v>
      </c>
      <c r="AN477" s="18">
        <v>126.5</v>
      </c>
      <c r="AO477" s="18">
        <v>130.5</v>
      </c>
      <c r="AP477" s="18">
        <v>130.5</v>
      </c>
      <c r="AQ477" s="9">
        <v>1.91</v>
      </c>
      <c r="AR477" s="9">
        <v>1.91</v>
      </c>
      <c r="AS477" s="9">
        <v>1.91</v>
      </c>
      <c r="AT477" s="9">
        <v>1.91</v>
      </c>
      <c r="AU477" s="9">
        <v>1.91</v>
      </c>
      <c r="AV477" s="9">
        <v>1.91</v>
      </c>
      <c r="AW477" s="9">
        <v>1.91</v>
      </c>
      <c r="AX477" s="9">
        <v>1.91</v>
      </c>
      <c r="AY477" s="30">
        <f t="shared" si="14"/>
        <v>2</v>
      </c>
      <c r="AZ477" s="31">
        <f t="shared" si="15"/>
        <v>1</v>
      </c>
    </row>
    <row r="478" spans="1:52" s="4" customFormat="1" x14ac:dyDescent="0.3">
      <c r="A478" s="25">
        <v>44058</v>
      </c>
      <c r="B478" s="1">
        <v>0.75694444444444453</v>
      </c>
      <c r="C478" t="s">
        <v>104</v>
      </c>
      <c r="D478" t="s">
        <v>97</v>
      </c>
      <c r="E478" s="1" t="s">
        <v>112</v>
      </c>
      <c r="F478">
        <v>36</v>
      </c>
      <c r="G478">
        <v>40</v>
      </c>
      <c r="H478">
        <v>5</v>
      </c>
      <c r="I478">
        <v>6</v>
      </c>
      <c r="J478">
        <v>5</v>
      </c>
      <c r="K478">
        <v>10</v>
      </c>
      <c r="L478" s="5">
        <v>1.66</v>
      </c>
      <c r="M478" s="5">
        <v>2.2200000000000002</v>
      </c>
      <c r="N478">
        <v>8</v>
      </c>
      <c r="O478" s="9">
        <v>2.2000000000000002</v>
      </c>
      <c r="P478" s="9">
        <v>1.63</v>
      </c>
      <c r="Q478" s="9">
        <v>2.2000000000000002</v>
      </c>
      <c r="R478" s="9">
        <v>1.65</v>
      </c>
      <c r="S478" s="9">
        <v>1.68</v>
      </c>
      <c r="T478" s="9">
        <v>1.68</v>
      </c>
      <c r="U478" s="9">
        <v>2.35</v>
      </c>
      <c r="V478" s="9">
        <v>2.2999999999999998</v>
      </c>
      <c r="W478" s="18">
        <v>5.5</v>
      </c>
      <c r="X478" s="18">
        <v>-6.5</v>
      </c>
      <c r="Y478" s="18">
        <v>5.5</v>
      </c>
      <c r="Z478" s="18">
        <v>-6.5</v>
      </c>
      <c r="AA478" s="18">
        <v>-5.5</v>
      </c>
      <c r="AB478" s="18">
        <v>-5.5</v>
      </c>
      <c r="AC478" s="18">
        <v>6.5</v>
      </c>
      <c r="AD478" s="18">
        <v>6.5</v>
      </c>
      <c r="AE478" s="9">
        <v>1.91</v>
      </c>
      <c r="AF478" s="9">
        <v>1.91</v>
      </c>
      <c r="AG478" s="9">
        <v>1.91</v>
      </c>
      <c r="AH478" s="9">
        <v>1.91</v>
      </c>
      <c r="AI478" s="9">
        <v>1.91</v>
      </c>
      <c r="AJ478" s="9">
        <v>1.91</v>
      </c>
      <c r="AK478" s="9">
        <v>1.91</v>
      </c>
      <c r="AL478" s="9">
        <v>1.91</v>
      </c>
      <c r="AM478" s="18">
        <v>106.5</v>
      </c>
      <c r="AN478" s="18">
        <v>93.5</v>
      </c>
      <c r="AO478" s="18">
        <v>106.5</v>
      </c>
      <c r="AP478" s="18">
        <v>93.5</v>
      </c>
      <c r="AQ478" s="9">
        <v>1.91</v>
      </c>
      <c r="AR478" s="9">
        <v>1.91</v>
      </c>
      <c r="AS478" s="9">
        <v>1.91</v>
      </c>
      <c r="AT478" s="9">
        <v>1.91</v>
      </c>
      <c r="AU478" s="9">
        <v>1.91</v>
      </c>
      <c r="AV478" s="9">
        <v>1.91</v>
      </c>
      <c r="AW478" s="9">
        <v>1.91</v>
      </c>
      <c r="AX478" s="9">
        <v>1.91</v>
      </c>
      <c r="AY478" s="30">
        <f t="shared" si="14"/>
        <v>-13</v>
      </c>
      <c r="AZ478" s="31">
        <f t="shared" si="15"/>
        <v>0</v>
      </c>
    </row>
    <row r="479" spans="1:52" s="4" customFormat="1" x14ac:dyDescent="0.3">
      <c r="A479" s="25">
        <v>44058</v>
      </c>
      <c r="B479" s="1">
        <v>0.71527777777777779</v>
      </c>
      <c r="C479" t="s">
        <v>90</v>
      </c>
      <c r="D479" t="s">
        <v>103</v>
      </c>
      <c r="E479" s="1" t="s">
        <v>38</v>
      </c>
      <c r="F479">
        <v>100</v>
      </c>
      <c r="G479">
        <v>44</v>
      </c>
      <c r="H479">
        <v>16</v>
      </c>
      <c r="I479">
        <v>4</v>
      </c>
      <c r="J479">
        <v>6</v>
      </c>
      <c r="K479">
        <v>8</v>
      </c>
      <c r="L479" s="5">
        <v>2.3199999999999998</v>
      </c>
      <c r="M479" s="5">
        <v>1.62</v>
      </c>
      <c r="N479">
        <v>8</v>
      </c>
      <c r="O479" s="9">
        <v>2.1800000000000002</v>
      </c>
      <c r="P479" s="9">
        <v>1.91</v>
      </c>
      <c r="Q479" s="9">
        <v>2.4</v>
      </c>
      <c r="R479" s="9">
        <v>2.4</v>
      </c>
      <c r="S479" s="9">
        <v>1.7</v>
      </c>
      <c r="T479" s="9">
        <v>1.6</v>
      </c>
      <c r="U479" s="9">
        <v>1.91</v>
      </c>
      <c r="V479" s="9">
        <v>1.6</v>
      </c>
      <c r="W479" s="18">
        <v>4.5</v>
      </c>
      <c r="X479" s="18">
        <v>1.5</v>
      </c>
      <c r="Y479" s="18">
        <v>7.5</v>
      </c>
      <c r="Z479" s="18">
        <v>7.5</v>
      </c>
      <c r="AA479" s="18">
        <v>-4.5</v>
      </c>
      <c r="AB479" s="18">
        <v>-7.5</v>
      </c>
      <c r="AC479" s="18">
        <v>-1.5</v>
      </c>
      <c r="AD479" s="18">
        <v>-7.5</v>
      </c>
      <c r="AE479" s="9">
        <v>1.91</v>
      </c>
      <c r="AF479" s="9">
        <v>1.87</v>
      </c>
      <c r="AG479" s="9">
        <v>1.91</v>
      </c>
      <c r="AH479" s="9">
        <v>1.91</v>
      </c>
      <c r="AI479" s="9">
        <v>1.91</v>
      </c>
      <c r="AJ479" s="9">
        <v>1.91</v>
      </c>
      <c r="AK479" s="9">
        <v>1.95</v>
      </c>
      <c r="AL479" s="9">
        <v>1.91</v>
      </c>
      <c r="AM479" s="18">
        <v>100.5</v>
      </c>
      <c r="AN479" s="18">
        <v>100.5</v>
      </c>
      <c r="AO479" s="18">
        <v>114.5</v>
      </c>
      <c r="AP479" s="18">
        <v>114.5</v>
      </c>
      <c r="AQ479" s="9">
        <v>1.91</v>
      </c>
      <c r="AR479" s="9">
        <v>1.91</v>
      </c>
      <c r="AS479" s="9">
        <v>1.91</v>
      </c>
      <c r="AT479" s="9">
        <v>1.91</v>
      </c>
      <c r="AU479" s="9">
        <v>1.91</v>
      </c>
      <c r="AV479" s="9">
        <v>1.91</v>
      </c>
      <c r="AW479" s="9">
        <v>1.91</v>
      </c>
      <c r="AX479" s="9">
        <v>1.91</v>
      </c>
      <c r="AY479" s="30">
        <f t="shared" si="14"/>
        <v>14</v>
      </c>
      <c r="AZ479" s="31">
        <f t="shared" si="15"/>
        <v>1</v>
      </c>
    </row>
    <row r="480" spans="1:52" s="4" customFormat="1" x14ac:dyDescent="0.3">
      <c r="A480" s="25">
        <v>44058</v>
      </c>
      <c r="B480" s="1">
        <v>0.60763888888888895</v>
      </c>
      <c r="C480" t="s">
        <v>93</v>
      </c>
      <c r="D480" t="s">
        <v>92</v>
      </c>
      <c r="E480" s="1" t="s">
        <v>37</v>
      </c>
      <c r="F480">
        <v>52</v>
      </c>
      <c r="G480">
        <v>53</v>
      </c>
      <c r="H480">
        <v>8</v>
      </c>
      <c r="I480">
        <v>4</v>
      </c>
      <c r="J480">
        <v>7</v>
      </c>
      <c r="K480">
        <v>11</v>
      </c>
      <c r="L480" s="5">
        <v>7.22</v>
      </c>
      <c r="M480" s="5">
        <v>1.1000000000000001</v>
      </c>
      <c r="N480">
        <v>8</v>
      </c>
      <c r="O480" s="9">
        <v>5</v>
      </c>
      <c r="P480" s="9">
        <v>5</v>
      </c>
      <c r="Q480" s="9">
        <v>9</v>
      </c>
      <c r="R480" s="9">
        <v>9</v>
      </c>
      <c r="S480" s="9">
        <v>1.18</v>
      </c>
      <c r="T480" s="9">
        <v>1.08</v>
      </c>
      <c r="U480" s="9">
        <v>1.18</v>
      </c>
      <c r="V480" s="9">
        <v>1.08</v>
      </c>
      <c r="W480" s="18">
        <v>30.5</v>
      </c>
      <c r="X480" s="18">
        <v>29.5</v>
      </c>
      <c r="Y480" s="18">
        <v>36.5</v>
      </c>
      <c r="Z480" s="18">
        <v>36.5</v>
      </c>
      <c r="AA480" s="18">
        <v>-30.5</v>
      </c>
      <c r="AB480" s="18">
        <v>-36.5</v>
      </c>
      <c r="AC480" s="18">
        <v>-29.5</v>
      </c>
      <c r="AD480" s="18">
        <v>-36.5</v>
      </c>
      <c r="AE480" s="9">
        <v>1.91</v>
      </c>
      <c r="AF480" s="9">
        <v>1.91</v>
      </c>
      <c r="AG480" s="9">
        <v>1.91</v>
      </c>
      <c r="AH480" s="9">
        <v>1.91</v>
      </c>
      <c r="AI480" s="9">
        <v>1.91</v>
      </c>
      <c r="AJ480" s="9">
        <v>1.91</v>
      </c>
      <c r="AK480" s="9">
        <v>1.91</v>
      </c>
      <c r="AL480" s="9">
        <v>1.91</v>
      </c>
      <c r="AM480" s="18">
        <v>119.5</v>
      </c>
      <c r="AN480" s="18">
        <v>114.5</v>
      </c>
      <c r="AO480" s="18">
        <v>124.5</v>
      </c>
      <c r="AP480" s="18">
        <v>124.5</v>
      </c>
      <c r="AQ480" s="9">
        <v>1.91</v>
      </c>
      <c r="AR480" s="9">
        <v>1.91</v>
      </c>
      <c r="AS480" s="9">
        <v>1.91</v>
      </c>
      <c r="AT480" s="9">
        <v>1.91</v>
      </c>
      <c r="AU480" s="9">
        <v>1.91</v>
      </c>
      <c r="AV480" s="9">
        <v>1.91</v>
      </c>
      <c r="AW480" s="9">
        <v>1.91</v>
      </c>
      <c r="AX480" s="9">
        <v>1.91</v>
      </c>
      <c r="AY480" s="30">
        <f t="shared" si="14"/>
        <v>5</v>
      </c>
      <c r="AZ480" s="31">
        <f t="shared" si="15"/>
        <v>1</v>
      </c>
    </row>
    <row r="481" spans="1:52" s="4" customFormat="1" x14ac:dyDescent="0.3">
      <c r="A481" s="25">
        <v>44057</v>
      </c>
      <c r="B481" s="1">
        <v>0.82638888888888884</v>
      </c>
      <c r="C481" t="s">
        <v>95</v>
      </c>
      <c r="D481" t="s">
        <v>98</v>
      </c>
      <c r="E481" s="1" t="s">
        <v>37</v>
      </c>
      <c r="F481">
        <v>91</v>
      </c>
      <c r="G481">
        <v>31</v>
      </c>
      <c r="H481">
        <v>14</v>
      </c>
      <c r="I481">
        <v>7</v>
      </c>
      <c r="J481">
        <v>4</v>
      </c>
      <c r="K481">
        <v>7</v>
      </c>
      <c r="L481" s="5">
        <v>1.95</v>
      </c>
      <c r="M481" s="5">
        <v>1.84</v>
      </c>
      <c r="N481">
        <v>8</v>
      </c>
      <c r="O481" s="9">
        <v>2.2000000000000002</v>
      </c>
      <c r="P481" s="9">
        <v>1.95</v>
      </c>
      <c r="Q481" s="9">
        <v>2.2000000000000002</v>
      </c>
      <c r="R481" s="9">
        <v>1.95</v>
      </c>
      <c r="S481" s="9">
        <v>1.68</v>
      </c>
      <c r="T481" s="9">
        <v>1.68</v>
      </c>
      <c r="U481" s="9">
        <v>1.9</v>
      </c>
      <c r="V481" s="9">
        <v>1.9</v>
      </c>
      <c r="W481" s="18">
        <v>5.5</v>
      </c>
      <c r="X481" s="18">
        <v>1.5</v>
      </c>
      <c r="Y481" s="18">
        <v>5.5</v>
      </c>
      <c r="Z481" s="18">
        <v>1.5</v>
      </c>
      <c r="AA481" s="18">
        <v>-5.5</v>
      </c>
      <c r="AB481" s="18">
        <v>-5.5</v>
      </c>
      <c r="AC481" s="18">
        <v>-1.5</v>
      </c>
      <c r="AD481" s="18">
        <v>-1.5</v>
      </c>
      <c r="AE481" s="9">
        <v>1.91</v>
      </c>
      <c r="AF481" s="9">
        <v>1.87</v>
      </c>
      <c r="AG481" s="9">
        <v>1.91</v>
      </c>
      <c r="AH481" s="9">
        <v>1.87</v>
      </c>
      <c r="AI481" s="9">
        <v>1.91</v>
      </c>
      <c r="AJ481" s="9">
        <v>1.91</v>
      </c>
      <c r="AK481" s="9">
        <v>1.95</v>
      </c>
      <c r="AL481" s="9">
        <v>1.95</v>
      </c>
      <c r="AM481" s="18">
        <v>127.5</v>
      </c>
      <c r="AN481" s="18">
        <v>122.5</v>
      </c>
      <c r="AO481" s="18">
        <v>128.5</v>
      </c>
      <c r="AP481" s="18">
        <v>122.5</v>
      </c>
      <c r="AQ481" s="9">
        <v>1.91</v>
      </c>
      <c r="AR481" s="9">
        <v>1.91</v>
      </c>
      <c r="AS481" s="9">
        <v>1.91</v>
      </c>
      <c r="AT481" s="9">
        <v>1.91</v>
      </c>
      <c r="AU481" s="9">
        <v>1.91</v>
      </c>
      <c r="AV481" s="9">
        <v>1.91</v>
      </c>
      <c r="AW481" s="9">
        <v>1.91</v>
      </c>
      <c r="AX481" s="9">
        <v>1.91</v>
      </c>
      <c r="AY481" s="30">
        <f t="shared" si="14"/>
        <v>-5</v>
      </c>
      <c r="AZ481" s="31">
        <f t="shared" si="15"/>
        <v>0</v>
      </c>
    </row>
    <row r="482" spans="1:52" s="4" customFormat="1" x14ac:dyDescent="0.3">
      <c r="A482" s="25">
        <v>44056</v>
      </c>
      <c r="B482" s="1">
        <v>0.75694444444444453</v>
      </c>
      <c r="C482" t="s">
        <v>102</v>
      </c>
      <c r="D482" t="s">
        <v>101</v>
      </c>
      <c r="E482" s="1" t="s">
        <v>112</v>
      </c>
      <c r="F482">
        <v>66</v>
      </c>
      <c r="G482">
        <v>25</v>
      </c>
      <c r="H482">
        <v>10</v>
      </c>
      <c r="I482">
        <v>6</v>
      </c>
      <c r="J482">
        <v>3</v>
      </c>
      <c r="K482">
        <v>7</v>
      </c>
      <c r="L482" s="5">
        <v>4.3499999999999996</v>
      </c>
      <c r="M482" s="5">
        <v>1.21</v>
      </c>
      <c r="N482">
        <v>8</v>
      </c>
      <c r="O482" s="9">
        <v>3.5</v>
      </c>
      <c r="P482" s="9">
        <v>3.5</v>
      </c>
      <c r="Q482" s="9">
        <v>4.5</v>
      </c>
      <c r="R482" s="9">
        <v>4.5</v>
      </c>
      <c r="S482" s="9">
        <v>1.31</v>
      </c>
      <c r="T482" s="9">
        <v>1.22</v>
      </c>
      <c r="U482" s="9">
        <v>1.31</v>
      </c>
      <c r="V482" s="9">
        <v>1.22</v>
      </c>
      <c r="W482" s="18">
        <v>20.5</v>
      </c>
      <c r="X482" s="18">
        <v>20.5</v>
      </c>
      <c r="Y482" s="18">
        <v>22.5</v>
      </c>
      <c r="Z482" s="18">
        <v>22.5</v>
      </c>
      <c r="AA482" s="18">
        <v>-20.5</v>
      </c>
      <c r="AB482" s="18">
        <v>-22.5</v>
      </c>
      <c r="AC482" s="18">
        <v>-20.5</v>
      </c>
      <c r="AD482" s="18">
        <v>-22.5</v>
      </c>
      <c r="AE482" s="9">
        <v>1.91</v>
      </c>
      <c r="AF482" s="9">
        <v>1.91</v>
      </c>
      <c r="AG482" s="9">
        <v>1.91</v>
      </c>
      <c r="AH482" s="9">
        <v>1.91</v>
      </c>
      <c r="AI482" s="9">
        <v>1.91</v>
      </c>
      <c r="AJ482" s="9">
        <v>1.91</v>
      </c>
      <c r="AK482" s="9">
        <v>1.91</v>
      </c>
      <c r="AL482" s="9">
        <v>1.91</v>
      </c>
      <c r="AM482" s="18">
        <v>127.5</v>
      </c>
      <c r="AN482" s="18">
        <v>123.5</v>
      </c>
      <c r="AO482" s="18">
        <v>127.5</v>
      </c>
      <c r="AP482" s="18">
        <v>123.5</v>
      </c>
      <c r="AQ482" s="9">
        <v>1.91</v>
      </c>
      <c r="AR482" s="9">
        <v>1.91</v>
      </c>
      <c r="AS482" s="9">
        <v>1.91</v>
      </c>
      <c r="AT482" s="9">
        <v>1.91</v>
      </c>
      <c r="AU482" s="9">
        <v>1.91</v>
      </c>
      <c r="AV482" s="9">
        <v>1.91</v>
      </c>
      <c r="AW482" s="9">
        <v>1.91</v>
      </c>
      <c r="AX482" s="9">
        <v>1.91</v>
      </c>
      <c r="AY482" s="30">
        <f t="shared" si="14"/>
        <v>-4</v>
      </c>
      <c r="AZ482" s="31">
        <f t="shared" si="15"/>
        <v>0</v>
      </c>
    </row>
    <row r="483" spans="1:52" s="4" customFormat="1" x14ac:dyDescent="0.3">
      <c r="A483" s="25">
        <v>44055</v>
      </c>
      <c r="B483" s="1">
        <v>0.79861111111111116</v>
      </c>
      <c r="C483" t="s">
        <v>99</v>
      </c>
      <c r="D483" t="s">
        <v>94</v>
      </c>
      <c r="E483" s="1" t="s">
        <v>37</v>
      </c>
      <c r="F483">
        <v>73</v>
      </c>
      <c r="G483">
        <v>73</v>
      </c>
      <c r="H483">
        <v>11</v>
      </c>
      <c r="I483">
        <v>7</v>
      </c>
      <c r="J483">
        <v>11</v>
      </c>
      <c r="K483">
        <v>7</v>
      </c>
      <c r="L483" s="5">
        <v>1.66</v>
      </c>
      <c r="M483" s="5">
        <v>2.2000000000000002</v>
      </c>
      <c r="N483">
        <v>8</v>
      </c>
      <c r="O483" s="9">
        <v>2.0499999999999998</v>
      </c>
      <c r="P483" s="9">
        <v>1.6</v>
      </c>
      <c r="Q483" s="9">
        <v>2.0499999999999998</v>
      </c>
      <c r="R483" s="9">
        <v>1.68</v>
      </c>
      <c r="S483" s="9">
        <v>1.78</v>
      </c>
      <c r="T483" s="9">
        <v>1.78</v>
      </c>
      <c r="U483" s="9">
        <v>2.4</v>
      </c>
      <c r="V483" s="9">
        <v>2.25</v>
      </c>
      <c r="W483" s="18">
        <v>3.5</v>
      </c>
      <c r="X483" s="18">
        <v>-7.5</v>
      </c>
      <c r="Y483" s="18">
        <v>3.5</v>
      </c>
      <c r="Z483" s="18">
        <v>-5.5</v>
      </c>
      <c r="AA483" s="18">
        <v>-3.5</v>
      </c>
      <c r="AB483" s="18">
        <v>-3.5</v>
      </c>
      <c r="AC483" s="18">
        <v>7.5</v>
      </c>
      <c r="AD483" s="18">
        <v>5.5</v>
      </c>
      <c r="AE483" s="9">
        <v>1.91</v>
      </c>
      <c r="AF483" s="9">
        <v>1.91</v>
      </c>
      <c r="AG483" s="9">
        <v>1.91</v>
      </c>
      <c r="AH483" s="9">
        <v>1.91</v>
      </c>
      <c r="AI483" s="9">
        <v>1.91</v>
      </c>
      <c r="AJ483" s="9">
        <v>1.91</v>
      </c>
      <c r="AK483" s="9">
        <v>1.91</v>
      </c>
      <c r="AL483" s="9">
        <v>1.91</v>
      </c>
      <c r="AM483" s="18">
        <v>125.5</v>
      </c>
      <c r="AN483" s="18">
        <v>121.5</v>
      </c>
      <c r="AO483" s="18">
        <v>125.5</v>
      </c>
      <c r="AP483" s="18">
        <v>121.5</v>
      </c>
      <c r="AQ483" s="9">
        <v>1.91</v>
      </c>
      <c r="AR483" s="9">
        <v>1.91</v>
      </c>
      <c r="AS483" s="9">
        <v>1.91</v>
      </c>
      <c r="AT483" s="9">
        <v>1.91</v>
      </c>
      <c r="AU483" s="9">
        <v>1.91</v>
      </c>
      <c r="AV483" s="9">
        <v>1.91</v>
      </c>
      <c r="AW483" s="9">
        <v>1.91</v>
      </c>
      <c r="AX483" s="9">
        <v>1.91</v>
      </c>
      <c r="AY483" s="30">
        <f t="shared" si="14"/>
        <v>-4</v>
      </c>
      <c r="AZ483" s="31">
        <f t="shared" si="15"/>
        <v>0</v>
      </c>
    </row>
    <row r="484" spans="1:52" s="4" customFormat="1" x14ac:dyDescent="0.3">
      <c r="A484" s="25">
        <v>44054</v>
      </c>
      <c r="B484" s="1">
        <v>0.75347222222222221</v>
      </c>
      <c r="C484" t="s">
        <v>96</v>
      </c>
      <c r="D484" t="s">
        <v>103</v>
      </c>
      <c r="E484" s="1" t="s">
        <v>41</v>
      </c>
      <c r="F484">
        <v>38</v>
      </c>
      <c r="G484">
        <v>62</v>
      </c>
      <c r="H484">
        <v>5</v>
      </c>
      <c r="I484">
        <v>8</v>
      </c>
      <c r="J484">
        <v>10</v>
      </c>
      <c r="K484">
        <v>2</v>
      </c>
      <c r="L484" s="5">
        <v>4.09</v>
      </c>
      <c r="M484" s="5">
        <v>1.23</v>
      </c>
      <c r="N484">
        <v>8</v>
      </c>
      <c r="O484" s="9">
        <v>2.9</v>
      </c>
      <c r="P484" s="9">
        <v>2.9</v>
      </c>
      <c r="Q484" s="9">
        <v>4.25</v>
      </c>
      <c r="R484" s="9">
        <v>4.25</v>
      </c>
      <c r="S484" s="9">
        <v>1.42</v>
      </c>
      <c r="T484" s="9">
        <v>1.24</v>
      </c>
      <c r="U484" s="9">
        <v>1.42</v>
      </c>
      <c r="V484" s="9">
        <v>1.24</v>
      </c>
      <c r="W484" s="18">
        <v>18.5</v>
      </c>
      <c r="X484" s="18">
        <v>18.5</v>
      </c>
      <c r="Y484" s="18">
        <v>21.5</v>
      </c>
      <c r="Z484" s="18">
        <v>19.5</v>
      </c>
      <c r="AA484" s="18">
        <v>-18.5</v>
      </c>
      <c r="AB484" s="18">
        <v>-21.5</v>
      </c>
      <c r="AC484" s="18">
        <v>-18.5</v>
      </c>
      <c r="AD484" s="18">
        <v>-19.5</v>
      </c>
      <c r="AE484" s="9">
        <v>1.91</v>
      </c>
      <c r="AF484" s="9">
        <v>1.91</v>
      </c>
      <c r="AG484" s="9">
        <v>1.91</v>
      </c>
      <c r="AH484" s="9">
        <v>1.91</v>
      </c>
      <c r="AI484" s="9">
        <v>1.91</v>
      </c>
      <c r="AJ484" s="9">
        <v>1.91</v>
      </c>
      <c r="AK484" s="9">
        <v>1.91</v>
      </c>
      <c r="AL484" s="9">
        <v>1.91</v>
      </c>
      <c r="AM484" s="18">
        <v>118.5</v>
      </c>
      <c r="AN484" s="18">
        <v>111.5</v>
      </c>
      <c r="AO484" s="18">
        <v>118.5</v>
      </c>
      <c r="AP484" s="18">
        <v>111.5</v>
      </c>
      <c r="AQ484" s="9">
        <v>1.91</v>
      </c>
      <c r="AR484" s="9">
        <v>1.91</v>
      </c>
      <c r="AS484" s="9">
        <v>1.91</v>
      </c>
      <c r="AT484" s="9">
        <v>1.91</v>
      </c>
      <c r="AU484" s="9">
        <v>1.91</v>
      </c>
      <c r="AV484" s="9">
        <v>1.91</v>
      </c>
      <c r="AW484" s="9">
        <v>1.91</v>
      </c>
      <c r="AX484" s="9">
        <v>1.91</v>
      </c>
      <c r="AY484" s="30">
        <f t="shared" si="14"/>
        <v>-7</v>
      </c>
      <c r="AZ484" s="31">
        <f t="shared" si="15"/>
        <v>0</v>
      </c>
    </row>
    <row r="485" spans="1:52" s="4" customFormat="1" x14ac:dyDescent="0.3">
      <c r="A485" s="25">
        <v>44053</v>
      </c>
      <c r="B485" s="1">
        <v>0.77777777777777779</v>
      </c>
      <c r="C485" t="s">
        <v>104</v>
      </c>
      <c r="D485" t="s">
        <v>91</v>
      </c>
      <c r="E485" s="1" t="s">
        <v>112</v>
      </c>
      <c r="F485">
        <v>48</v>
      </c>
      <c r="G485">
        <v>32</v>
      </c>
      <c r="H485">
        <v>7</v>
      </c>
      <c r="I485">
        <v>6</v>
      </c>
      <c r="J485">
        <v>4</v>
      </c>
      <c r="K485">
        <v>8</v>
      </c>
      <c r="L485" s="5">
        <v>2.1</v>
      </c>
      <c r="M485" s="5">
        <v>1.72</v>
      </c>
      <c r="N485">
        <v>8</v>
      </c>
      <c r="O485" s="9">
        <v>2.0499999999999998</v>
      </c>
      <c r="P485" s="9">
        <v>2</v>
      </c>
      <c r="Q485" s="9">
        <v>2.1800000000000002</v>
      </c>
      <c r="R485" s="9">
        <v>2.1800000000000002</v>
      </c>
      <c r="S485" s="9">
        <v>1.78</v>
      </c>
      <c r="T485" s="9">
        <v>1.72</v>
      </c>
      <c r="U485" s="9">
        <v>1.82</v>
      </c>
      <c r="V485" s="9">
        <v>1.72</v>
      </c>
      <c r="W485" s="18">
        <v>3.5</v>
      </c>
      <c r="X485" s="18">
        <v>2.5</v>
      </c>
      <c r="Y485" s="18">
        <v>4.5</v>
      </c>
      <c r="Z485" s="18">
        <v>4.5</v>
      </c>
      <c r="AA485" s="18">
        <v>-3.5</v>
      </c>
      <c r="AB485" s="18">
        <v>-4.5</v>
      </c>
      <c r="AC485" s="18">
        <v>-2.5</v>
      </c>
      <c r="AD485" s="18">
        <v>-4.5</v>
      </c>
      <c r="AE485" s="9">
        <v>1.91</v>
      </c>
      <c r="AF485" s="9">
        <v>1.91</v>
      </c>
      <c r="AG485" s="9">
        <v>1.91</v>
      </c>
      <c r="AH485" s="9">
        <v>1.91</v>
      </c>
      <c r="AI485" s="9">
        <v>1.91</v>
      </c>
      <c r="AJ485" s="9">
        <v>1.91</v>
      </c>
      <c r="AK485" s="9">
        <v>1.91</v>
      </c>
      <c r="AL485" s="9">
        <v>1.91</v>
      </c>
      <c r="AM485" s="18">
        <v>104.5</v>
      </c>
      <c r="AN485" s="18">
        <v>100.5</v>
      </c>
      <c r="AO485" s="18">
        <v>104.5</v>
      </c>
      <c r="AP485" s="18">
        <v>103.5</v>
      </c>
      <c r="AQ485" s="9">
        <v>1.91</v>
      </c>
      <c r="AR485" s="9">
        <v>1.91</v>
      </c>
      <c r="AS485" s="9">
        <v>1.91</v>
      </c>
      <c r="AT485" s="9">
        <v>1.91</v>
      </c>
      <c r="AU485" s="9">
        <v>1.91</v>
      </c>
      <c r="AV485" s="9">
        <v>1.91</v>
      </c>
      <c r="AW485" s="9">
        <v>1.91</v>
      </c>
      <c r="AX485" s="9">
        <v>1.91</v>
      </c>
      <c r="AY485" s="30">
        <f t="shared" si="14"/>
        <v>-1</v>
      </c>
      <c r="AZ485" s="31">
        <f t="shared" si="15"/>
        <v>0</v>
      </c>
    </row>
    <row r="486" spans="1:52" s="4" customFormat="1" x14ac:dyDescent="0.3">
      <c r="A486" s="25">
        <v>44053</v>
      </c>
      <c r="B486" s="1">
        <v>0.75694444444444453</v>
      </c>
      <c r="C486" t="s">
        <v>89</v>
      </c>
      <c r="D486" t="s">
        <v>95</v>
      </c>
      <c r="E486" s="1" t="s">
        <v>38</v>
      </c>
      <c r="F486">
        <v>34</v>
      </c>
      <c r="G486">
        <v>93</v>
      </c>
      <c r="H486">
        <v>4</v>
      </c>
      <c r="I486">
        <v>10</v>
      </c>
      <c r="J486">
        <v>14</v>
      </c>
      <c r="K486">
        <v>9</v>
      </c>
      <c r="L486" s="5">
        <v>2.52</v>
      </c>
      <c r="M486" s="5">
        <v>1.53</v>
      </c>
      <c r="N486">
        <v>7</v>
      </c>
      <c r="O486" s="9">
        <v>2.2000000000000002</v>
      </c>
      <c r="P486" s="9">
        <v>2.2000000000000002</v>
      </c>
      <c r="Q486" s="9">
        <v>2.62</v>
      </c>
      <c r="R486" s="9">
        <v>2.62</v>
      </c>
      <c r="S486" s="9">
        <v>1.68</v>
      </c>
      <c r="T486" s="9">
        <v>1.52</v>
      </c>
      <c r="U486" s="9">
        <v>1.68</v>
      </c>
      <c r="V486" s="9">
        <v>1.52</v>
      </c>
      <c r="W486" s="18">
        <v>6.5</v>
      </c>
      <c r="X486" s="18">
        <v>6.5</v>
      </c>
      <c r="Y486" s="18">
        <v>10.5</v>
      </c>
      <c r="Z486" s="18">
        <v>8.5</v>
      </c>
      <c r="AA486" s="18">
        <v>-6.5</v>
      </c>
      <c r="AB486" s="18">
        <v>-10.5</v>
      </c>
      <c r="AC486" s="18">
        <v>-6.5</v>
      </c>
      <c r="AD486" s="18">
        <v>-8.5</v>
      </c>
      <c r="AE486" s="9">
        <v>1.91</v>
      </c>
      <c r="AF486" s="9">
        <v>1.91</v>
      </c>
      <c r="AG486" s="9">
        <v>1.91</v>
      </c>
      <c r="AH486" s="9">
        <v>1.91</v>
      </c>
      <c r="AI486" s="9">
        <v>1.91</v>
      </c>
      <c r="AJ486" s="9">
        <v>1.91</v>
      </c>
      <c r="AK486" s="9">
        <v>1.91</v>
      </c>
      <c r="AL486" s="9">
        <v>1.91</v>
      </c>
      <c r="AM486" s="18">
        <v>126.5</v>
      </c>
      <c r="AN486" s="18">
        <v>126.5</v>
      </c>
      <c r="AO486" s="18">
        <v>130.5</v>
      </c>
      <c r="AP486" s="18">
        <v>130.5</v>
      </c>
      <c r="AQ486" s="9">
        <v>1.91</v>
      </c>
      <c r="AR486" s="9">
        <v>1.91</v>
      </c>
      <c r="AS486" s="9">
        <v>1.91</v>
      </c>
      <c r="AT486" s="9">
        <v>1.91</v>
      </c>
      <c r="AU486" s="9">
        <v>1.91</v>
      </c>
      <c r="AV486" s="9">
        <v>1.91</v>
      </c>
      <c r="AW486" s="9">
        <v>1.91</v>
      </c>
      <c r="AX486" s="9">
        <v>1.91</v>
      </c>
      <c r="AY486" s="30">
        <f t="shared" si="14"/>
        <v>4</v>
      </c>
      <c r="AZ486" s="31">
        <f t="shared" si="15"/>
        <v>1</v>
      </c>
    </row>
    <row r="487" spans="1:52" s="4" customFormat="1" x14ac:dyDescent="0.3">
      <c r="A487" s="25">
        <v>44052</v>
      </c>
      <c r="B487" s="1">
        <v>0.73611111111111116</v>
      </c>
      <c r="C487" t="s">
        <v>90</v>
      </c>
      <c r="D487" t="s">
        <v>93</v>
      </c>
      <c r="E487" s="1" t="s">
        <v>41</v>
      </c>
      <c r="F487">
        <v>92</v>
      </c>
      <c r="G487">
        <v>35</v>
      </c>
      <c r="H487">
        <v>13</v>
      </c>
      <c r="I487">
        <v>14</v>
      </c>
      <c r="J487">
        <v>5</v>
      </c>
      <c r="K487">
        <v>5</v>
      </c>
      <c r="L487" s="5">
        <v>1.78</v>
      </c>
      <c r="M487" s="5">
        <v>2.0099999999999998</v>
      </c>
      <c r="N487">
        <v>7</v>
      </c>
      <c r="O487" s="9">
        <v>1.58</v>
      </c>
      <c r="P487" s="9">
        <v>1.52</v>
      </c>
      <c r="Q487" s="9">
        <v>1.85</v>
      </c>
      <c r="R487" s="9">
        <v>1.85</v>
      </c>
      <c r="S487" s="9">
        <v>2.4</v>
      </c>
      <c r="T487" s="9">
        <v>2</v>
      </c>
      <c r="U487" s="9">
        <v>2.5499999999999998</v>
      </c>
      <c r="V487" s="9">
        <v>2</v>
      </c>
      <c r="W487" s="18">
        <v>-9.5</v>
      </c>
      <c r="X487" s="18">
        <v>-11.5</v>
      </c>
      <c r="Y487" s="18">
        <v>-1.5</v>
      </c>
      <c r="Z487" s="18">
        <v>-1.5</v>
      </c>
      <c r="AA487" s="18">
        <v>9.5</v>
      </c>
      <c r="AB487" s="18">
        <v>1.5</v>
      </c>
      <c r="AC487" s="18">
        <v>11.5</v>
      </c>
      <c r="AD487" s="18">
        <v>1.5</v>
      </c>
      <c r="AE487" s="9">
        <v>1.91</v>
      </c>
      <c r="AF487" s="9">
        <v>1.91</v>
      </c>
      <c r="AG487" s="9">
        <v>1.91</v>
      </c>
      <c r="AH487" s="9">
        <v>1.91</v>
      </c>
      <c r="AI487" s="9">
        <v>1.91</v>
      </c>
      <c r="AJ487" s="9">
        <v>1.91</v>
      </c>
      <c r="AK487" s="9">
        <v>1.91</v>
      </c>
      <c r="AL487" s="9">
        <v>1.91</v>
      </c>
      <c r="AM487" s="18">
        <v>126.5</v>
      </c>
      <c r="AN487" s="18">
        <v>123.5</v>
      </c>
      <c r="AO487" s="18">
        <v>126.5</v>
      </c>
      <c r="AP487" s="18">
        <v>123.5</v>
      </c>
      <c r="AQ487" s="9">
        <v>1.91</v>
      </c>
      <c r="AR487" s="9">
        <v>1.91</v>
      </c>
      <c r="AS487" s="9">
        <v>1.91</v>
      </c>
      <c r="AT487" s="9">
        <v>1.91</v>
      </c>
      <c r="AU487" s="9">
        <v>1.91</v>
      </c>
      <c r="AV487" s="9">
        <v>1.91</v>
      </c>
      <c r="AW487" s="9">
        <v>1.91</v>
      </c>
      <c r="AX487" s="9">
        <v>1.91</v>
      </c>
      <c r="AY487" s="30">
        <f t="shared" si="14"/>
        <v>-3</v>
      </c>
      <c r="AZ487" s="31">
        <f t="shared" si="15"/>
        <v>0</v>
      </c>
    </row>
    <row r="488" spans="1:52" s="4" customFormat="1" x14ac:dyDescent="0.3">
      <c r="A488" s="25">
        <v>44052</v>
      </c>
      <c r="B488" s="1">
        <v>0.56597222222222221</v>
      </c>
      <c r="C488" t="s">
        <v>88</v>
      </c>
      <c r="D488" t="s">
        <v>97</v>
      </c>
      <c r="E488" s="1" t="s">
        <v>112</v>
      </c>
      <c r="F488">
        <v>72</v>
      </c>
      <c r="G488">
        <v>50</v>
      </c>
      <c r="H488">
        <v>11</v>
      </c>
      <c r="I488">
        <v>6</v>
      </c>
      <c r="J488">
        <v>7</v>
      </c>
      <c r="K488">
        <v>8</v>
      </c>
      <c r="L488" s="5">
        <v>1.26</v>
      </c>
      <c r="M488" s="5">
        <v>3.88</v>
      </c>
      <c r="N488">
        <v>8</v>
      </c>
      <c r="O488" s="9">
        <v>1.35</v>
      </c>
      <c r="P488" s="9">
        <v>1.25</v>
      </c>
      <c r="Q488" s="9">
        <v>1.35</v>
      </c>
      <c r="R488" s="9">
        <v>1.25</v>
      </c>
      <c r="S488" s="9">
        <v>3.25</v>
      </c>
      <c r="T488" s="9">
        <v>3.25</v>
      </c>
      <c r="U488" s="9">
        <v>4.1500000000000004</v>
      </c>
      <c r="V488" s="9">
        <v>4.1500000000000004</v>
      </c>
      <c r="W488" s="18">
        <v>-18.5</v>
      </c>
      <c r="X488" s="18">
        <v>-20.5</v>
      </c>
      <c r="Y488" s="18">
        <v>-18.5</v>
      </c>
      <c r="Z488" s="18">
        <v>-18.5</v>
      </c>
      <c r="AA488" s="18">
        <v>18.5</v>
      </c>
      <c r="AB488" s="18">
        <v>18.5</v>
      </c>
      <c r="AC488" s="18">
        <v>20.5</v>
      </c>
      <c r="AD488" s="18">
        <v>18.5</v>
      </c>
      <c r="AE488" s="9">
        <v>1.91</v>
      </c>
      <c r="AF488" s="9">
        <v>1.91</v>
      </c>
      <c r="AG488" s="9">
        <v>1.91</v>
      </c>
      <c r="AH488" s="9">
        <v>1.91</v>
      </c>
      <c r="AI488" s="9">
        <v>1.91</v>
      </c>
      <c r="AJ488" s="9">
        <v>1.91</v>
      </c>
      <c r="AK488" s="9">
        <v>1.91</v>
      </c>
      <c r="AL488" s="9">
        <v>1.91</v>
      </c>
      <c r="AM488" s="18">
        <v>104.5</v>
      </c>
      <c r="AN488" s="18">
        <v>97.5</v>
      </c>
      <c r="AO488" s="18">
        <v>104.5</v>
      </c>
      <c r="AP488" s="18">
        <v>97.5</v>
      </c>
      <c r="AQ488" s="9">
        <v>1.91</v>
      </c>
      <c r="AR488" s="9">
        <v>1.91</v>
      </c>
      <c r="AS488" s="9">
        <v>1.91</v>
      </c>
      <c r="AT488" s="9">
        <v>1.91</v>
      </c>
      <c r="AU488" s="9">
        <v>1.91</v>
      </c>
      <c r="AV488" s="9">
        <v>1.91</v>
      </c>
      <c r="AW488" s="9">
        <v>1.91</v>
      </c>
      <c r="AX488" s="9">
        <v>1.91</v>
      </c>
      <c r="AY488" s="30">
        <f t="shared" si="14"/>
        <v>-7</v>
      </c>
      <c r="AZ488" s="31">
        <f t="shared" si="15"/>
        <v>0</v>
      </c>
    </row>
    <row r="489" spans="1:52" s="4" customFormat="1" x14ac:dyDescent="0.3">
      <c r="A489" s="25">
        <v>44051</v>
      </c>
      <c r="B489" s="1">
        <v>0.81944444444444453</v>
      </c>
      <c r="C489" t="s">
        <v>92</v>
      </c>
      <c r="D489" t="s">
        <v>14</v>
      </c>
      <c r="E489" s="1" t="s">
        <v>38</v>
      </c>
      <c r="F489">
        <v>96</v>
      </c>
      <c r="G489">
        <v>72</v>
      </c>
      <c r="H489">
        <v>14</v>
      </c>
      <c r="I489">
        <v>12</v>
      </c>
      <c r="J489">
        <v>11</v>
      </c>
      <c r="K489">
        <v>6</v>
      </c>
      <c r="L489" s="5">
        <v>1.39</v>
      </c>
      <c r="M489" s="5">
        <v>3.02</v>
      </c>
      <c r="N489">
        <v>8</v>
      </c>
      <c r="O489" s="9">
        <v>1.4</v>
      </c>
      <c r="P489" s="9">
        <v>1.38</v>
      </c>
      <c r="Q489" s="9">
        <v>1.44</v>
      </c>
      <c r="R489" s="9">
        <v>1.4</v>
      </c>
      <c r="S489" s="9">
        <v>3</v>
      </c>
      <c r="T489" s="9">
        <v>2.8</v>
      </c>
      <c r="U489" s="9">
        <v>3.2</v>
      </c>
      <c r="V489" s="9">
        <v>3.1</v>
      </c>
      <c r="W489" s="18">
        <v>-15.5</v>
      </c>
      <c r="X489" s="18">
        <v>-15.5</v>
      </c>
      <c r="Y489" s="18">
        <v>-13.5</v>
      </c>
      <c r="Z489" s="18">
        <v>-14.5</v>
      </c>
      <c r="AA489" s="18">
        <v>15.5</v>
      </c>
      <c r="AB489" s="18">
        <v>13.5</v>
      </c>
      <c r="AC489" s="18">
        <v>15.5</v>
      </c>
      <c r="AD489" s="18">
        <v>14.5</v>
      </c>
      <c r="AE489" s="9">
        <v>1.91</v>
      </c>
      <c r="AF489" s="9">
        <v>1.91</v>
      </c>
      <c r="AG489" s="9">
        <v>1.91</v>
      </c>
      <c r="AH489" s="9">
        <v>1.91</v>
      </c>
      <c r="AI489" s="9">
        <v>1.91</v>
      </c>
      <c r="AJ489" s="9">
        <v>1.91</v>
      </c>
      <c r="AK489" s="9">
        <v>1.91</v>
      </c>
      <c r="AL489" s="9">
        <v>1.91</v>
      </c>
      <c r="AM489" s="18">
        <v>121.5</v>
      </c>
      <c r="AN489" s="18">
        <v>119.5</v>
      </c>
      <c r="AO489" s="18">
        <v>126.5</v>
      </c>
      <c r="AP489" s="18">
        <v>126.5</v>
      </c>
      <c r="AQ489" s="9">
        <v>1.91</v>
      </c>
      <c r="AR489" s="9">
        <v>1.91</v>
      </c>
      <c r="AS489" s="9">
        <v>1.91</v>
      </c>
      <c r="AT489" s="9">
        <v>1.91</v>
      </c>
      <c r="AU489" s="9">
        <v>1.91</v>
      </c>
      <c r="AV489" s="9">
        <v>1.91</v>
      </c>
      <c r="AW489" s="9">
        <v>1.91</v>
      </c>
      <c r="AX489" s="9">
        <v>1.91</v>
      </c>
      <c r="AY489" s="30">
        <f t="shared" si="14"/>
        <v>5</v>
      </c>
      <c r="AZ489" s="31">
        <f t="shared" si="15"/>
        <v>1</v>
      </c>
    </row>
    <row r="490" spans="1:52" s="4" customFormat="1" x14ac:dyDescent="0.3">
      <c r="A490" s="25">
        <v>44051</v>
      </c>
      <c r="B490" s="1">
        <v>0.67013888888888884</v>
      </c>
      <c r="C490" t="s">
        <v>98</v>
      </c>
      <c r="D490" t="s">
        <v>100</v>
      </c>
      <c r="E490" s="1" t="s">
        <v>41</v>
      </c>
      <c r="F490">
        <v>93</v>
      </c>
      <c r="G490">
        <v>72</v>
      </c>
      <c r="H490">
        <v>13</v>
      </c>
      <c r="I490">
        <v>15</v>
      </c>
      <c r="J490">
        <v>11</v>
      </c>
      <c r="K490">
        <v>6</v>
      </c>
      <c r="L490" s="5">
        <v>1.73</v>
      </c>
      <c r="M490" s="5">
        <v>2.12</v>
      </c>
      <c r="N490">
        <v>8</v>
      </c>
      <c r="O490" s="9">
        <v>1.97</v>
      </c>
      <c r="P490" s="9">
        <v>1.75</v>
      </c>
      <c r="Q490" s="9">
        <v>2</v>
      </c>
      <c r="R490" s="9">
        <v>1.77</v>
      </c>
      <c r="S490" s="9">
        <v>1.85</v>
      </c>
      <c r="T490" s="9">
        <v>1.82</v>
      </c>
      <c r="U490" s="9">
        <v>2.15</v>
      </c>
      <c r="V490" s="9">
        <v>2.1</v>
      </c>
      <c r="W490" s="18">
        <v>1.5</v>
      </c>
      <c r="X490" s="18">
        <v>-4.5</v>
      </c>
      <c r="Y490" s="18">
        <v>2.5</v>
      </c>
      <c r="Z490" s="18">
        <v>-3.5</v>
      </c>
      <c r="AA490" s="18">
        <v>-1.5</v>
      </c>
      <c r="AB490" s="18">
        <v>-2.5</v>
      </c>
      <c r="AC490" s="18">
        <v>4.5</v>
      </c>
      <c r="AD490" s="18">
        <v>3.5</v>
      </c>
      <c r="AE490" s="9">
        <v>1.91</v>
      </c>
      <c r="AF490" s="9">
        <v>1.91</v>
      </c>
      <c r="AG490" s="9">
        <v>1.91</v>
      </c>
      <c r="AH490" s="9">
        <v>1.91</v>
      </c>
      <c r="AI490" s="9">
        <v>1.91</v>
      </c>
      <c r="AJ490" s="9">
        <v>1.91</v>
      </c>
      <c r="AK490" s="9">
        <v>1.91</v>
      </c>
      <c r="AL490" s="9">
        <v>1.91</v>
      </c>
      <c r="AM490" s="18">
        <v>113.5</v>
      </c>
      <c r="AN490" s="18">
        <v>112.5</v>
      </c>
      <c r="AO490" s="18">
        <v>116.5</v>
      </c>
      <c r="AP490" s="18">
        <v>116.5</v>
      </c>
      <c r="AQ490" s="9">
        <v>1.91</v>
      </c>
      <c r="AR490" s="9">
        <v>1.91</v>
      </c>
      <c r="AS490" s="9">
        <v>1.91</v>
      </c>
      <c r="AT490" s="9">
        <v>1.91</v>
      </c>
      <c r="AU490" s="9">
        <v>1.91</v>
      </c>
      <c r="AV490" s="9">
        <v>1.91</v>
      </c>
      <c r="AW490" s="9">
        <v>1.91</v>
      </c>
      <c r="AX490" s="9">
        <v>1.91</v>
      </c>
      <c r="AY490" s="30">
        <f t="shared" si="14"/>
        <v>3</v>
      </c>
      <c r="AZ490" s="31">
        <f t="shared" si="15"/>
        <v>1</v>
      </c>
    </row>
    <row r="491" spans="1:52" s="4" customFormat="1" x14ac:dyDescent="0.3">
      <c r="A491" s="25">
        <v>44050</v>
      </c>
      <c r="B491" s="1">
        <v>0.82638888888888884</v>
      </c>
      <c r="C491" t="s">
        <v>94</v>
      </c>
      <c r="D491" t="s">
        <v>101</v>
      </c>
      <c r="E491" s="1" t="s">
        <v>37</v>
      </c>
      <c r="F491">
        <v>55</v>
      </c>
      <c r="G491">
        <v>59</v>
      </c>
      <c r="H491">
        <v>8</v>
      </c>
      <c r="I491">
        <v>7</v>
      </c>
      <c r="J491">
        <v>8</v>
      </c>
      <c r="K491">
        <v>11</v>
      </c>
      <c r="L491" s="5">
        <v>2.97</v>
      </c>
      <c r="M491" s="5">
        <v>1.4</v>
      </c>
      <c r="N491">
        <v>8</v>
      </c>
      <c r="O491" s="9">
        <v>2.2000000000000002</v>
      </c>
      <c r="P491" s="9">
        <v>2.2000000000000002</v>
      </c>
      <c r="Q491" s="9">
        <v>3.3</v>
      </c>
      <c r="R491" s="9">
        <v>3.1</v>
      </c>
      <c r="S491" s="9">
        <v>1.68</v>
      </c>
      <c r="T491" s="9">
        <v>1.36</v>
      </c>
      <c r="U491" s="9">
        <v>1.68</v>
      </c>
      <c r="V491" s="9">
        <v>1.4</v>
      </c>
      <c r="W491" s="18">
        <v>6.5</v>
      </c>
      <c r="X491" s="18">
        <v>6.5</v>
      </c>
      <c r="Y491" s="18">
        <v>14.5</v>
      </c>
      <c r="Z491" s="18">
        <v>12.5</v>
      </c>
      <c r="AA491" s="18">
        <v>-6.5</v>
      </c>
      <c r="AB491" s="18">
        <v>-14.5</v>
      </c>
      <c r="AC491" s="18">
        <v>-6.5</v>
      </c>
      <c r="AD491" s="18">
        <v>-12.5</v>
      </c>
      <c r="AE491" s="9">
        <v>1.91</v>
      </c>
      <c r="AF491" s="9">
        <v>1.91</v>
      </c>
      <c r="AG491" s="9">
        <v>1.91</v>
      </c>
      <c r="AH491" s="9">
        <v>1.91</v>
      </c>
      <c r="AI491" s="9">
        <v>1.91</v>
      </c>
      <c r="AJ491" s="9">
        <v>1.91</v>
      </c>
      <c r="AK491" s="9">
        <v>1.91</v>
      </c>
      <c r="AL491" s="9">
        <v>1.91</v>
      </c>
      <c r="AM491" s="18">
        <v>106.5</v>
      </c>
      <c r="AN491" s="18">
        <v>101.5</v>
      </c>
      <c r="AO491" s="18">
        <v>106.5</v>
      </c>
      <c r="AP491" s="18">
        <v>105.5</v>
      </c>
      <c r="AQ491" s="9">
        <v>1.91</v>
      </c>
      <c r="AR491" s="9">
        <v>2</v>
      </c>
      <c r="AS491" s="9">
        <v>1.91</v>
      </c>
      <c r="AT491" s="9">
        <v>1.91</v>
      </c>
      <c r="AU491" s="9">
        <v>1.91</v>
      </c>
      <c r="AV491" s="9">
        <v>1.82</v>
      </c>
      <c r="AW491" s="9">
        <v>1.91</v>
      </c>
      <c r="AX491" s="9">
        <v>1.91</v>
      </c>
      <c r="AY491" s="30">
        <f t="shared" si="14"/>
        <v>-1</v>
      </c>
      <c r="AZ491" s="31">
        <f t="shared" si="15"/>
        <v>0</v>
      </c>
    </row>
    <row r="492" spans="1:52" s="4" customFormat="1" x14ac:dyDescent="0.3">
      <c r="A492" s="25">
        <v>44049</v>
      </c>
      <c r="B492" s="1">
        <v>0.84027777777777779</v>
      </c>
      <c r="C492" t="s">
        <v>99</v>
      </c>
      <c r="D492" t="s">
        <v>89</v>
      </c>
      <c r="E492" s="1" t="s">
        <v>37</v>
      </c>
      <c r="F492">
        <v>74</v>
      </c>
      <c r="G492">
        <v>78</v>
      </c>
      <c r="H492">
        <v>11</v>
      </c>
      <c r="I492">
        <v>8</v>
      </c>
      <c r="J492">
        <v>12</v>
      </c>
      <c r="K492">
        <v>6</v>
      </c>
      <c r="L492" s="5">
        <v>2.72</v>
      </c>
      <c r="M492" s="5">
        <v>1.46</v>
      </c>
      <c r="N492">
        <v>8</v>
      </c>
      <c r="O492" s="9">
        <v>2.6</v>
      </c>
      <c r="P492" s="9">
        <v>2.5</v>
      </c>
      <c r="Q492" s="9">
        <v>2.9</v>
      </c>
      <c r="R492" s="9">
        <v>2.85</v>
      </c>
      <c r="S492" s="9">
        <v>1.5</v>
      </c>
      <c r="T492" s="9">
        <v>1.44</v>
      </c>
      <c r="U492" s="9">
        <v>1.54</v>
      </c>
      <c r="V492" s="9">
        <v>1.45</v>
      </c>
      <c r="W492" s="18">
        <v>12.5</v>
      </c>
      <c r="X492" s="18">
        <v>10.5</v>
      </c>
      <c r="Y492" s="18">
        <v>14.5</v>
      </c>
      <c r="Z492" s="18">
        <v>13.5</v>
      </c>
      <c r="AA492" s="18">
        <v>-12.5</v>
      </c>
      <c r="AB492" s="18">
        <v>-14.5</v>
      </c>
      <c r="AC492" s="18">
        <v>-10.5</v>
      </c>
      <c r="AD492" s="18">
        <v>-13.5</v>
      </c>
      <c r="AE492" s="9">
        <v>1.91</v>
      </c>
      <c r="AF492" s="9">
        <v>1.91</v>
      </c>
      <c r="AG492" s="9">
        <v>1.91</v>
      </c>
      <c r="AH492" s="9">
        <v>1.91</v>
      </c>
      <c r="AI492" s="9">
        <v>1.91</v>
      </c>
      <c r="AJ492" s="9">
        <v>1.91</v>
      </c>
      <c r="AK492" s="9">
        <v>1.91</v>
      </c>
      <c r="AL492" s="9">
        <v>1.91</v>
      </c>
      <c r="AM492" s="18">
        <v>122.5</v>
      </c>
      <c r="AN492" s="18">
        <v>119.5</v>
      </c>
      <c r="AO492" s="18">
        <v>124.5</v>
      </c>
      <c r="AP492" s="18">
        <v>121.5</v>
      </c>
      <c r="AQ492" s="9">
        <v>1.91</v>
      </c>
      <c r="AR492" s="9">
        <v>1.91</v>
      </c>
      <c r="AS492" s="9">
        <v>1.91</v>
      </c>
      <c r="AT492" s="9">
        <v>1.91</v>
      </c>
      <c r="AU492" s="9">
        <v>1.91</v>
      </c>
      <c r="AV492" s="9">
        <v>1.91</v>
      </c>
      <c r="AW492" s="9">
        <v>1.91</v>
      </c>
      <c r="AX492" s="9">
        <v>1.91</v>
      </c>
      <c r="AY492" s="30">
        <f t="shared" si="14"/>
        <v>-1</v>
      </c>
      <c r="AZ492" s="31">
        <f t="shared" si="15"/>
        <v>0</v>
      </c>
    </row>
    <row r="493" spans="1:52" s="4" customFormat="1" x14ac:dyDescent="0.3">
      <c r="A493" s="25">
        <v>44049</v>
      </c>
      <c r="B493" s="1">
        <v>0.73611111111111116</v>
      </c>
      <c r="C493" t="s">
        <v>103</v>
      </c>
      <c r="D493" t="s">
        <v>102</v>
      </c>
      <c r="E493" s="1" t="s">
        <v>38</v>
      </c>
      <c r="F493">
        <v>50</v>
      </c>
      <c r="G493">
        <v>41</v>
      </c>
      <c r="H493">
        <v>6</v>
      </c>
      <c r="I493">
        <v>14</v>
      </c>
      <c r="J493">
        <v>6</v>
      </c>
      <c r="K493">
        <v>5</v>
      </c>
      <c r="L493" s="5">
        <v>1.27</v>
      </c>
      <c r="M493" s="5">
        <v>3.77</v>
      </c>
      <c r="N493">
        <v>8</v>
      </c>
      <c r="O493" s="9">
        <v>1.42</v>
      </c>
      <c r="P493" s="9">
        <v>1.27</v>
      </c>
      <c r="Q493" s="9">
        <v>1.42</v>
      </c>
      <c r="R493" s="9">
        <v>1.27</v>
      </c>
      <c r="S493" s="9">
        <v>2.9</v>
      </c>
      <c r="T493" s="9">
        <v>2.9</v>
      </c>
      <c r="U493" s="9">
        <v>4</v>
      </c>
      <c r="V493" s="9">
        <v>4</v>
      </c>
      <c r="W493" s="18">
        <v>-14.5</v>
      </c>
      <c r="X493" s="18">
        <v>-20.5</v>
      </c>
      <c r="Y493" s="18">
        <v>-14.5</v>
      </c>
      <c r="Z493" s="18">
        <v>-20.5</v>
      </c>
      <c r="AA493" s="18">
        <v>14.5</v>
      </c>
      <c r="AB493" s="18">
        <v>14.5</v>
      </c>
      <c r="AC493" s="18">
        <v>20.5</v>
      </c>
      <c r="AD493" s="18">
        <v>20.5</v>
      </c>
      <c r="AE493" s="9">
        <v>1.91</v>
      </c>
      <c r="AF493" s="9">
        <v>1.91</v>
      </c>
      <c r="AG493" s="9">
        <v>1.91</v>
      </c>
      <c r="AH493" s="9">
        <v>1.91</v>
      </c>
      <c r="AI493" s="9">
        <v>1.91</v>
      </c>
      <c r="AJ493" s="9">
        <v>1.91</v>
      </c>
      <c r="AK493" s="9">
        <v>1.91</v>
      </c>
      <c r="AL493" s="9">
        <v>1.91</v>
      </c>
      <c r="AM493" s="18">
        <v>119.5</v>
      </c>
      <c r="AN493" s="18">
        <v>118.5</v>
      </c>
      <c r="AO493" s="18">
        <v>119.5</v>
      </c>
      <c r="AP493" s="18">
        <v>119.5</v>
      </c>
      <c r="AQ493" s="9">
        <v>1.91</v>
      </c>
      <c r="AR493" s="9">
        <v>1.91</v>
      </c>
      <c r="AS493" s="9">
        <v>1.91</v>
      </c>
      <c r="AT493" s="9">
        <v>1.91</v>
      </c>
      <c r="AU493" s="9">
        <v>1.91</v>
      </c>
      <c r="AV493" s="9">
        <v>1.91</v>
      </c>
      <c r="AW493" s="9">
        <v>1.91</v>
      </c>
      <c r="AX493" s="9">
        <v>1.91</v>
      </c>
      <c r="AY493" s="30">
        <f t="shared" si="14"/>
        <v>0</v>
      </c>
      <c r="AZ493" s="31">
        <f t="shared" si="15"/>
        <v>0</v>
      </c>
    </row>
    <row r="494" spans="1:52" s="4" customFormat="1" x14ac:dyDescent="0.3">
      <c r="A494" s="25">
        <v>44048</v>
      </c>
      <c r="B494" s="1">
        <v>0.81944444444444453</v>
      </c>
      <c r="C494" t="s">
        <v>96</v>
      </c>
      <c r="D494" t="s">
        <v>90</v>
      </c>
      <c r="E494" s="1" t="s">
        <v>41</v>
      </c>
      <c r="F494">
        <v>37</v>
      </c>
      <c r="G494">
        <v>88</v>
      </c>
      <c r="H494">
        <v>5</v>
      </c>
      <c r="I494">
        <v>7</v>
      </c>
      <c r="J494">
        <v>13</v>
      </c>
      <c r="K494">
        <v>10</v>
      </c>
      <c r="L494" s="5">
        <v>3.45</v>
      </c>
      <c r="M494" s="5">
        <v>1.31</v>
      </c>
      <c r="N494">
        <v>8</v>
      </c>
      <c r="O494" s="9">
        <v>2.4500000000000002</v>
      </c>
      <c r="P494" s="9">
        <v>2.4500000000000002</v>
      </c>
      <c r="Q494" s="9">
        <v>3.7</v>
      </c>
      <c r="R494" s="9">
        <v>3.7</v>
      </c>
      <c r="S494" s="9">
        <v>1.56</v>
      </c>
      <c r="T494" s="9">
        <v>1.3</v>
      </c>
      <c r="U494" s="9">
        <v>1.56</v>
      </c>
      <c r="V494" s="9">
        <v>1.3</v>
      </c>
      <c r="W494" s="18">
        <v>9.5</v>
      </c>
      <c r="X494" s="18">
        <v>9.5</v>
      </c>
      <c r="Y494" s="18">
        <v>18.5</v>
      </c>
      <c r="Z494" s="18">
        <v>18.5</v>
      </c>
      <c r="AA494" s="18">
        <v>-9.5</v>
      </c>
      <c r="AB494" s="18">
        <v>-18.5</v>
      </c>
      <c r="AC494" s="18">
        <v>-9.5</v>
      </c>
      <c r="AD494" s="18">
        <v>-18.5</v>
      </c>
      <c r="AE494" s="9">
        <v>1.91</v>
      </c>
      <c r="AF494" s="9">
        <v>1.91</v>
      </c>
      <c r="AG494" s="9">
        <v>1.91</v>
      </c>
      <c r="AH494" s="9">
        <v>1.91</v>
      </c>
      <c r="AI494" s="9">
        <v>1.91</v>
      </c>
      <c r="AJ494" s="9">
        <v>1.91</v>
      </c>
      <c r="AK494" s="9">
        <v>1.91</v>
      </c>
      <c r="AL494" s="9">
        <v>1.91</v>
      </c>
      <c r="AM494" s="18">
        <v>122.5</v>
      </c>
      <c r="AN494" s="18">
        <v>120.5</v>
      </c>
      <c r="AO494" s="18">
        <v>123.5</v>
      </c>
      <c r="AP494" s="18">
        <v>120.5</v>
      </c>
      <c r="AQ494" s="9">
        <v>1.91</v>
      </c>
      <c r="AR494" s="9">
        <v>1.87</v>
      </c>
      <c r="AS494" s="9">
        <v>1.91</v>
      </c>
      <c r="AT494" s="9">
        <v>1.91</v>
      </c>
      <c r="AU494" s="9">
        <v>1.91</v>
      </c>
      <c r="AV494" s="9">
        <v>1.91</v>
      </c>
      <c r="AW494" s="9">
        <v>1.91</v>
      </c>
      <c r="AX494" s="9">
        <v>1.91</v>
      </c>
      <c r="AY494" s="30">
        <f t="shared" si="14"/>
        <v>-2</v>
      </c>
      <c r="AZ494" s="31">
        <f t="shared" si="15"/>
        <v>0</v>
      </c>
    </row>
    <row r="495" spans="1:52" s="4" customFormat="1" x14ac:dyDescent="0.3">
      <c r="A495" s="25">
        <v>44048</v>
      </c>
      <c r="B495" s="1">
        <v>0.73611111111111116</v>
      </c>
      <c r="C495" t="s">
        <v>95</v>
      </c>
      <c r="D495" t="s">
        <v>93</v>
      </c>
      <c r="E495" s="1" t="s">
        <v>38</v>
      </c>
      <c r="F495">
        <v>90</v>
      </c>
      <c r="G495">
        <v>57</v>
      </c>
      <c r="H495">
        <v>13</v>
      </c>
      <c r="I495">
        <v>12</v>
      </c>
      <c r="J495">
        <v>9</v>
      </c>
      <c r="K495">
        <v>3</v>
      </c>
      <c r="L495" s="5">
        <v>1.33</v>
      </c>
      <c r="M495" s="5">
        <v>3.34</v>
      </c>
      <c r="N495">
        <v>8</v>
      </c>
      <c r="O495" s="9">
        <v>1.4</v>
      </c>
      <c r="P495" s="9">
        <v>1.3</v>
      </c>
      <c r="Q495" s="9">
        <v>1.42</v>
      </c>
      <c r="R495" s="9">
        <v>1.3</v>
      </c>
      <c r="S495" s="9">
        <v>3</v>
      </c>
      <c r="T495" s="9">
        <v>2.9</v>
      </c>
      <c r="U495" s="9">
        <v>3.7</v>
      </c>
      <c r="V495" s="9">
        <v>3.7</v>
      </c>
      <c r="W495" s="18">
        <v>-15.5</v>
      </c>
      <c r="X495" s="18">
        <v>-17.5</v>
      </c>
      <c r="Y495" s="18">
        <v>-14.5</v>
      </c>
      <c r="Z495" s="18">
        <v>-17.5</v>
      </c>
      <c r="AA495" s="18">
        <v>15.5</v>
      </c>
      <c r="AB495" s="18">
        <v>14.5</v>
      </c>
      <c r="AC495" s="18">
        <v>17.5</v>
      </c>
      <c r="AD495" s="18">
        <v>17.5</v>
      </c>
      <c r="AE495" s="9">
        <v>1.91</v>
      </c>
      <c r="AF495" s="9">
        <v>1.91</v>
      </c>
      <c r="AG495" s="9">
        <v>1.91</v>
      </c>
      <c r="AH495" s="9">
        <v>1.91</v>
      </c>
      <c r="AI495" s="9">
        <v>1.91</v>
      </c>
      <c r="AJ495" s="9">
        <v>1.91</v>
      </c>
      <c r="AK495" s="9">
        <v>1.91</v>
      </c>
      <c r="AL495" s="9">
        <v>1.91</v>
      </c>
      <c r="AM495" s="18">
        <v>123.5</v>
      </c>
      <c r="AN495" s="18">
        <v>123.5</v>
      </c>
      <c r="AO495" s="18">
        <v>125.5</v>
      </c>
      <c r="AP495" s="18">
        <v>125.5</v>
      </c>
      <c r="AQ495" s="9">
        <v>1.91</v>
      </c>
      <c r="AR495" s="9">
        <v>1.91</v>
      </c>
      <c r="AS495" s="9">
        <v>1.91</v>
      </c>
      <c r="AT495" s="9">
        <v>1.91</v>
      </c>
      <c r="AU495" s="9">
        <v>1.91</v>
      </c>
      <c r="AV495" s="9">
        <v>1.91</v>
      </c>
      <c r="AW495" s="9">
        <v>1.91</v>
      </c>
      <c r="AX495" s="9">
        <v>1.91</v>
      </c>
      <c r="AY495" s="30">
        <f t="shared" si="14"/>
        <v>2</v>
      </c>
      <c r="AZ495" s="31">
        <f t="shared" si="15"/>
        <v>1</v>
      </c>
    </row>
    <row r="496" spans="1:52" s="4" customFormat="1" x14ac:dyDescent="0.3">
      <c r="A496" s="25">
        <v>44047</v>
      </c>
      <c r="B496" s="1">
        <v>0.79861111111111116</v>
      </c>
      <c r="C496" t="s">
        <v>100</v>
      </c>
      <c r="D496" t="s">
        <v>92</v>
      </c>
      <c r="E496" s="1" t="s">
        <v>37</v>
      </c>
      <c r="F496">
        <v>82</v>
      </c>
      <c r="G496">
        <v>41</v>
      </c>
      <c r="H496">
        <v>12</v>
      </c>
      <c r="I496">
        <v>10</v>
      </c>
      <c r="J496">
        <v>4</v>
      </c>
      <c r="K496">
        <v>17</v>
      </c>
      <c r="L496" s="5">
        <v>2.0099999999999998</v>
      </c>
      <c r="M496" s="5">
        <v>1.8</v>
      </c>
      <c r="N496">
        <v>8</v>
      </c>
      <c r="O496" s="9">
        <v>1.72</v>
      </c>
      <c r="P496" s="9">
        <v>1.72</v>
      </c>
      <c r="Q496" s="9">
        <v>2</v>
      </c>
      <c r="R496" s="9">
        <v>2</v>
      </c>
      <c r="S496" s="9">
        <v>2.15</v>
      </c>
      <c r="T496" s="9">
        <v>1.82</v>
      </c>
      <c r="U496" s="9">
        <v>2.15</v>
      </c>
      <c r="V496" s="9">
        <v>1.85</v>
      </c>
      <c r="W496" s="18">
        <v>-5.5</v>
      </c>
      <c r="X496" s="18">
        <v>-5.5</v>
      </c>
      <c r="Y496" s="18">
        <v>2.5</v>
      </c>
      <c r="Z496" s="18">
        <v>1.5</v>
      </c>
      <c r="AA496" s="18">
        <v>5.5</v>
      </c>
      <c r="AB496" s="18">
        <v>-2.5</v>
      </c>
      <c r="AC496" s="18">
        <v>5.5</v>
      </c>
      <c r="AD496" s="18">
        <v>-1.5</v>
      </c>
      <c r="AE496" s="9">
        <v>1.91</v>
      </c>
      <c r="AF496" s="9">
        <v>1.91</v>
      </c>
      <c r="AG496" s="9">
        <v>1.91</v>
      </c>
      <c r="AH496" s="9">
        <v>1.91</v>
      </c>
      <c r="AI496" s="9">
        <v>1.91</v>
      </c>
      <c r="AJ496" s="9">
        <v>1.91</v>
      </c>
      <c r="AK496" s="9">
        <v>1.91</v>
      </c>
      <c r="AL496" s="9">
        <v>1.91</v>
      </c>
      <c r="AM496" s="18">
        <v>120.5</v>
      </c>
      <c r="AN496" s="18">
        <v>120.5</v>
      </c>
      <c r="AO496" s="18">
        <v>123.5</v>
      </c>
      <c r="AP496" s="18">
        <v>123.5</v>
      </c>
      <c r="AQ496" s="9">
        <v>1.91</v>
      </c>
      <c r="AR496" s="9">
        <v>1.91</v>
      </c>
      <c r="AS496" s="9">
        <v>1.91</v>
      </c>
      <c r="AT496" s="9">
        <v>1.91</v>
      </c>
      <c r="AU496" s="9">
        <v>1.91</v>
      </c>
      <c r="AV496" s="9">
        <v>1.91</v>
      </c>
      <c r="AW496" s="9">
        <v>1.91</v>
      </c>
      <c r="AX496" s="9">
        <v>1.91</v>
      </c>
      <c r="AY496" s="30">
        <f t="shared" si="14"/>
        <v>3</v>
      </c>
      <c r="AZ496" s="31">
        <f t="shared" si="15"/>
        <v>1</v>
      </c>
    </row>
    <row r="497" spans="1:52" s="4" customFormat="1" x14ac:dyDescent="0.3">
      <c r="A497" s="25">
        <v>44046</v>
      </c>
      <c r="B497" s="1">
        <v>0.77777777777777779</v>
      </c>
      <c r="C497" t="s">
        <v>98</v>
      </c>
      <c r="D497" t="s">
        <v>14</v>
      </c>
      <c r="E497" s="1" t="s">
        <v>41</v>
      </c>
      <c r="F497">
        <v>55</v>
      </c>
      <c r="G497">
        <v>42</v>
      </c>
      <c r="H497">
        <v>8</v>
      </c>
      <c r="I497">
        <v>7</v>
      </c>
      <c r="J497">
        <v>5</v>
      </c>
      <c r="K497">
        <v>12</v>
      </c>
      <c r="L497" s="5">
        <v>1.4</v>
      </c>
      <c r="M497" s="5">
        <v>2.96</v>
      </c>
      <c r="N497">
        <v>7</v>
      </c>
      <c r="O497" s="9">
        <v>1.5</v>
      </c>
      <c r="P497" s="9">
        <v>1.38</v>
      </c>
      <c r="Q497" s="9">
        <v>1.5</v>
      </c>
      <c r="R497" s="9">
        <v>1.4</v>
      </c>
      <c r="S497" s="9">
        <v>2.6</v>
      </c>
      <c r="T497" s="9">
        <v>2.6</v>
      </c>
      <c r="U497" s="9">
        <v>3.2</v>
      </c>
      <c r="V497" s="9">
        <v>3.1</v>
      </c>
      <c r="W497" s="18">
        <v>-11.5</v>
      </c>
      <c r="X497" s="18">
        <v>-15.5</v>
      </c>
      <c r="Y497" s="18">
        <v>-11.5</v>
      </c>
      <c r="Z497" s="18">
        <v>-15.5</v>
      </c>
      <c r="AA497" s="18">
        <v>11.5</v>
      </c>
      <c r="AB497" s="18">
        <v>11.5</v>
      </c>
      <c r="AC497" s="18">
        <v>15.5</v>
      </c>
      <c r="AD497" s="18">
        <v>15.5</v>
      </c>
      <c r="AE497" s="9">
        <v>1.91</v>
      </c>
      <c r="AF497" s="9">
        <v>1.91</v>
      </c>
      <c r="AG497" s="9">
        <v>1.91</v>
      </c>
      <c r="AH497" s="9">
        <v>1.91</v>
      </c>
      <c r="AI497" s="9">
        <v>1.91</v>
      </c>
      <c r="AJ497" s="9">
        <v>1.91</v>
      </c>
      <c r="AK497" s="9">
        <v>1.91</v>
      </c>
      <c r="AL497" s="9">
        <v>1.91</v>
      </c>
      <c r="AM497" s="18">
        <v>118.5</v>
      </c>
      <c r="AN497" s="18">
        <v>118.5</v>
      </c>
      <c r="AO497" s="18">
        <v>120.5</v>
      </c>
      <c r="AP497" s="18">
        <v>120.5</v>
      </c>
      <c r="AQ497" s="9">
        <v>1.91</v>
      </c>
      <c r="AR497" s="9">
        <v>1.91</v>
      </c>
      <c r="AS497" s="9">
        <v>1.91</v>
      </c>
      <c r="AT497" s="9">
        <v>1.91</v>
      </c>
      <c r="AU497" s="9">
        <v>1.91</v>
      </c>
      <c r="AV497" s="9">
        <v>1.91</v>
      </c>
      <c r="AW497" s="9">
        <v>1.91</v>
      </c>
      <c r="AX497" s="9">
        <v>1.91</v>
      </c>
      <c r="AY497" s="30">
        <f t="shared" si="14"/>
        <v>2</v>
      </c>
      <c r="AZ497" s="31">
        <f t="shared" si="15"/>
        <v>1</v>
      </c>
    </row>
    <row r="498" spans="1:52" s="4" customFormat="1" x14ac:dyDescent="0.3">
      <c r="A498" s="25">
        <v>44045</v>
      </c>
      <c r="B498" s="1">
        <v>0.67361111111111116</v>
      </c>
      <c r="C498" t="s">
        <v>104</v>
      </c>
      <c r="D498" t="s">
        <v>103</v>
      </c>
      <c r="E498" s="1" t="s">
        <v>112</v>
      </c>
      <c r="F498">
        <v>61</v>
      </c>
      <c r="G498">
        <v>49</v>
      </c>
      <c r="H498">
        <v>10</v>
      </c>
      <c r="I498">
        <v>1</v>
      </c>
      <c r="J498">
        <v>7</v>
      </c>
      <c r="K498">
        <v>7</v>
      </c>
      <c r="L498" s="5">
        <v>2.97</v>
      </c>
      <c r="M498" s="5">
        <v>1.4</v>
      </c>
      <c r="N498">
        <v>8</v>
      </c>
      <c r="O498" s="9">
        <v>3</v>
      </c>
      <c r="P498" s="9">
        <v>2.8</v>
      </c>
      <c r="Q498" s="9">
        <v>3.2</v>
      </c>
      <c r="R498" s="9">
        <v>3.2</v>
      </c>
      <c r="S498" s="9">
        <v>1.4</v>
      </c>
      <c r="T498" s="9">
        <v>1.36</v>
      </c>
      <c r="U498" s="9">
        <v>1.44</v>
      </c>
      <c r="V498" s="9">
        <v>1.38</v>
      </c>
      <c r="W498" s="18">
        <v>16.5</v>
      </c>
      <c r="X498" s="18">
        <v>13.5</v>
      </c>
      <c r="Y498" s="18">
        <v>16.5</v>
      </c>
      <c r="Z498" s="18">
        <v>14.5</v>
      </c>
      <c r="AA498" s="18">
        <v>-16.5</v>
      </c>
      <c r="AB498" s="18">
        <v>-16.5</v>
      </c>
      <c r="AC498" s="18">
        <v>-13.5</v>
      </c>
      <c r="AD498" s="18">
        <v>-14.5</v>
      </c>
      <c r="AE498" s="9">
        <v>1.91</v>
      </c>
      <c r="AF498" s="9">
        <v>1.91</v>
      </c>
      <c r="AG498" s="9">
        <v>1.91</v>
      </c>
      <c r="AH498" s="9">
        <v>1.91</v>
      </c>
      <c r="AI498" s="9">
        <v>1.91</v>
      </c>
      <c r="AJ498" s="9">
        <v>1.91</v>
      </c>
      <c r="AK498" s="9">
        <v>1.91</v>
      </c>
      <c r="AL498" s="9">
        <v>1.91</v>
      </c>
      <c r="AM498" s="18">
        <v>117.5</v>
      </c>
      <c r="AN498" s="18">
        <v>111.5</v>
      </c>
      <c r="AO498" s="18">
        <v>117.5</v>
      </c>
      <c r="AP498" s="18">
        <v>112.5</v>
      </c>
      <c r="AQ498" s="9">
        <v>1.91</v>
      </c>
      <c r="AR498" s="9">
        <v>1.91</v>
      </c>
      <c r="AS498" s="9">
        <v>1.91</v>
      </c>
      <c r="AT498" s="9">
        <v>1.91</v>
      </c>
      <c r="AU498" s="9">
        <v>1.91</v>
      </c>
      <c r="AV498" s="9">
        <v>1.91</v>
      </c>
      <c r="AW498" s="9">
        <v>1.91</v>
      </c>
      <c r="AX498" s="9">
        <v>1.91</v>
      </c>
      <c r="AY498" s="30">
        <f t="shared" si="14"/>
        <v>-5</v>
      </c>
      <c r="AZ498" s="31">
        <f t="shared" si="15"/>
        <v>0</v>
      </c>
    </row>
    <row r="499" spans="1:52" s="4" customFormat="1" x14ac:dyDescent="0.3">
      <c r="A499" s="25">
        <v>44045</v>
      </c>
      <c r="B499" s="1">
        <v>0.64930555555555558</v>
      </c>
      <c r="C499" t="s">
        <v>99</v>
      </c>
      <c r="D499" t="s">
        <v>101</v>
      </c>
      <c r="E499" s="1" t="s">
        <v>37</v>
      </c>
      <c r="F499">
        <v>35</v>
      </c>
      <c r="G499">
        <v>61</v>
      </c>
      <c r="H499">
        <v>4</v>
      </c>
      <c r="I499">
        <v>11</v>
      </c>
      <c r="J499">
        <v>9</v>
      </c>
      <c r="K499">
        <v>7</v>
      </c>
      <c r="L499" s="5">
        <v>2.95</v>
      </c>
      <c r="M499" s="5">
        <v>1.4</v>
      </c>
      <c r="N499">
        <v>8</v>
      </c>
      <c r="O499" s="9">
        <v>2.5499999999999998</v>
      </c>
      <c r="P499" s="9">
        <v>2.4500000000000002</v>
      </c>
      <c r="Q499" s="9">
        <v>3.1</v>
      </c>
      <c r="R499" s="9">
        <v>3.1</v>
      </c>
      <c r="S499" s="9">
        <v>1.52</v>
      </c>
      <c r="T499" s="9">
        <v>1.4</v>
      </c>
      <c r="U499" s="9">
        <v>1.56</v>
      </c>
      <c r="V499" s="9">
        <v>1.4</v>
      </c>
      <c r="W499" s="18">
        <v>10.5</v>
      </c>
      <c r="X499" s="18">
        <v>10.5</v>
      </c>
      <c r="Y499" s="18">
        <v>13.5</v>
      </c>
      <c r="Z499" s="18">
        <v>13.5</v>
      </c>
      <c r="AA499" s="18">
        <v>-10.5</v>
      </c>
      <c r="AB499" s="18">
        <v>-13.5</v>
      </c>
      <c r="AC499" s="18">
        <v>-10.5</v>
      </c>
      <c r="AD499" s="18">
        <v>-13.5</v>
      </c>
      <c r="AE499" s="9">
        <v>1.91</v>
      </c>
      <c r="AF499" s="9">
        <v>1.91</v>
      </c>
      <c r="AG499" s="9">
        <v>1.97</v>
      </c>
      <c r="AH499" s="9">
        <v>1.91</v>
      </c>
      <c r="AI499" s="9">
        <v>1.91</v>
      </c>
      <c r="AJ499" s="9">
        <v>1.85</v>
      </c>
      <c r="AK499" s="9">
        <v>1.91</v>
      </c>
      <c r="AL499" s="9">
        <v>1.91</v>
      </c>
      <c r="AM499" s="18">
        <v>130.5</v>
      </c>
      <c r="AN499" s="18">
        <v>128.5</v>
      </c>
      <c r="AO499" s="18">
        <v>130.5</v>
      </c>
      <c r="AP499" s="18">
        <v>129.5</v>
      </c>
      <c r="AQ499" s="9">
        <v>1.91</v>
      </c>
      <c r="AR499" s="9">
        <v>1.91</v>
      </c>
      <c r="AS499" s="9">
        <v>1.91</v>
      </c>
      <c r="AT499" s="9">
        <v>1.91</v>
      </c>
      <c r="AU499" s="9">
        <v>1.91</v>
      </c>
      <c r="AV499" s="9">
        <v>1.91</v>
      </c>
      <c r="AW499" s="9">
        <v>1.91</v>
      </c>
      <c r="AX499" s="9">
        <v>1.91</v>
      </c>
      <c r="AY499" s="30">
        <f t="shared" si="14"/>
        <v>-1</v>
      </c>
      <c r="AZ499" s="31">
        <f t="shared" si="15"/>
        <v>0</v>
      </c>
    </row>
    <row r="500" spans="1:52" s="4" customFormat="1" x14ac:dyDescent="0.3">
      <c r="A500" s="25">
        <v>44044</v>
      </c>
      <c r="B500" s="1">
        <v>0.75694444444444453</v>
      </c>
      <c r="C500" t="s">
        <v>88</v>
      </c>
      <c r="D500" t="s">
        <v>95</v>
      </c>
      <c r="E500" s="1" t="s">
        <v>112</v>
      </c>
      <c r="F500">
        <v>73</v>
      </c>
      <c r="G500">
        <v>64</v>
      </c>
      <c r="H500">
        <v>11</v>
      </c>
      <c r="I500">
        <v>7</v>
      </c>
      <c r="J500">
        <v>10</v>
      </c>
      <c r="K500">
        <v>4</v>
      </c>
      <c r="L500" s="5">
        <v>1.4</v>
      </c>
      <c r="M500" s="5">
        <v>2.87</v>
      </c>
      <c r="N500">
        <v>8</v>
      </c>
      <c r="O500" s="9">
        <v>1.4</v>
      </c>
      <c r="P500" s="9">
        <v>1.28</v>
      </c>
      <c r="Q500" s="9">
        <v>1.42</v>
      </c>
      <c r="R500" s="9">
        <v>1.4</v>
      </c>
      <c r="S500" s="9">
        <v>3</v>
      </c>
      <c r="T500" s="9">
        <v>3</v>
      </c>
      <c r="U500" s="9">
        <v>3.75</v>
      </c>
      <c r="V500" s="9">
        <v>3.1</v>
      </c>
      <c r="W500" s="18">
        <v>-16.5</v>
      </c>
      <c r="X500" s="18">
        <v>-20.5</v>
      </c>
      <c r="Y500" s="18">
        <v>-14.5</v>
      </c>
      <c r="Z500" s="18">
        <v>-14.5</v>
      </c>
      <c r="AA500" s="18">
        <v>16.5</v>
      </c>
      <c r="AB500" s="18">
        <v>14.5</v>
      </c>
      <c r="AC500" s="18">
        <v>20.5</v>
      </c>
      <c r="AD500" s="18">
        <v>14.5</v>
      </c>
      <c r="AE500" s="9">
        <v>1.91</v>
      </c>
      <c r="AF500" s="9">
        <v>1.91</v>
      </c>
      <c r="AG500" s="9">
        <v>1.91</v>
      </c>
      <c r="AH500" s="9">
        <v>1.91</v>
      </c>
      <c r="AI500" s="9">
        <v>1.91</v>
      </c>
      <c r="AJ500" s="9">
        <v>1.91</v>
      </c>
      <c r="AK500" s="9">
        <v>1.91</v>
      </c>
      <c r="AL500" s="9">
        <v>1.91</v>
      </c>
      <c r="AM500" s="18">
        <v>119.5</v>
      </c>
      <c r="AN500" s="18">
        <v>116.5</v>
      </c>
      <c r="AO500" s="18">
        <v>121.5</v>
      </c>
      <c r="AP500" s="18">
        <v>117.5</v>
      </c>
      <c r="AQ500" s="9">
        <v>1.91</v>
      </c>
      <c r="AR500" s="9">
        <v>1.91</v>
      </c>
      <c r="AS500" s="9">
        <v>1.91</v>
      </c>
      <c r="AT500" s="9">
        <v>1.91</v>
      </c>
      <c r="AU500" s="9">
        <v>1.91</v>
      </c>
      <c r="AV500" s="9">
        <v>1.91</v>
      </c>
      <c r="AW500" s="9">
        <v>1.91</v>
      </c>
      <c r="AX500" s="9">
        <v>1.91</v>
      </c>
      <c r="AY500" s="30">
        <f t="shared" si="14"/>
        <v>-2</v>
      </c>
      <c r="AZ500" s="31">
        <f t="shared" si="15"/>
        <v>0</v>
      </c>
    </row>
    <row r="501" spans="1:52" s="4" customFormat="1" x14ac:dyDescent="0.3">
      <c r="A501" s="25">
        <v>44044</v>
      </c>
      <c r="B501" s="1">
        <v>0.71527777777777779</v>
      </c>
      <c r="C501" t="s">
        <v>89</v>
      </c>
      <c r="D501" t="s">
        <v>102</v>
      </c>
      <c r="E501" s="1" t="s">
        <v>38</v>
      </c>
      <c r="F501">
        <v>101</v>
      </c>
      <c r="G501">
        <v>48</v>
      </c>
      <c r="H501">
        <v>15</v>
      </c>
      <c r="I501">
        <v>11</v>
      </c>
      <c r="J501">
        <v>6</v>
      </c>
      <c r="K501">
        <v>12</v>
      </c>
      <c r="L501" s="5">
        <v>1.4</v>
      </c>
      <c r="M501" s="5">
        <v>2.94</v>
      </c>
      <c r="N501">
        <v>7</v>
      </c>
      <c r="O501" s="9">
        <v>1.45</v>
      </c>
      <c r="P501" s="9">
        <v>1.4</v>
      </c>
      <c r="Q501" s="9">
        <v>1.45</v>
      </c>
      <c r="R501" s="9">
        <v>1.42</v>
      </c>
      <c r="S501" s="9">
        <v>2.75</v>
      </c>
      <c r="T501" s="9">
        <v>2.75</v>
      </c>
      <c r="U501" s="9">
        <v>3.1</v>
      </c>
      <c r="V501" s="9">
        <v>3</v>
      </c>
      <c r="W501" s="18">
        <v>-13.5</v>
      </c>
      <c r="X501" s="18">
        <v>-15.5</v>
      </c>
      <c r="Y501" s="18">
        <v>-13.5</v>
      </c>
      <c r="Z501" s="18">
        <v>-14.5</v>
      </c>
      <c r="AA501" s="18">
        <v>13.5</v>
      </c>
      <c r="AB501" s="18">
        <v>13.5</v>
      </c>
      <c r="AC501" s="18">
        <v>15.5</v>
      </c>
      <c r="AD501" s="18">
        <v>14.5</v>
      </c>
      <c r="AE501" s="9">
        <v>1.91</v>
      </c>
      <c r="AF501" s="9">
        <v>1.9</v>
      </c>
      <c r="AG501" s="9">
        <v>1.91</v>
      </c>
      <c r="AH501" s="9">
        <v>1.9</v>
      </c>
      <c r="AI501" s="9">
        <v>1.91</v>
      </c>
      <c r="AJ501" s="9">
        <v>1.91</v>
      </c>
      <c r="AK501" s="9">
        <v>1.95</v>
      </c>
      <c r="AL501" s="9">
        <v>1.95</v>
      </c>
      <c r="AM501" s="18">
        <v>129.5</v>
      </c>
      <c r="AN501" s="18">
        <v>126.5</v>
      </c>
      <c r="AO501" s="18">
        <v>130.5</v>
      </c>
      <c r="AP501" s="18">
        <v>126.5</v>
      </c>
      <c r="AQ501" s="9">
        <v>1.91</v>
      </c>
      <c r="AR501" s="9">
        <v>1.91</v>
      </c>
      <c r="AS501" s="9">
        <v>1.91</v>
      </c>
      <c r="AT501" s="9">
        <v>1.91</v>
      </c>
      <c r="AU501" s="9">
        <v>1.91</v>
      </c>
      <c r="AV501" s="9">
        <v>1.91</v>
      </c>
      <c r="AW501" s="9">
        <v>1.91</v>
      </c>
      <c r="AX501" s="9">
        <v>1.91</v>
      </c>
      <c r="AY501" s="30">
        <f t="shared" si="14"/>
        <v>-3</v>
      </c>
      <c r="AZ501" s="31">
        <f t="shared" si="15"/>
        <v>0</v>
      </c>
    </row>
    <row r="502" spans="1:52" s="4" customFormat="1" x14ac:dyDescent="0.3">
      <c r="A502" s="25">
        <v>44044</v>
      </c>
      <c r="B502" s="1">
        <v>0.60763888888888895</v>
      </c>
      <c r="C502" t="s">
        <v>93</v>
      </c>
      <c r="D502" t="s">
        <v>96</v>
      </c>
      <c r="E502" s="1" t="s">
        <v>37</v>
      </c>
      <c r="F502">
        <v>119</v>
      </c>
      <c r="G502">
        <v>50</v>
      </c>
      <c r="H502">
        <v>19</v>
      </c>
      <c r="I502">
        <v>5</v>
      </c>
      <c r="J502">
        <v>7</v>
      </c>
      <c r="K502">
        <v>8</v>
      </c>
      <c r="L502" s="5">
        <v>1.51</v>
      </c>
      <c r="M502" s="5">
        <v>2.52</v>
      </c>
      <c r="N502">
        <v>8</v>
      </c>
      <c r="O502" s="9">
        <v>1.52</v>
      </c>
      <c r="P502" s="9">
        <v>1.52</v>
      </c>
      <c r="Q502" s="9">
        <v>1.65</v>
      </c>
      <c r="R502" s="9">
        <v>1.52</v>
      </c>
      <c r="S502" s="9">
        <v>2.5499999999999998</v>
      </c>
      <c r="T502" s="9">
        <v>2.2999999999999998</v>
      </c>
      <c r="U502" s="9">
        <v>2.62</v>
      </c>
      <c r="V502" s="9">
        <v>2.62</v>
      </c>
      <c r="W502" s="18">
        <v>-10.5</v>
      </c>
      <c r="X502" s="18">
        <v>-11.5</v>
      </c>
      <c r="Y502" s="18">
        <v>-7.5</v>
      </c>
      <c r="Z502" s="18">
        <v>-11.5</v>
      </c>
      <c r="AA502" s="18">
        <v>10.5</v>
      </c>
      <c r="AB502" s="18">
        <v>7.5</v>
      </c>
      <c r="AC502" s="18">
        <v>11.5</v>
      </c>
      <c r="AD502" s="18">
        <v>11.5</v>
      </c>
      <c r="AE502" s="9">
        <v>1.91</v>
      </c>
      <c r="AF502" s="9">
        <v>1.93</v>
      </c>
      <c r="AG502" s="9">
        <v>1.95</v>
      </c>
      <c r="AH502" s="9">
        <v>1.93</v>
      </c>
      <c r="AI502" s="9">
        <v>1.91</v>
      </c>
      <c r="AJ502" s="9">
        <v>1.82</v>
      </c>
      <c r="AK502" s="9">
        <v>1.93</v>
      </c>
      <c r="AL502" s="9">
        <v>1.93</v>
      </c>
      <c r="AM502" s="18">
        <v>118.5</v>
      </c>
      <c r="AN502" s="18">
        <v>116.5</v>
      </c>
      <c r="AO502" s="18">
        <v>121.5</v>
      </c>
      <c r="AP502" s="18">
        <v>120.5</v>
      </c>
      <c r="AQ502" s="9">
        <v>1.91</v>
      </c>
      <c r="AR502" s="9">
        <v>1.91</v>
      </c>
      <c r="AS502" s="9">
        <v>1.89</v>
      </c>
      <c r="AT502" s="9">
        <v>1.91</v>
      </c>
      <c r="AU502" s="9">
        <v>1.91</v>
      </c>
      <c r="AV502" s="9">
        <v>1.91</v>
      </c>
      <c r="AW502" s="9">
        <v>1.93</v>
      </c>
      <c r="AX502" s="9">
        <v>1.91</v>
      </c>
      <c r="AY502" s="30">
        <f t="shared" si="14"/>
        <v>2</v>
      </c>
      <c r="AZ502" s="31">
        <f t="shared" si="15"/>
        <v>1</v>
      </c>
    </row>
    <row r="503" spans="1:52" s="4" customFormat="1" x14ac:dyDescent="0.3">
      <c r="A503" s="25">
        <v>44043</v>
      </c>
      <c r="B503" s="1">
        <v>0.84027777777777779</v>
      </c>
      <c r="C503" t="s">
        <v>94</v>
      </c>
      <c r="D503" t="s">
        <v>92</v>
      </c>
      <c r="E503" s="1" t="s">
        <v>37</v>
      </c>
      <c r="F503">
        <v>28</v>
      </c>
      <c r="G503">
        <v>91</v>
      </c>
      <c r="H503">
        <v>3</v>
      </c>
      <c r="I503">
        <v>10</v>
      </c>
      <c r="J503">
        <v>14</v>
      </c>
      <c r="K503">
        <v>7</v>
      </c>
      <c r="L503" s="5">
        <v>3.39</v>
      </c>
      <c r="M503" s="5">
        <v>1.33</v>
      </c>
      <c r="N503">
        <v>8</v>
      </c>
      <c r="O503" s="9">
        <v>3</v>
      </c>
      <c r="P503" s="9">
        <v>2.8</v>
      </c>
      <c r="Q503" s="9">
        <v>3.7</v>
      </c>
      <c r="R503" s="9">
        <v>3.7</v>
      </c>
      <c r="S503" s="9">
        <v>1.4</v>
      </c>
      <c r="T503" s="9">
        <v>1.3</v>
      </c>
      <c r="U503" s="9">
        <v>1.44</v>
      </c>
      <c r="V503" s="9">
        <v>1.3</v>
      </c>
      <c r="W503" s="18">
        <v>15.5</v>
      </c>
      <c r="X503" s="18">
        <v>13.5</v>
      </c>
      <c r="Y503" s="18">
        <v>18.5</v>
      </c>
      <c r="Z503" s="18">
        <v>18.5</v>
      </c>
      <c r="AA503" s="18">
        <v>-15.5</v>
      </c>
      <c r="AB503" s="18">
        <v>-18.5</v>
      </c>
      <c r="AC503" s="18">
        <v>-13.5</v>
      </c>
      <c r="AD503" s="18">
        <v>-18.5</v>
      </c>
      <c r="AE503" s="9">
        <v>1.91</v>
      </c>
      <c r="AF503" s="9">
        <v>1.91</v>
      </c>
      <c r="AG503" s="9">
        <v>1.93</v>
      </c>
      <c r="AH503" s="9">
        <v>1.93</v>
      </c>
      <c r="AI503" s="9">
        <v>1.91</v>
      </c>
      <c r="AJ503" s="9">
        <v>1.93</v>
      </c>
      <c r="AK503" s="9">
        <v>1.91</v>
      </c>
      <c r="AL503" s="9">
        <v>1.93</v>
      </c>
      <c r="AM503" s="18">
        <v>122.5</v>
      </c>
      <c r="AN503" s="18">
        <v>122.5</v>
      </c>
      <c r="AO503" s="18">
        <v>124.5</v>
      </c>
      <c r="AP503" s="18">
        <v>123.5</v>
      </c>
      <c r="AQ503" s="9">
        <v>1.91</v>
      </c>
      <c r="AR503" s="9">
        <v>1.91</v>
      </c>
      <c r="AS503" s="9">
        <v>1.91</v>
      </c>
      <c r="AT503" s="9">
        <v>1.91</v>
      </c>
      <c r="AU503" s="9">
        <v>1.91</v>
      </c>
      <c r="AV503" s="9">
        <v>1.91</v>
      </c>
      <c r="AW503" s="9">
        <v>1.91</v>
      </c>
      <c r="AX503" s="9">
        <v>1.91</v>
      </c>
      <c r="AY503" s="30">
        <f t="shared" si="14"/>
        <v>1</v>
      </c>
      <c r="AZ503" s="31">
        <f t="shared" si="15"/>
        <v>0</v>
      </c>
    </row>
    <row r="504" spans="1:52" s="4" customFormat="1" x14ac:dyDescent="0.3">
      <c r="A504" s="25">
        <v>44043</v>
      </c>
      <c r="B504" s="1">
        <v>0.65277777777777779</v>
      </c>
      <c r="C504" t="s">
        <v>97</v>
      </c>
      <c r="D504" t="s">
        <v>91</v>
      </c>
      <c r="E504" s="1" t="s">
        <v>112</v>
      </c>
      <c r="F504">
        <v>58</v>
      </c>
      <c r="G504">
        <v>89</v>
      </c>
      <c r="H504">
        <v>9</v>
      </c>
      <c r="I504">
        <v>4</v>
      </c>
      <c r="J504">
        <v>14</v>
      </c>
      <c r="K504">
        <v>5</v>
      </c>
      <c r="L504" s="5">
        <v>1.7</v>
      </c>
      <c r="M504" s="5">
        <v>2.13</v>
      </c>
      <c r="N504">
        <v>8</v>
      </c>
      <c r="O504" s="9">
        <v>1.52</v>
      </c>
      <c r="P504" s="9">
        <v>1.52</v>
      </c>
      <c r="Q504" s="9">
        <v>1.77</v>
      </c>
      <c r="R504" s="9">
        <v>1.77</v>
      </c>
      <c r="S504" s="9">
        <v>2.5499999999999998</v>
      </c>
      <c r="T504" s="9">
        <v>2.1</v>
      </c>
      <c r="U504" s="9">
        <v>2.5499999999999998</v>
      </c>
      <c r="V504" s="9">
        <v>2.1</v>
      </c>
      <c r="W504" s="18">
        <v>-10.5</v>
      </c>
      <c r="X504" s="18">
        <v>-11.5</v>
      </c>
      <c r="Y504" s="18">
        <v>-4.5</v>
      </c>
      <c r="Z504" s="18">
        <v>-4.5</v>
      </c>
      <c r="AA504" s="18">
        <v>10.5</v>
      </c>
      <c r="AB504" s="18">
        <v>4.5</v>
      </c>
      <c r="AC504" s="18">
        <v>11.5</v>
      </c>
      <c r="AD504" s="18">
        <v>4.5</v>
      </c>
      <c r="AE504" s="9">
        <v>1.91</v>
      </c>
      <c r="AF504" s="9">
        <v>1.91</v>
      </c>
      <c r="AG504" s="9">
        <v>1.93</v>
      </c>
      <c r="AH504" s="9">
        <v>1.93</v>
      </c>
      <c r="AI504" s="9">
        <v>1.91</v>
      </c>
      <c r="AJ504" s="9">
        <v>1.93</v>
      </c>
      <c r="AK504" s="9">
        <v>1.91</v>
      </c>
      <c r="AL504" s="9">
        <v>1.93</v>
      </c>
      <c r="AM504" s="18">
        <v>127.5</v>
      </c>
      <c r="AN504" s="18">
        <v>125.5</v>
      </c>
      <c r="AO504" s="18">
        <v>128.5</v>
      </c>
      <c r="AP504" s="18">
        <v>125.5</v>
      </c>
      <c r="AQ504" s="9">
        <v>1.91</v>
      </c>
      <c r="AR504" s="9">
        <v>1.91</v>
      </c>
      <c r="AS504" s="9">
        <v>1.91</v>
      </c>
      <c r="AT504" s="9">
        <v>1.91</v>
      </c>
      <c r="AU504" s="9">
        <v>1.91</v>
      </c>
      <c r="AV504" s="9">
        <v>1.91</v>
      </c>
      <c r="AW504" s="9">
        <v>1.91</v>
      </c>
      <c r="AX504" s="9">
        <v>1.91</v>
      </c>
      <c r="AY504" s="30">
        <f t="shared" si="14"/>
        <v>-2</v>
      </c>
      <c r="AZ504" s="31">
        <f t="shared" si="15"/>
        <v>0</v>
      </c>
    </row>
    <row r="505" spans="1:52" s="4" customFormat="1" x14ac:dyDescent="0.3">
      <c r="A505" s="25">
        <v>44042</v>
      </c>
      <c r="B505" s="1">
        <v>0.82638888888888884</v>
      </c>
      <c r="C505" t="s">
        <v>90</v>
      </c>
      <c r="D505" t="s">
        <v>98</v>
      </c>
      <c r="E505" s="1" t="s">
        <v>38</v>
      </c>
      <c r="F505">
        <v>32</v>
      </c>
      <c r="G505">
        <v>83</v>
      </c>
      <c r="H505">
        <v>4</v>
      </c>
      <c r="I505">
        <v>8</v>
      </c>
      <c r="J505">
        <v>12</v>
      </c>
      <c r="K505">
        <v>11</v>
      </c>
      <c r="L505" s="5">
        <v>2.2400000000000002</v>
      </c>
      <c r="M505" s="5">
        <v>1.65</v>
      </c>
      <c r="N505">
        <v>8</v>
      </c>
      <c r="O505" s="9">
        <v>2.25</v>
      </c>
      <c r="P505" s="9">
        <v>2.2000000000000002</v>
      </c>
      <c r="Q505" s="9">
        <v>2.2999999999999998</v>
      </c>
      <c r="R505" s="9">
        <v>2.2999999999999998</v>
      </c>
      <c r="S505" s="9">
        <v>1.65</v>
      </c>
      <c r="T505" s="9">
        <v>1.62</v>
      </c>
      <c r="U505" s="9">
        <v>1.68</v>
      </c>
      <c r="V505" s="9">
        <v>1.65</v>
      </c>
      <c r="W505" s="18">
        <v>6.5</v>
      </c>
      <c r="X505" s="18">
        <v>5.5</v>
      </c>
      <c r="Y505" s="18">
        <v>7.5</v>
      </c>
      <c r="Z505" s="18">
        <v>6.5</v>
      </c>
      <c r="AA505" s="18">
        <v>-6.5</v>
      </c>
      <c r="AB505" s="18">
        <v>-7.5</v>
      </c>
      <c r="AC505" s="18">
        <v>-5.5</v>
      </c>
      <c r="AD505" s="18">
        <v>-6.5</v>
      </c>
      <c r="AE505" s="9">
        <v>1.91</v>
      </c>
      <c r="AF505" s="9">
        <v>1.93</v>
      </c>
      <c r="AG505" s="9">
        <v>1.91</v>
      </c>
      <c r="AH505" s="9">
        <v>1.93</v>
      </c>
      <c r="AI505" s="9">
        <v>1.91</v>
      </c>
      <c r="AJ505" s="9">
        <v>1.91</v>
      </c>
      <c r="AK505" s="9">
        <v>1.93</v>
      </c>
      <c r="AL505" s="9">
        <v>1.93</v>
      </c>
      <c r="AM505" s="18">
        <v>121.5</v>
      </c>
      <c r="AN505" s="18">
        <v>121.5</v>
      </c>
      <c r="AO505" s="18">
        <v>123.5</v>
      </c>
      <c r="AP505" s="18">
        <v>122.5</v>
      </c>
      <c r="AQ505" s="9">
        <v>1.91</v>
      </c>
      <c r="AR505" s="9">
        <v>1.91</v>
      </c>
      <c r="AS505" s="9">
        <v>1.91</v>
      </c>
      <c r="AT505" s="9">
        <v>1.91</v>
      </c>
      <c r="AU505" s="9">
        <v>1.91</v>
      </c>
      <c r="AV505" s="9">
        <v>1.91</v>
      </c>
      <c r="AW505" s="9">
        <v>1.91</v>
      </c>
      <c r="AX505" s="9">
        <v>1.91</v>
      </c>
      <c r="AY505" s="30">
        <f t="shared" si="14"/>
        <v>1</v>
      </c>
      <c r="AZ505" s="31">
        <f t="shared" si="15"/>
        <v>0</v>
      </c>
    </row>
    <row r="506" spans="1:52" s="4" customFormat="1" x14ac:dyDescent="0.3">
      <c r="A506" s="25">
        <v>44041</v>
      </c>
      <c r="B506" s="1">
        <v>0.79861111111111116</v>
      </c>
      <c r="C506" t="s">
        <v>14</v>
      </c>
      <c r="D506" t="s">
        <v>100</v>
      </c>
      <c r="E506" s="1" t="s">
        <v>37</v>
      </c>
      <c r="F506">
        <v>49</v>
      </c>
      <c r="G506">
        <v>90</v>
      </c>
      <c r="H506">
        <v>7</v>
      </c>
      <c r="I506">
        <v>7</v>
      </c>
      <c r="J506">
        <v>13</v>
      </c>
      <c r="K506">
        <v>12</v>
      </c>
      <c r="L506" s="5">
        <v>1.65</v>
      </c>
      <c r="M506" s="5">
        <v>2.23</v>
      </c>
      <c r="N506">
        <v>8</v>
      </c>
      <c r="O506" s="9">
        <v>2.1</v>
      </c>
      <c r="P506" s="9">
        <v>1.65</v>
      </c>
      <c r="Q506" s="9">
        <v>2.1</v>
      </c>
      <c r="R506" s="9">
        <v>1.65</v>
      </c>
      <c r="S506" s="9">
        <v>1.75</v>
      </c>
      <c r="T506" s="9">
        <v>1.75</v>
      </c>
      <c r="U506" s="9">
        <v>2.2999999999999998</v>
      </c>
      <c r="V506" s="9">
        <v>2.2999999999999998</v>
      </c>
      <c r="W506" s="18">
        <v>3.5</v>
      </c>
      <c r="X506" s="18">
        <v>-6.5</v>
      </c>
      <c r="Y506" s="18">
        <v>3.5</v>
      </c>
      <c r="Z506" s="18">
        <v>-6.5</v>
      </c>
      <c r="AA506" s="18">
        <v>-3.5</v>
      </c>
      <c r="AB506" s="18">
        <v>-3.5</v>
      </c>
      <c r="AC506" s="18">
        <v>6.5</v>
      </c>
      <c r="AD506" s="18">
        <v>6.5</v>
      </c>
      <c r="AE506" s="9">
        <v>1.91</v>
      </c>
      <c r="AF506" s="9">
        <v>1.91</v>
      </c>
      <c r="AG506" s="9">
        <v>1.91</v>
      </c>
      <c r="AH506" s="9">
        <v>1.91</v>
      </c>
      <c r="AI506" s="9">
        <v>1.91</v>
      </c>
      <c r="AJ506" s="9">
        <v>1.91</v>
      </c>
      <c r="AK506" s="9">
        <v>1.91</v>
      </c>
      <c r="AL506" s="9">
        <v>1.91</v>
      </c>
      <c r="AM506" s="18">
        <v>118.5</v>
      </c>
      <c r="AN506" s="18">
        <v>116.5</v>
      </c>
      <c r="AO506" s="18">
        <v>120.5</v>
      </c>
      <c r="AP506" s="18">
        <v>120.5</v>
      </c>
      <c r="AQ506" s="9">
        <v>1.91</v>
      </c>
      <c r="AR506" s="9">
        <v>1.91</v>
      </c>
      <c r="AS506" s="9">
        <v>1.91</v>
      </c>
      <c r="AT506" s="9">
        <v>1.91</v>
      </c>
      <c r="AU506" s="9">
        <v>1.91</v>
      </c>
      <c r="AV506" s="9">
        <v>1.91</v>
      </c>
      <c r="AW506" s="9">
        <v>1.91</v>
      </c>
      <c r="AX506" s="9">
        <v>1.91</v>
      </c>
      <c r="AY506" s="30">
        <f t="shared" si="14"/>
        <v>2</v>
      </c>
      <c r="AZ506" s="31">
        <f t="shared" si="15"/>
        <v>1</v>
      </c>
    </row>
    <row r="507" spans="1:52" s="4" customFormat="1" x14ac:dyDescent="0.3">
      <c r="A507" s="25">
        <v>44039</v>
      </c>
      <c r="B507" s="1">
        <v>0.75694444444444453</v>
      </c>
      <c r="C507" t="s">
        <v>104</v>
      </c>
      <c r="D507" t="s">
        <v>95</v>
      </c>
      <c r="E507" s="1" t="s">
        <v>112</v>
      </c>
      <c r="F507">
        <v>16</v>
      </c>
      <c r="G507">
        <v>48</v>
      </c>
      <c r="H507">
        <v>2</v>
      </c>
      <c r="I507">
        <v>4</v>
      </c>
      <c r="J507">
        <v>6</v>
      </c>
      <c r="K507">
        <v>12</v>
      </c>
      <c r="L507" s="5">
        <v>2.61</v>
      </c>
      <c r="M507" s="5">
        <v>1.49</v>
      </c>
      <c r="N507">
        <v>9</v>
      </c>
      <c r="O507" s="9">
        <v>2.5</v>
      </c>
      <c r="P507" s="9">
        <v>2.4500000000000002</v>
      </c>
      <c r="Q507" s="9">
        <v>2.68</v>
      </c>
      <c r="R507" s="9">
        <v>2.68</v>
      </c>
      <c r="S507" s="9">
        <v>1.54</v>
      </c>
      <c r="T507" s="9">
        <v>1.5</v>
      </c>
      <c r="U507" s="9">
        <v>1.56</v>
      </c>
      <c r="V507" s="9">
        <v>1.5</v>
      </c>
      <c r="W507" s="18">
        <v>10.5</v>
      </c>
      <c r="X507" s="18">
        <v>9.5</v>
      </c>
      <c r="Y507" s="18">
        <v>12.5</v>
      </c>
      <c r="Z507" s="18">
        <v>10.5</v>
      </c>
      <c r="AA507" s="18">
        <v>-10.5</v>
      </c>
      <c r="AB507" s="18">
        <v>-12.5</v>
      </c>
      <c r="AC507" s="18">
        <v>-9.5</v>
      </c>
      <c r="AD507" s="18">
        <v>-10.5</v>
      </c>
      <c r="AE507" s="9">
        <v>1.91</v>
      </c>
      <c r="AF507" s="9">
        <v>1.91</v>
      </c>
      <c r="AG507" s="9">
        <v>1.91</v>
      </c>
      <c r="AH507" s="9">
        <v>1.91</v>
      </c>
      <c r="AI507" s="9">
        <v>1.91</v>
      </c>
      <c r="AJ507" s="9">
        <v>1.91</v>
      </c>
      <c r="AK507" s="9">
        <v>1.91</v>
      </c>
      <c r="AL507" s="9">
        <v>1.91</v>
      </c>
      <c r="AM507" s="18">
        <v>115.5</v>
      </c>
      <c r="AN507" s="18">
        <v>106.5</v>
      </c>
      <c r="AO507" s="18">
        <v>116.5</v>
      </c>
      <c r="AP507" s="18">
        <v>108.5</v>
      </c>
      <c r="AQ507" s="9">
        <v>1.91</v>
      </c>
      <c r="AR507" s="9">
        <v>1.91</v>
      </c>
      <c r="AS507" s="9">
        <v>1.91</v>
      </c>
      <c r="AT507" s="9">
        <v>1.91</v>
      </c>
      <c r="AU507" s="9">
        <v>1.91</v>
      </c>
      <c r="AV507" s="9">
        <v>1.91</v>
      </c>
      <c r="AW507" s="9">
        <v>1.91</v>
      </c>
      <c r="AX507" s="9">
        <v>1.91</v>
      </c>
      <c r="AY507" s="30">
        <f t="shared" si="14"/>
        <v>-7</v>
      </c>
      <c r="AZ507" s="31">
        <f t="shared" si="15"/>
        <v>0</v>
      </c>
    </row>
    <row r="508" spans="1:52" s="4" customFormat="1" x14ac:dyDescent="0.3">
      <c r="A508" s="25">
        <v>44038</v>
      </c>
      <c r="B508" s="1">
        <v>0.75694444444444453</v>
      </c>
      <c r="C508" t="s">
        <v>90</v>
      </c>
      <c r="D508" t="s">
        <v>92</v>
      </c>
      <c r="E508" s="1" t="s">
        <v>37</v>
      </c>
      <c r="F508">
        <v>49</v>
      </c>
      <c r="G508">
        <v>53</v>
      </c>
      <c r="H508">
        <v>7</v>
      </c>
      <c r="I508">
        <v>7</v>
      </c>
      <c r="J508">
        <v>7</v>
      </c>
      <c r="K508">
        <v>11</v>
      </c>
      <c r="L508" s="5">
        <v>2.57</v>
      </c>
      <c r="M508" s="5">
        <v>1.5</v>
      </c>
      <c r="N508">
        <v>9</v>
      </c>
      <c r="O508" s="9">
        <v>2.6</v>
      </c>
      <c r="P508" s="9">
        <v>2.4</v>
      </c>
      <c r="Q508" s="9">
        <v>2.62</v>
      </c>
      <c r="R508" s="9">
        <v>2.62</v>
      </c>
      <c r="S508" s="9">
        <v>1.5</v>
      </c>
      <c r="T508" s="9">
        <v>1.5</v>
      </c>
      <c r="U508" s="9">
        <v>1.58</v>
      </c>
      <c r="V508" s="9">
        <v>1.52</v>
      </c>
      <c r="W508" s="18">
        <v>11.5</v>
      </c>
      <c r="X508" s="18">
        <v>9.5</v>
      </c>
      <c r="Y508" s="18">
        <v>12.5</v>
      </c>
      <c r="Z508" s="18">
        <v>11.5</v>
      </c>
      <c r="AA508" s="18">
        <v>-11.5</v>
      </c>
      <c r="AB508" s="18">
        <v>-12.5</v>
      </c>
      <c r="AC508" s="18">
        <v>-9.5</v>
      </c>
      <c r="AD508" s="18">
        <v>-11.5</v>
      </c>
      <c r="AE508" s="9">
        <v>1.91</v>
      </c>
      <c r="AF508" s="9">
        <v>1.91</v>
      </c>
      <c r="AG508" s="9">
        <v>1.91</v>
      </c>
      <c r="AH508" s="9">
        <v>1.91</v>
      </c>
      <c r="AI508" s="9">
        <v>1.91</v>
      </c>
      <c r="AJ508" s="9">
        <v>1.91</v>
      </c>
      <c r="AK508" s="9">
        <v>1.91</v>
      </c>
      <c r="AL508" s="9">
        <v>1.91</v>
      </c>
      <c r="AM508" s="18">
        <v>130.5</v>
      </c>
      <c r="AN508" s="18">
        <v>118.5</v>
      </c>
      <c r="AO508" s="18">
        <v>130.5</v>
      </c>
      <c r="AP508" s="18">
        <v>118.5</v>
      </c>
      <c r="AQ508" s="9">
        <v>1.91</v>
      </c>
      <c r="AR508" s="9">
        <v>1.91</v>
      </c>
      <c r="AS508" s="9">
        <v>1.91</v>
      </c>
      <c r="AT508" s="9">
        <v>1.91</v>
      </c>
      <c r="AU508" s="9">
        <v>1.91</v>
      </c>
      <c r="AV508" s="9">
        <v>1.91</v>
      </c>
      <c r="AW508" s="9">
        <v>1.91</v>
      </c>
      <c r="AX508" s="9">
        <v>1.91</v>
      </c>
      <c r="AY508" s="30">
        <f t="shared" si="14"/>
        <v>-12</v>
      </c>
      <c r="AZ508" s="31">
        <f t="shared" si="15"/>
        <v>0</v>
      </c>
    </row>
    <row r="509" spans="1:52" s="4" customFormat="1" x14ac:dyDescent="0.3">
      <c r="A509" s="25">
        <v>44038</v>
      </c>
      <c r="B509" s="1">
        <v>0.56597222222222221</v>
      </c>
      <c r="C509" t="s">
        <v>88</v>
      </c>
      <c r="D509" t="s">
        <v>103</v>
      </c>
      <c r="E509" s="1" t="s">
        <v>112</v>
      </c>
      <c r="F509">
        <v>111</v>
      </c>
      <c r="G509">
        <v>45</v>
      </c>
      <c r="H509">
        <v>18</v>
      </c>
      <c r="I509">
        <v>3</v>
      </c>
      <c r="J509">
        <v>6</v>
      </c>
      <c r="K509">
        <v>9</v>
      </c>
      <c r="L509" s="5">
        <v>1.75</v>
      </c>
      <c r="M509" s="5">
        <v>2.06</v>
      </c>
      <c r="N509">
        <v>9</v>
      </c>
      <c r="O509" s="9">
        <v>1.7</v>
      </c>
      <c r="P509" s="9">
        <v>1.68</v>
      </c>
      <c r="Q509" s="9">
        <v>1.83</v>
      </c>
      <c r="R509" s="9">
        <v>1.83</v>
      </c>
      <c r="S509" s="9">
        <v>2.1800000000000002</v>
      </c>
      <c r="T509" s="9">
        <v>2.02</v>
      </c>
      <c r="U509" s="9">
        <v>2.2200000000000002</v>
      </c>
      <c r="V509" s="9">
        <v>2.02</v>
      </c>
      <c r="W509" s="18">
        <v>-5.5</v>
      </c>
      <c r="X509" s="18">
        <v>-5.5</v>
      </c>
      <c r="Y509" s="18">
        <v>-2.5</v>
      </c>
      <c r="Z509" s="18">
        <v>-2.5</v>
      </c>
      <c r="AA509" s="18">
        <v>5.5</v>
      </c>
      <c r="AB509" s="18">
        <v>2.5</v>
      </c>
      <c r="AC509" s="18">
        <v>5.5</v>
      </c>
      <c r="AD509" s="18">
        <v>2.5</v>
      </c>
      <c r="AE509" s="9">
        <v>1.91</v>
      </c>
      <c r="AF509" s="9">
        <v>1.91</v>
      </c>
      <c r="AG509" s="9">
        <v>1.91</v>
      </c>
      <c r="AH509" s="9">
        <v>1.91</v>
      </c>
      <c r="AI509" s="9">
        <v>1.91</v>
      </c>
      <c r="AJ509" s="9">
        <v>1.91</v>
      </c>
      <c r="AK509" s="9">
        <v>1.91</v>
      </c>
      <c r="AL509" s="9">
        <v>1.91</v>
      </c>
      <c r="AM509" s="18">
        <v>117.5</v>
      </c>
      <c r="AN509" s="18">
        <v>113.5</v>
      </c>
      <c r="AO509" s="18">
        <v>117.5</v>
      </c>
      <c r="AP509" s="18">
        <v>113.5</v>
      </c>
      <c r="AQ509" s="9">
        <v>1.91</v>
      </c>
      <c r="AR509" s="9">
        <v>1.91</v>
      </c>
      <c r="AS509" s="9">
        <v>1.91</v>
      </c>
      <c r="AT509" s="9">
        <v>1.91</v>
      </c>
      <c r="AU509" s="9">
        <v>1.91</v>
      </c>
      <c r="AV509" s="9">
        <v>1.91</v>
      </c>
      <c r="AW509" s="9">
        <v>1.91</v>
      </c>
      <c r="AX509" s="9">
        <v>1.91</v>
      </c>
      <c r="AY509" s="30">
        <f t="shared" si="14"/>
        <v>-4</v>
      </c>
      <c r="AZ509" s="31">
        <f t="shared" si="15"/>
        <v>0</v>
      </c>
    </row>
    <row r="510" spans="1:52" s="4" customFormat="1" x14ac:dyDescent="0.3">
      <c r="A510" s="25">
        <v>44038</v>
      </c>
      <c r="B510" s="1">
        <v>0.52430555555555558</v>
      </c>
      <c r="C510" t="s">
        <v>96</v>
      </c>
      <c r="D510" t="s">
        <v>94</v>
      </c>
      <c r="E510" s="1" t="s">
        <v>41</v>
      </c>
      <c r="F510">
        <v>59</v>
      </c>
      <c r="G510">
        <v>62</v>
      </c>
      <c r="H510">
        <v>8</v>
      </c>
      <c r="I510">
        <v>11</v>
      </c>
      <c r="J510">
        <v>9</v>
      </c>
      <c r="K510">
        <v>8</v>
      </c>
      <c r="L510" s="5">
        <v>2.54</v>
      </c>
      <c r="M510" s="5">
        <v>1.52</v>
      </c>
      <c r="N510">
        <v>8</v>
      </c>
      <c r="O510" s="9">
        <v>2.75</v>
      </c>
      <c r="P510" s="9">
        <v>2.5</v>
      </c>
      <c r="Q510" s="9">
        <v>2.8</v>
      </c>
      <c r="R510" s="9">
        <v>2.62</v>
      </c>
      <c r="S510" s="9">
        <v>1.45</v>
      </c>
      <c r="T510" s="9">
        <v>1.44</v>
      </c>
      <c r="U510" s="9">
        <v>1.54</v>
      </c>
      <c r="V510" s="9">
        <v>1.52</v>
      </c>
      <c r="W510" s="18">
        <v>13.5</v>
      </c>
      <c r="X510" s="18">
        <v>9.5</v>
      </c>
      <c r="Y510" s="18">
        <v>14.5</v>
      </c>
      <c r="Z510" s="18">
        <v>10.5</v>
      </c>
      <c r="AA510" s="18">
        <v>-13.5</v>
      </c>
      <c r="AB510" s="18">
        <v>-14.5</v>
      </c>
      <c r="AC510" s="18">
        <v>-9.5</v>
      </c>
      <c r="AD510" s="18">
        <v>-10.5</v>
      </c>
      <c r="AE510" s="9">
        <v>1.91</v>
      </c>
      <c r="AF510" s="9">
        <v>1.91</v>
      </c>
      <c r="AG510" s="9">
        <v>1.91</v>
      </c>
      <c r="AH510" s="9">
        <v>1.91</v>
      </c>
      <c r="AI510" s="9">
        <v>1.91</v>
      </c>
      <c r="AJ510" s="9">
        <v>1.91</v>
      </c>
      <c r="AK510" s="9">
        <v>1.91</v>
      </c>
      <c r="AL510" s="9">
        <v>1.91</v>
      </c>
      <c r="AM510" s="18">
        <v>123.5</v>
      </c>
      <c r="AN510" s="18">
        <v>122.5</v>
      </c>
      <c r="AO510" s="18">
        <v>123.5</v>
      </c>
      <c r="AP510" s="18">
        <v>122.5</v>
      </c>
      <c r="AQ510" s="9">
        <v>1.91</v>
      </c>
      <c r="AR510" s="9">
        <v>1.91</v>
      </c>
      <c r="AS510" s="9">
        <v>1.91</v>
      </c>
      <c r="AT510" s="9">
        <v>1.91</v>
      </c>
      <c r="AU510" s="9">
        <v>1.91</v>
      </c>
      <c r="AV510" s="9">
        <v>1.91</v>
      </c>
      <c r="AW510" s="9">
        <v>1.91</v>
      </c>
      <c r="AX510" s="9">
        <v>1.91</v>
      </c>
      <c r="AY510" s="30">
        <f t="shared" si="14"/>
        <v>-1</v>
      </c>
      <c r="AZ510" s="31">
        <f t="shared" si="15"/>
        <v>0</v>
      </c>
    </row>
    <row r="511" spans="1:52" s="4" customFormat="1" x14ac:dyDescent="0.3">
      <c r="A511" s="25">
        <v>44037</v>
      </c>
      <c r="B511" s="1">
        <v>0.79861111111111116</v>
      </c>
      <c r="C511" t="s">
        <v>98</v>
      </c>
      <c r="D511" t="s">
        <v>89</v>
      </c>
      <c r="E511" s="1" t="s">
        <v>41</v>
      </c>
      <c r="F511">
        <v>44</v>
      </c>
      <c r="G511">
        <v>73</v>
      </c>
      <c r="H511">
        <v>6</v>
      </c>
      <c r="I511">
        <v>8</v>
      </c>
      <c r="J511">
        <v>12</v>
      </c>
      <c r="K511">
        <v>1</v>
      </c>
      <c r="L511" s="5">
        <v>1.36</v>
      </c>
      <c r="M511" s="5">
        <v>3.14</v>
      </c>
      <c r="N511">
        <v>8</v>
      </c>
      <c r="O511" s="9">
        <v>1.36</v>
      </c>
      <c r="P511" s="9">
        <v>1.36</v>
      </c>
      <c r="Q511" s="9">
        <v>1.42</v>
      </c>
      <c r="R511" s="9">
        <v>1.36</v>
      </c>
      <c r="S511" s="9">
        <v>3.2</v>
      </c>
      <c r="T511" s="9">
        <v>2.9</v>
      </c>
      <c r="U511" s="9">
        <v>3.3</v>
      </c>
      <c r="V511" s="9">
        <v>3.3</v>
      </c>
      <c r="W511" s="18">
        <v>-17.5</v>
      </c>
      <c r="X511" s="18">
        <v>-17.5</v>
      </c>
      <c r="Y511" s="18">
        <v>-15.5</v>
      </c>
      <c r="Z511" s="18">
        <v>-16.5</v>
      </c>
      <c r="AA511" s="18">
        <v>17.5</v>
      </c>
      <c r="AB511" s="18">
        <v>15.5</v>
      </c>
      <c r="AC511" s="18">
        <v>17.5</v>
      </c>
      <c r="AD511" s="18">
        <v>16.5</v>
      </c>
      <c r="AE511" s="9">
        <v>1.91</v>
      </c>
      <c r="AF511" s="9">
        <v>1.91</v>
      </c>
      <c r="AG511" s="9">
        <v>1.91</v>
      </c>
      <c r="AH511" s="9">
        <v>1.91</v>
      </c>
      <c r="AI511" s="9">
        <v>1.91</v>
      </c>
      <c r="AJ511" s="9">
        <v>1.91</v>
      </c>
      <c r="AK511" s="9">
        <v>1.91</v>
      </c>
      <c r="AL511" s="9">
        <v>1.91</v>
      </c>
      <c r="AM511" s="18">
        <v>129.5</v>
      </c>
      <c r="AN511" s="18">
        <v>124.5</v>
      </c>
      <c r="AO511" s="18">
        <v>130.5</v>
      </c>
      <c r="AP511" s="18">
        <v>125.5</v>
      </c>
      <c r="AQ511" s="9">
        <v>1.91</v>
      </c>
      <c r="AR511" s="9">
        <v>1.91</v>
      </c>
      <c r="AS511" s="9">
        <v>1.91</v>
      </c>
      <c r="AT511" s="9">
        <v>1.91</v>
      </c>
      <c r="AU511" s="9">
        <v>1.91</v>
      </c>
      <c r="AV511" s="9">
        <v>1.91</v>
      </c>
      <c r="AW511" s="9">
        <v>1.91</v>
      </c>
      <c r="AX511" s="9">
        <v>1.91</v>
      </c>
      <c r="AY511" s="30">
        <f t="shared" si="14"/>
        <v>-4</v>
      </c>
      <c r="AZ511" s="31">
        <f t="shared" si="15"/>
        <v>0</v>
      </c>
    </row>
    <row r="512" spans="1:52" s="4" customFormat="1" x14ac:dyDescent="0.3">
      <c r="A512" s="25">
        <v>44037</v>
      </c>
      <c r="B512" s="1">
        <v>0.64930555555555558</v>
      </c>
      <c r="C512" t="s">
        <v>102</v>
      </c>
      <c r="D512" t="s">
        <v>91</v>
      </c>
      <c r="E512" s="1" t="s">
        <v>35</v>
      </c>
      <c r="F512">
        <v>60</v>
      </c>
      <c r="G512">
        <v>53</v>
      </c>
      <c r="H512">
        <v>9</v>
      </c>
      <c r="I512">
        <v>6</v>
      </c>
      <c r="J512">
        <v>7</v>
      </c>
      <c r="K512">
        <v>11</v>
      </c>
      <c r="L512" s="5">
        <v>2.14</v>
      </c>
      <c r="M512" s="5">
        <v>1.7</v>
      </c>
      <c r="N512">
        <v>9</v>
      </c>
      <c r="O512" s="9">
        <v>2.6</v>
      </c>
      <c r="P512" s="9">
        <v>2.15</v>
      </c>
      <c r="Q512" s="9">
        <v>2.6</v>
      </c>
      <c r="R512" s="9">
        <v>2.1800000000000002</v>
      </c>
      <c r="S512" s="9">
        <v>1.5</v>
      </c>
      <c r="T512" s="9">
        <v>1.5</v>
      </c>
      <c r="U512" s="9">
        <v>1.75</v>
      </c>
      <c r="V512" s="9">
        <v>1.72</v>
      </c>
      <c r="W512" s="18">
        <v>11.5</v>
      </c>
      <c r="X512" s="18">
        <v>4.5</v>
      </c>
      <c r="Y512" s="18">
        <v>11.5</v>
      </c>
      <c r="Z512" s="18">
        <v>4.5</v>
      </c>
      <c r="AA512" s="18">
        <v>-11.5</v>
      </c>
      <c r="AB512" s="18">
        <v>-11.5</v>
      </c>
      <c r="AC512" s="18">
        <v>-4.5</v>
      </c>
      <c r="AD512" s="18">
        <v>-4.5</v>
      </c>
      <c r="AE512" s="9">
        <v>1.91</v>
      </c>
      <c r="AF512" s="9">
        <v>1.91</v>
      </c>
      <c r="AG512" s="9">
        <v>1.91</v>
      </c>
      <c r="AH512" s="9">
        <v>1.91</v>
      </c>
      <c r="AI512" s="9">
        <v>1.91</v>
      </c>
      <c r="AJ512" s="9">
        <v>1.91</v>
      </c>
      <c r="AK512" s="9">
        <v>1.91</v>
      </c>
      <c r="AL512" s="9">
        <v>1.91</v>
      </c>
      <c r="AM512" s="18">
        <v>117.5</v>
      </c>
      <c r="AN512" s="18">
        <v>111.5</v>
      </c>
      <c r="AO512" s="18">
        <v>118.5</v>
      </c>
      <c r="AP512" s="18">
        <v>111.5</v>
      </c>
      <c r="AQ512" s="9">
        <v>1.91</v>
      </c>
      <c r="AR512" s="9">
        <v>1.91</v>
      </c>
      <c r="AS512" s="9">
        <v>1.91</v>
      </c>
      <c r="AT512" s="9">
        <v>1.91</v>
      </c>
      <c r="AU512" s="9">
        <v>1.91</v>
      </c>
      <c r="AV512" s="9">
        <v>1.91</v>
      </c>
      <c r="AW512" s="9">
        <v>1.91</v>
      </c>
      <c r="AX512" s="9">
        <v>1.91</v>
      </c>
      <c r="AY512" s="30">
        <f t="shared" si="14"/>
        <v>-6</v>
      </c>
      <c r="AZ512" s="31">
        <f t="shared" si="15"/>
        <v>0</v>
      </c>
    </row>
    <row r="513" spans="1:52" s="4" customFormat="1" x14ac:dyDescent="0.3">
      <c r="A513" s="25">
        <v>44037</v>
      </c>
      <c r="B513" s="1">
        <v>0.54513888888888895</v>
      </c>
      <c r="C513" t="s">
        <v>93</v>
      </c>
      <c r="D513" t="s">
        <v>97</v>
      </c>
      <c r="E513" s="1" t="s">
        <v>38</v>
      </c>
      <c r="F513">
        <v>57</v>
      </c>
      <c r="G513">
        <v>64</v>
      </c>
      <c r="H513">
        <v>9</v>
      </c>
      <c r="I513">
        <v>3</v>
      </c>
      <c r="J513">
        <v>9</v>
      </c>
      <c r="K513">
        <v>10</v>
      </c>
      <c r="L513" s="5">
        <v>2.69</v>
      </c>
      <c r="M513" s="5">
        <v>1.47</v>
      </c>
      <c r="N513">
        <v>9</v>
      </c>
      <c r="O513" s="9">
        <v>2.0499999999999998</v>
      </c>
      <c r="P513" s="9">
        <v>2.0499999999999998</v>
      </c>
      <c r="Q513" s="9">
        <v>2.8</v>
      </c>
      <c r="R513" s="9">
        <v>2.68</v>
      </c>
      <c r="S513" s="9">
        <v>1.78</v>
      </c>
      <c r="T513" s="9">
        <v>1.47</v>
      </c>
      <c r="U513" s="9">
        <v>1.78</v>
      </c>
      <c r="V513" s="9">
        <v>1.5</v>
      </c>
      <c r="W513" s="18">
        <v>3.5</v>
      </c>
      <c r="X513" s="18">
        <v>3.5</v>
      </c>
      <c r="Y513" s="18">
        <v>12.5</v>
      </c>
      <c r="Z513" s="18">
        <v>11.5</v>
      </c>
      <c r="AA513" s="18">
        <v>-3.5</v>
      </c>
      <c r="AB513" s="18">
        <v>-12.5</v>
      </c>
      <c r="AC513" s="18">
        <v>-3.5</v>
      </c>
      <c r="AD513" s="18">
        <v>-11.5</v>
      </c>
      <c r="AE513" s="9">
        <v>1.91</v>
      </c>
      <c r="AF513" s="9">
        <v>1.91</v>
      </c>
      <c r="AG513" s="9">
        <v>1.91</v>
      </c>
      <c r="AH513" s="9">
        <v>1.91</v>
      </c>
      <c r="AI513" s="9">
        <v>1.91</v>
      </c>
      <c r="AJ513" s="9">
        <v>1.91</v>
      </c>
      <c r="AK513" s="9">
        <v>1.91</v>
      </c>
      <c r="AL513" s="9">
        <v>1.91</v>
      </c>
      <c r="AM513" s="18">
        <v>122.5</v>
      </c>
      <c r="AN513" s="18">
        <v>110.5</v>
      </c>
      <c r="AO513" s="18">
        <v>123.5</v>
      </c>
      <c r="AP513" s="18">
        <v>110.5</v>
      </c>
      <c r="AQ513" s="9">
        <v>1.91</v>
      </c>
      <c r="AR513" s="9">
        <v>1.91</v>
      </c>
      <c r="AS513" s="9">
        <v>1.91</v>
      </c>
      <c r="AT513" s="9">
        <v>1.91</v>
      </c>
      <c r="AU513" s="9">
        <v>1.91</v>
      </c>
      <c r="AV513" s="9">
        <v>1.91</v>
      </c>
      <c r="AW513" s="9">
        <v>1.91</v>
      </c>
      <c r="AX513" s="9">
        <v>1.91</v>
      </c>
      <c r="AY513" s="30">
        <f t="shared" si="14"/>
        <v>-12</v>
      </c>
      <c r="AZ513" s="31">
        <f t="shared" si="15"/>
        <v>0</v>
      </c>
    </row>
    <row r="514" spans="1:52" s="4" customFormat="1" x14ac:dyDescent="0.3">
      <c r="A514" s="25">
        <v>44036</v>
      </c>
      <c r="B514" s="1">
        <v>0.82638888888888884</v>
      </c>
      <c r="C514" t="s">
        <v>101</v>
      </c>
      <c r="D514" t="s">
        <v>100</v>
      </c>
      <c r="E514" s="1" t="s">
        <v>117</v>
      </c>
      <c r="F514">
        <v>62</v>
      </c>
      <c r="G514">
        <v>50</v>
      </c>
      <c r="H514">
        <v>9</v>
      </c>
      <c r="I514">
        <v>8</v>
      </c>
      <c r="J514">
        <v>6</v>
      </c>
      <c r="K514">
        <v>14</v>
      </c>
      <c r="L514" s="5">
        <v>1.56</v>
      </c>
      <c r="M514" s="5">
        <v>2.42</v>
      </c>
      <c r="N514">
        <v>9</v>
      </c>
      <c r="O514" s="9">
        <v>1.4</v>
      </c>
      <c r="P514" s="9">
        <v>1.4</v>
      </c>
      <c r="Q514" s="9">
        <v>1.75</v>
      </c>
      <c r="R514" s="9">
        <v>1.56</v>
      </c>
      <c r="S514" s="9">
        <v>3</v>
      </c>
      <c r="T514" s="9">
        <v>2.1</v>
      </c>
      <c r="U514" s="9">
        <v>3</v>
      </c>
      <c r="V514" s="9">
        <v>2.5</v>
      </c>
      <c r="W514" s="18">
        <v>-16.5</v>
      </c>
      <c r="X514" s="18">
        <v>-16.5</v>
      </c>
      <c r="Y514" s="18">
        <v>-4.5</v>
      </c>
      <c r="Z514" s="18">
        <v>-9.5</v>
      </c>
      <c r="AA514" s="18">
        <v>16.5</v>
      </c>
      <c r="AB514" s="18">
        <v>4.5</v>
      </c>
      <c r="AC514" s="18">
        <v>16.5</v>
      </c>
      <c r="AD514" s="18">
        <v>9.5</v>
      </c>
      <c r="AE514" s="9">
        <v>1.91</v>
      </c>
      <c r="AF514" s="9">
        <v>1.91</v>
      </c>
      <c r="AG514" s="9">
        <v>1.91</v>
      </c>
      <c r="AH514" s="9">
        <v>1.91</v>
      </c>
      <c r="AI514" s="9">
        <v>1.91</v>
      </c>
      <c r="AJ514" s="9">
        <v>1.91</v>
      </c>
      <c r="AK514" s="9">
        <v>1.91</v>
      </c>
      <c r="AL514" s="9">
        <v>1.91</v>
      </c>
      <c r="AM514" s="18">
        <v>122.5</v>
      </c>
      <c r="AN514" s="18">
        <v>121.5</v>
      </c>
      <c r="AO514" s="18">
        <v>123.5</v>
      </c>
      <c r="AP514" s="18">
        <v>121.5</v>
      </c>
      <c r="AQ514" s="9">
        <v>1.91</v>
      </c>
      <c r="AR514" s="9">
        <v>1.91</v>
      </c>
      <c r="AS514" s="9">
        <v>1.91</v>
      </c>
      <c r="AT514" s="9">
        <v>1.91</v>
      </c>
      <c r="AU514" s="9">
        <v>1.91</v>
      </c>
      <c r="AV514" s="9">
        <v>1.91</v>
      </c>
      <c r="AW514" s="9">
        <v>1.91</v>
      </c>
      <c r="AX514" s="9">
        <v>1.91</v>
      </c>
      <c r="AY514" s="30">
        <f t="shared" si="14"/>
        <v>-1</v>
      </c>
      <c r="AZ514" s="31">
        <f t="shared" si="15"/>
        <v>0</v>
      </c>
    </row>
    <row r="515" spans="1:52" s="4" customFormat="1" x14ac:dyDescent="0.3">
      <c r="A515" s="25">
        <v>44035</v>
      </c>
      <c r="B515" s="1">
        <v>0.81944444444444453</v>
      </c>
      <c r="C515" t="s">
        <v>99</v>
      </c>
      <c r="D515" t="s">
        <v>14</v>
      </c>
      <c r="E515" s="1" t="s">
        <v>37</v>
      </c>
      <c r="F515">
        <v>46</v>
      </c>
      <c r="G515">
        <v>51</v>
      </c>
      <c r="H515">
        <v>6</v>
      </c>
      <c r="I515">
        <v>10</v>
      </c>
      <c r="J515">
        <v>7</v>
      </c>
      <c r="K515">
        <v>9</v>
      </c>
      <c r="L515" s="5">
        <v>2.2599999999999998</v>
      </c>
      <c r="M515" s="5">
        <v>1.64</v>
      </c>
      <c r="N515">
        <v>9</v>
      </c>
      <c r="O515" s="9">
        <v>2.2000000000000002</v>
      </c>
      <c r="P515" s="9">
        <v>2.1800000000000002</v>
      </c>
      <c r="Q515" s="9">
        <v>2.5499999999999998</v>
      </c>
      <c r="R515" s="9">
        <v>2.2999999999999998</v>
      </c>
      <c r="S515" s="9">
        <v>1.68</v>
      </c>
      <c r="T515" s="9">
        <v>1.52</v>
      </c>
      <c r="U515" s="9">
        <v>1.72</v>
      </c>
      <c r="V515" s="9">
        <v>1.65</v>
      </c>
      <c r="W515" s="18">
        <v>6.5</v>
      </c>
      <c r="X515" s="18">
        <v>5.5</v>
      </c>
      <c r="Y515" s="18">
        <v>11.5</v>
      </c>
      <c r="Z515" s="18">
        <v>5.5</v>
      </c>
      <c r="AA515" s="18">
        <v>-6.5</v>
      </c>
      <c r="AB515" s="18">
        <v>-11.5</v>
      </c>
      <c r="AC515" s="18">
        <v>-5.5</v>
      </c>
      <c r="AD515" s="18">
        <v>-5.5</v>
      </c>
      <c r="AE515" s="9">
        <v>1.91</v>
      </c>
      <c r="AF515" s="9">
        <v>1.91</v>
      </c>
      <c r="AG515" s="9">
        <v>1.91</v>
      </c>
      <c r="AH515" s="9">
        <v>1.91</v>
      </c>
      <c r="AI515" s="9">
        <v>1.91</v>
      </c>
      <c r="AJ515" s="9">
        <v>1.91</v>
      </c>
      <c r="AK515" s="9">
        <v>1.91</v>
      </c>
      <c r="AL515" s="9">
        <v>1.91</v>
      </c>
      <c r="AM515" s="18">
        <v>125.5</v>
      </c>
      <c r="AN515" s="18">
        <v>113.5</v>
      </c>
      <c r="AO515" s="18">
        <v>125.5</v>
      </c>
      <c r="AP515" s="18">
        <v>114.5</v>
      </c>
      <c r="AQ515" s="9">
        <v>1.91</v>
      </c>
      <c r="AR515" s="9">
        <v>1.91</v>
      </c>
      <c r="AS515" s="9">
        <v>1.91</v>
      </c>
      <c r="AT515" s="9">
        <v>1.91</v>
      </c>
      <c r="AU515" s="9">
        <v>1.91</v>
      </c>
      <c r="AV515" s="9">
        <v>1.91</v>
      </c>
      <c r="AW515" s="9">
        <v>1.91</v>
      </c>
      <c r="AX515" s="9">
        <v>1.91</v>
      </c>
      <c r="AY515" s="30">
        <f t="shared" ref="AY515:AY578" si="16">+AP515-AM515</f>
        <v>-11</v>
      </c>
      <c r="AZ515" s="31">
        <f t="shared" si="15"/>
        <v>0</v>
      </c>
    </row>
    <row r="516" spans="1:52" s="4" customFormat="1" x14ac:dyDescent="0.3">
      <c r="A516" s="25">
        <v>44032</v>
      </c>
      <c r="B516" s="1">
        <v>0.79861111111111116</v>
      </c>
      <c r="C516" t="s">
        <v>96</v>
      </c>
      <c r="D516" t="s">
        <v>89</v>
      </c>
      <c r="E516" s="1" t="s">
        <v>41</v>
      </c>
      <c r="F516">
        <v>55</v>
      </c>
      <c r="G516">
        <v>78</v>
      </c>
      <c r="H516">
        <v>8</v>
      </c>
      <c r="I516">
        <v>7</v>
      </c>
      <c r="J516">
        <v>12</v>
      </c>
      <c r="K516">
        <v>6</v>
      </c>
      <c r="L516" s="5">
        <v>3.48</v>
      </c>
      <c r="M516" s="5">
        <v>1.31</v>
      </c>
      <c r="N516">
        <v>7</v>
      </c>
      <c r="O516" s="9">
        <v>2.7</v>
      </c>
      <c r="P516" s="9">
        <v>2.6</v>
      </c>
      <c r="Q516" s="9">
        <v>3.5</v>
      </c>
      <c r="R516" s="9">
        <v>3.5</v>
      </c>
      <c r="S516" s="9">
        <v>1.47</v>
      </c>
      <c r="T516" s="9">
        <v>1.33</v>
      </c>
      <c r="U516" s="9">
        <v>1.5</v>
      </c>
      <c r="V516" s="9">
        <v>1.33</v>
      </c>
      <c r="W516" s="18">
        <v>13.5</v>
      </c>
      <c r="X516" s="18">
        <v>12.5</v>
      </c>
      <c r="Y516" s="18">
        <v>18.5</v>
      </c>
      <c r="Z516" s="18">
        <v>18.5</v>
      </c>
      <c r="AA516" s="18">
        <v>-13.5</v>
      </c>
      <c r="AB516" s="18">
        <v>-18.5</v>
      </c>
      <c r="AC516" s="18">
        <v>-12.5</v>
      </c>
      <c r="AD516" s="18">
        <v>-18.5</v>
      </c>
      <c r="AE516" s="9">
        <v>1.91</v>
      </c>
      <c r="AF516" s="9">
        <v>1.91</v>
      </c>
      <c r="AG516" s="9">
        <v>1.91</v>
      </c>
      <c r="AH516" s="9">
        <v>1.91</v>
      </c>
      <c r="AI516" s="9">
        <v>1.91</v>
      </c>
      <c r="AJ516" s="9">
        <v>1.91</v>
      </c>
      <c r="AK516" s="9">
        <v>1.91</v>
      </c>
      <c r="AL516" s="9">
        <v>1.91</v>
      </c>
      <c r="AM516" s="18">
        <v>123.5</v>
      </c>
      <c r="AN516" s="18">
        <v>121.5</v>
      </c>
      <c r="AO516" s="18">
        <v>123.5</v>
      </c>
      <c r="AP516" s="18">
        <v>121.5</v>
      </c>
      <c r="AQ516" s="9">
        <v>1.91</v>
      </c>
      <c r="AR516" s="9">
        <v>1.91</v>
      </c>
      <c r="AS516" s="9">
        <v>1.91</v>
      </c>
      <c r="AT516" s="9">
        <v>1.91</v>
      </c>
      <c r="AU516" s="9">
        <v>1.91</v>
      </c>
      <c r="AV516" s="9">
        <v>1.91</v>
      </c>
      <c r="AW516" s="9">
        <v>1.91</v>
      </c>
      <c r="AX516" s="9">
        <v>1.91</v>
      </c>
      <c r="AY516" s="30">
        <f t="shared" si="16"/>
        <v>-2</v>
      </c>
      <c r="AZ516" s="31">
        <f t="shared" ref="AZ516:AZ579" si="17">+IF(AY516&gt;1,1,0)</f>
        <v>0</v>
      </c>
    </row>
    <row r="517" spans="1:52" s="4" customFormat="1" x14ac:dyDescent="0.3">
      <c r="A517" s="25">
        <v>44031</v>
      </c>
      <c r="B517" s="1">
        <v>0.69097222222222221</v>
      </c>
      <c r="C517" t="s">
        <v>104</v>
      </c>
      <c r="D517" t="s">
        <v>88</v>
      </c>
      <c r="E517" s="1" t="s">
        <v>112</v>
      </c>
      <c r="F517">
        <v>32</v>
      </c>
      <c r="G517">
        <v>62</v>
      </c>
      <c r="H517">
        <v>5</v>
      </c>
      <c r="I517">
        <v>2</v>
      </c>
      <c r="J517">
        <v>9</v>
      </c>
      <c r="K517">
        <v>8</v>
      </c>
      <c r="L517" s="5">
        <v>3.24</v>
      </c>
      <c r="M517" s="5">
        <v>1.33</v>
      </c>
      <c r="N517">
        <v>9</v>
      </c>
      <c r="O517" s="9">
        <v>2.6</v>
      </c>
      <c r="P517" s="9">
        <v>2.6</v>
      </c>
      <c r="Q517" s="9">
        <v>3.5</v>
      </c>
      <c r="R517" s="9">
        <v>3.5</v>
      </c>
      <c r="S517" s="9">
        <v>1.5</v>
      </c>
      <c r="T517" s="9">
        <v>1.33</v>
      </c>
      <c r="U517" s="9">
        <v>1.5</v>
      </c>
      <c r="V517" s="9">
        <v>1.33</v>
      </c>
      <c r="W517" s="18">
        <v>12.5</v>
      </c>
      <c r="X517" s="18">
        <v>12.5</v>
      </c>
      <c r="Y517" s="18">
        <v>20.5</v>
      </c>
      <c r="Z517" s="18">
        <v>19.5</v>
      </c>
      <c r="AA517" s="18">
        <v>-12.5</v>
      </c>
      <c r="AB517" s="18">
        <v>-20.5</v>
      </c>
      <c r="AC517" s="18">
        <v>-12.5</v>
      </c>
      <c r="AD517" s="18">
        <v>-19.5</v>
      </c>
      <c r="AE517" s="9">
        <v>1.91</v>
      </c>
      <c r="AF517" s="9">
        <v>1.91</v>
      </c>
      <c r="AG517" s="9">
        <v>1.91</v>
      </c>
      <c r="AH517" s="9">
        <v>1.91</v>
      </c>
      <c r="AI517" s="9">
        <v>1.91</v>
      </c>
      <c r="AJ517" s="9">
        <v>1.91</v>
      </c>
      <c r="AK517" s="9">
        <v>1.91</v>
      </c>
      <c r="AL517" s="9">
        <v>1.91</v>
      </c>
      <c r="AM517" s="18">
        <v>126.5</v>
      </c>
      <c r="AN517" s="18">
        <v>121.5</v>
      </c>
      <c r="AO517" s="18">
        <v>126.5</v>
      </c>
      <c r="AP517" s="18">
        <v>121.5</v>
      </c>
      <c r="AQ517" s="9">
        <v>1.91</v>
      </c>
      <c r="AR517" s="9">
        <v>1.91</v>
      </c>
      <c r="AS517" s="9">
        <v>1.91</v>
      </c>
      <c r="AT517" s="9">
        <v>1.91</v>
      </c>
      <c r="AU517" s="9">
        <v>1.91</v>
      </c>
      <c r="AV517" s="9">
        <v>1.91</v>
      </c>
      <c r="AW517" s="9">
        <v>1.91</v>
      </c>
      <c r="AX517" s="9">
        <v>1.91</v>
      </c>
      <c r="AY517" s="30">
        <f t="shared" si="16"/>
        <v>-5</v>
      </c>
      <c r="AZ517" s="31">
        <f t="shared" si="17"/>
        <v>0</v>
      </c>
    </row>
    <row r="518" spans="1:52" s="4" customFormat="1" x14ac:dyDescent="0.3">
      <c r="A518" s="25">
        <v>44031</v>
      </c>
      <c r="B518" s="1">
        <v>0.64930555555555558</v>
      </c>
      <c r="C518" t="s">
        <v>91</v>
      </c>
      <c r="D518" t="s">
        <v>90</v>
      </c>
      <c r="E518" s="1" t="s">
        <v>117</v>
      </c>
      <c r="F518">
        <v>48</v>
      </c>
      <c r="G518">
        <v>91</v>
      </c>
      <c r="H518">
        <v>7</v>
      </c>
      <c r="I518">
        <v>6</v>
      </c>
      <c r="J518">
        <v>14</v>
      </c>
      <c r="K518">
        <v>7</v>
      </c>
      <c r="L518" s="5">
        <v>1.71</v>
      </c>
      <c r="M518" s="5">
        <v>2.11</v>
      </c>
      <c r="N518">
        <v>9</v>
      </c>
      <c r="O518" s="9">
        <v>1.58</v>
      </c>
      <c r="P518" s="9">
        <v>1.58</v>
      </c>
      <c r="Q518" s="9">
        <v>1.78</v>
      </c>
      <c r="R518" s="9">
        <v>1.78</v>
      </c>
      <c r="S518" s="9">
        <v>2.4</v>
      </c>
      <c r="T518" s="9">
        <v>2.0499999999999998</v>
      </c>
      <c r="U518" s="9">
        <v>2.4</v>
      </c>
      <c r="V518" s="9">
        <v>2.0499999999999998</v>
      </c>
      <c r="W518" s="18">
        <v>-9.5</v>
      </c>
      <c r="X518" s="18">
        <v>-9.5</v>
      </c>
      <c r="Y518" s="18">
        <v>-3.5</v>
      </c>
      <c r="Z518" s="18">
        <v>-3.5</v>
      </c>
      <c r="AA518" s="18">
        <v>9.5</v>
      </c>
      <c r="AB518" s="18">
        <v>3.5</v>
      </c>
      <c r="AC518" s="18">
        <v>9.5</v>
      </c>
      <c r="AD518" s="18">
        <v>3.5</v>
      </c>
      <c r="AE518" s="9">
        <v>1.91</v>
      </c>
      <c r="AF518" s="9">
        <v>1.91</v>
      </c>
      <c r="AG518" s="9">
        <v>1.91</v>
      </c>
      <c r="AH518" s="9">
        <v>1.91</v>
      </c>
      <c r="AI518" s="9">
        <v>1.91</v>
      </c>
      <c r="AJ518" s="9">
        <v>1.91</v>
      </c>
      <c r="AK518" s="9">
        <v>1.91</v>
      </c>
      <c r="AL518" s="9">
        <v>1.91</v>
      </c>
      <c r="AM518" s="18">
        <v>126.5</v>
      </c>
      <c r="AN518" s="18">
        <v>123.5</v>
      </c>
      <c r="AO518" s="18">
        <v>127.5</v>
      </c>
      <c r="AP518" s="18">
        <v>123.5</v>
      </c>
      <c r="AQ518" s="9">
        <v>1.91</v>
      </c>
      <c r="AR518" s="9">
        <v>1.91</v>
      </c>
      <c r="AS518" s="9">
        <v>1.91</v>
      </c>
      <c r="AT518" s="9">
        <v>1.91</v>
      </c>
      <c r="AU518" s="9">
        <v>1.91</v>
      </c>
      <c r="AV518" s="9">
        <v>1.91</v>
      </c>
      <c r="AW518" s="9">
        <v>1.91</v>
      </c>
      <c r="AX518" s="9">
        <v>1.91</v>
      </c>
      <c r="AY518" s="30">
        <f t="shared" si="16"/>
        <v>-3</v>
      </c>
      <c r="AZ518" s="31">
        <f t="shared" si="17"/>
        <v>0</v>
      </c>
    </row>
    <row r="519" spans="1:52" s="4" customFormat="1" x14ac:dyDescent="0.3">
      <c r="A519" s="25">
        <v>44031</v>
      </c>
      <c r="B519" s="1">
        <v>0.54513888888888895</v>
      </c>
      <c r="C519" t="s">
        <v>97</v>
      </c>
      <c r="D519" t="s">
        <v>98</v>
      </c>
      <c r="E519" s="1" t="s">
        <v>38</v>
      </c>
      <c r="F519">
        <v>61</v>
      </c>
      <c r="G519">
        <v>64</v>
      </c>
      <c r="H519">
        <v>9</v>
      </c>
      <c r="I519">
        <v>7</v>
      </c>
      <c r="J519">
        <v>9</v>
      </c>
      <c r="K519">
        <v>10</v>
      </c>
      <c r="L519" s="5">
        <v>2.77</v>
      </c>
      <c r="M519" s="5">
        <v>1.44</v>
      </c>
      <c r="N519">
        <v>9</v>
      </c>
      <c r="O519" s="9">
        <v>2.7</v>
      </c>
      <c r="P519" s="9">
        <v>2.7</v>
      </c>
      <c r="Q519" s="9">
        <v>3</v>
      </c>
      <c r="R519" s="9">
        <v>2.7</v>
      </c>
      <c r="S519" s="9">
        <v>1.47</v>
      </c>
      <c r="T519" s="9">
        <v>1.4</v>
      </c>
      <c r="U519" s="9">
        <v>1.47</v>
      </c>
      <c r="V519" s="9">
        <v>1.47</v>
      </c>
      <c r="W519" s="18">
        <v>13.5</v>
      </c>
      <c r="X519" s="18">
        <v>13.5</v>
      </c>
      <c r="Y519" s="18">
        <v>16.5</v>
      </c>
      <c r="Z519" s="18">
        <v>13.5</v>
      </c>
      <c r="AA519" s="18">
        <v>-13.5</v>
      </c>
      <c r="AB519" s="18">
        <v>-16.5</v>
      </c>
      <c r="AC519" s="18">
        <v>-13.5</v>
      </c>
      <c r="AD519" s="18">
        <v>-13.5</v>
      </c>
      <c r="AE519" s="9">
        <v>1.91</v>
      </c>
      <c r="AF519" s="9">
        <v>1.91</v>
      </c>
      <c r="AG519" s="9">
        <v>1.91</v>
      </c>
      <c r="AH519" s="9">
        <v>1.91</v>
      </c>
      <c r="AI519" s="9">
        <v>1.91</v>
      </c>
      <c r="AJ519" s="9">
        <v>1.91</v>
      </c>
      <c r="AK519" s="9">
        <v>1.91</v>
      </c>
      <c r="AL519" s="9">
        <v>1.91</v>
      </c>
      <c r="AM519" s="18">
        <v>133.5</v>
      </c>
      <c r="AN519" s="18">
        <v>132.5</v>
      </c>
      <c r="AO519" s="18">
        <v>133.5</v>
      </c>
      <c r="AP519" s="18">
        <v>133.5</v>
      </c>
      <c r="AQ519" s="9">
        <v>1.91</v>
      </c>
      <c r="AR519" s="9">
        <v>1.91</v>
      </c>
      <c r="AS519" s="9">
        <v>1.91</v>
      </c>
      <c r="AT519" s="9">
        <v>1.91</v>
      </c>
      <c r="AU519" s="9">
        <v>1.91</v>
      </c>
      <c r="AV519" s="9">
        <v>1.91</v>
      </c>
      <c r="AW519" s="9">
        <v>1.91</v>
      </c>
      <c r="AX519" s="9">
        <v>1.91</v>
      </c>
      <c r="AY519" s="30">
        <f t="shared" si="16"/>
        <v>0</v>
      </c>
      <c r="AZ519" s="31">
        <f t="shared" si="17"/>
        <v>0</v>
      </c>
    </row>
    <row r="520" spans="1:52" s="4" customFormat="1" x14ac:dyDescent="0.3">
      <c r="A520" s="25">
        <v>44030</v>
      </c>
      <c r="B520" s="1">
        <v>0.81944444444444453</v>
      </c>
      <c r="C520" t="s">
        <v>100</v>
      </c>
      <c r="D520" t="s">
        <v>93</v>
      </c>
      <c r="E520" s="1" t="s">
        <v>37</v>
      </c>
      <c r="F520">
        <v>77</v>
      </c>
      <c r="G520">
        <v>23</v>
      </c>
      <c r="H520">
        <v>11</v>
      </c>
      <c r="I520">
        <v>11</v>
      </c>
      <c r="J520">
        <v>2</v>
      </c>
      <c r="K520">
        <v>11</v>
      </c>
      <c r="L520" s="5">
        <v>1.55</v>
      </c>
      <c r="M520" s="5">
        <v>2.42</v>
      </c>
      <c r="N520">
        <v>9</v>
      </c>
      <c r="O520" s="9">
        <v>1.8</v>
      </c>
      <c r="P520" s="9">
        <v>1.52</v>
      </c>
      <c r="Q520" s="9">
        <v>1.8</v>
      </c>
      <c r="R520" s="9">
        <v>1.63</v>
      </c>
      <c r="S520" s="9">
        <v>2.02</v>
      </c>
      <c r="T520" s="9">
        <v>2.02</v>
      </c>
      <c r="U520" s="9">
        <v>2.5499999999999998</v>
      </c>
      <c r="V520" s="9">
        <v>2.35</v>
      </c>
      <c r="W520" s="18">
        <v>-2.5</v>
      </c>
      <c r="X520" s="18">
        <v>-11.5</v>
      </c>
      <c r="Y520" s="18">
        <v>-2.5</v>
      </c>
      <c r="Z520" s="18">
        <v>-7.5</v>
      </c>
      <c r="AA520" s="18">
        <v>2.5</v>
      </c>
      <c r="AB520" s="18">
        <v>2.5</v>
      </c>
      <c r="AC520" s="18">
        <v>11.5</v>
      </c>
      <c r="AD520" s="18">
        <v>7.5</v>
      </c>
      <c r="AE520" s="9">
        <v>1.91</v>
      </c>
      <c r="AF520" s="9">
        <v>1.91</v>
      </c>
      <c r="AG520" s="9">
        <v>1.91</v>
      </c>
      <c r="AH520" s="9">
        <v>1.91</v>
      </c>
      <c r="AI520" s="9">
        <v>1.91</v>
      </c>
      <c r="AJ520" s="9">
        <v>1.91</v>
      </c>
      <c r="AK520" s="9">
        <v>1.91</v>
      </c>
      <c r="AL520" s="9">
        <v>1.91</v>
      </c>
      <c r="AM520" s="18">
        <v>125.5</v>
      </c>
      <c r="AN520" s="18">
        <v>119.5</v>
      </c>
      <c r="AO520" s="18">
        <v>125.5</v>
      </c>
      <c r="AP520" s="18">
        <v>119.5</v>
      </c>
      <c r="AQ520" s="9">
        <v>1.91</v>
      </c>
      <c r="AR520" s="9">
        <v>1.91</v>
      </c>
      <c r="AS520" s="9">
        <v>1.91</v>
      </c>
      <c r="AT520" s="9">
        <v>1.91</v>
      </c>
      <c r="AU520" s="9">
        <v>1.91</v>
      </c>
      <c r="AV520" s="9">
        <v>1.91</v>
      </c>
      <c r="AW520" s="9">
        <v>1.91</v>
      </c>
      <c r="AX520" s="9">
        <v>1.91</v>
      </c>
      <c r="AY520" s="30">
        <f t="shared" si="16"/>
        <v>-6</v>
      </c>
      <c r="AZ520" s="31">
        <f t="shared" si="17"/>
        <v>0</v>
      </c>
    </row>
    <row r="521" spans="1:52" s="4" customFormat="1" x14ac:dyDescent="0.3">
      <c r="A521" s="25">
        <v>44030</v>
      </c>
      <c r="B521" s="1">
        <v>0.69097222222222221</v>
      </c>
      <c r="C521" t="s">
        <v>102</v>
      </c>
      <c r="D521" t="s">
        <v>99</v>
      </c>
      <c r="E521" s="1" t="s">
        <v>35</v>
      </c>
      <c r="F521">
        <v>60</v>
      </c>
      <c r="G521">
        <v>92</v>
      </c>
      <c r="H521">
        <v>9</v>
      </c>
      <c r="I521">
        <v>6</v>
      </c>
      <c r="J521">
        <v>13</v>
      </c>
      <c r="K521">
        <v>14</v>
      </c>
      <c r="L521" s="5">
        <v>2.0099999999999998</v>
      </c>
      <c r="M521" s="5">
        <v>1.79</v>
      </c>
      <c r="N521">
        <v>9</v>
      </c>
      <c r="O521" s="9">
        <v>1.68</v>
      </c>
      <c r="P521" s="9">
        <v>1.68</v>
      </c>
      <c r="Q521" s="9">
        <v>2.1800000000000002</v>
      </c>
      <c r="R521" s="9">
        <v>2.02</v>
      </c>
      <c r="S521" s="9">
        <v>2.2000000000000002</v>
      </c>
      <c r="T521" s="9">
        <v>1.7</v>
      </c>
      <c r="U521" s="9">
        <v>2.2000000000000002</v>
      </c>
      <c r="V521" s="9">
        <v>1.83</v>
      </c>
      <c r="W521" s="18">
        <v>-6.5</v>
      </c>
      <c r="X521" s="18">
        <v>-6.5</v>
      </c>
      <c r="Y521" s="18">
        <v>5.5</v>
      </c>
      <c r="Z521" s="18">
        <v>2.5</v>
      </c>
      <c r="AA521" s="18">
        <v>6.5</v>
      </c>
      <c r="AB521" s="18">
        <v>-5.5</v>
      </c>
      <c r="AC521" s="18">
        <v>6.5</v>
      </c>
      <c r="AD521" s="18">
        <v>-2.5</v>
      </c>
      <c r="AE521" s="9">
        <v>1.91</v>
      </c>
      <c r="AF521" s="9">
        <v>1.91</v>
      </c>
      <c r="AG521" s="9">
        <v>1.91</v>
      </c>
      <c r="AH521" s="9">
        <v>1.91</v>
      </c>
      <c r="AI521" s="9">
        <v>1.91</v>
      </c>
      <c r="AJ521" s="9">
        <v>1.91</v>
      </c>
      <c r="AK521" s="9">
        <v>1.91</v>
      </c>
      <c r="AL521" s="9">
        <v>1.91</v>
      </c>
      <c r="AM521" s="18">
        <v>125.5</v>
      </c>
      <c r="AN521" s="18">
        <v>123.5</v>
      </c>
      <c r="AO521" s="18">
        <v>125.5</v>
      </c>
      <c r="AP521" s="18">
        <v>123.5</v>
      </c>
      <c r="AQ521" s="9">
        <v>1.91</v>
      </c>
      <c r="AR521" s="9">
        <v>1.91</v>
      </c>
      <c r="AS521" s="9">
        <v>1.91</v>
      </c>
      <c r="AT521" s="9">
        <v>1.91</v>
      </c>
      <c r="AU521" s="9">
        <v>1.91</v>
      </c>
      <c r="AV521" s="9">
        <v>1.91</v>
      </c>
      <c r="AW521" s="9">
        <v>1.91</v>
      </c>
      <c r="AX521" s="9">
        <v>1.91</v>
      </c>
      <c r="AY521" s="30">
        <f t="shared" si="16"/>
        <v>-2</v>
      </c>
      <c r="AZ521" s="31">
        <f t="shared" si="17"/>
        <v>0</v>
      </c>
    </row>
    <row r="522" spans="1:52" s="4" customFormat="1" x14ac:dyDescent="0.3">
      <c r="A522" s="25">
        <v>44030</v>
      </c>
      <c r="B522" s="1">
        <v>0.57291666666666663</v>
      </c>
      <c r="C522" t="s">
        <v>101</v>
      </c>
      <c r="D522" t="s">
        <v>92</v>
      </c>
      <c r="E522" s="1" t="s">
        <v>117</v>
      </c>
      <c r="F522">
        <v>68</v>
      </c>
      <c r="G522">
        <v>88</v>
      </c>
      <c r="H522">
        <v>10</v>
      </c>
      <c r="I522">
        <v>8</v>
      </c>
      <c r="J522">
        <v>13</v>
      </c>
      <c r="K522">
        <v>10</v>
      </c>
      <c r="L522" s="5">
        <v>2.0499999999999998</v>
      </c>
      <c r="M522" s="5">
        <v>1.77</v>
      </c>
      <c r="N522">
        <v>9</v>
      </c>
      <c r="O522" s="9">
        <v>1.68</v>
      </c>
      <c r="P522" s="9">
        <v>1.6</v>
      </c>
      <c r="Q522" s="9">
        <v>1.87</v>
      </c>
      <c r="R522" s="9">
        <v>1.87</v>
      </c>
      <c r="S522" s="9">
        <v>2.2000000000000002</v>
      </c>
      <c r="T522" s="9">
        <v>1.95</v>
      </c>
      <c r="U522" s="9">
        <v>2.35</v>
      </c>
      <c r="V522" s="9">
        <v>1.95</v>
      </c>
      <c r="W522" s="18">
        <v>-6.5</v>
      </c>
      <c r="X522" s="18">
        <v>-8.5</v>
      </c>
      <c r="Y522" s="18">
        <v>-1.5</v>
      </c>
      <c r="Z522" s="18">
        <v>-1.5</v>
      </c>
      <c r="AA522" s="18">
        <v>6.5</v>
      </c>
      <c r="AB522" s="18">
        <v>1.5</v>
      </c>
      <c r="AC522" s="18">
        <v>8.5</v>
      </c>
      <c r="AD522" s="18">
        <v>1.5</v>
      </c>
      <c r="AE522" s="9">
        <v>1.91</v>
      </c>
      <c r="AF522" s="9">
        <v>1.91</v>
      </c>
      <c r="AG522" s="9">
        <v>1.91</v>
      </c>
      <c r="AH522" s="9">
        <v>1.91</v>
      </c>
      <c r="AI522" s="9">
        <v>1.91</v>
      </c>
      <c r="AJ522" s="9">
        <v>1.91</v>
      </c>
      <c r="AK522" s="9">
        <v>1.91</v>
      </c>
      <c r="AL522" s="9">
        <v>1.91</v>
      </c>
      <c r="AM522" s="18">
        <v>128.5</v>
      </c>
      <c r="AN522" s="18">
        <v>128.5</v>
      </c>
      <c r="AO522" s="18">
        <v>129.5</v>
      </c>
      <c r="AP522" s="18">
        <v>129.5</v>
      </c>
      <c r="AQ522" s="9">
        <v>1.91</v>
      </c>
      <c r="AR522" s="9">
        <v>1.91</v>
      </c>
      <c r="AS522" s="9">
        <v>1.91</v>
      </c>
      <c r="AT522" s="9">
        <v>1.91</v>
      </c>
      <c r="AU522" s="9">
        <v>1.91</v>
      </c>
      <c r="AV522" s="9">
        <v>1.91</v>
      </c>
      <c r="AW522" s="9">
        <v>1.91</v>
      </c>
      <c r="AX522" s="9">
        <v>1.91</v>
      </c>
      <c r="AY522" s="30">
        <f t="shared" si="16"/>
        <v>1</v>
      </c>
      <c r="AZ522" s="31">
        <f t="shared" si="17"/>
        <v>0</v>
      </c>
    </row>
    <row r="523" spans="1:52" s="4" customFormat="1" x14ac:dyDescent="0.3">
      <c r="A523" s="25">
        <v>44029</v>
      </c>
      <c r="B523" s="1">
        <v>0.82638888888888884</v>
      </c>
      <c r="C523" t="s">
        <v>94</v>
      </c>
      <c r="D523" t="s">
        <v>14</v>
      </c>
      <c r="E523" s="1" t="s">
        <v>37</v>
      </c>
      <c r="F523">
        <v>51</v>
      </c>
      <c r="G523">
        <v>93</v>
      </c>
      <c r="H523">
        <v>7</v>
      </c>
      <c r="I523">
        <v>9</v>
      </c>
      <c r="J523">
        <v>14</v>
      </c>
      <c r="K523">
        <v>9</v>
      </c>
      <c r="L523" s="5">
        <v>2.23</v>
      </c>
      <c r="M523" s="5">
        <v>1.65</v>
      </c>
      <c r="N523">
        <v>9</v>
      </c>
      <c r="O523" s="9">
        <v>2.1800000000000002</v>
      </c>
      <c r="P523" s="9">
        <v>1.87</v>
      </c>
      <c r="Q523" s="9">
        <v>2.1800000000000002</v>
      </c>
      <c r="R523" s="9">
        <v>2.1800000000000002</v>
      </c>
      <c r="S523" s="9">
        <v>1.7</v>
      </c>
      <c r="T523" s="9">
        <v>1.7</v>
      </c>
      <c r="U523" s="9">
        <v>1.95</v>
      </c>
      <c r="V523" s="9">
        <v>1.72</v>
      </c>
      <c r="W523" s="18">
        <v>5.5</v>
      </c>
      <c r="X523" s="18">
        <v>-1.5</v>
      </c>
      <c r="Y523" s="18">
        <v>5.5</v>
      </c>
      <c r="Z523" s="18">
        <v>4.5</v>
      </c>
      <c r="AA523" s="18">
        <v>-5.5</v>
      </c>
      <c r="AB523" s="18">
        <v>-5.5</v>
      </c>
      <c r="AC523" s="18">
        <v>1.5</v>
      </c>
      <c r="AD523" s="18">
        <v>-4.5</v>
      </c>
      <c r="AE523" s="9">
        <v>1.91</v>
      </c>
      <c r="AF523" s="9">
        <v>1.91</v>
      </c>
      <c r="AG523" s="9">
        <v>1.91</v>
      </c>
      <c r="AH523" s="9">
        <v>1.95</v>
      </c>
      <c r="AI523" s="9">
        <v>1.91</v>
      </c>
      <c r="AJ523" s="9">
        <v>1.91</v>
      </c>
      <c r="AK523" s="9">
        <v>1.91</v>
      </c>
      <c r="AL523" s="9">
        <v>1.87</v>
      </c>
      <c r="AM523" s="18">
        <v>125.5</v>
      </c>
      <c r="AN523" s="18">
        <v>120.5</v>
      </c>
      <c r="AO523" s="18">
        <v>125.5</v>
      </c>
      <c r="AP523" s="18">
        <v>120.5</v>
      </c>
      <c r="AQ523" s="9">
        <v>1.91</v>
      </c>
      <c r="AR523" s="9">
        <v>1.91</v>
      </c>
      <c r="AS523" s="9">
        <v>1.91</v>
      </c>
      <c r="AT523" s="9">
        <v>1.91</v>
      </c>
      <c r="AU523" s="9">
        <v>1.91</v>
      </c>
      <c r="AV523" s="9">
        <v>1.91</v>
      </c>
      <c r="AW523" s="9">
        <v>1.91</v>
      </c>
      <c r="AX523" s="9">
        <v>1.91</v>
      </c>
      <c r="AY523" s="30">
        <f t="shared" si="16"/>
        <v>-5</v>
      </c>
      <c r="AZ523" s="31">
        <f t="shared" si="17"/>
        <v>0</v>
      </c>
    </row>
    <row r="524" spans="1:52" s="4" customFormat="1" x14ac:dyDescent="0.3">
      <c r="A524" s="25">
        <v>44028</v>
      </c>
      <c r="B524" s="1">
        <v>0.75694444444444453</v>
      </c>
      <c r="C524" t="s">
        <v>95</v>
      </c>
      <c r="D524" t="s">
        <v>103</v>
      </c>
      <c r="E524" s="1" t="s">
        <v>112</v>
      </c>
      <c r="F524">
        <v>35</v>
      </c>
      <c r="G524">
        <v>57</v>
      </c>
      <c r="H524">
        <v>5</v>
      </c>
      <c r="I524">
        <v>5</v>
      </c>
      <c r="J524">
        <v>8</v>
      </c>
      <c r="K524">
        <v>9</v>
      </c>
      <c r="L524" s="5">
        <v>1.95</v>
      </c>
      <c r="M524" s="5">
        <v>1.83</v>
      </c>
      <c r="N524">
        <v>9</v>
      </c>
      <c r="O524" s="9">
        <v>2.15</v>
      </c>
      <c r="P524" s="9">
        <v>1.97</v>
      </c>
      <c r="Q524" s="9">
        <v>2.15</v>
      </c>
      <c r="R524" s="9">
        <v>1.97</v>
      </c>
      <c r="S524" s="9">
        <v>1.72</v>
      </c>
      <c r="T524" s="9">
        <v>1.72</v>
      </c>
      <c r="U524" s="9">
        <v>1.87</v>
      </c>
      <c r="V524" s="9">
        <v>1.87</v>
      </c>
      <c r="W524" s="18">
        <v>4.5</v>
      </c>
      <c r="X524" s="18">
        <v>1.5</v>
      </c>
      <c r="Y524" s="18">
        <v>4.5</v>
      </c>
      <c r="Z524" s="18">
        <v>1.5</v>
      </c>
      <c r="AA524" s="18">
        <v>-4.5</v>
      </c>
      <c r="AB524" s="18">
        <v>-4.5</v>
      </c>
      <c r="AC524" s="18">
        <v>-1.5</v>
      </c>
      <c r="AD524" s="18">
        <v>-1.5</v>
      </c>
      <c r="AE524" s="9">
        <v>1.91</v>
      </c>
      <c r="AF524" s="9">
        <v>1.91</v>
      </c>
      <c r="AG524" s="9">
        <v>1.91</v>
      </c>
      <c r="AH524" s="9">
        <v>1.91</v>
      </c>
      <c r="AI524" s="9">
        <v>1.91</v>
      </c>
      <c r="AJ524" s="9">
        <v>1.91</v>
      </c>
      <c r="AK524" s="9">
        <v>1.91</v>
      </c>
      <c r="AL524" s="9">
        <v>1.91</v>
      </c>
      <c r="AM524" s="18">
        <v>106.5</v>
      </c>
      <c r="AN524" s="18">
        <v>99.5</v>
      </c>
      <c r="AO524" s="18">
        <v>106.5</v>
      </c>
      <c r="AP524" s="18">
        <v>100.5</v>
      </c>
      <c r="AQ524" s="9">
        <v>1.91</v>
      </c>
      <c r="AR524" s="9">
        <v>1.91</v>
      </c>
      <c r="AS524" s="9">
        <v>1.91</v>
      </c>
      <c r="AT524" s="9">
        <v>1.91</v>
      </c>
      <c r="AU524" s="9">
        <v>1.91</v>
      </c>
      <c r="AV524" s="9">
        <v>1.91</v>
      </c>
      <c r="AW524" s="9">
        <v>1.91</v>
      </c>
      <c r="AX524" s="9">
        <v>1.91</v>
      </c>
      <c r="AY524" s="30">
        <f t="shared" si="16"/>
        <v>-6</v>
      </c>
      <c r="AZ524" s="31">
        <f t="shared" si="17"/>
        <v>0</v>
      </c>
    </row>
    <row r="525" spans="1:52" s="4" customFormat="1" x14ac:dyDescent="0.3">
      <c r="A525" s="25">
        <v>44024</v>
      </c>
      <c r="B525" s="1">
        <v>0.78125</v>
      </c>
      <c r="C525" t="s">
        <v>97</v>
      </c>
      <c r="D525" t="s">
        <v>14</v>
      </c>
      <c r="E525" s="1" t="s">
        <v>37</v>
      </c>
      <c r="F525">
        <v>103</v>
      </c>
      <c r="G525">
        <v>51</v>
      </c>
      <c r="H525">
        <v>16</v>
      </c>
      <c r="I525">
        <v>7</v>
      </c>
      <c r="J525">
        <v>7</v>
      </c>
      <c r="K525">
        <v>9</v>
      </c>
      <c r="L525" s="5">
        <v>2.4900000000000002</v>
      </c>
      <c r="M525" s="5">
        <v>1.53</v>
      </c>
      <c r="N525">
        <v>9</v>
      </c>
      <c r="O525" s="9">
        <v>2.2000000000000002</v>
      </c>
      <c r="P525" s="9">
        <v>2.2000000000000002</v>
      </c>
      <c r="Q525" s="9">
        <v>2.5499999999999998</v>
      </c>
      <c r="R525" s="9">
        <v>2.5499999999999998</v>
      </c>
      <c r="S525" s="9">
        <v>1.68</v>
      </c>
      <c r="T525" s="9">
        <v>1.52</v>
      </c>
      <c r="U525" s="9">
        <v>1.68</v>
      </c>
      <c r="V525" s="9">
        <v>1.54</v>
      </c>
      <c r="W525" s="18">
        <v>6.5</v>
      </c>
      <c r="X525" s="18">
        <v>6.5</v>
      </c>
      <c r="Y525" s="18">
        <v>11.5</v>
      </c>
      <c r="Z525" s="18">
        <v>9.5</v>
      </c>
      <c r="AA525" s="18">
        <v>-6.5</v>
      </c>
      <c r="AB525" s="18">
        <v>-11.5</v>
      </c>
      <c r="AC525" s="18">
        <v>-6.5</v>
      </c>
      <c r="AD525" s="18">
        <v>-9.5</v>
      </c>
      <c r="AE525" s="9">
        <v>1.91</v>
      </c>
      <c r="AF525" s="9">
        <v>1.91</v>
      </c>
      <c r="AG525" s="9">
        <v>1.91</v>
      </c>
      <c r="AH525" s="9">
        <v>1.91</v>
      </c>
      <c r="AI525" s="9">
        <v>1.91</v>
      </c>
      <c r="AJ525" s="9">
        <v>1.91</v>
      </c>
      <c r="AK525" s="9">
        <v>1.91</v>
      </c>
      <c r="AL525" s="9">
        <v>1.91</v>
      </c>
      <c r="AM525" s="18">
        <v>120.5</v>
      </c>
      <c r="AN525" s="18">
        <v>106.5</v>
      </c>
      <c r="AO525" s="18">
        <v>121.5</v>
      </c>
      <c r="AP525" s="18">
        <v>106.5</v>
      </c>
      <c r="AQ525" s="9">
        <v>1.91</v>
      </c>
      <c r="AR525" s="9">
        <v>1.91</v>
      </c>
      <c r="AS525" s="9">
        <v>1.91</v>
      </c>
      <c r="AT525" s="9">
        <v>1.91</v>
      </c>
      <c r="AU525" s="9">
        <v>1.91</v>
      </c>
      <c r="AV525" s="9">
        <v>1.91</v>
      </c>
      <c r="AW525" s="9">
        <v>1.91</v>
      </c>
      <c r="AX525" s="9">
        <v>1.91</v>
      </c>
      <c r="AY525" s="30">
        <f t="shared" si="16"/>
        <v>-14</v>
      </c>
      <c r="AZ525" s="31">
        <f t="shared" si="17"/>
        <v>0</v>
      </c>
    </row>
    <row r="526" spans="1:52" s="4" customFormat="1" x14ac:dyDescent="0.3">
      <c r="A526" s="25">
        <v>44024</v>
      </c>
      <c r="B526" s="1">
        <v>0.64930555555555558</v>
      </c>
      <c r="C526" t="s">
        <v>100</v>
      </c>
      <c r="D526" t="s">
        <v>102</v>
      </c>
      <c r="E526" s="1" t="s">
        <v>38</v>
      </c>
      <c r="F526">
        <v>34</v>
      </c>
      <c r="G526">
        <v>26</v>
      </c>
      <c r="H526">
        <v>4</v>
      </c>
      <c r="I526">
        <v>10</v>
      </c>
      <c r="J526">
        <v>3</v>
      </c>
      <c r="K526">
        <v>8</v>
      </c>
      <c r="L526" s="5">
        <v>1.62</v>
      </c>
      <c r="M526" s="5">
        <v>2.27</v>
      </c>
      <c r="N526">
        <v>9</v>
      </c>
      <c r="O526" s="9">
        <v>1.4</v>
      </c>
      <c r="P526" s="9">
        <v>1.38</v>
      </c>
      <c r="Q526" s="9">
        <v>1.78</v>
      </c>
      <c r="R526" s="9">
        <v>1.75</v>
      </c>
      <c r="S526" s="9">
        <v>3</v>
      </c>
      <c r="T526" s="9">
        <v>2.0499999999999998</v>
      </c>
      <c r="U526" s="9">
        <v>3.1</v>
      </c>
      <c r="V526" s="9">
        <v>2.1</v>
      </c>
      <c r="W526" s="18">
        <v>-15.5</v>
      </c>
      <c r="X526" s="18">
        <v>-17.5</v>
      </c>
      <c r="Y526" s="18">
        <v>-3.5</v>
      </c>
      <c r="Z526" s="18">
        <v>-3.5</v>
      </c>
      <c r="AA526" s="18">
        <v>15.5</v>
      </c>
      <c r="AB526" s="18">
        <v>3.5</v>
      </c>
      <c r="AC526" s="18">
        <v>17.5</v>
      </c>
      <c r="AD526" s="18">
        <v>3.5</v>
      </c>
      <c r="AE526" s="9">
        <v>1.91</v>
      </c>
      <c r="AF526" s="9">
        <v>1.91</v>
      </c>
      <c r="AG526" s="9">
        <v>1.91</v>
      </c>
      <c r="AH526" s="9">
        <v>1.91</v>
      </c>
      <c r="AI526" s="9">
        <v>1.91</v>
      </c>
      <c r="AJ526" s="9">
        <v>1.91</v>
      </c>
      <c r="AK526" s="9">
        <v>1.91</v>
      </c>
      <c r="AL526" s="9">
        <v>1.91</v>
      </c>
      <c r="AM526" s="18">
        <v>122.5</v>
      </c>
      <c r="AN526" s="18">
        <v>122.5</v>
      </c>
      <c r="AO526" s="18">
        <v>124.5</v>
      </c>
      <c r="AP526" s="18">
        <v>122.5</v>
      </c>
      <c r="AQ526" s="9">
        <v>1.91</v>
      </c>
      <c r="AR526" s="9">
        <v>1.91</v>
      </c>
      <c r="AS526" s="9">
        <v>1.91</v>
      </c>
      <c r="AT526" s="9">
        <v>1.91</v>
      </c>
      <c r="AU526" s="9">
        <v>1.91</v>
      </c>
      <c r="AV526" s="9">
        <v>1.91</v>
      </c>
      <c r="AW526" s="9">
        <v>1.91</v>
      </c>
      <c r="AX526" s="9">
        <v>1.91</v>
      </c>
      <c r="AY526" s="30">
        <f t="shared" si="16"/>
        <v>0</v>
      </c>
      <c r="AZ526" s="31">
        <f t="shared" si="17"/>
        <v>0</v>
      </c>
    </row>
    <row r="527" spans="1:52" s="4" customFormat="1" x14ac:dyDescent="0.3">
      <c r="A527" s="25">
        <v>44024</v>
      </c>
      <c r="B527" s="1">
        <v>0.54513888888888895</v>
      </c>
      <c r="C527" t="s">
        <v>98</v>
      </c>
      <c r="D527" t="s">
        <v>101</v>
      </c>
      <c r="E527" s="1" t="s">
        <v>37</v>
      </c>
      <c r="F527">
        <v>63</v>
      </c>
      <c r="G527">
        <v>46</v>
      </c>
      <c r="H527">
        <v>9</v>
      </c>
      <c r="I527">
        <v>9</v>
      </c>
      <c r="J527">
        <v>6</v>
      </c>
      <c r="K527">
        <v>10</v>
      </c>
      <c r="L527" s="5">
        <v>1.84</v>
      </c>
      <c r="M527" s="5">
        <v>1.95</v>
      </c>
      <c r="N527">
        <v>9</v>
      </c>
      <c r="O527" s="9">
        <v>1.91</v>
      </c>
      <c r="P527" s="9">
        <v>1.87</v>
      </c>
      <c r="Q527" s="9">
        <v>2</v>
      </c>
      <c r="R527" s="9">
        <v>1.91</v>
      </c>
      <c r="S527" s="9">
        <v>1.91</v>
      </c>
      <c r="T527" s="9">
        <v>1.82</v>
      </c>
      <c r="U527" s="9">
        <v>1.95</v>
      </c>
      <c r="V527" s="9">
        <v>1.91</v>
      </c>
      <c r="W527" s="18">
        <v>-1.5</v>
      </c>
      <c r="X527" s="18">
        <v>-1.5</v>
      </c>
      <c r="Y527" s="18">
        <v>1.5</v>
      </c>
      <c r="Z527" s="18">
        <v>-1.5</v>
      </c>
      <c r="AA527" s="18">
        <v>1.5</v>
      </c>
      <c r="AB527" s="18">
        <v>-1.5</v>
      </c>
      <c r="AC527" s="18">
        <v>1.5</v>
      </c>
      <c r="AD527" s="18">
        <v>1.5</v>
      </c>
      <c r="AE527" s="9">
        <v>1.95</v>
      </c>
      <c r="AF527" s="9">
        <v>1.91</v>
      </c>
      <c r="AG527" s="9">
        <v>1.91</v>
      </c>
      <c r="AH527" s="9">
        <v>1.95</v>
      </c>
      <c r="AI527" s="9">
        <v>1.87</v>
      </c>
      <c r="AJ527" s="9">
        <v>1.91</v>
      </c>
      <c r="AK527" s="9">
        <v>1.91</v>
      </c>
      <c r="AL527" s="9">
        <v>1.87</v>
      </c>
      <c r="AM527" s="18">
        <v>125.5</v>
      </c>
      <c r="AN527" s="18">
        <v>124.5</v>
      </c>
      <c r="AO527" s="18">
        <v>126.5</v>
      </c>
      <c r="AP527" s="18">
        <v>124.5</v>
      </c>
      <c r="AQ527" s="9">
        <v>1.91</v>
      </c>
      <c r="AR527" s="9">
        <v>1.91</v>
      </c>
      <c r="AS527" s="9">
        <v>1.91</v>
      </c>
      <c r="AT527" s="9">
        <v>1.91</v>
      </c>
      <c r="AU527" s="9">
        <v>1.91</v>
      </c>
      <c r="AV527" s="9">
        <v>1.91</v>
      </c>
      <c r="AW527" s="9">
        <v>1.91</v>
      </c>
      <c r="AX527" s="9">
        <v>1.91</v>
      </c>
      <c r="AY527" s="30">
        <f t="shared" si="16"/>
        <v>-1</v>
      </c>
      <c r="AZ527" s="31">
        <f t="shared" si="17"/>
        <v>0</v>
      </c>
    </row>
    <row r="528" spans="1:52" s="4" customFormat="1" x14ac:dyDescent="0.3">
      <c r="A528" s="25">
        <v>44023</v>
      </c>
      <c r="B528" s="1">
        <v>0.81944444444444453</v>
      </c>
      <c r="C528" t="s">
        <v>94</v>
      </c>
      <c r="D528" t="s">
        <v>93</v>
      </c>
      <c r="E528" s="1" t="s">
        <v>37</v>
      </c>
      <c r="F528">
        <v>67</v>
      </c>
      <c r="G528">
        <v>53</v>
      </c>
      <c r="H528">
        <v>9</v>
      </c>
      <c r="I528">
        <v>13</v>
      </c>
      <c r="J528">
        <v>7</v>
      </c>
      <c r="K528">
        <v>11</v>
      </c>
      <c r="L528" s="5">
        <v>1.59</v>
      </c>
      <c r="M528" s="5">
        <v>2.33</v>
      </c>
      <c r="N528">
        <v>9</v>
      </c>
      <c r="O528" s="9">
        <v>1.82</v>
      </c>
      <c r="P528" s="9">
        <v>1.62</v>
      </c>
      <c r="Q528" s="9">
        <v>1.82</v>
      </c>
      <c r="R528" s="9">
        <v>1.63</v>
      </c>
      <c r="S528" s="9">
        <v>2</v>
      </c>
      <c r="T528" s="9">
        <v>2</v>
      </c>
      <c r="U528" s="9">
        <v>2.35</v>
      </c>
      <c r="V528" s="9">
        <v>2.35</v>
      </c>
      <c r="W528" s="18">
        <v>-2.5</v>
      </c>
      <c r="X528" s="18">
        <v>-8.5</v>
      </c>
      <c r="Y528" s="18">
        <v>-2.5</v>
      </c>
      <c r="Z528" s="18">
        <v>-8.5</v>
      </c>
      <c r="AA528" s="18">
        <v>2.5</v>
      </c>
      <c r="AB528" s="18">
        <v>2.5</v>
      </c>
      <c r="AC528" s="18">
        <v>8.5</v>
      </c>
      <c r="AD528" s="18">
        <v>8.5</v>
      </c>
      <c r="AE528" s="9">
        <v>1.91</v>
      </c>
      <c r="AF528" s="9">
        <v>1.91</v>
      </c>
      <c r="AG528" s="9">
        <v>1.91</v>
      </c>
      <c r="AH528" s="9">
        <v>1.91</v>
      </c>
      <c r="AI528" s="9">
        <v>1.91</v>
      </c>
      <c r="AJ528" s="9">
        <v>1.91</v>
      </c>
      <c r="AK528" s="9">
        <v>1.91</v>
      </c>
      <c r="AL528" s="9">
        <v>1.91</v>
      </c>
      <c r="AM528" s="18">
        <v>121.5</v>
      </c>
      <c r="AN528" s="18">
        <v>117.5</v>
      </c>
      <c r="AO528" s="18">
        <v>122.5</v>
      </c>
      <c r="AP528" s="18">
        <v>117.5</v>
      </c>
      <c r="AQ528" s="9">
        <v>1.91</v>
      </c>
      <c r="AR528" s="9">
        <v>1.91</v>
      </c>
      <c r="AS528" s="9">
        <v>1.91</v>
      </c>
      <c r="AT528" s="9">
        <v>1.91</v>
      </c>
      <c r="AU528" s="9">
        <v>1.91</v>
      </c>
      <c r="AV528" s="9">
        <v>1.91</v>
      </c>
      <c r="AW528" s="9">
        <v>1.91</v>
      </c>
      <c r="AX528" s="9">
        <v>1.91</v>
      </c>
      <c r="AY528" s="30">
        <f t="shared" si="16"/>
        <v>-4</v>
      </c>
      <c r="AZ528" s="31">
        <f t="shared" si="17"/>
        <v>0</v>
      </c>
    </row>
    <row r="529" spans="1:52" s="4" customFormat="1" x14ac:dyDescent="0.3">
      <c r="A529" s="25">
        <v>44023</v>
      </c>
      <c r="B529" s="1">
        <v>0.75347222222222221</v>
      </c>
      <c r="C529" t="s">
        <v>90</v>
      </c>
      <c r="D529" t="s">
        <v>99</v>
      </c>
      <c r="E529" s="1" t="s">
        <v>117</v>
      </c>
      <c r="F529">
        <v>80</v>
      </c>
      <c r="G529">
        <v>63</v>
      </c>
      <c r="H529">
        <v>12</v>
      </c>
      <c r="I529">
        <v>8</v>
      </c>
      <c r="J529">
        <v>9</v>
      </c>
      <c r="K529">
        <v>9</v>
      </c>
      <c r="L529" s="5">
        <v>1.59</v>
      </c>
      <c r="M529" s="5">
        <v>2.34</v>
      </c>
      <c r="N529">
        <v>9</v>
      </c>
      <c r="O529" s="9">
        <v>1.87</v>
      </c>
      <c r="P529" s="9">
        <v>1.6</v>
      </c>
      <c r="Q529" s="9">
        <v>1.87</v>
      </c>
      <c r="R529" s="9">
        <v>1.6</v>
      </c>
      <c r="S529" s="9">
        <v>1.95</v>
      </c>
      <c r="T529" s="9">
        <v>1.95</v>
      </c>
      <c r="U529" s="9">
        <v>2.4</v>
      </c>
      <c r="V529" s="9">
        <v>2.4</v>
      </c>
      <c r="W529" s="18">
        <v>-1.5</v>
      </c>
      <c r="X529" s="18">
        <v>-9.5</v>
      </c>
      <c r="Y529" s="18">
        <v>-1.5</v>
      </c>
      <c r="Z529" s="18">
        <v>-9.5</v>
      </c>
      <c r="AA529" s="18">
        <v>1.5</v>
      </c>
      <c r="AB529" s="18">
        <v>1.5</v>
      </c>
      <c r="AC529" s="18">
        <v>9.5</v>
      </c>
      <c r="AD529" s="18">
        <v>9.5</v>
      </c>
      <c r="AE529" s="9">
        <v>1.91</v>
      </c>
      <c r="AF529" s="9">
        <v>1.91</v>
      </c>
      <c r="AG529" s="9">
        <v>1.91</v>
      </c>
      <c r="AH529" s="9">
        <v>1.91</v>
      </c>
      <c r="AI529" s="9">
        <v>1.91</v>
      </c>
      <c r="AJ529" s="9">
        <v>1.91</v>
      </c>
      <c r="AK529" s="9">
        <v>1.91</v>
      </c>
      <c r="AL529" s="9">
        <v>1.91</v>
      </c>
      <c r="AM529" s="18">
        <v>120.5</v>
      </c>
      <c r="AN529" s="18">
        <v>116.5</v>
      </c>
      <c r="AO529" s="18">
        <v>120.5</v>
      </c>
      <c r="AP529" s="18">
        <v>116.5</v>
      </c>
      <c r="AQ529" s="9">
        <v>1.91</v>
      </c>
      <c r="AR529" s="9">
        <v>1.91</v>
      </c>
      <c r="AS529" s="9">
        <v>1.91</v>
      </c>
      <c r="AT529" s="9">
        <v>1.91</v>
      </c>
      <c r="AU529" s="9">
        <v>1.91</v>
      </c>
      <c r="AV529" s="9">
        <v>1.91</v>
      </c>
      <c r="AW529" s="9">
        <v>1.91</v>
      </c>
      <c r="AX529" s="9">
        <v>1.91</v>
      </c>
      <c r="AY529" s="30">
        <f t="shared" si="16"/>
        <v>-4</v>
      </c>
      <c r="AZ529" s="31">
        <f t="shared" si="17"/>
        <v>0</v>
      </c>
    </row>
    <row r="530" spans="1:52" s="4" customFormat="1" x14ac:dyDescent="0.3">
      <c r="A530" s="25">
        <v>44023</v>
      </c>
      <c r="B530" s="1">
        <v>0.62847222222222221</v>
      </c>
      <c r="C530" t="s">
        <v>88</v>
      </c>
      <c r="D530" t="s">
        <v>96</v>
      </c>
      <c r="E530" s="1" t="s">
        <v>38</v>
      </c>
      <c r="F530">
        <v>67</v>
      </c>
      <c r="G530">
        <v>34</v>
      </c>
      <c r="H530">
        <v>10</v>
      </c>
      <c r="I530">
        <v>7</v>
      </c>
      <c r="J530">
        <v>5</v>
      </c>
      <c r="K530">
        <v>4</v>
      </c>
      <c r="L530" s="5">
        <v>1.1499999999999999</v>
      </c>
      <c r="M530" s="5">
        <v>5.55</v>
      </c>
      <c r="N530">
        <v>8</v>
      </c>
      <c r="O530" s="9">
        <v>1.25</v>
      </c>
      <c r="P530" s="9">
        <v>1.1399999999999999</v>
      </c>
      <c r="Q530" s="9">
        <v>1.25</v>
      </c>
      <c r="R530" s="9">
        <v>1.1399999999999999</v>
      </c>
      <c r="S530" s="9">
        <v>4</v>
      </c>
      <c r="T530" s="9">
        <v>4</v>
      </c>
      <c r="U530" s="9">
        <v>5.75</v>
      </c>
      <c r="V530" s="9">
        <v>5.75</v>
      </c>
      <c r="W530" s="18">
        <v>-24.5</v>
      </c>
      <c r="X530" s="18">
        <v>-32.5</v>
      </c>
      <c r="Y530" s="18">
        <v>-24.5</v>
      </c>
      <c r="Z530" s="18">
        <v>-31.5</v>
      </c>
      <c r="AA530" s="18">
        <v>24.5</v>
      </c>
      <c r="AB530" s="18">
        <v>24.5</v>
      </c>
      <c r="AC530" s="18">
        <v>32.5</v>
      </c>
      <c r="AD530" s="18">
        <v>31.5</v>
      </c>
      <c r="AE530" s="9">
        <v>1.91</v>
      </c>
      <c r="AF530" s="9">
        <v>1.91</v>
      </c>
      <c r="AG530" s="9">
        <v>1.91</v>
      </c>
      <c r="AH530" s="9">
        <v>1.91</v>
      </c>
      <c r="AI530" s="9">
        <v>1.91</v>
      </c>
      <c r="AJ530" s="9">
        <v>1.91</v>
      </c>
      <c r="AK530" s="9">
        <v>1.91</v>
      </c>
      <c r="AL530" s="9">
        <v>1.91</v>
      </c>
      <c r="AM530" s="18">
        <v>122.5</v>
      </c>
      <c r="AN530" s="18">
        <v>122.5</v>
      </c>
      <c r="AO530" s="18">
        <v>124.5</v>
      </c>
      <c r="AP530" s="18">
        <v>124.5</v>
      </c>
      <c r="AQ530" s="9">
        <v>1.91</v>
      </c>
      <c r="AR530" s="9">
        <v>1.91</v>
      </c>
      <c r="AS530" s="9">
        <v>1.91</v>
      </c>
      <c r="AT530" s="9">
        <v>1.91</v>
      </c>
      <c r="AU530" s="9">
        <v>1.91</v>
      </c>
      <c r="AV530" s="9">
        <v>1.91</v>
      </c>
      <c r="AW530" s="9">
        <v>1.91</v>
      </c>
      <c r="AX530" s="9">
        <v>1.91</v>
      </c>
      <c r="AY530" s="30">
        <f t="shared" si="16"/>
        <v>2</v>
      </c>
      <c r="AZ530" s="31">
        <f t="shared" si="17"/>
        <v>1</v>
      </c>
    </row>
    <row r="531" spans="1:52" s="4" customFormat="1" x14ac:dyDescent="0.3">
      <c r="A531" s="25">
        <v>44023</v>
      </c>
      <c r="B531" s="1">
        <v>0.52430555555555558</v>
      </c>
      <c r="C531" t="s">
        <v>104</v>
      </c>
      <c r="D531" t="s">
        <v>89</v>
      </c>
      <c r="E531" s="1" t="s">
        <v>37</v>
      </c>
      <c r="F531">
        <v>79</v>
      </c>
      <c r="G531">
        <v>73</v>
      </c>
      <c r="H531">
        <v>12</v>
      </c>
      <c r="I531">
        <v>7</v>
      </c>
      <c r="J531">
        <v>11</v>
      </c>
      <c r="K531">
        <v>7</v>
      </c>
      <c r="L531" s="5">
        <v>2.71</v>
      </c>
      <c r="M531" s="5">
        <v>1.45</v>
      </c>
      <c r="N531">
        <v>8</v>
      </c>
      <c r="O531" s="9">
        <v>3.25</v>
      </c>
      <c r="P531" s="9">
        <v>2.75</v>
      </c>
      <c r="Q531" s="9">
        <v>3.25</v>
      </c>
      <c r="R531" s="9">
        <v>2.75</v>
      </c>
      <c r="S531" s="9">
        <v>1.35</v>
      </c>
      <c r="T531" s="9">
        <v>1.35</v>
      </c>
      <c r="U531" s="9">
        <v>1.45</v>
      </c>
      <c r="V531" s="9">
        <v>1.45</v>
      </c>
      <c r="W531" s="18">
        <v>18.5</v>
      </c>
      <c r="X531" s="18">
        <v>12.5</v>
      </c>
      <c r="Y531" s="18">
        <v>18.5</v>
      </c>
      <c r="Z531" s="18">
        <v>12.5</v>
      </c>
      <c r="AA531" s="18">
        <v>-18.5</v>
      </c>
      <c r="AB531" s="18">
        <v>-18.5</v>
      </c>
      <c r="AC531" s="18">
        <v>-12.5</v>
      </c>
      <c r="AD531" s="18">
        <v>-12.5</v>
      </c>
      <c r="AE531" s="9">
        <v>1.91</v>
      </c>
      <c r="AF531" s="9">
        <v>1.91</v>
      </c>
      <c r="AG531" s="9">
        <v>1.91</v>
      </c>
      <c r="AH531" s="9">
        <v>1.91</v>
      </c>
      <c r="AI531" s="9">
        <v>1.91</v>
      </c>
      <c r="AJ531" s="9">
        <v>1.91</v>
      </c>
      <c r="AK531" s="9">
        <v>1.91</v>
      </c>
      <c r="AL531" s="9">
        <v>1.91</v>
      </c>
      <c r="AM531" s="18">
        <v>124.5</v>
      </c>
      <c r="AN531" s="18">
        <v>120.5</v>
      </c>
      <c r="AO531" s="18">
        <v>124.5</v>
      </c>
      <c r="AP531" s="18">
        <v>120.5</v>
      </c>
      <c r="AQ531" s="9">
        <v>1.91</v>
      </c>
      <c r="AR531" s="9">
        <v>1.91</v>
      </c>
      <c r="AS531" s="9">
        <v>1.91</v>
      </c>
      <c r="AT531" s="9">
        <v>1.91</v>
      </c>
      <c r="AU531" s="9">
        <v>1.91</v>
      </c>
      <c r="AV531" s="9">
        <v>1.91</v>
      </c>
      <c r="AW531" s="9">
        <v>1.91</v>
      </c>
      <c r="AX531" s="9">
        <v>1.91</v>
      </c>
      <c r="AY531" s="30">
        <f t="shared" si="16"/>
        <v>-4</v>
      </c>
      <c r="AZ531" s="31">
        <f t="shared" si="17"/>
        <v>0</v>
      </c>
    </row>
    <row r="532" spans="1:52" s="4" customFormat="1" x14ac:dyDescent="0.3">
      <c r="A532" s="25">
        <v>44022</v>
      </c>
      <c r="B532" s="1">
        <v>0.82638888888888884</v>
      </c>
      <c r="C532" t="s">
        <v>103</v>
      </c>
      <c r="D532" t="s">
        <v>91</v>
      </c>
      <c r="E532" s="1" t="s">
        <v>117</v>
      </c>
      <c r="F532">
        <v>59</v>
      </c>
      <c r="G532">
        <v>27</v>
      </c>
      <c r="H532">
        <v>8</v>
      </c>
      <c r="I532">
        <v>11</v>
      </c>
      <c r="J532">
        <v>3</v>
      </c>
      <c r="K532">
        <v>9</v>
      </c>
      <c r="L532" s="5">
        <v>1.7</v>
      </c>
      <c r="M532" s="5">
        <v>2.12</v>
      </c>
      <c r="N532">
        <v>9</v>
      </c>
      <c r="O532" s="9">
        <v>1.68</v>
      </c>
      <c r="P532" s="9">
        <v>1.68</v>
      </c>
      <c r="Q532" s="9">
        <v>1.8</v>
      </c>
      <c r="R532" s="9">
        <v>1.72</v>
      </c>
      <c r="S532" s="9">
        <v>2.2000000000000002</v>
      </c>
      <c r="T532" s="9">
        <v>2.02</v>
      </c>
      <c r="U532" s="9">
        <v>2.2000000000000002</v>
      </c>
      <c r="V532" s="9">
        <v>2.1800000000000002</v>
      </c>
      <c r="W532" s="18">
        <v>-6.5</v>
      </c>
      <c r="X532" s="18">
        <v>-6.5</v>
      </c>
      <c r="Y532" s="18">
        <v>-2.5</v>
      </c>
      <c r="Z532" s="18">
        <v>-4.5</v>
      </c>
      <c r="AA532" s="18">
        <v>6.5</v>
      </c>
      <c r="AB532" s="18">
        <v>2.5</v>
      </c>
      <c r="AC532" s="18">
        <v>6.5</v>
      </c>
      <c r="AD532" s="18">
        <v>4.5</v>
      </c>
      <c r="AE532" s="9">
        <v>1.91</v>
      </c>
      <c r="AF532" s="9">
        <v>1.91</v>
      </c>
      <c r="AG532" s="9">
        <v>1.91</v>
      </c>
      <c r="AH532" s="9">
        <v>1.87</v>
      </c>
      <c r="AI532" s="9">
        <v>1.91</v>
      </c>
      <c r="AJ532" s="9">
        <v>1.91</v>
      </c>
      <c r="AK532" s="9">
        <v>1.91</v>
      </c>
      <c r="AL532" s="9">
        <v>1.95</v>
      </c>
      <c r="AM532" s="18">
        <v>121.5</v>
      </c>
      <c r="AN532" s="18">
        <v>117.5</v>
      </c>
      <c r="AO532" s="18">
        <v>121.5</v>
      </c>
      <c r="AP532" s="18">
        <v>117.5</v>
      </c>
      <c r="AQ532" s="9">
        <v>1.91</v>
      </c>
      <c r="AR532" s="9">
        <v>1.91</v>
      </c>
      <c r="AS532" s="9">
        <v>1.91</v>
      </c>
      <c r="AT532" s="9">
        <v>1.91</v>
      </c>
      <c r="AU532" s="9">
        <v>1.91</v>
      </c>
      <c r="AV532" s="9">
        <v>1.91</v>
      </c>
      <c r="AW532" s="9">
        <v>1.91</v>
      </c>
      <c r="AX532" s="9">
        <v>1.91</v>
      </c>
      <c r="AY532" s="30">
        <f t="shared" si="16"/>
        <v>-4</v>
      </c>
      <c r="AZ532" s="31">
        <f t="shared" si="17"/>
        <v>0</v>
      </c>
    </row>
    <row r="533" spans="1:52" s="4" customFormat="1" x14ac:dyDescent="0.3">
      <c r="A533" s="25">
        <v>44021</v>
      </c>
      <c r="B533" s="1">
        <v>0.81944444444444453</v>
      </c>
      <c r="C533" t="s">
        <v>95</v>
      </c>
      <c r="D533" t="s">
        <v>92</v>
      </c>
      <c r="E533" s="1" t="s">
        <v>35</v>
      </c>
      <c r="F533">
        <v>73</v>
      </c>
      <c r="G533">
        <v>46</v>
      </c>
      <c r="H533">
        <v>11</v>
      </c>
      <c r="I533">
        <v>7</v>
      </c>
      <c r="J533">
        <v>6</v>
      </c>
      <c r="K533">
        <v>10</v>
      </c>
      <c r="L533" s="5">
        <v>2.33</v>
      </c>
      <c r="M533" s="5">
        <v>1.61</v>
      </c>
      <c r="N533">
        <v>7</v>
      </c>
      <c r="O533" s="9">
        <v>1.95</v>
      </c>
      <c r="P533" s="9">
        <v>1.95</v>
      </c>
      <c r="Q533" s="9">
        <v>2.2999999999999998</v>
      </c>
      <c r="R533" s="9">
        <v>2.2999999999999998</v>
      </c>
      <c r="S533" s="9">
        <v>1.87</v>
      </c>
      <c r="T533" s="9">
        <v>1.65</v>
      </c>
      <c r="U533" s="9">
        <v>1.87</v>
      </c>
      <c r="V533" s="9">
        <v>1.65</v>
      </c>
      <c r="W533" s="18">
        <v>1.5</v>
      </c>
      <c r="X533" s="18">
        <v>1.5</v>
      </c>
      <c r="Y533" s="18">
        <v>7.5</v>
      </c>
      <c r="Z533" s="18">
        <v>7.5</v>
      </c>
      <c r="AA533" s="18">
        <v>-1.5</v>
      </c>
      <c r="AB533" s="18">
        <v>-7.5</v>
      </c>
      <c r="AC533" s="18">
        <v>-1.5</v>
      </c>
      <c r="AD533" s="18">
        <v>-7.5</v>
      </c>
      <c r="AE533" s="9">
        <v>1.91</v>
      </c>
      <c r="AF533" s="9">
        <v>1.91</v>
      </c>
      <c r="AG533" s="9">
        <v>1.91</v>
      </c>
      <c r="AH533" s="9">
        <v>1.91</v>
      </c>
      <c r="AI533" s="9">
        <v>1.91</v>
      </c>
      <c r="AJ533" s="9">
        <v>1.91</v>
      </c>
      <c r="AK533" s="9">
        <v>1.91</v>
      </c>
      <c r="AL533" s="9">
        <v>1.91</v>
      </c>
      <c r="AM533" s="18">
        <v>128.5</v>
      </c>
      <c r="AN533" s="18">
        <v>127.5</v>
      </c>
      <c r="AO533" s="18">
        <v>130.5</v>
      </c>
      <c r="AP533" s="18">
        <v>127.5</v>
      </c>
      <c r="AQ533" s="9">
        <v>1.91</v>
      </c>
      <c r="AR533" s="9">
        <v>1.91</v>
      </c>
      <c r="AS533" s="9">
        <v>1.91</v>
      </c>
      <c r="AT533" s="9">
        <v>1.91</v>
      </c>
      <c r="AU533" s="9">
        <v>1.91</v>
      </c>
      <c r="AV533" s="9">
        <v>1.91</v>
      </c>
      <c r="AW533" s="9">
        <v>1.91</v>
      </c>
      <c r="AX533" s="9">
        <v>1.91</v>
      </c>
      <c r="AY533" s="30">
        <f t="shared" si="16"/>
        <v>-1</v>
      </c>
      <c r="AZ533" s="31">
        <f t="shared" si="17"/>
        <v>0</v>
      </c>
    </row>
    <row r="534" spans="1:52" s="4" customFormat="1" x14ac:dyDescent="0.3">
      <c r="A534" s="25">
        <v>44017</v>
      </c>
      <c r="B534" s="1">
        <v>0.75694444444444453</v>
      </c>
      <c r="C534" t="s">
        <v>101</v>
      </c>
      <c r="D534" t="s">
        <v>91</v>
      </c>
      <c r="E534" s="1" t="s">
        <v>117</v>
      </c>
      <c r="F534">
        <v>83</v>
      </c>
      <c r="G534">
        <v>49</v>
      </c>
      <c r="H534">
        <v>13</v>
      </c>
      <c r="I534">
        <v>5</v>
      </c>
      <c r="J534">
        <v>7</v>
      </c>
      <c r="K534">
        <v>7</v>
      </c>
      <c r="L534" s="5">
        <v>1.73</v>
      </c>
      <c r="M534" s="5">
        <v>2.09</v>
      </c>
      <c r="N534">
        <v>9</v>
      </c>
      <c r="O534" s="9">
        <v>1.65</v>
      </c>
      <c r="P534" s="9">
        <v>1.58</v>
      </c>
      <c r="Q534" s="9">
        <v>1.75</v>
      </c>
      <c r="R534" s="9">
        <v>1.75</v>
      </c>
      <c r="S534" s="9">
        <v>2.25</v>
      </c>
      <c r="T534" s="9">
        <v>2.15</v>
      </c>
      <c r="U534" s="9">
        <v>2.4</v>
      </c>
      <c r="V534" s="9">
        <v>2.15</v>
      </c>
      <c r="W534" s="18">
        <v>-6.5</v>
      </c>
      <c r="X534" s="18">
        <v>-9.5</v>
      </c>
      <c r="Y534" s="18">
        <v>-5.5</v>
      </c>
      <c r="Z534" s="18">
        <v>-5.5</v>
      </c>
      <c r="AA534" s="18">
        <v>6.5</v>
      </c>
      <c r="AB534" s="18">
        <v>5.5</v>
      </c>
      <c r="AC534" s="18">
        <v>9.5</v>
      </c>
      <c r="AD534" s="18">
        <v>5.5</v>
      </c>
      <c r="AE534" s="9">
        <v>1.91</v>
      </c>
      <c r="AF534" s="9">
        <v>1.91</v>
      </c>
      <c r="AG534" s="9">
        <v>1.91</v>
      </c>
      <c r="AH534" s="9">
        <v>1.91</v>
      </c>
      <c r="AI534" s="9">
        <v>1.91</v>
      </c>
      <c r="AJ534" s="9">
        <v>1.91</v>
      </c>
      <c r="AK534" s="9">
        <v>1.91</v>
      </c>
      <c r="AL534" s="9">
        <v>1.91</v>
      </c>
      <c r="AM534" s="18">
        <v>126.5</v>
      </c>
      <c r="AN534" s="18">
        <v>122.5</v>
      </c>
      <c r="AO534" s="18">
        <v>126.5</v>
      </c>
      <c r="AP534" s="18">
        <v>122.5</v>
      </c>
      <c r="AQ534" s="9">
        <v>1.91</v>
      </c>
      <c r="AR534" s="9">
        <v>1.91</v>
      </c>
      <c r="AS534" s="9">
        <v>1.91</v>
      </c>
      <c r="AT534" s="9">
        <v>1.91</v>
      </c>
      <c r="AU534" s="9">
        <v>1.91</v>
      </c>
      <c r="AV534" s="9">
        <v>1.91</v>
      </c>
      <c r="AW534" s="9">
        <v>1.91</v>
      </c>
      <c r="AX534" s="9">
        <v>1.91</v>
      </c>
      <c r="AY534" s="30">
        <f t="shared" si="16"/>
        <v>-4</v>
      </c>
      <c r="AZ534" s="31">
        <f t="shared" si="17"/>
        <v>0</v>
      </c>
    </row>
    <row r="535" spans="1:52" s="4" customFormat="1" x14ac:dyDescent="0.3">
      <c r="A535" s="25">
        <v>44017</v>
      </c>
      <c r="B535" s="1">
        <v>0.56597222222222221</v>
      </c>
      <c r="C535" t="s">
        <v>90</v>
      </c>
      <c r="D535" t="s">
        <v>100</v>
      </c>
      <c r="E535" s="1" t="s">
        <v>34</v>
      </c>
      <c r="F535">
        <v>52</v>
      </c>
      <c r="G535">
        <v>79</v>
      </c>
      <c r="H535">
        <v>8</v>
      </c>
      <c r="I535">
        <v>4</v>
      </c>
      <c r="J535">
        <v>12</v>
      </c>
      <c r="K535">
        <v>7</v>
      </c>
      <c r="L535" s="5">
        <v>2.56</v>
      </c>
      <c r="M535" s="5">
        <v>1.5</v>
      </c>
      <c r="N535">
        <v>9</v>
      </c>
      <c r="O535" s="9">
        <v>2.5</v>
      </c>
      <c r="P535" s="9">
        <v>2.4500000000000002</v>
      </c>
      <c r="Q535" s="9">
        <v>2.65</v>
      </c>
      <c r="R535" s="9">
        <v>2.65</v>
      </c>
      <c r="S535" s="9">
        <v>1.54</v>
      </c>
      <c r="T535" s="9">
        <v>1.48</v>
      </c>
      <c r="U535" s="9">
        <v>1.56</v>
      </c>
      <c r="V535" s="9">
        <v>1.48</v>
      </c>
      <c r="W535" s="18">
        <v>10.5</v>
      </c>
      <c r="X535" s="18">
        <v>10.5</v>
      </c>
      <c r="Y535" s="18">
        <v>12.5</v>
      </c>
      <c r="Z535" s="18">
        <v>12.5</v>
      </c>
      <c r="AA535" s="18">
        <v>-10.5</v>
      </c>
      <c r="AB535" s="18">
        <v>-12.5</v>
      </c>
      <c r="AC535" s="18">
        <v>-10.5</v>
      </c>
      <c r="AD535" s="18">
        <v>-12.5</v>
      </c>
      <c r="AE535" s="9">
        <v>1.91</v>
      </c>
      <c r="AF535" s="9">
        <v>1.91</v>
      </c>
      <c r="AG535" s="9">
        <v>1.91</v>
      </c>
      <c r="AH535" s="9">
        <v>1.91</v>
      </c>
      <c r="AI535" s="9">
        <v>1.91</v>
      </c>
      <c r="AJ535" s="9">
        <v>1.91</v>
      </c>
      <c r="AK535" s="9">
        <v>1.91</v>
      </c>
      <c r="AL535" s="9">
        <v>1.91</v>
      </c>
      <c r="AM535" s="18">
        <v>122.5</v>
      </c>
      <c r="AN535" s="18">
        <v>119.5</v>
      </c>
      <c r="AO535" s="18">
        <v>122.5</v>
      </c>
      <c r="AP535" s="18">
        <v>119.5</v>
      </c>
      <c r="AQ535" s="9">
        <v>1.91</v>
      </c>
      <c r="AR535" s="9">
        <v>1.91</v>
      </c>
      <c r="AS535" s="9">
        <v>1.91</v>
      </c>
      <c r="AT535" s="9">
        <v>1.91</v>
      </c>
      <c r="AU535" s="9">
        <v>1.91</v>
      </c>
      <c r="AV535" s="9">
        <v>1.91</v>
      </c>
      <c r="AW535" s="9">
        <v>1.91</v>
      </c>
      <c r="AX535" s="9">
        <v>1.91</v>
      </c>
      <c r="AY535" s="30">
        <f t="shared" si="16"/>
        <v>-3</v>
      </c>
      <c r="AZ535" s="31">
        <f t="shared" si="17"/>
        <v>0</v>
      </c>
    </row>
    <row r="536" spans="1:52" s="4" customFormat="1" x14ac:dyDescent="0.3">
      <c r="A536" s="25">
        <v>44017</v>
      </c>
      <c r="B536" s="1">
        <v>0.54513888888888895</v>
      </c>
      <c r="C536" t="s">
        <v>96</v>
      </c>
      <c r="D536" t="s">
        <v>104</v>
      </c>
      <c r="E536" s="1" t="s">
        <v>37</v>
      </c>
      <c r="F536">
        <v>34</v>
      </c>
      <c r="G536">
        <v>54</v>
      </c>
      <c r="H536">
        <v>4</v>
      </c>
      <c r="I536">
        <v>10</v>
      </c>
      <c r="J536">
        <v>8</v>
      </c>
      <c r="K536">
        <v>6</v>
      </c>
      <c r="L536" s="5">
        <v>2.27</v>
      </c>
      <c r="M536" s="5">
        <v>1.62</v>
      </c>
      <c r="N536">
        <v>9</v>
      </c>
      <c r="O536" s="9">
        <v>2.2999999999999998</v>
      </c>
      <c r="P536" s="9">
        <v>2.2999999999999998</v>
      </c>
      <c r="Q536" s="9">
        <v>2.4500000000000002</v>
      </c>
      <c r="R536" s="9">
        <v>2.4500000000000002</v>
      </c>
      <c r="S536" s="9">
        <v>1.62</v>
      </c>
      <c r="T536" s="9">
        <v>1.56</v>
      </c>
      <c r="U536" s="9">
        <v>1.62</v>
      </c>
      <c r="V536" s="9">
        <v>1.56</v>
      </c>
      <c r="W536" s="18">
        <v>7.5</v>
      </c>
      <c r="X536" s="18">
        <v>7.5</v>
      </c>
      <c r="Y536" s="18">
        <v>9.5</v>
      </c>
      <c r="Z536" s="18">
        <v>9.5</v>
      </c>
      <c r="AA536" s="18">
        <v>-7.5</v>
      </c>
      <c r="AB536" s="18">
        <v>-9.5</v>
      </c>
      <c r="AC536" s="18">
        <v>-7.5</v>
      </c>
      <c r="AD536" s="18">
        <v>-9.5</v>
      </c>
      <c r="AE536" s="9">
        <v>1.91</v>
      </c>
      <c r="AF536" s="9">
        <v>1.91</v>
      </c>
      <c r="AG536" s="9">
        <v>1.91</v>
      </c>
      <c r="AH536" s="9">
        <v>1.91</v>
      </c>
      <c r="AI536" s="9">
        <v>1.91</v>
      </c>
      <c r="AJ536" s="9">
        <v>1.91</v>
      </c>
      <c r="AK536" s="9">
        <v>1.91</v>
      </c>
      <c r="AL536" s="9">
        <v>1.91</v>
      </c>
      <c r="AM536" s="18">
        <v>122.5</v>
      </c>
      <c r="AN536" s="18">
        <v>122.5</v>
      </c>
      <c r="AO536" s="18">
        <v>124.5</v>
      </c>
      <c r="AP536" s="18">
        <v>124.5</v>
      </c>
      <c r="AQ536" s="9">
        <v>1.91</v>
      </c>
      <c r="AR536" s="9">
        <v>1.91</v>
      </c>
      <c r="AS536" s="9">
        <v>1.91</v>
      </c>
      <c r="AT536" s="9">
        <v>1.91</v>
      </c>
      <c r="AU536" s="9">
        <v>1.91</v>
      </c>
      <c r="AV536" s="9">
        <v>1.91</v>
      </c>
      <c r="AW536" s="9">
        <v>1.91</v>
      </c>
      <c r="AX536" s="9">
        <v>1.91</v>
      </c>
      <c r="AY536" s="30">
        <f t="shared" si="16"/>
        <v>2</v>
      </c>
      <c r="AZ536" s="31">
        <f t="shared" si="17"/>
        <v>1</v>
      </c>
    </row>
    <row r="537" spans="1:52" s="4" customFormat="1" x14ac:dyDescent="0.3">
      <c r="A537" s="25">
        <v>44016</v>
      </c>
      <c r="B537" s="1">
        <v>0.81944444444444453</v>
      </c>
      <c r="C537" t="s">
        <v>92</v>
      </c>
      <c r="D537" t="s">
        <v>98</v>
      </c>
      <c r="E537" s="1" t="s">
        <v>38</v>
      </c>
      <c r="F537">
        <v>85</v>
      </c>
      <c r="G537">
        <v>48</v>
      </c>
      <c r="H537">
        <v>12</v>
      </c>
      <c r="I537">
        <v>13</v>
      </c>
      <c r="J537">
        <v>6</v>
      </c>
      <c r="K537">
        <v>12</v>
      </c>
      <c r="L537" s="5">
        <v>1.88</v>
      </c>
      <c r="M537" s="5">
        <v>1.9</v>
      </c>
      <c r="N537">
        <v>9</v>
      </c>
      <c r="O537" s="9">
        <v>1.7</v>
      </c>
      <c r="P537" s="9">
        <v>1.7</v>
      </c>
      <c r="Q537" s="9">
        <v>1.97</v>
      </c>
      <c r="R537" s="9">
        <v>1.97</v>
      </c>
      <c r="S537" s="9">
        <v>2.1800000000000002</v>
      </c>
      <c r="T537" s="9">
        <v>1.87</v>
      </c>
      <c r="U537" s="9">
        <v>2.1800000000000002</v>
      </c>
      <c r="V537" s="9">
        <v>1.87</v>
      </c>
      <c r="W537" s="18">
        <v>-5.5</v>
      </c>
      <c r="X537" s="18">
        <v>-5.5</v>
      </c>
      <c r="Y537" s="18">
        <v>1.5</v>
      </c>
      <c r="Z537" s="18">
        <v>1.5</v>
      </c>
      <c r="AA537" s="18">
        <v>5.5</v>
      </c>
      <c r="AB537" s="18">
        <v>-1.5</v>
      </c>
      <c r="AC537" s="18">
        <v>5.5</v>
      </c>
      <c r="AD537" s="18">
        <v>-1.5</v>
      </c>
      <c r="AE537" s="9">
        <v>1.91</v>
      </c>
      <c r="AF537" s="9">
        <v>1.91</v>
      </c>
      <c r="AG537" s="9">
        <v>1.91</v>
      </c>
      <c r="AH537" s="9">
        <v>1.91</v>
      </c>
      <c r="AI537" s="9">
        <v>1.91</v>
      </c>
      <c r="AJ537" s="9">
        <v>1.91</v>
      </c>
      <c r="AK537" s="9">
        <v>1.91</v>
      </c>
      <c r="AL537" s="9">
        <v>1.91</v>
      </c>
      <c r="AM537" s="18">
        <v>126.5</v>
      </c>
      <c r="AN537" s="18">
        <v>126.5</v>
      </c>
      <c r="AO537" s="18">
        <v>130.5</v>
      </c>
      <c r="AP537" s="18">
        <v>127.5</v>
      </c>
      <c r="AQ537" s="9">
        <v>1.91</v>
      </c>
      <c r="AR537" s="9">
        <v>1.91</v>
      </c>
      <c r="AS537" s="9">
        <v>1.91</v>
      </c>
      <c r="AT537" s="9">
        <v>1.91</v>
      </c>
      <c r="AU537" s="9">
        <v>1.91</v>
      </c>
      <c r="AV537" s="9">
        <v>1.91</v>
      </c>
      <c r="AW537" s="9">
        <v>1.91</v>
      </c>
      <c r="AX537" s="9">
        <v>1.91</v>
      </c>
      <c r="AY537" s="30">
        <f t="shared" si="16"/>
        <v>1</v>
      </c>
      <c r="AZ537" s="31">
        <f t="shared" si="17"/>
        <v>0</v>
      </c>
    </row>
    <row r="538" spans="1:52" s="4" customFormat="1" x14ac:dyDescent="0.3">
      <c r="A538" s="25">
        <v>44016</v>
      </c>
      <c r="B538" s="1">
        <v>0.81944444444444453</v>
      </c>
      <c r="C538" t="s">
        <v>14</v>
      </c>
      <c r="D538" t="s">
        <v>93</v>
      </c>
      <c r="E538" s="1" t="s">
        <v>115</v>
      </c>
      <c r="F538">
        <v>87</v>
      </c>
      <c r="G538">
        <v>38</v>
      </c>
      <c r="H538">
        <v>13</v>
      </c>
      <c r="I538">
        <v>9</v>
      </c>
      <c r="J538">
        <v>5</v>
      </c>
      <c r="K538">
        <v>8</v>
      </c>
      <c r="L538" s="5">
        <v>1.74</v>
      </c>
      <c r="M538" s="5">
        <v>2.08</v>
      </c>
      <c r="N538">
        <v>9</v>
      </c>
      <c r="O538" s="9">
        <v>1.75</v>
      </c>
      <c r="P538" s="9">
        <v>1.68</v>
      </c>
      <c r="Q538" s="9">
        <v>1.75</v>
      </c>
      <c r="R538" s="9">
        <v>1.72</v>
      </c>
      <c r="S538" s="9">
        <v>2.1</v>
      </c>
      <c r="T538" s="9">
        <v>2.1</v>
      </c>
      <c r="U538" s="9">
        <v>2.2000000000000002</v>
      </c>
      <c r="V538" s="9">
        <v>2.1800000000000002</v>
      </c>
      <c r="W538" s="18">
        <v>-4.5</v>
      </c>
      <c r="X538" s="18">
        <v>-6.5</v>
      </c>
      <c r="Y538" s="18">
        <v>-4.5</v>
      </c>
      <c r="Z538" s="18">
        <v>-4.5</v>
      </c>
      <c r="AA538" s="18">
        <v>4.5</v>
      </c>
      <c r="AB538" s="18">
        <v>4.5</v>
      </c>
      <c r="AC538" s="18">
        <v>6.5</v>
      </c>
      <c r="AD538" s="18">
        <v>4.5</v>
      </c>
      <c r="AE538" s="9">
        <v>1.91</v>
      </c>
      <c r="AF538" s="9">
        <v>1.91</v>
      </c>
      <c r="AG538" s="9">
        <v>1.91</v>
      </c>
      <c r="AH538" s="9">
        <v>1.91</v>
      </c>
      <c r="AI538" s="9">
        <v>1.91</v>
      </c>
      <c r="AJ538" s="9">
        <v>1.91</v>
      </c>
      <c r="AK538" s="9">
        <v>1.91</v>
      </c>
      <c r="AL538" s="9">
        <v>1.91</v>
      </c>
      <c r="AM538" s="18">
        <v>127.5</v>
      </c>
      <c r="AN538" s="18">
        <v>121.5</v>
      </c>
      <c r="AO538" s="18">
        <v>127.5</v>
      </c>
      <c r="AP538" s="18">
        <v>121.5</v>
      </c>
      <c r="AQ538" s="9">
        <v>1.91</v>
      </c>
      <c r="AR538" s="9">
        <v>1.91</v>
      </c>
      <c r="AS538" s="9">
        <v>1.91</v>
      </c>
      <c r="AT538" s="9">
        <v>1.91</v>
      </c>
      <c r="AU538" s="9">
        <v>1.91</v>
      </c>
      <c r="AV538" s="9">
        <v>1.91</v>
      </c>
      <c r="AW538" s="9">
        <v>1.91</v>
      </c>
      <c r="AX538" s="9">
        <v>1.91</v>
      </c>
      <c r="AY538" s="30">
        <f t="shared" si="16"/>
        <v>-6</v>
      </c>
      <c r="AZ538" s="31">
        <f t="shared" si="17"/>
        <v>0</v>
      </c>
    </row>
    <row r="539" spans="1:52" s="4" customFormat="1" x14ac:dyDescent="0.3">
      <c r="A539" s="25">
        <v>44016</v>
      </c>
      <c r="B539" s="1">
        <v>0.69097222222222221</v>
      </c>
      <c r="C539" t="s">
        <v>95</v>
      </c>
      <c r="D539" t="s">
        <v>99</v>
      </c>
      <c r="E539" s="1" t="s">
        <v>113</v>
      </c>
      <c r="F539">
        <v>89</v>
      </c>
      <c r="G539">
        <v>52</v>
      </c>
      <c r="H539">
        <v>13</v>
      </c>
      <c r="I539">
        <v>11</v>
      </c>
      <c r="J539">
        <v>8</v>
      </c>
      <c r="K539">
        <v>4</v>
      </c>
      <c r="L539" s="5">
        <v>1.24</v>
      </c>
      <c r="M539" s="5">
        <v>4.04</v>
      </c>
      <c r="N539">
        <v>9</v>
      </c>
      <c r="O539" s="9">
        <v>1.33</v>
      </c>
      <c r="P539" s="9">
        <v>1.24</v>
      </c>
      <c r="Q539" s="9">
        <v>1.33</v>
      </c>
      <c r="R539" s="9">
        <v>1.24</v>
      </c>
      <c r="S539" s="9">
        <v>3.35</v>
      </c>
      <c r="T539" s="9">
        <v>3.35</v>
      </c>
      <c r="U539" s="9">
        <v>4.25</v>
      </c>
      <c r="V539" s="9">
        <v>4.25</v>
      </c>
      <c r="W539" s="18">
        <v>-19.5</v>
      </c>
      <c r="X539" s="18">
        <v>-22.5</v>
      </c>
      <c r="Y539" s="18">
        <v>-19.5</v>
      </c>
      <c r="Z539" s="18">
        <v>-22.5</v>
      </c>
      <c r="AA539" s="18">
        <v>19.5</v>
      </c>
      <c r="AB539" s="18">
        <v>19.5</v>
      </c>
      <c r="AC539" s="18">
        <v>22.5</v>
      </c>
      <c r="AD539" s="18">
        <v>22.5</v>
      </c>
      <c r="AE539" s="9">
        <v>1.91</v>
      </c>
      <c r="AF539" s="9">
        <v>1.91</v>
      </c>
      <c r="AG539" s="9">
        <v>1.91</v>
      </c>
      <c r="AH539" s="9">
        <v>1.91</v>
      </c>
      <c r="AI539" s="9">
        <v>1.91</v>
      </c>
      <c r="AJ539" s="9">
        <v>1.91</v>
      </c>
      <c r="AK539" s="9">
        <v>1.91</v>
      </c>
      <c r="AL539" s="9">
        <v>1.91</v>
      </c>
      <c r="AM539" s="18">
        <v>122.5</v>
      </c>
      <c r="AN539" s="18">
        <v>121.5</v>
      </c>
      <c r="AO539" s="18">
        <v>124.5</v>
      </c>
      <c r="AP539" s="18">
        <v>122.5</v>
      </c>
      <c r="AQ539" s="9">
        <v>1.91</v>
      </c>
      <c r="AR539" s="9">
        <v>1.91</v>
      </c>
      <c r="AS539" s="9">
        <v>1.91</v>
      </c>
      <c r="AT539" s="9">
        <v>1.91</v>
      </c>
      <c r="AU539" s="9">
        <v>1.91</v>
      </c>
      <c r="AV539" s="9">
        <v>1.91</v>
      </c>
      <c r="AW539" s="9">
        <v>1.91</v>
      </c>
      <c r="AX539" s="9">
        <v>1.91</v>
      </c>
      <c r="AY539" s="30">
        <f t="shared" si="16"/>
        <v>0</v>
      </c>
      <c r="AZ539" s="31">
        <f t="shared" si="17"/>
        <v>0</v>
      </c>
    </row>
    <row r="540" spans="1:52" s="4" customFormat="1" x14ac:dyDescent="0.3">
      <c r="A540" s="25">
        <v>44016</v>
      </c>
      <c r="B540" s="1">
        <v>0.57291666666666663</v>
      </c>
      <c r="C540" t="s">
        <v>88</v>
      </c>
      <c r="D540" t="s">
        <v>102</v>
      </c>
      <c r="E540" s="1" t="s">
        <v>37</v>
      </c>
      <c r="F540">
        <v>77</v>
      </c>
      <c r="G540">
        <v>43</v>
      </c>
      <c r="H540">
        <v>11</v>
      </c>
      <c r="I540">
        <v>11</v>
      </c>
      <c r="J540">
        <v>6</v>
      </c>
      <c r="K540">
        <v>7</v>
      </c>
      <c r="L540" s="5">
        <v>1.6</v>
      </c>
      <c r="M540" s="5">
        <v>2.3199999999999998</v>
      </c>
      <c r="N540">
        <v>9</v>
      </c>
      <c r="O540" s="9">
        <v>1.54</v>
      </c>
      <c r="P540" s="9">
        <v>1.54</v>
      </c>
      <c r="Q540" s="9">
        <v>1.58</v>
      </c>
      <c r="R540" s="9">
        <v>1.58</v>
      </c>
      <c r="S540" s="9">
        <v>2.5</v>
      </c>
      <c r="T540" s="9">
        <v>2.4</v>
      </c>
      <c r="U540" s="9">
        <v>2.5</v>
      </c>
      <c r="V540" s="9">
        <v>2.4</v>
      </c>
      <c r="W540" s="18">
        <v>-10.5</v>
      </c>
      <c r="X540" s="18">
        <v>-10.5</v>
      </c>
      <c r="Y540" s="18">
        <v>-8.5</v>
      </c>
      <c r="Z540" s="18">
        <v>-8.5</v>
      </c>
      <c r="AA540" s="18">
        <v>10.5</v>
      </c>
      <c r="AB540" s="18">
        <v>8.5</v>
      </c>
      <c r="AC540" s="18">
        <v>10.5</v>
      </c>
      <c r="AD540" s="18">
        <v>8.5</v>
      </c>
      <c r="AE540" s="9">
        <v>1.91</v>
      </c>
      <c r="AF540" s="9">
        <v>1.91</v>
      </c>
      <c r="AG540" s="9">
        <v>1.91</v>
      </c>
      <c r="AH540" s="9">
        <v>1.91</v>
      </c>
      <c r="AI540" s="9">
        <v>1.91</v>
      </c>
      <c r="AJ540" s="9">
        <v>1.91</v>
      </c>
      <c r="AK540" s="9">
        <v>1.91</v>
      </c>
      <c r="AL540" s="9">
        <v>1.91</v>
      </c>
      <c r="AM540" s="18">
        <v>125.5</v>
      </c>
      <c r="AN540" s="18">
        <v>125.5</v>
      </c>
      <c r="AO540" s="18">
        <v>127.5</v>
      </c>
      <c r="AP540" s="18">
        <v>127.5</v>
      </c>
      <c r="AQ540" s="9">
        <v>1.91</v>
      </c>
      <c r="AR540" s="9">
        <v>1.91</v>
      </c>
      <c r="AS540" s="9">
        <v>1.91</v>
      </c>
      <c r="AT540" s="9">
        <v>1.91</v>
      </c>
      <c r="AU540" s="9">
        <v>1.91</v>
      </c>
      <c r="AV540" s="9">
        <v>1.91</v>
      </c>
      <c r="AW540" s="9">
        <v>1.91</v>
      </c>
      <c r="AX540" s="9">
        <v>1.91</v>
      </c>
      <c r="AY540" s="30">
        <f t="shared" si="16"/>
        <v>2</v>
      </c>
      <c r="AZ540" s="31">
        <f t="shared" si="17"/>
        <v>1</v>
      </c>
    </row>
    <row r="541" spans="1:52" s="4" customFormat="1" x14ac:dyDescent="0.3">
      <c r="A541" s="25">
        <v>44015</v>
      </c>
      <c r="B541" s="1">
        <v>0.82638888888888884</v>
      </c>
      <c r="C541" t="s">
        <v>103</v>
      </c>
      <c r="D541" t="s">
        <v>94</v>
      </c>
      <c r="E541" s="1" t="s">
        <v>34</v>
      </c>
      <c r="F541">
        <v>48</v>
      </c>
      <c r="G541">
        <v>63</v>
      </c>
      <c r="H541">
        <v>7</v>
      </c>
      <c r="I541">
        <v>6</v>
      </c>
      <c r="J541">
        <v>10</v>
      </c>
      <c r="K541">
        <v>3</v>
      </c>
      <c r="L541" s="5">
        <v>1.3</v>
      </c>
      <c r="M541" s="5">
        <v>3.45</v>
      </c>
      <c r="N541">
        <v>9</v>
      </c>
      <c r="O541" s="9">
        <v>1.44</v>
      </c>
      <c r="P541" s="9">
        <v>1.33</v>
      </c>
      <c r="Q541" s="9">
        <v>1.44</v>
      </c>
      <c r="R541" s="9">
        <v>1.33</v>
      </c>
      <c r="S541" s="9">
        <v>2.8</v>
      </c>
      <c r="T541" s="9">
        <v>2.8</v>
      </c>
      <c r="U541" s="9">
        <v>3.5</v>
      </c>
      <c r="V541" s="9">
        <v>3.5</v>
      </c>
      <c r="W541" s="18">
        <v>-14.5</v>
      </c>
      <c r="X541" s="18">
        <v>-17.5</v>
      </c>
      <c r="Y541" s="18">
        <v>-13.5</v>
      </c>
      <c r="Z541" s="18">
        <v>-17.5</v>
      </c>
      <c r="AA541" s="18">
        <v>14.5</v>
      </c>
      <c r="AB541" s="18">
        <v>13.5</v>
      </c>
      <c r="AC541" s="18">
        <v>17.5</v>
      </c>
      <c r="AD541" s="18">
        <v>17.5</v>
      </c>
      <c r="AE541" s="9">
        <v>1.91</v>
      </c>
      <c r="AF541" s="9">
        <v>1.91</v>
      </c>
      <c r="AG541" s="9">
        <v>1.91</v>
      </c>
      <c r="AH541" s="9">
        <v>1.91</v>
      </c>
      <c r="AI541" s="9">
        <v>1.91</v>
      </c>
      <c r="AJ541" s="9">
        <v>1.91</v>
      </c>
      <c r="AK541" s="9">
        <v>1.91</v>
      </c>
      <c r="AL541" s="9">
        <v>1.91</v>
      </c>
      <c r="AM541" s="18">
        <v>118.5</v>
      </c>
      <c r="AN541" s="18">
        <v>111.5</v>
      </c>
      <c r="AO541" s="18">
        <v>118.5</v>
      </c>
      <c r="AP541" s="18">
        <v>111.5</v>
      </c>
      <c r="AQ541" s="9">
        <v>1.91</v>
      </c>
      <c r="AR541" s="9">
        <v>1.91</v>
      </c>
      <c r="AS541" s="9">
        <v>1.91</v>
      </c>
      <c r="AT541" s="9">
        <v>1.91</v>
      </c>
      <c r="AU541" s="9">
        <v>1.91</v>
      </c>
      <c r="AV541" s="9">
        <v>1.91</v>
      </c>
      <c r="AW541" s="9">
        <v>1.91</v>
      </c>
      <c r="AX541" s="9">
        <v>1.91</v>
      </c>
      <c r="AY541" s="30">
        <f t="shared" si="16"/>
        <v>-7</v>
      </c>
      <c r="AZ541" s="31">
        <f t="shared" si="17"/>
        <v>0</v>
      </c>
    </row>
    <row r="542" spans="1:52" s="4" customFormat="1" x14ac:dyDescent="0.3">
      <c r="A542" s="25">
        <v>44014</v>
      </c>
      <c r="B542" s="1">
        <v>0.81944444444444453</v>
      </c>
      <c r="C542" t="s">
        <v>97</v>
      </c>
      <c r="D542" t="s">
        <v>89</v>
      </c>
      <c r="E542" s="1" t="s">
        <v>115</v>
      </c>
      <c r="F542">
        <v>55</v>
      </c>
      <c r="G542">
        <v>73</v>
      </c>
      <c r="H542">
        <v>8</v>
      </c>
      <c r="I542">
        <v>7</v>
      </c>
      <c r="J542">
        <v>11</v>
      </c>
      <c r="K542">
        <v>7</v>
      </c>
      <c r="L542" s="5">
        <v>2.0499999999999998</v>
      </c>
      <c r="M542" s="5">
        <v>1.75</v>
      </c>
      <c r="N542">
        <v>8</v>
      </c>
      <c r="O542" s="9">
        <v>2.2000000000000002</v>
      </c>
      <c r="P542" s="9">
        <v>2.0499999999999998</v>
      </c>
      <c r="Q542" s="9">
        <v>2.35</v>
      </c>
      <c r="R542" s="9">
        <v>2.0499999999999998</v>
      </c>
      <c r="S542" s="9">
        <v>1.68</v>
      </c>
      <c r="T542" s="9">
        <v>1.6</v>
      </c>
      <c r="U542" s="9">
        <v>1.8</v>
      </c>
      <c r="V542" s="9">
        <v>1.8</v>
      </c>
      <c r="W542" s="18">
        <v>6.5</v>
      </c>
      <c r="X542" s="18">
        <v>2.5</v>
      </c>
      <c r="Y542" s="18">
        <v>8.5</v>
      </c>
      <c r="Z542" s="18">
        <v>2.5</v>
      </c>
      <c r="AA542" s="18">
        <v>-6.5</v>
      </c>
      <c r="AB542" s="18">
        <v>-8.5</v>
      </c>
      <c r="AC542" s="18">
        <v>-2.5</v>
      </c>
      <c r="AD542" s="18">
        <v>-2.5</v>
      </c>
      <c r="AE542" s="9">
        <v>1.91</v>
      </c>
      <c r="AF542" s="9">
        <v>1.91</v>
      </c>
      <c r="AG542" s="9">
        <v>1.91</v>
      </c>
      <c r="AH542" s="9">
        <v>1.91</v>
      </c>
      <c r="AI542" s="9">
        <v>1.91</v>
      </c>
      <c r="AJ542" s="9">
        <v>1.91</v>
      </c>
      <c r="AK542" s="9">
        <v>1.91</v>
      </c>
      <c r="AL542" s="9">
        <v>1.91</v>
      </c>
      <c r="AM542" s="18">
        <v>125.5</v>
      </c>
      <c r="AN542" s="18">
        <v>125.5</v>
      </c>
      <c r="AO542" s="18">
        <v>128.5</v>
      </c>
      <c r="AP542" s="18">
        <v>128.5</v>
      </c>
      <c r="AQ542" s="9">
        <v>1.91</v>
      </c>
      <c r="AR542" s="9">
        <v>1.91</v>
      </c>
      <c r="AS542" s="9">
        <v>1.91</v>
      </c>
      <c r="AT542" s="9">
        <v>1.91</v>
      </c>
      <c r="AU542" s="9">
        <v>1.91</v>
      </c>
      <c r="AV542" s="9">
        <v>1.91</v>
      </c>
      <c r="AW542" s="9">
        <v>1.91</v>
      </c>
      <c r="AX542" s="9">
        <v>1.91</v>
      </c>
      <c r="AY542" s="30">
        <f t="shared" si="16"/>
        <v>3</v>
      </c>
      <c r="AZ542" s="31">
        <f t="shared" si="17"/>
        <v>1</v>
      </c>
    </row>
    <row r="543" spans="1:52" s="4" customFormat="1" x14ac:dyDescent="0.3">
      <c r="A543" s="25">
        <v>44010</v>
      </c>
      <c r="B543" s="1">
        <v>0.75347222222222221</v>
      </c>
      <c r="C543" t="s">
        <v>91</v>
      </c>
      <c r="D543" t="s">
        <v>93</v>
      </c>
      <c r="E543" s="1" t="s">
        <v>115</v>
      </c>
      <c r="F543">
        <v>58</v>
      </c>
      <c r="G543">
        <v>54</v>
      </c>
      <c r="H543">
        <v>8</v>
      </c>
      <c r="I543">
        <v>10</v>
      </c>
      <c r="J543">
        <v>8</v>
      </c>
      <c r="K543">
        <v>6</v>
      </c>
      <c r="L543" s="5">
        <v>1.56</v>
      </c>
      <c r="M543" s="5">
        <v>2.4</v>
      </c>
      <c r="N543">
        <v>9</v>
      </c>
      <c r="O543" s="9">
        <v>1.78</v>
      </c>
      <c r="P543" s="9">
        <v>1.6</v>
      </c>
      <c r="Q543" s="9">
        <v>1.78</v>
      </c>
      <c r="R543" s="9">
        <v>1.6</v>
      </c>
      <c r="S543" s="9">
        <v>2.0499999999999998</v>
      </c>
      <c r="T543" s="9">
        <v>2.0499999999999998</v>
      </c>
      <c r="U543" s="9">
        <v>2.4</v>
      </c>
      <c r="V543" s="9">
        <v>2.4</v>
      </c>
      <c r="W543" s="18">
        <v>-3.5</v>
      </c>
      <c r="X543" s="18">
        <v>-9.5</v>
      </c>
      <c r="Y543" s="18">
        <v>-3.5</v>
      </c>
      <c r="Z543" s="18">
        <v>-8.5</v>
      </c>
      <c r="AA543" s="18">
        <v>3.5</v>
      </c>
      <c r="AB543" s="18">
        <v>3.5</v>
      </c>
      <c r="AC543" s="18">
        <v>9.5</v>
      </c>
      <c r="AD543" s="18">
        <v>8.5</v>
      </c>
      <c r="AE543" s="9">
        <v>1.91</v>
      </c>
      <c r="AF543" s="9">
        <v>1.91</v>
      </c>
      <c r="AG543" s="9">
        <v>1.91</v>
      </c>
      <c r="AH543" s="9">
        <v>1.91</v>
      </c>
      <c r="AI543" s="9">
        <v>1.91</v>
      </c>
      <c r="AJ543" s="9">
        <v>1.91</v>
      </c>
      <c r="AK543" s="9">
        <v>1.91</v>
      </c>
      <c r="AL543" s="9">
        <v>1.91</v>
      </c>
      <c r="AM543" s="18">
        <v>136.5</v>
      </c>
      <c r="AN543" s="18">
        <v>133.5</v>
      </c>
      <c r="AO543" s="18">
        <v>136.5</v>
      </c>
      <c r="AP543" s="18">
        <v>133.5</v>
      </c>
      <c r="AQ543" s="9">
        <v>1.91</v>
      </c>
      <c r="AR543" s="9">
        <v>1.91</v>
      </c>
      <c r="AS543" s="9">
        <v>1.91</v>
      </c>
      <c r="AT543" s="9">
        <v>1.91</v>
      </c>
      <c r="AU543" s="9">
        <v>1.91</v>
      </c>
      <c r="AV543" s="9">
        <v>1.91</v>
      </c>
      <c r="AW543" s="9">
        <v>1.91</v>
      </c>
      <c r="AX543" s="9">
        <v>1.91</v>
      </c>
      <c r="AY543" s="30">
        <f t="shared" si="16"/>
        <v>-3</v>
      </c>
      <c r="AZ543" s="31">
        <f t="shared" si="17"/>
        <v>0</v>
      </c>
    </row>
    <row r="544" spans="1:52" s="4" customFormat="1" x14ac:dyDescent="0.3">
      <c r="A544" s="25">
        <v>44010</v>
      </c>
      <c r="B544" s="1">
        <v>0.64930555555555558</v>
      </c>
      <c r="C544" t="s">
        <v>90</v>
      </c>
      <c r="D544" t="s">
        <v>95</v>
      </c>
      <c r="E544" s="1" t="s">
        <v>34</v>
      </c>
      <c r="F544">
        <v>44</v>
      </c>
      <c r="G544">
        <v>47</v>
      </c>
      <c r="H544">
        <v>6</v>
      </c>
      <c r="I544">
        <v>8</v>
      </c>
      <c r="J544">
        <v>7</v>
      </c>
      <c r="K544">
        <v>5</v>
      </c>
      <c r="L544" s="5">
        <v>2.5299999999999998</v>
      </c>
      <c r="M544" s="5">
        <v>1.51</v>
      </c>
      <c r="N544">
        <v>9</v>
      </c>
      <c r="O544" s="9">
        <v>2.6</v>
      </c>
      <c r="P544" s="9">
        <v>2.4500000000000002</v>
      </c>
      <c r="Q544" s="9">
        <v>2.6</v>
      </c>
      <c r="R544" s="9">
        <v>2.5</v>
      </c>
      <c r="S544" s="9">
        <v>1.5</v>
      </c>
      <c r="T544" s="9">
        <v>1.5</v>
      </c>
      <c r="U544" s="9">
        <v>1.56</v>
      </c>
      <c r="V544" s="9">
        <v>1.54</v>
      </c>
      <c r="W544" s="18">
        <v>12.5</v>
      </c>
      <c r="X544" s="18">
        <v>9.5</v>
      </c>
      <c r="Y544" s="18">
        <v>12.5</v>
      </c>
      <c r="Z544" s="18">
        <v>10.5</v>
      </c>
      <c r="AA544" s="18">
        <v>-12.5</v>
      </c>
      <c r="AB544" s="18">
        <v>-12.5</v>
      </c>
      <c r="AC544" s="18">
        <v>-9.5</v>
      </c>
      <c r="AD544" s="18">
        <v>-10.5</v>
      </c>
      <c r="AE544" s="9">
        <v>1.91</v>
      </c>
      <c r="AF544" s="9">
        <v>1.91</v>
      </c>
      <c r="AG544" s="9">
        <v>1.91</v>
      </c>
      <c r="AH544" s="9">
        <v>1.91</v>
      </c>
      <c r="AI544" s="9">
        <v>1.91</v>
      </c>
      <c r="AJ544" s="9">
        <v>1.91</v>
      </c>
      <c r="AK544" s="9">
        <v>1.91</v>
      </c>
      <c r="AL544" s="9">
        <v>1.91</v>
      </c>
      <c r="AM544" s="18">
        <v>136.5</v>
      </c>
      <c r="AN544" s="18">
        <v>134.5</v>
      </c>
      <c r="AO544" s="18">
        <v>137.5</v>
      </c>
      <c r="AP544" s="18">
        <v>134.5</v>
      </c>
      <c r="AQ544" s="9">
        <v>1.91</v>
      </c>
      <c r="AR544" s="9">
        <v>1.91</v>
      </c>
      <c r="AS544" s="9">
        <v>1.91</v>
      </c>
      <c r="AT544" s="9">
        <v>1.91</v>
      </c>
      <c r="AU544" s="9">
        <v>1.91</v>
      </c>
      <c r="AV544" s="9">
        <v>1.91</v>
      </c>
      <c r="AW544" s="9">
        <v>1.91</v>
      </c>
      <c r="AX544" s="9">
        <v>1.91</v>
      </c>
      <c r="AY544" s="30">
        <f t="shared" si="16"/>
        <v>-2</v>
      </c>
      <c r="AZ544" s="31">
        <f t="shared" si="17"/>
        <v>0</v>
      </c>
    </row>
    <row r="545" spans="1:52" s="4" customFormat="1" x14ac:dyDescent="0.3">
      <c r="A545" s="25">
        <v>44010</v>
      </c>
      <c r="B545" s="1">
        <v>0.54513888888888895</v>
      </c>
      <c r="C545" t="s">
        <v>92</v>
      </c>
      <c r="D545" t="s">
        <v>96</v>
      </c>
      <c r="E545" s="1" t="s">
        <v>38</v>
      </c>
      <c r="F545">
        <v>83</v>
      </c>
      <c r="G545">
        <v>46</v>
      </c>
      <c r="H545">
        <v>10</v>
      </c>
      <c r="I545">
        <v>23</v>
      </c>
      <c r="J545">
        <v>7</v>
      </c>
      <c r="K545">
        <v>4</v>
      </c>
      <c r="L545" s="5">
        <v>1.1100000000000001</v>
      </c>
      <c r="M545" s="5">
        <v>6.39</v>
      </c>
      <c r="N545">
        <v>9</v>
      </c>
      <c r="O545" s="9">
        <v>1.25</v>
      </c>
      <c r="P545" s="9">
        <v>1.1200000000000001</v>
      </c>
      <c r="Q545" s="9">
        <v>1.25</v>
      </c>
      <c r="R545" s="9">
        <v>1.1200000000000001</v>
      </c>
      <c r="S545" s="9">
        <v>4</v>
      </c>
      <c r="T545" s="9">
        <v>4</v>
      </c>
      <c r="U545" s="9">
        <v>6.25</v>
      </c>
      <c r="V545" s="9">
        <v>6.25</v>
      </c>
      <c r="W545" s="18">
        <v>-24.5</v>
      </c>
      <c r="X545" s="18">
        <v>-34.5</v>
      </c>
      <c r="Y545" s="18">
        <v>-24.5</v>
      </c>
      <c r="Z545" s="18">
        <v>-34.5</v>
      </c>
      <c r="AA545" s="18">
        <v>24.5</v>
      </c>
      <c r="AB545" s="18">
        <v>24.5</v>
      </c>
      <c r="AC545" s="18">
        <v>34.5</v>
      </c>
      <c r="AD545" s="18">
        <v>34.5</v>
      </c>
      <c r="AE545" s="9">
        <v>1.91</v>
      </c>
      <c r="AF545" s="9">
        <v>1.91</v>
      </c>
      <c r="AG545" s="9">
        <v>1.91</v>
      </c>
      <c r="AH545" s="9">
        <v>1.91</v>
      </c>
      <c r="AI545" s="9">
        <v>1.91</v>
      </c>
      <c r="AJ545" s="9">
        <v>1.91</v>
      </c>
      <c r="AK545" s="9">
        <v>1.91</v>
      </c>
      <c r="AL545" s="9">
        <v>1.91</v>
      </c>
      <c r="AM545" s="18">
        <v>136.5</v>
      </c>
      <c r="AN545" s="18">
        <v>136.5</v>
      </c>
      <c r="AO545" s="18">
        <v>138.5</v>
      </c>
      <c r="AP545" s="18">
        <v>138.5</v>
      </c>
      <c r="AQ545" s="9">
        <v>1.91</v>
      </c>
      <c r="AR545" s="9">
        <v>1.91</v>
      </c>
      <c r="AS545" s="9">
        <v>1.91</v>
      </c>
      <c r="AT545" s="9">
        <v>1.91</v>
      </c>
      <c r="AU545" s="9">
        <v>1.91</v>
      </c>
      <c r="AV545" s="9">
        <v>1.91</v>
      </c>
      <c r="AW545" s="9">
        <v>1.91</v>
      </c>
      <c r="AX545" s="9">
        <v>1.91</v>
      </c>
      <c r="AY545" s="30">
        <f t="shared" si="16"/>
        <v>2</v>
      </c>
      <c r="AZ545" s="31">
        <f t="shared" si="17"/>
        <v>1</v>
      </c>
    </row>
    <row r="546" spans="1:52" s="4" customFormat="1" x14ac:dyDescent="0.3">
      <c r="A546" s="25">
        <v>44009</v>
      </c>
      <c r="B546" s="1">
        <v>0.81944444444444453</v>
      </c>
      <c r="C546" t="s">
        <v>94</v>
      </c>
      <c r="D546" t="s">
        <v>97</v>
      </c>
      <c r="E546" s="1" t="s">
        <v>34</v>
      </c>
      <c r="F546">
        <v>51</v>
      </c>
      <c r="G546">
        <v>52</v>
      </c>
      <c r="H546">
        <v>8</v>
      </c>
      <c r="I546">
        <v>3</v>
      </c>
      <c r="J546">
        <v>7</v>
      </c>
      <c r="K546">
        <v>10</v>
      </c>
      <c r="L546" s="5">
        <v>1.71</v>
      </c>
      <c r="M546" s="5">
        <v>2.09</v>
      </c>
      <c r="N546">
        <v>8</v>
      </c>
      <c r="O546" s="9">
        <v>1.54</v>
      </c>
      <c r="P546" s="9">
        <v>1.54</v>
      </c>
      <c r="Q546" s="9">
        <v>1.78</v>
      </c>
      <c r="R546" s="9">
        <v>1.75</v>
      </c>
      <c r="S546" s="9">
        <v>2.5</v>
      </c>
      <c r="T546" s="9">
        <v>2.0499999999999998</v>
      </c>
      <c r="U546" s="9">
        <v>2.5</v>
      </c>
      <c r="V546" s="9">
        <v>2.15</v>
      </c>
      <c r="W546" s="18">
        <v>-11.5</v>
      </c>
      <c r="X546" s="18">
        <v>-11.5</v>
      </c>
      <c r="Y546" s="18">
        <v>-3.5</v>
      </c>
      <c r="Z546" s="18">
        <v>-4.5</v>
      </c>
      <c r="AA546" s="18">
        <v>11.5</v>
      </c>
      <c r="AB546" s="18">
        <v>3.5</v>
      </c>
      <c r="AC546" s="18">
        <v>11.5</v>
      </c>
      <c r="AD546" s="18">
        <v>4.5</v>
      </c>
      <c r="AE546" s="9">
        <v>1.91</v>
      </c>
      <c r="AF546" s="9">
        <v>1.91</v>
      </c>
      <c r="AG546" s="9">
        <v>1.91</v>
      </c>
      <c r="AH546" s="9">
        <v>1.91</v>
      </c>
      <c r="AI546" s="9">
        <v>1.91</v>
      </c>
      <c r="AJ546" s="9">
        <v>1.91</v>
      </c>
      <c r="AK546" s="9">
        <v>1.91</v>
      </c>
      <c r="AL546" s="9">
        <v>1.91</v>
      </c>
      <c r="AM546" s="18">
        <v>130.5</v>
      </c>
      <c r="AN546" s="18">
        <v>125.5</v>
      </c>
      <c r="AO546" s="18">
        <v>130.5</v>
      </c>
      <c r="AP546" s="18">
        <v>125.5</v>
      </c>
      <c r="AQ546" s="9">
        <v>1.91</v>
      </c>
      <c r="AR546" s="9">
        <v>1.91</v>
      </c>
      <c r="AS546" s="9">
        <v>1.91</v>
      </c>
      <c r="AT546" s="9">
        <v>1.91</v>
      </c>
      <c r="AU546" s="9">
        <v>1.91</v>
      </c>
      <c r="AV546" s="9">
        <v>1.91</v>
      </c>
      <c r="AW546" s="9">
        <v>1.91</v>
      </c>
      <c r="AX546" s="9">
        <v>1.91</v>
      </c>
      <c r="AY546" s="30">
        <f t="shared" si="16"/>
        <v>-5</v>
      </c>
      <c r="AZ546" s="31">
        <f t="shared" si="17"/>
        <v>0</v>
      </c>
    </row>
    <row r="547" spans="1:52" s="4" customFormat="1" x14ac:dyDescent="0.3">
      <c r="A547" s="25">
        <v>44009</v>
      </c>
      <c r="B547" s="1">
        <v>0.81944444444444453</v>
      </c>
      <c r="C547" t="s">
        <v>99</v>
      </c>
      <c r="D547" t="s">
        <v>104</v>
      </c>
      <c r="E547" s="1" t="s">
        <v>37</v>
      </c>
      <c r="F547">
        <v>64</v>
      </c>
      <c r="G547">
        <v>51</v>
      </c>
      <c r="H547">
        <v>10</v>
      </c>
      <c r="I547">
        <v>4</v>
      </c>
      <c r="J547">
        <v>8</v>
      </c>
      <c r="K547">
        <v>3</v>
      </c>
      <c r="L547" s="5">
        <v>1.69</v>
      </c>
      <c r="M547" s="5">
        <v>2.15</v>
      </c>
      <c r="N547">
        <v>9</v>
      </c>
      <c r="O547" s="9">
        <v>1.85</v>
      </c>
      <c r="P547" s="9">
        <v>1.68</v>
      </c>
      <c r="Q547" s="9">
        <v>1.85</v>
      </c>
      <c r="R547" s="9">
        <v>1.7</v>
      </c>
      <c r="S547" s="9">
        <v>1.97</v>
      </c>
      <c r="T547" s="9">
        <v>1.97</v>
      </c>
      <c r="U547" s="9">
        <v>2.2200000000000002</v>
      </c>
      <c r="V547" s="9">
        <v>2.2200000000000002</v>
      </c>
      <c r="W547" s="18">
        <v>-1.5</v>
      </c>
      <c r="X547" s="18">
        <v>-6.5</v>
      </c>
      <c r="Y547" s="18">
        <v>-1.5</v>
      </c>
      <c r="Z547" s="18">
        <v>-5.5</v>
      </c>
      <c r="AA547" s="18">
        <v>1.5</v>
      </c>
      <c r="AB547" s="18">
        <v>1.5</v>
      </c>
      <c r="AC547" s="18">
        <v>6.5</v>
      </c>
      <c r="AD547" s="18">
        <v>5.5</v>
      </c>
      <c r="AE547" s="9">
        <v>1.91</v>
      </c>
      <c r="AF547" s="9">
        <v>1.91</v>
      </c>
      <c r="AG547" s="9">
        <v>1.91</v>
      </c>
      <c r="AH547" s="9">
        <v>1.91</v>
      </c>
      <c r="AI547" s="9">
        <v>1.91</v>
      </c>
      <c r="AJ547" s="9">
        <v>1.91</v>
      </c>
      <c r="AK547" s="9">
        <v>1.91</v>
      </c>
      <c r="AL547" s="9">
        <v>1.91</v>
      </c>
      <c r="AM547" s="18">
        <v>127.5</v>
      </c>
      <c r="AN547" s="18">
        <v>121.5</v>
      </c>
      <c r="AO547" s="18">
        <v>127.5</v>
      </c>
      <c r="AP547" s="18">
        <v>121.5</v>
      </c>
      <c r="AQ547" s="9">
        <v>1.91</v>
      </c>
      <c r="AR547" s="9">
        <v>1.91</v>
      </c>
      <c r="AS547" s="9">
        <v>1.91</v>
      </c>
      <c r="AT547" s="9">
        <v>1.91</v>
      </c>
      <c r="AU547" s="9">
        <v>1.91</v>
      </c>
      <c r="AV547" s="9">
        <v>1.91</v>
      </c>
      <c r="AW547" s="9">
        <v>1.91</v>
      </c>
      <c r="AX547" s="9">
        <v>1.91</v>
      </c>
      <c r="AY547" s="30">
        <f t="shared" si="16"/>
        <v>-6</v>
      </c>
      <c r="AZ547" s="31">
        <f t="shared" si="17"/>
        <v>0</v>
      </c>
    </row>
    <row r="548" spans="1:52" s="4" customFormat="1" x14ac:dyDescent="0.3">
      <c r="A548" s="25">
        <v>44009</v>
      </c>
      <c r="B548" s="1">
        <v>0.69791666666666663</v>
      </c>
      <c r="C548" t="s">
        <v>89</v>
      </c>
      <c r="D548" t="s">
        <v>100</v>
      </c>
      <c r="E548" s="1" t="s">
        <v>115</v>
      </c>
      <c r="F548">
        <v>93</v>
      </c>
      <c r="G548">
        <v>67</v>
      </c>
      <c r="H548">
        <v>15</v>
      </c>
      <c r="I548">
        <v>3</v>
      </c>
      <c r="J548">
        <v>10</v>
      </c>
      <c r="K548">
        <v>7</v>
      </c>
      <c r="L548" s="5">
        <v>3.16</v>
      </c>
      <c r="M548" s="5">
        <v>1.35</v>
      </c>
      <c r="N548">
        <v>8</v>
      </c>
      <c r="O548" s="9">
        <v>3</v>
      </c>
      <c r="P548" s="9">
        <v>2.75</v>
      </c>
      <c r="Q548" s="9">
        <v>3.3</v>
      </c>
      <c r="R548" s="9">
        <v>3.3</v>
      </c>
      <c r="S548" s="9">
        <v>1.4</v>
      </c>
      <c r="T548" s="9">
        <v>1.36</v>
      </c>
      <c r="U548" s="9">
        <v>1.45</v>
      </c>
      <c r="V548" s="9">
        <v>1.36</v>
      </c>
      <c r="W548" s="18">
        <v>16.5</v>
      </c>
      <c r="X548" s="18">
        <v>13.5</v>
      </c>
      <c r="Y548" s="18">
        <v>18.5</v>
      </c>
      <c r="Z548" s="18">
        <v>18.5</v>
      </c>
      <c r="AA548" s="18">
        <v>-16.5</v>
      </c>
      <c r="AB548" s="18">
        <v>-18.5</v>
      </c>
      <c r="AC548" s="18">
        <v>-13.5</v>
      </c>
      <c r="AD548" s="18">
        <v>-18.5</v>
      </c>
      <c r="AE548" s="9">
        <v>1.91</v>
      </c>
      <c r="AF548" s="9">
        <v>1.91</v>
      </c>
      <c r="AG548" s="9">
        <v>1.91</v>
      </c>
      <c r="AH548" s="9">
        <v>1.91</v>
      </c>
      <c r="AI548" s="9">
        <v>1.91</v>
      </c>
      <c r="AJ548" s="9">
        <v>1.91</v>
      </c>
      <c r="AK548" s="9">
        <v>1.91</v>
      </c>
      <c r="AL548" s="9">
        <v>1.91</v>
      </c>
      <c r="AM548" s="18">
        <v>131.5</v>
      </c>
      <c r="AN548" s="18">
        <v>127.5</v>
      </c>
      <c r="AO548" s="18">
        <v>131.5</v>
      </c>
      <c r="AP548" s="18">
        <v>127.5</v>
      </c>
      <c r="AQ548" s="9">
        <v>1.91</v>
      </c>
      <c r="AR548" s="9">
        <v>1.91</v>
      </c>
      <c r="AS548" s="9">
        <v>1.91</v>
      </c>
      <c r="AT548" s="9">
        <v>1.91</v>
      </c>
      <c r="AU548" s="9">
        <v>1.91</v>
      </c>
      <c r="AV548" s="9">
        <v>1.91</v>
      </c>
      <c r="AW548" s="9">
        <v>1.91</v>
      </c>
      <c r="AX548" s="9">
        <v>1.91</v>
      </c>
      <c r="AY548" s="30">
        <f t="shared" si="16"/>
        <v>-4</v>
      </c>
      <c r="AZ548" s="31">
        <f t="shared" si="17"/>
        <v>0</v>
      </c>
    </row>
    <row r="549" spans="1:52" s="4" customFormat="1" x14ac:dyDescent="0.3">
      <c r="A549" s="25">
        <v>44009</v>
      </c>
      <c r="B549" s="1">
        <v>0.57291666666666663</v>
      </c>
      <c r="C549" t="s">
        <v>98</v>
      </c>
      <c r="D549" t="s">
        <v>88</v>
      </c>
      <c r="E549" s="1" t="s">
        <v>37</v>
      </c>
      <c r="F549">
        <v>89</v>
      </c>
      <c r="G549">
        <v>41</v>
      </c>
      <c r="H549">
        <v>13</v>
      </c>
      <c r="I549">
        <v>11</v>
      </c>
      <c r="J549">
        <v>6</v>
      </c>
      <c r="K549">
        <v>5</v>
      </c>
      <c r="L549" s="5">
        <v>1.55</v>
      </c>
      <c r="M549" s="5">
        <v>2.42</v>
      </c>
      <c r="N549">
        <v>9</v>
      </c>
      <c r="O549" s="9">
        <v>2.1800000000000002</v>
      </c>
      <c r="P549" s="9">
        <v>1.6</v>
      </c>
      <c r="Q549" s="9">
        <v>2.1800000000000002</v>
      </c>
      <c r="R549" s="9">
        <v>1.62</v>
      </c>
      <c r="S549" s="9">
        <v>1.7</v>
      </c>
      <c r="T549" s="9">
        <v>1.7</v>
      </c>
      <c r="U549" s="9">
        <v>2.35</v>
      </c>
      <c r="V549" s="9">
        <v>2.2999999999999998</v>
      </c>
      <c r="W549" s="18">
        <v>5.5</v>
      </c>
      <c r="X549" s="18">
        <v>-8.5</v>
      </c>
      <c r="Y549" s="18">
        <v>5.5</v>
      </c>
      <c r="Z549" s="18">
        <v>-7.5</v>
      </c>
      <c r="AA549" s="18">
        <v>-5.5</v>
      </c>
      <c r="AB549" s="18">
        <v>-5.5</v>
      </c>
      <c r="AC549" s="18">
        <v>8.5</v>
      </c>
      <c r="AD549" s="18">
        <v>7.5</v>
      </c>
      <c r="AE549" s="9">
        <v>1.91</v>
      </c>
      <c r="AF549" s="9">
        <v>1.91</v>
      </c>
      <c r="AG549" s="9">
        <v>1.91</v>
      </c>
      <c r="AH549" s="9">
        <v>1.91</v>
      </c>
      <c r="AI549" s="9">
        <v>1.91</v>
      </c>
      <c r="AJ549" s="9">
        <v>1.91</v>
      </c>
      <c r="AK549" s="9">
        <v>1.91</v>
      </c>
      <c r="AL549" s="9">
        <v>1.91</v>
      </c>
      <c r="AM549" s="18">
        <v>132.5</v>
      </c>
      <c r="AN549" s="18">
        <v>129.5</v>
      </c>
      <c r="AO549" s="18">
        <v>132.5</v>
      </c>
      <c r="AP549" s="18">
        <v>129.5</v>
      </c>
      <c r="AQ549" s="9">
        <v>1.91</v>
      </c>
      <c r="AR549" s="9">
        <v>1.91</v>
      </c>
      <c r="AS549" s="9">
        <v>1.91</v>
      </c>
      <c r="AT549" s="9">
        <v>1.91</v>
      </c>
      <c r="AU549" s="9">
        <v>1.91</v>
      </c>
      <c r="AV549" s="9">
        <v>1.91</v>
      </c>
      <c r="AW549" s="9">
        <v>1.91</v>
      </c>
      <c r="AX549" s="9">
        <v>1.91</v>
      </c>
      <c r="AY549" s="30">
        <f t="shared" si="16"/>
        <v>-3</v>
      </c>
      <c r="AZ549" s="31">
        <f t="shared" si="17"/>
        <v>0</v>
      </c>
    </row>
    <row r="550" spans="1:52" s="4" customFormat="1" x14ac:dyDescent="0.3">
      <c r="A550" s="25">
        <v>44008</v>
      </c>
      <c r="B550" s="1">
        <v>0.82638888888888884</v>
      </c>
      <c r="C550" t="s">
        <v>101</v>
      </c>
      <c r="D550" t="s">
        <v>103</v>
      </c>
      <c r="E550" s="1" t="s">
        <v>117</v>
      </c>
      <c r="F550">
        <v>66</v>
      </c>
      <c r="G550">
        <v>64</v>
      </c>
      <c r="H550">
        <v>10</v>
      </c>
      <c r="I550">
        <v>6</v>
      </c>
      <c r="J550">
        <v>9</v>
      </c>
      <c r="K550">
        <v>10</v>
      </c>
      <c r="L550" s="5">
        <v>2.08</v>
      </c>
      <c r="M550" s="5">
        <v>1.73</v>
      </c>
      <c r="N550">
        <v>9</v>
      </c>
      <c r="O550" s="9">
        <v>1.82</v>
      </c>
      <c r="P550" s="9">
        <v>1.8</v>
      </c>
      <c r="Q550" s="9">
        <v>2.2000000000000002</v>
      </c>
      <c r="R550" s="9">
        <v>2.02</v>
      </c>
      <c r="S550" s="9">
        <v>2</v>
      </c>
      <c r="T550" s="9">
        <v>1.68</v>
      </c>
      <c r="U550" s="9">
        <v>2.02</v>
      </c>
      <c r="V550" s="9">
        <v>1.83</v>
      </c>
      <c r="W550" s="18">
        <v>-1.5</v>
      </c>
      <c r="X550" s="18">
        <v>-2.5</v>
      </c>
      <c r="Y550" s="18">
        <v>6.5</v>
      </c>
      <c r="Z550" s="18">
        <v>2.5</v>
      </c>
      <c r="AA550" s="18">
        <v>1.5</v>
      </c>
      <c r="AB550" s="18">
        <v>-6.5</v>
      </c>
      <c r="AC550" s="18">
        <v>2.5</v>
      </c>
      <c r="AD550" s="18">
        <v>-2.5</v>
      </c>
      <c r="AE550" s="9">
        <v>1.91</v>
      </c>
      <c r="AF550" s="9">
        <v>1.91</v>
      </c>
      <c r="AG550" s="9">
        <v>1.91</v>
      </c>
      <c r="AH550" s="9">
        <v>1.91</v>
      </c>
      <c r="AI550" s="9">
        <v>1.91</v>
      </c>
      <c r="AJ550" s="9">
        <v>1.91</v>
      </c>
      <c r="AK550" s="9">
        <v>1.91</v>
      </c>
      <c r="AL550" s="9">
        <v>1.91</v>
      </c>
      <c r="AM550" s="18">
        <v>124.5</v>
      </c>
      <c r="AN550" s="18">
        <v>118.5</v>
      </c>
      <c r="AO550" s="18">
        <v>124.5</v>
      </c>
      <c r="AP550" s="18">
        <v>118.5</v>
      </c>
      <c r="AQ550" s="9">
        <v>1.91</v>
      </c>
      <c r="AR550" s="9">
        <v>1.91</v>
      </c>
      <c r="AS550" s="9">
        <v>1.91</v>
      </c>
      <c r="AT550" s="9">
        <v>1.91</v>
      </c>
      <c r="AU550" s="9">
        <v>1.91</v>
      </c>
      <c r="AV550" s="9">
        <v>1.91</v>
      </c>
      <c r="AW550" s="9">
        <v>1.91</v>
      </c>
      <c r="AX550" s="9">
        <v>1.91</v>
      </c>
      <c r="AY550" s="30">
        <f t="shared" si="16"/>
        <v>-6</v>
      </c>
      <c r="AZ550" s="31">
        <f t="shared" si="17"/>
        <v>0</v>
      </c>
    </row>
    <row r="551" spans="1:52" s="4" customFormat="1" x14ac:dyDescent="0.3">
      <c r="A551" s="25">
        <v>44007</v>
      </c>
      <c r="B551" s="1">
        <v>0.81944444444444453</v>
      </c>
      <c r="C551" t="s">
        <v>102</v>
      </c>
      <c r="D551" t="s">
        <v>14</v>
      </c>
      <c r="E551" s="1" t="s">
        <v>35</v>
      </c>
      <c r="F551">
        <v>39</v>
      </c>
      <c r="G551">
        <v>67</v>
      </c>
      <c r="H551">
        <v>5</v>
      </c>
      <c r="I551">
        <v>9</v>
      </c>
      <c r="J551">
        <v>10</v>
      </c>
      <c r="K551">
        <v>7</v>
      </c>
      <c r="L551" s="5">
        <v>1.7</v>
      </c>
      <c r="M551" s="5">
        <v>2.12</v>
      </c>
      <c r="N551">
        <v>9</v>
      </c>
      <c r="O551" s="9">
        <v>2.0499999999999998</v>
      </c>
      <c r="P551" s="9">
        <v>1.7</v>
      </c>
      <c r="Q551" s="9">
        <v>2.1800000000000002</v>
      </c>
      <c r="R551" s="9">
        <v>1.7</v>
      </c>
      <c r="S551" s="9">
        <v>1.78</v>
      </c>
      <c r="T551" s="9">
        <v>1.7</v>
      </c>
      <c r="U551" s="9">
        <v>2.2200000000000002</v>
      </c>
      <c r="V551" s="9">
        <v>2.2200000000000002</v>
      </c>
      <c r="W551" s="18">
        <v>3.5</v>
      </c>
      <c r="X551" s="18">
        <v>-5.5</v>
      </c>
      <c r="Y551" s="18">
        <v>5.5</v>
      </c>
      <c r="Z551" s="18">
        <v>-5.5</v>
      </c>
      <c r="AA551" s="18">
        <v>-3.5</v>
      </c>
      <c r="AB551" s="18">
        <v>-5.5</v>
      </c>
      <c r="AC551" s="18">
        <v>5.5</v>
      </c>
      <c r="AD551" s="18">
        <v>5.5</v>
      </c>
      <c r="AE551" s="9">
        <v>1.91</v>
      </c>
      <c r="AF551" s="9">
        <v>1.91</v>
      </c>
      <c r="AG551" s="9">
        <v>1.91</v>
      </c>
      <c r="AH551" s="9">
        <v>1.91</v>
      </c>
      <c r="AI551" s="9">
        <v>1.91</v>
      </c>
      <c r="AJ551" s="9">
        <v>1.91</v>
      </c>
      <c r="AK551" s="9">
        <v>1.91</v>
      </c>
      <c r="AL551" s="9">
        <v>1.91</v>
      </c>
      <c r="AM551" s="18">
        <v>128.5</v>
      </c>
      <c r="AN551" s="18">
        <v>124.5</v>
      </c>
      <c r="AO551" s="18">
        <v>128.5</v>
      </c>
      <c r="AP551" s="18">
        <v>126.5</v>
      </c>
      <c r="AQ551" s="9">
        <v>1.91</v>
      </c>
      <c r="AR551" s="9">
        <v>1.91</v>
      </c>
      <c r="AS551" s="9">
        <v>1.91</v>
      </c>
      <c r="AT551" s="9">
        <v>1.91</v>
      </c>
      <c r="AU551" s="9">
        <v>1.91</v>
      </c>
      <c r="AV551" s="9">
        <v>1.91</v>
      </c>
      <c r="AW551" s="9">
        <v>1.91</v>
      </c>
      <c r="AX551" s="9">
        <v>1.91</v>
      </c>
      <c r="AY551" s="30">
        <f t="shared" si="16"/>
        <v>-2</v>
      </c>
      <c r="AZ551" s="31">
        <f t="shared" si="17"/>
        <v>0</v>
      </c>
    </row>
    <row r="552" spans="1:52" s="4" customFormat="1" x14ac:dyDescent="0.3">
      <c r="A552" s="25">
        <v>44003</v>
      </c>
      <c r="B552" s="1">
        <v>0.83680555555555547</v>
      </c>
      <c r="C552" t="s">
        <v>104</v>
      </c>
      <c r="D552" t="s">
        <v>98</v>
      </c>
      <c r="E552" s="1" t="s">
        <v>37</v>
      </c>
      <c r="F552">
        <v>41</v>
      </c>
      <c r="G552">
        <v>70</v>
      </c>
      <c r="H552">
        <v>6</v>
      </c>
      <c r="I552">
        <v>5</v>
      </c>
      <c r="J552">
        <v>10</v>
      </c>
      <c r="K552">
        <v>10</v>
      </c>
      <c r="L552" s="5">
        <v>3.02</v>
      </c>
      <c r="M552" s="5">
        <v>1.39</v>
      </c>
      <c r="N552">
        <v>9</v>
      </c>
      <c r="O552" s="9">
        <v>2.9</v>
      </c>
      <c r="P552" s="9">
        <v>2.8</v>
      </c>
      <c r="Q552" s="9">
        <v>3.35</v>
      </c>
      <c r="R552" s="9">
        <v>3</v>
      </c>
      <c r="S552" s="9">
        <v>1.42</v>
      </c>
      <c r="T552" s="9">
        <v>1.33</v>
      </c>
      <c r="U552" s="9">
        <v>1.44</v>
      </c>
      <c r="V552" s="9">
        <v>1.42</v>
      </c>
      <c r="W552" s="18">
        <v>15.5</v>
      </c>
      <c r="X552" s="18">
        <v>14.5</v>
      </c>
      <c r="Y552" s="18">
        <v>21.5</v>
      </c>
      <c r="Z552" s="18">
        <v>15.5</v>
      </c>
      <c r="AA552" s="18">
        <v>-15.5</v>
      </c>
      <c r="AB552" s="18">
        <v>-21.5</v>
      </c>
      <c r="AC552" s="18">
        <v>-14.5</v>
      </c>
      <c r="AD552" s="18">
        <v>-15.5</v>
      </c>
      <c r="AE552" s="9">
        <v>1.91</v>
      </c>
      <c r="AF552" s="9">
        <v>1.91</v>
      </c>
      <c r="AG552" s="9">
        <v>1.91</v>
      </c>
      <c r="AH552" s="9">
        <v>1.91</v>
      </c>
      <c r="AI552" s="9">
        <v>1.91</v>
      </c>
      <c r="AJ552" s="9">
        <v>1.91</v>
      </c>
      <c r="AK552" s="9">
        <v>1.91</v>
      </c>
      <c r="AL552" s="9">
        <v>1.91</v>
      </c>
      <c r="AM552" s="18">
        <v>134.5</v>
      </c>
      <c r="AN552" s="18">
        <v>129.5</v>
      </c>
      <c r="AO552" s="18">
        <v>134.5</v>
      </c>
      <c r="AP552" s="18">
        <v>129.5</v>
      </c>
      <c r="AQ552" s="9">
        <v>1.91</v>
      </c>
      <c r="AR552" s="9">
        <v>1.91</v>
      </c>
      <c r="AS552" s="9">
        <v>1.91</v>
      </c>
      <c r="AT552" s="9">
        <v>1.91</v>
      </c>
      <c r="AU552" s="9">
        <v>1.91</v>
      </c>
      <c r="AV552" s="9">
        <v>1.91</v>
      </c>
      <c r="AW552" s="9">
        <v>1.91</v>
      </c>
      <c r="AX552" s="9">
        <v>1.91</v>
      </c>
      <c r="AY552" s="30">
        <f t="shared" si="16"/>
        <v>-5</v>
      </c>
      <c r="AZ552" s="31">
        <f t="shared" si="17"/>
        <v>0</v>
      </c>
    </row>
    <row r="553" spans="1:52" s="4" customFormat="1" x14ac:dyDescent="0.3">
      <c r="A553" s="25">
        <v>44003</v>
      </c>
      <c r="B553" s="1">
        <v>0.62847222222222221</v>
      </c>
      <c r="C553" t="s">
        <v>99</v>
      </c>
      <c r="D553" t="s">
        <v>96</v>
      </c>
      <c r="E553" s="1" t="s">
        <v>37</v>
      </c>
      <c r="F553">
        <v>82</v>
      </c>
      <c r="G553">
        <v>29</v>
      </c>
      <c r="H553">
        <v>12</v>
      </c>
      <c r="I553">
        <v>10</v>
      </c>
      <c r="J553">
        <v>4</v>
      </c>
      <c r="K553">
        <v>5</v>
      </c>
      <c r="L553" s="5">
        <v>1.85</v>
      </c>
      <c r="M553" s="5">
        <v>1.94</v>
      </c>
      <c r="N553">
        <v>9</v>
      </c>
      <c r="O553" s="9">
        <v>2.5</v>
      </c>
      <c r="P553" s="9">
        <v>1.78</v>
      </c>
      <c r="Q553" s="9">
        <v>2.5</v>
      </c>
      <c r="R553" s="9">
        <v>1.87</v>
      </c>
      <c r="S553" s="9">
        <v>1.54</v>
      </c>
      <c r="T553" s="9">
        <v>1.54</v>
      </c>
      <c r="U553" s="9">
        <v>2.0499999999999998</v>
      </c>
      <c r="V553" s="9">
        <v>1.95</v>
      </c>
      <c r="W553" s="18">
        <v>10.5</v>
      </c>
      <c r="X553" s="18">
        <v>-3.5</v>
      </c>
      <c r="Y553" s="18">
        <v>10.5</v>
      </c>
      <c r="Z553" s="18">
        <v>-1.5</v>
      </c>
      <c r="AA553" s="18">
        <v>-10.5</v>
      </c>
      <c r="AB553" s="18">
        <v>-10.5</v>
      </c>
      <c r="AC553" s="18">
        <v>3.5</v>
      </c>
      <c r="AD553" s="18">
        <v>1.5</v>
      </c>
      <c r="AE553" s="9">
        <v>1.91</v>
      </c>
      <c r="AF553" s="9">
        <v>1.91</v>
      </c>
      <c r="AG553" s="9">
        <v>1.91</v>
      </c>
      <c r="AH553" s="9">
        <v>1.91</v>
      </c>
      <c r="AI553" s="9">
        <v>1.91</v>
      </c>
      <c r="AJ553" s="9">
        <v>1.91</v>
      </c>
      <c r="AK553" s="9">
        <v>1.91</v>
      </c>
      <c r="AL553" s="9">
        <v>1.91</v>
      </c>
      <c r="AM553" s="18">
        <v>136.5</v>
      </c>
      <c r="AN553" s="18">
        <v>132.5</v>
      </c>
      <c r="AO553" s="18">
        <v>136.5</v>
      </c>
      <c r="AP553" s="18">
        <v>132.5</v>
      </c>
      <c r="AQ553" s="9">
        <v>1.91</v>
      </c>
      <c r="AR553" s="9">
        <v>1.91</v>
      </c>
      <c r="AS553" s="9">
        <v>1.91</v>
      </c>
      <c r="AT553" s="9">
        <v>1.91</v>
      </c>
      <c r="AU553" s="9">
        <v>1.91</v>
      </c>
      <c r="AV553" s="9">
        <v>1.91</v>
      </c>
      <c r="AW553" s="9">
        <v>1.91</v>
      </c>
      <c r="AX553" s="9">
        <v>1.91</v>
      </c>
      <c r="AY553" s="30">
        <f t="shared" si="16"/>
        <v>-4</v>
      </c>
      <c r="AZ553" s="31">
        <f t="shared" si="17"/>
        <v>0</v>
      </c>
    </row>
    <row r="554" spans="1:52" s="4" customFormat="1" x14ac:dyDescent="0.3">
      <c r="A554" s="25">
        <v>44002</v>
      </c>
      <c r="B554" s="1">
        <v>0.81944444444444453</v>
      </c>
      <c r="C554" t="s">
        <v>92</v>
      </c>
      <c r="D554" t="s">
        <v>88</v>
      </c>
      <c r="E554" s="1" t="s">
        <v>38</v>
      </c>
      <c r="F554">
        <v>74</v>
      </c>
      <c r="G554">
        <v>44</v>
      </c>
      <c r="H554">
        <v>10</v>
      </c>
      <c r="I554">
        <v>14</v>
      </c>
      <c r="J554">
        <v>6</v>
      </c>
      <c r="K554">
        <v>8</v>
      </c>
      <c r="L554" s="5">
        <v>1.83</v>
      </c>
      <c r="M554" s="5">
        <v>1.96</v>
      </c>
      <c r="N554">
        <v>9</v>
      </c>
      <c r="O554" s="9">
        <v>2.1800000000000002</v>
      </c>
      <c r="P554" s="9">
        <v>1.75</v>
      </c>
      <c r="Q554" s="9">
        <v>2.1800000000000002</v>
      </c>
      <c r="R554" s="9">
        <v>1.83</v>
      </c>
      <c r="S554" s="9">
        <v>1.7</v>
      </c>
      <c r="T554" s="9">
        <v>1.7</v>
      </c>
      <c r="U554" s="9">
        <v>2.1</v>
      </c>
      <c r="V554" s="9">
        <v>2.02</v>
      </c>
      <c r="W554" s="18">
        <v>5.5</v>
      </c>
      <c r="X554" s="18">
        <v>-3.5</v>
      </c>
      <c r="Y554" s="18">
        <v>5.5</v>
      </c>
      <c r="Z554" s="18">
        <v>-2.5</v>
      </c>
      <c r="AA554" s="18">
        <v>-5.5</v>
      </c>
      <c r="AB554" s="18">
        <v>-5.5</v>
      </c>
      <c r="AC554" s="18">
        <v>3.5</v>
      </c>
      <c r="AD554" s="18">
        <v>2.5</v>
      </c>
      <c r="AE554" s="9">
        <v>1.91</v>
      </c>
      <c r="AF554" s="9">
        <v>1.91</v>
      </c>
      <c r="AG554" s="9">
        <v>1.91</v>
      </c>
      <c r="AH554" s="9">
        <v>1.91</v>
      </c>
      <c r="AI554" s="9">
        <v>1.91</v>
      </c>
      <c r="AJ554" s="9">
        <v>1.91</v>
      </c>
      <c r="AK554" s="9">
        <v>1.91</v>
      </c>
      <c r="AL554" s="9">
        <v>1.91</v>
      </c>
      <c r="AM554" s="18">
        <v>134.5</v>
      </c>
      <c r="AN554" s="18">
        <v>134.5</v>
      </c>
      <c r="AO554" s="18">
        <v>136.5</v>
      </c>
      <c r="AP554" s="18">
        <v>135.5</v>
      </c>
      <c r="AQ554" s="9">
        <v>1.91</v>
      </c>
      <c r="AR554" s="9">
        <v>1.91</v>
      </c>
      <c r="AS554" s="9">
        <v>1.91</v>
      </c>
      <c r="AT554" s="9">
        <v>1.91</v>
      </c>
      <c r="AU554" s="9">
        <v>1.91</v>
      </c>
      <c r="AV554" s="9">
        <v>1.91</v>
      </c>
      <c r="AW554" s="9">
        <v>1.91</v>
      </c>
      <c r="AX554" s="9">
        <v>1.91</v>
      </c>
      <c r="AY554" s="30">
        <f t="shared" si="16"/>
        <v>1</v>
      </c>
      <c r="AZ554" s="31">
        <f t="shared" si="17"/>
        <v>0</v>
      </c>
    </row>
    <row r="555" spans="1:52" s="4" customFormat="1" x14ac:dyDescent="0.3">
      <c r="A555" s="25">
        <v>44002</v>
      </c>
      <c r="B555" s="1">
        <v>0.81944444444444453</v>
      </c>
      <c r="C555" t="s">
        <v>95</v>
      </c>
      <c r="D555" t="s">
        <v>97</v>
      </c>
      <c r="E555" s="1" t="s">
        <v>113</v>
      </c>
      <c r="F555">
        <v>77</v>
      </c>
      <c r="G555">
        <v>79</v>
      </c>
      <c r="H555">
        <v>11</v>
      </c>
      <c r="I555">
        <v>11</v>
      </c>
      <c r="J555">
        <v>12</v>
      </c>
      <c r="K555">
        <v>7</v>
      </c>
      <c r="L555" s="5">
        <v>1.2</v>
      </c>
      <c r="M555" s="5">
        <v>4.49</v>
      </c>
      <c r="N555">
        <v>9</v>
      </c>
      <c r="O555" s="9">
        <v>1.25</v>
      </c>
      <c r="P555" s="9">
        <v>1.1499999999999999</v>
      </c>
      <c r="Q555" s="9">
        <v>1.25</v>
      </c>
      <c r="R555" s="9">
        <v>1.22</v>
      </c>
      <c r="S555" s="9">
        <v>4</v>
      </c>
      <c r="T555" s="9">
        <v>4</v>
      </c>
      <c r="U555" s="9">
        <v>5.5</v>
      </c>
      <c r="V555" s="9">
        <v>4.5</v>
      </c>
      <c r="W555" s="18">
        <v>-24.5</v>
      </c>
      <c r="X555" s="18">
        <v>-28.5</v>
      </c>
      <c r="Y555" s="18">
        <v>-24.5</v>
      </c>
      <c r="Z555" s="18">
        <v>-25.5</v>
      </c>
      <c r="AA555" s="18">
        <v>24.5</v>
      </c>
      <c r="AB555" s="18">
        <v>24.5</v>
      </c>
      <c r="AC555" s="18">
        <v>28.5</v>
      </c>
      <c r="AD555" s="18">
        <v>25.5</v>
      </c>
      <c r="AE555" s="9">
        <v>1.91</v>
      </c>
      <c r="AF555" s="9">
        <v>1.91</v>
      </c>
      <c r="AG555" s="9">
        <v>1.91</v>
      </c>
      <c r="AH555" s="9">
        <v>1.91</v>
      </c>
      <c r="AI555" s="9">
        <v>1.91</v>
      </c>
      <c r="AJ555" s="9">
        <v>1.91</v>
      </c>
      <c r="AK555" s="9">
        <v>1.91</v>
      </c>
      <c r="AL555" s="9">
        <v>1.91</v>
      </c>
      <c r="AM555" s="18">
        <v>131.5</v>
      </c>
      <c r="AN555" s="18">
        <v>125.5</v>
      </c>
      <c r="AO555" s="18">
        <v>132.5</v>
      </c>
      <c r="AP555" s="18">
        <v>125.5</v>
      </c>
      <c r="AQ555" s="9">
        <v>1.91</v>
      </c>
      <c r="AR555" s="9">
        <v>1.91</v>
      </c>
      <c r="AS555" s="9">
        <v>1.91</v>
      </c>
      <c r="AT555" s="9">
        <v>1.91</v>
      </c>
      <c r="AU555" s="9">
        <v>1.91</v>
      </c>
      <c r="AV555" s="9">
        <v>1.91</v>
      </c>
      <c r="AW555" s="9">
        <v>1.91</v>
      </c>
      <c r="AX555" s="9">
        <v>1.91</v>
      </c>
      <c r="AY555" s="30">
        <f t="shared" si="16"/>
        <v>-6</v>
      </c>
      <c r="AZ555" s="31">
        <f t="shared" si="17"/>
        <v>0</v>
      </c>
    </row>
    <row r="556" spans="1:52" s="4" customFormat="1" x14ac:dyDescent="0.3">
      <c r="A556" s="25">
        <v>44002</v>
      </c>
      <c r="B556" s="1">
        <v>0.69097222222222221</v>
      </c>
      <c r="C556" t="s">
        <v>103</v>
      </c>
      <c r="D556" t="s">
        <v>89</v>
      </c>
      <c r="E556" s="1" t="s">
        <v>34</v>
      </c>
      <c r="F556">
        <v>81</v>
      </c>
      <c r="G556">
        <v>37</v>
      </c>
      <c r="H556">
        <v>12</v>
      </c>
      <c r="I556">
        <v>9</v>
      </c>
      <c r="J556">
        <v>5</v>
      </c>
      <c r="K556">
        <v>7</v>
      </c>
      <c r="L556" s="5">
        <v>1.47</v>
      </c>
      <c r="M556" s="5">
        <v>2.68</v>
      </c>
      <c r="N556">
        <v>8</v>
      </c>
      <c r="O556" s="9">
        <v>1.31</v>
      </c>
      <c r="P556" s="9">
        <v>1.31</v>
      </c>
      <c r="Q556" s="9">
        <v>1.5</v>
      </c>
      <c r="R556" s="9">
        <v>1.5</v>
      </c>
      <c r="S556" s="9">
        <v>3.5</v>
      </c>
      <c r="T556" s="9">
        <v>2.68</v>
      </c>
      <c r="U556" s="9">
        <v>3.5</v>
      </c>
      <c r="V556" s="9">
        <v>2.68</v>
      </c>
      <c r="W556" s="18">
        <v>-20.5</v>
      </c>
      <c r="X556" s="18">
        <v>-20.5</v>
      </c>
      <c r="Y556" s="18">
        <v>-12.5</v>
      </c>
      <c r="Z556" s="18">
        <v>-12.5</v>
      </c>
      <c r="AA556" s="18">
        <v>20.5</v>
      </c>
      <c r="AB556" s="18">
        <v>12.5</v>
      </c>
      <c r="AC556" s="18">
        <v>20.5</v>
      </c>
      <c r="AD556" s="18">
        <v>12.5</v>
      </c>
      <c r="AE556" s="9">
        <v>1.91</v>
      </c>
      <c r="AF556" s="9">
        <v>1.91</v>
      </c>
      <c r="AG556" s="9">
        <v>1.91</v>
      </c>
      <c r="AH556" s="9">
        <v>1.91</v>
      </c>
      <c r="AI556" s="9">
        <v>1.91</v>
      </c>
      <c r="AJ556" s="9">
        <v>1.91</v>
      </c>
      <c r="AK556" s="9">
        <v>1.91</v>
      </c>
      <c r="AL556" s="9">
        <v>1.91</v>
      </c>
      <c r="AM556" s="18">
        <v>126.5</v>
      </c>
      <c r="AN556" s="18">
        <v>123.5</v>
      </c>
      <c r="AO556" s="18">
        <v>126.5</v>
      </c>
      <c r="AP556" s="18">
        <v>126.5</v>
      </c>
      <c r="AQ556" s="9">
        <v>1.91</v>
      </c>
      <c r="AR556" s="9">
        <v>1.91</v>
      </c>
      <c r="AS556" s="9">
        <v>1.91</v>
      </c>
      <c r="AT556" s="9">
        <v>1.91</v>
      </c>
      <c r="AU556" s="9">
        <v>1.91</v>
      </c>
      <c r="AV556" s="9">
        <v>1.91</v>
      </c>
      <c r="AW556" s="9">
        <v>1.91</v>
      </c>
      <c r="AX556" s="9">
        <v>1.91</v>
      </c>
      <c r="AY556" s="30">
        <f t="shared" si="16"/>
        <v>0</v>
      </c>
      <c r="AZ556" s="31">
        <f t="shared" si="17"/>
        <v>0</v>
      </c>
    </row>
    <row r="557" spans="1:52" s="4" customFormat="1" x14ac:dyDescent="0.3">
      <c r="A557" s="25">
        <v>44002</v>
      </c>
      <c r="B557" s="1">
        <v>0.57291666666666663</v>
      </c>
      <c r="C557" t="s">
        <v>93</v>
      </c>
      <c r="D557" t="s">
        <v>102</v>
      </c>
      <c r="E557" s="1" t="s">
        <v>115</v>
      </c>
      <c r="F557">
        <v>60</v>
      </c>
      <c r="G557">
        <v>71</v>
      </c>
      <c r="H557">
        <v>8</v>
      </c>
      <c r="I557">
        <v>12</v>
      </c>
      <c r="J557">
        <v>10</v>
      </c>
      <c r="K557">
        <v>11</v>
      </c>
      <c r="L557" s="5">
        <v>1.6</v>
      </c>
      <c r="M557" s="5">
        <v>2.31</v>
      </c>
      <c r="N557">
        <v>9</v>
      </c>
      <c r="O557" s="9">
        <v>1.75</v>
      </c>
      <c r="P557" s="9">
        <v>1.56</v>
      </c>
      <c r="Q557" s="9">
        <v>1.75</v>
      </c>
      <c r="R557" s="9">
        <v>1.56</v>
      </c>
      <c r="S557" s="9">
        <v>2.1</v>
      </c>
      <c r="T557" s="9">
        <v>2.1</v>
      </c>
      <c r="U557" s="9">
        <v>2.4500000000000002</v>
      </c>
      <c r="V557" s="9">
        <v>2.4500000000000002</v>
      </c>
      <c r="W557" s="18">
        <v>-3.5</v>
      </c>
      <c r="X557" s="18">
        <v>-9.5</v>
      </c>
      <c r="Y557" s="18">
        <v>-3.5</v>
      </c>
      <c r="Z557" s="18">
        <v>-9.5</v>
      </c>
      <c r="AA557" s="18">
        <v>3.5</v>
      </c>
      <c r="AB557" s="18">
        <v>3.5</v>
      </c>
      <c r="AC557" s="18">
        <v>9.5</v>
      </c>
      <c r="AD557" s="18">
        <v>9.5</v>
      </c>
      <c r="AE557" s="9">
        <v>1.91</v>
      </c>
      <c r="AF557" s="9">
        <v>1.91</v>
      </c>
      <c r="AG557" s="9">
        <v>1.91</v>
      </c>
      <c r="AH557" s="9">
        <v>1.91</v>
      </c>
      <c r="AI557" s="9">
        <v>1.91</v>
      </c>
      <c r="AJ557" s="9">
        <v>1.91</v>
      </c>
      <c r="AK557" s="9">
        <v>1.91</v>
      </c>
      <c r="AL557" s="9">
        <v>1.91</v>
      </c>
      <c r="AM557" s="18">
        <v>139.5</v>
      </c>
      <c r="AN557" s="18">
        <v>139.5</v>
      </c>
      <c r="AO557" s="18">
        <v>139.5</v>
      </c>
      <c r="AP557" s="18">
        <v>139.5</v>
      </c>
      <c r="AQ557" s="9">
        <v>1.91</v>
      </c>
      <c r="AR557" s="9">
        <v>1.91</v>
      </c>
      <c r="AS557" s="9">
        <v>1.91</v>
      </c>
      <c r="AT557" s="9">
        <v>1.91</v>
      </c>
      <c r="AU557" s="9">
        <v>1.91</v>
      </c>
      <c r="AV557" s="9">
        <v>1.91</v>
      </c>
      <c r="AW557" s="9">
        <v>1.91</v>
      </c>
      <c r="AX557" s="9">
        <v>1.91</v>
      </c>
      <c r="AY557" s="30">
        <f t="shared" si="16"/>
        <v>0</v>
      </c>
      <c r="AZ557" s="31">
        <f t="shared" si="17"/>
        <v>0</v>
      </c>
    </row>
    <row r="558" spans="1:52" s="4" customFormat="1" x14ac:dyDescent="0.3">
      <c r="A558" s="25">
        <v>44001</v>
      </c>
      <c r="B558" s="1">
        <v>0.82638888888888884</v>
      </c>
      <c r="C558" t="s">
        <v>14</v>
      </c>
      <c r="D558" t="s">
        <v>101</v>
      </c>
      <c r="E558" s="1" t="s">
        <v>115</v>
      </c>
      <c r="F558">
        <v>57</v>
      </c>
      <c r="G558">
        <v>33</v>
      </c>
      <c r="H558">
        <v>8</v>
      </c>
      <c r="I558">
        <v>9</v>
      </c>
      <c r="J558">
        <v>4</v>
      </c>
      <c r="K558">
        <v>9</v>
      </c>
      <c r="L558" s="5">
        <v>2</v>
      </c>
      <c r="M558" s="5">
        <v>1.8</v>
      </c>
      <c r="N558">
        <v>9</v>
      </c>
      <c r="O558" s="9">
        <v>2.25</v>
      </c>
      <c r="P558" s="9">
        <v>2.1800000000000002</v>
      </c>
      <c r="Q558" s="9">
        <v>2.4500000000000002</v>
      </c>
      <c r="R558" s="9">
        <v>2.1800000000000002</v>
      </c>
      <c r="S558" s="9">
        <v>1.65</v>
      </c>
      <c r="T558" s="9">
        <v>1.56</v>
      </c>
      <c r="U558" s="9">
        <v>1.72</v>
      </c>
      <c r="V558" s="9">
        <v>1.72</v>
      </c>
      <c r="W558" s="18">
        <v>7.5</v>
      </c>
      <c r="X558" s="18">
        <v>4.5</v>
      </c>
      <c r="Y558" s="18">
        <v>9.5</v>
      </c>
      <c r="Z558" s="18">
        <v>4.5</v>
      </c>
      <c r="AA558" s="18">
        <v>-7.5</v>
      </c>
      <c r="AB558" s="18">
        <v>-9.5</v>
      </c>
      <c r="AC558" s="18">
        <v>-4.5</v>
      </c>
      <c r="AD558" s="18">
        <v>-4.5</v>
      </c>
      <c r="AE558" s="9">
        <v>1.91</v>
      </c>
      <c r="AF558" s="9">
        <v>1.91</v>
      </c>
      <c r="AG558" s="9">
        <v>1.91</v>
      </c>
      <c r="AH558" s="9">
        <v>1.91</v>
      </c>
      <c r="AI558" s="9">
        <v>1.91</v>
      </c>
      <c r="AJ558" s="9">
        <v>1.91</v>
      </c>
      <c r="AK558" s="9">
        <v>1.91</v>
      </c>
      <c r="AL558" s="9">
        <v>1.91</v>
      </c>
      <c r="AM558" s="18">
        <v>138.5</v>
      </c>
      <c r="AN558" s="18">
        <v>135.5</v>
      </c>
      <c r="AO558" s="18">
        <v>138.5</v>
      </c>
      <c r="AP558" s="18">
        <v>135.5</v>
      </c>
      <c r="AQ558" s="9">
        <v>1.91</v>
      </c>
      <c r="AR558" s="9">
        <v>1.91</v>
      </c>
      <c r="AS558" s="9">
        <v>1.91</v>
      </c>
      <c r="AT558" s="9">
        <v>1.91</v>
      </c>
      <c r="AU558" s="9">
        <v>1.91</v>
      </c>
      <c r="AV558" s="9">
        <v>1.91</v>
      </c>
      <c r="AW558" s="9">
        <v>1.91</v>
      </c>
      <c r="AX558" s="9">
        <v>1.91</v>
      </c>
      <c r="AY558" s="30">
        <f t="shared" si="16"/>
        <v>-3</v>
      </c>
      <c r="AZ558" s="31">
        <f t="shared" si="17"/>
        <v>0</v>
      </c>
    </row>
    <row r="559" spans="1:52" s="4" customFormat="1" x14ac:dyDescent="0.3">
      <c r="A559" s="25">
        <v>44000</v>
      </c>
      <c r="B559" s="1">
        <v>0.81944444444444453</v>
      </c>
      <c r="C559" t="s">
        <v>100</v>
      </c>
      <c r="D559" t="s">
        <v>91</v>
      </c>
      <c r="E559" s="1" t="s">
        <v>34</v>
      </c>
      <c r="F559">
        <v>39</v>
      </c>
      <c r="G559">
        <v>71</v>
      </c>
      <c r="H559">
        <v>5</v>
      </c>
      <c r="I559">
        <v>9</v>
      </c>
      <c r="J559">
        <v>11</v>
      </c>
      <c r="K559">
        <v>5</v>
      </c>
      <c r="L559" s="5">
        <v>1.52</v>
      </c>
      <c r="M559" s="5">
        <v>2.4900000000000002</v>
      </c>
      <c r="N559">
        <v>9</v>
      </c>
      <c r="O559" s="9">
        <v>1.42</v>
      </c>
      <c r="P559" s="9">
        <v>1.35</v>
      </c>
      <c r="Q559" s="9">
        <v>1.58</v>
      </c>
      <c r="R559" s="9">
        <v>1.58</v>
      </c>
      <c r="S559" s="9">
        <v>2.9</v>
      </c>
      <c r="T559" s="9">
        <v>2.4500000000000002</v>
      </c>
      <c r="U559" s="9">
        <v>3.25</v>
      </c>
      <c r="V559" s="9">
        <v>2.4500000000000002</v>
      </c>
      <c r="W559" s="18">
        <v>-15.5</v>
      </c>
      <c r="X559" s="18">
        <v>-16.5</v>
      </c>
      <c r="Y559" s="18">
        <v>-8.5</v>
      </c>
      <c r="Z559" s="18">
        <v>-8.5</v>
      </c>
      <c r="AA559" s="18">
        <v>15.5</v>
      </c>
      <c r="AB559" s="18">
        <v>8.5</v>
      </c>
      <c r="AC559" s="18">
        <v>16.5</v>
      </c>
      <c r="AD559" s="18">
        <v>8.5</v>
      </c>
      <c r="AE559" s="9">
        <v>1.91</v>
      </c>
      <c r="AF559" s="9">
        <v>1.91</v>
      </c>
      <c r="AG559" s="9">
        <v>1.91</v>
      </c>
      <c r="AH559" s="9">
        <v>1.91</v>
      </c>
      <c r="AI559" s="9">
        <v>1.91</v>
      </c>
      <c r="AJ559" s="9">
        <v>1.91</v>
      </c>
      <c r="AK559" s="9">
        <v>1.91</v>
      </c>
      <c r="AL559" s="9">
        <v>1.91</v>
      </c>
      <c r="AM559" s="18">
        <v>135.5</v>
      </c>
      <c r="AN559" s="18">
        <v>129.5</v>
      </c>
      <c r="AO559" s="18">
        <v>135.5</v>
      </c>
      <c r="AP559" s="18">
        <v>129.5</v>
      </c>
      <c r="AQ559" s="9">
        <v>1.91</v>
      </c>
      <c r="AR559" s="9">
        <v>1.91</v>
      </c>
      <c r="AS559" s="9">
        <v>1.91</v>
      </c>
      <c r="AT559" s="9">
        <v>1.91</v>
      </c>
      <c r="AU559" s="9">
        <v>1.91</v>
      </c>
      <c r="AV559" s="9">
        <v>1.91</v>
      </c>
      <c r="AW559" s="9">
        <v>1.91</v>
      </c>
      <c r="AX559" s="9">
        <v>1.91</v>
      </c>
      <c r="AY559" s="30">
        <f t="shared" si="16"/>
        <v>-6</v>
      </c>
      <c r="AZ559" s="31">
        <f t="shared" si="17"/>
        <v>0</v>
      </c>
    </row>
    <row r="560" spans="1:52" s="4" customFormat="1" x14ac:dyDescent="0.3">
      <c r="A560" s="25">
        <v>43996</v>
      </c>
      <c r="B560" s="1">
        <v>0.75347222222222221</v>
      </c>
      <c r="C560" t="s">
        <v>89</v>
      </c>
      <c r="D560" t="s">
        <v>14</v>
      </c>
      <c r="E560" s="1" t="s">
        <v>115</v>
      </c>
      <c r="F560">
        <v>88</v>
      </c>
      <c r="G560">
        <v>49</v>
      </c>
      <c r="H560">
        <v>14</v>
      </c>
      <c r="I560">
        <v>4</v>
      </c>
      <c r="J560">
        <v>7</v>
      </c>
      <c r="K560">
        <v>7</v>
      </c>
      <c r="L560" s="5">
        <v>2.2799999999999998</v>
      </c>
      <c r="M560" s="5">
        <v>1.62</v>
      </c>
      <c r="N560">
        <v>8</v>
      </c>
      <c r="O560" s="9">
        <v>2.6</v>
      </c>
      <c r="P560" s="9">
        <v>2.25</v>
      </c>
      <c r="Q560" s="9">
        <v>2.6</v>
      </c>
      <c r="R560" s="9">
        <v>2.25</v>
      </c>
      <c r="S560" s="9">
        <v>1.5</v>
      </c>
      <c r="T560" s="9">
        <v>1.5</v>
      </c>
      <c r="U560" s="9">
        <v>1.68</v>
      </c>
      <c r="V560" s="9">
        <v>1.68</v>
      </c>
      <c r="W560" s="18">
        <v>12.5</v>
      </c>
      <c r="X560" s="18">
        <v>8.5</v>
      </c>
      <c r="Y560" s="18">
        <v>12.5</v>
      </c>
      <c r="Z560" s="18">
        <v>8.5</v>
      </c>
      <c r="AA560" s="18">
        <v>-12.5</v>
      </c>
      <c r="AB560" s="18">
        <v>-12.5</v>
      </c>
      <c r="AC560" s="18">
        <v>-8.5</v>
      </c>
      <c r="AD560" s="18">
        <v>-8.5</v>
      </c>
      <c r="AE560" s="9">
        <v>1.91</v>
      </c>
      <c r="AF560" s="9">
        <v>1.91</v>
      </c>
      <c r="AG560" s="9">
        <v>1.91</v>
      </c>
      <c r="AH560" s="9">
        <v>1.91</v>
      </c>
      <c r="AI560" s="9">
        <v>1.91</v>
      </c>
      <c r="AJ560" s="9">
        <v>1.91</v>
      </c>
      <c r="AK560" s="9">
        <v>1.91</v>
      </c>
      <c r="AL560" s="9">
        <v>1.91</v>
      </c>
      <c r="AM560" s="18">
        <v>140.5</v>
      </c>
      <c r="AN560" s="18">
        <v>138.5</v>
      </c>
      <c r="AO560" s="18">
        <v>142.5</v>
      </c>
      <c r="AP560" s="18">
        <v>138.5</v>
      </c>
      <c r="AQ560" s="9">
        <v>1.91</v>
      </c>
      <c r="AR560" s="9">
        <v>1.91</v>
      </c>
      <c r="AS560" s="9">
        <v>1.91</v>
      </c>
      <c r="AT560" s="9">
        <v>1.91</v>
      </c>
      <c r="AU560" s="9">
        <v>1.91</v>
      </c>
      <c r="AV560" s="9">
        <v>1.91</v>
      </c>
      <c r="AW560" s="9">
        <v>1.91</v>
      </c>
      <c r="AX560" s="9">
        <v>1.91</v>
      </c>
      <c r="AY560" s="30">
        <f t="shared" si="16"/>
        <v>-2</v>
      </c>
      <c r="AZ560" s="31">
        <f t="shared" si="17"/>
        <v>0</v>
      </c>
    </row>
    <row r="561" spans="1:52" s="4" customFormat="1" x14ac:dyDescent="0.3">
      <c r="A561" s="25">
        <v>43996</v>
      </c>
      <c r="B561" s="1">
        <v>0.64930555555555558</v>
      </c>
      <c r="C561" t="s">
        <v>102</v>
      </c>
      <c r="D561" t="s">
        <v>94</v>
      </c>
      <c r="E561" s="1" t="s">
        <v>35</v>
      </c>
      <c r="F561">
        <v>73</v>
      </c>
      <c r="G561">
        <v>79</v>
      </c>
      <c r="H561">
        <v>11</v>
      </c>
      <c r="I561">
        <v>7</v>
      </c>
      <c r="J561">
        <v>12</v>
      </c>
      <c r="K561">
        <v>7</v>
      </c>
      <c r="L561" s="5">
        <v>1.73</v>
      </c>
      <c r="M561" s="5">
        <v>2.09</v>
      </c>
      <c r="N561">
        <v>9</v>
      </c>
      <c r="O561" s="9">
        <v>1.78</v>
      </c>
      <c r="P561" s="9">
        <v>1.75</v>
      </c>
      <c r="Q561" s="9">
        <v>1.85</v>
      </c>
      <c r="R561" s="9">
        <v>1.75</v>
      </c>
      <c r="S561" s="9">
        <v>2.0499999999999998</v>
      </c>
      <c r="T561" s="9">
        <v>1.97</v>
      </c>
      <c r="U561" s="9">
        <v>2.1</v>
      </c>
      <c r="V561" s="9">
        <v>2.1</v>
      </c>
      <c r="W561" s="18">
        <v>-3.5</v>
      </c>
      <c r="X561" s="18">
        <v>-4.5</v>
      </c>
      <c r="Y561" s="18">
        <v>-1.5</v>
      </c>
      <c r="Z561" s="18">
        <v>-4.5</v>
      </c>
      <c r="AA561" s="18">
        <v>3.5</v>
      </c>
      <c r="AB561" s="18">
        <v>1.5</v>
      </c>
      <c r="AC561" s="18">
        <v>4.5</v>
      </c>
      <c r="AD561" s="18">
        <v>4.5</v>
      </c>
      <c r="AE561" s="9">
        <v>1.91</v>
      </c>
      <c r="AF561" s="9">
        <v>1.91</v>
      </c>
      <c r="AG561" s="9">
        <v>1.91</v>
      </c>
      <c r="AH561" s="9">
        <v>1.91</v>
      </c>
      <c r="AI561" s="9">
        <v>1.91</v>
      </c>
      <c r="AJ561" s="9">
        <v>1.91</v>
      </c>
      <c r="AK561" s="9">
        <v>1.91</v>
      </c>
      <c r="AL561" s="9">
        <v>1.91</v>
      </c>
      <c r="AM561" s="18">
        <v>136.5</v>
      </c>
      <c r="AN561" s="18">
        <v>132.5</v>
      </c>
      <c r="AO561" s="18">
        <v>136.5</v>
      </c>
      <c r="AP561" s="18">
        <v>133.5</v>
      </c>
      <c r="AQ561" s="9">
        <v>1.91</v>
      </c>
      <c r="AR561" s="9">
        <v>1.91</v>
      </c>
      <c r="AS561" s="9">
        <v>1.91</v>
      </c>
      <c r="AT561" s="9">
        <v>1.91</v>
      </c>
      <c r="AU561" s="9">
        <v>1.91</v>
      </c>
      <c r="AV561" s="9">
        <v>1.91</v>
      </c>
      <c r="AW561" s="9">
        <v>1.91</v>
      </c>
      <c r="AX561" s="9">
        <v>1.91</v>
      </c>
      <c r="AY561" s="30">
        <f t="shared" si="16"/>
        <v>-3</v>
      </c>
      <c r="AZ561" s="31">
        <f t="shared" si="17"/>
        <v>0</v>
      </c>
    </row>
    <row r="562" spans="1:52" s="4" customFormat="1" x14ac:dyDescent="0.3">
      <c r="A562" s="25">
        <v>43996</v>
      </c>
      <c r="B562" s="1">
        <v>0.54513888888888895</v>
      </c>
      <c r="C562" t="s">
        <v>101</v>
      </c>
      <c r="D562" t="s">
        <v>93</v>
      </c>
      <c r="E562" s="1" t="s">
        <v>117</v>
      </c>
      <c r="F562">
        <v>60</v>
      </c>
      <c r="G562">
        <v>80</v>
      </c>
      <c r="H562">
        <v>8</v>
      </c>
      <c r="I562">
        <v>12</v>
      </c>
      <c r="J562">
        <v>12</v>
      </c>
      <c r="K562">
        <v>8</v>
      </c>
      <c r="L562" s="5">
        <v>1.31</v>
      </c>
      <c r="M562" s="5">
        <v>3.37</v>
      </c>
      <c r="N562">
        <v>9</v>
      </c>
      <c r="O562" s="9">
        <v>1.33</v>
      </c>
      <c r="P562" s="9">
        <v>1.33</v>
      </c>
      <c r="Q562" s="9">
        <v>1.33</v>
      </c>
      <c r="R562" s="9">
        <v>1.33</v>
      </c>
      <c r="S562" s="9">
        <v>3.35</v>
      </c>
      <c r="T562" s="9">
        <v>3.35</v>
      </c>
      <c r="U562" s="9">
        <v>3.35</v>
      </c>
      <c r="V562" s="9">
        <v>3.35</v>
      </c>
      <c r="W562" s="18">
        <v>-19.5</v>
      </c>
      <c r="X562" s="18">
        <v>-19.5</v>
      </c>
      <c r="Y562" s="18">
        <v>-19.5</v>
      </c>
      <c r="Z562" s="18">
        <v>-19.5</v>
      </c>
      <c r="AA562" s="18">
        <v>19.5</v>
      </c>
      <c r="AB562" s="18">
        <v>19.5</v>
      </c>
      <c r="AC562" s="18">
        <v>19.5</v>
      </c>
      <c r="AD562" s="18">
        <v>19.5</v>
      </c>
      <c r="AE562" s="9">
        <v>1.91</v>
      </c>
      <c r="AF562" s="9">
        <v>1.91</v>
      </c>
      <c r="AG562" s="9">
        <v>1.91</v>
      </c>
      <c r="AH562" s="9">
        <v>1.91</v>
      </c>
      <c r="AI562" s="9">
        <v>1.91</v>
      </c>
      <c r="AJ562" s="9">
        <v>1.91</v>
      </c>
      <c r="AK562" s="9">
        <v>1.91</v>
      </c>
      <c r="AL562" s="9">
        <v>1.91</v>
      </c>
      <c r="AM562" s="18">
        <v>140.5</v>
      </c>
      <c r="AN562" s="18">
        <v>139.5</v>
      </c>
      <c r="AO562" s="18">
        <v>141.5</v>
      </c>
      <c r="AP562" s="18">
        <v>141.5</v>
      </c>
      <c r="AQ562" s="9">
        <v>1.91</v>
      </c>
      <c r="AR562" s="9">
        <v>1.91</v>
      </c>
      <c r="AS562" s="9">
        <v>1.91</v>
      </c>
      <c r="AT562" s="9">
        <v>1.91</v>
      </c>
      <c r="AU562" s="9">
        <v>1.91</v>
      </c>
      <c r="AV562" s="9">
        <v>1.91</v>
      </c>
      <c r="AW562" s="9">
        <v>1.91</v>
      </c>
      <c r="AX562" s="9">
        <v>1.91</v>
      </c>
      <c r="AY562" s="30">
        <f t="shared" si="16"/>
        <v>1</v>
      </c>
      <c r="AZ562" s="31">
        <f t="shared" si="17"/>
        <v>0</v>
      </c>
    </row>
    <row r="563" spans="1:52" s="4" customFormat="1" x14ac:dyDescent="0.3">
      <c r="A563" s="25">
        <v>43995</v>
      </c>
      <c r="B563" s="1">
        <v>0.81944444444444453</v>
      </c>
      <c r="C563" t="s">
        <v>99</v>
      </c>
      <c r="D563" t="s">
        <v>88</v>
      </c>
      <c r="E563" s="1" t="s">
        <v>37</v>
      </c>
      <c r="F563">
        <v>90</v>
      </c>
      <c r="G563">
        <v>46</v>
      </c>
      <c r="H563">
        <v>14</v>
      </c>
      <c r="I563">
        <v>6</v>
      </c>
      <c r="J563">
        <v>6</v>
      </c>
      <c r="K563">
        <v>10</v>
      </c>
      <c r="L563" s="5">
        <v>5.44</v>
      </c>
      <c r="M563" s="5">
        <v>1.1399999999999999</v>
      </c>
      <c r="N563">
        <v>9</v>
      </c>
      <c r="O563" s="9">
        <v>5.5</v>
      </c>
      <c r="P563" s="9">
        <v>5.5</v>
      </c>
      <c r="Q563" s="9">
        <v>6</v>
      </c>
      <c r="R563" s="9">
        <v>6</v>
      </c>
      <c r="S563" s="9">
        <v>1.1499999999999999</v>
      </c>
      <c r="T563" s="9">
        <v>1.1299999999999999</v>
      </c>
      <c r="U563" s="9">
        <v>1.1599999999999999</v>
      </c>
      <c r="V563" s="9">
        <v>1.1499999999999999</v>
      </c>
      <c r="W563" s="18">
        <v>32.5</v>
      </c>
      <c r="X563" s="18">
        <v>31.5</v>
      </c>
      <c r="Y563" s="18">
        <v>33.5</v>
      </c>
      <c r="Z563" s="18">
        <v>32.5</v>
      </c>
      <c r="AA563" s="18">
        <v>-32.5</v>
      </c>
      <c r="AB563" s="18">
        <v>-33.5</v>
      </c>
      <c r="AC563" s="18">
        <v>-31.5</v>
      </c>
      <c r="AD563" s="18">
        <v>-32.5</v>
      </c>
      <c r="AE563" s="9">
        <v>1.91</v>
      </c>
      <c r="AF563" s="9">
        <v>1.91</v>
      </c>
      <c r="AG563" s="9">
        <v>1.91</v>
      </c>
      <c r="AH563" s="9">
        <v>1.91</v>
      </c>
      <c r="AI563" s="9">
        <v>1.91</v>
      </c>
      <c r="AJ563" s="9">
        <v>1.91</v>
      </c>
      <c r="AK563" s="9">
        <v>1.91</v>
      </c>
      <c r="AL563" s="9">
        <v>1.91</v>
      </c>
      <c r="AM563" s="18">
        <v>128.5</v>
      </c>
      <c r="AN563" s="18">
        <v>118.5</v>
      </c>
      <c r="AO563" s="18">
        <v>128.5</v>
      </c>
      <c r="AP563" s="18">
        <v>121.5</v>
      </c>
      <c r="AQ563" s="9">
        <v>1.91</v>
      </c>
      <c r="AR563" s="9">
        <v>1.91</v>
      </c>
      <c r="AS563" s="9">
        <v>1.91</v>
      </c>
      <c r="AT563" s="9">
        <v>1.91</v>
      </c>
      <c r="AU563" s="9">
        <v>1.91</v>
      </c>
      <c r="AV563" s="9">
        <v>1.91</v>
      </c>
      <c r="AW563" s="9">
        <v>1.91</v>
      </c>
      <c r="AX563" s="9">
        <v>1.91</v>
      </c>
      <c r="AY563" s="30">
        <f t="shared" si="16"/>
        <v>-7</v>
      </c>
      <c r="AZ563" s="31">
        <f t="shared" si="17"/>
        <v>0</v>
      </c>
    </row>
    <row r="564" spans="1:52" s="4" customFormat="1" x14ac:dyDescent="0.3">
      <c r="A564" s="25">
        <v>43995</v>
      </c>
      <c r="B564" s="1">
        <v>0.79861111111111116</v>
      </c>
      <c r="C564" t="s">
        <v>98</v>
      </c>
      <c r="D564" t="s">
        <v>96</v>
      </c>
      <c r="E564" s="1" t="s">
        <v>41</v>
      </c>
      <c r="F564">
        <v>110</v>
      </c>
      <c r="G564">
        <v>35</v>
      </c>
      <c r="H564">
        <v>17</v>
      </c>
      <c r="I564">
        <v>8</v>
      </c>
      <c r="J564">
        <v>5</v>
      </c>
      <c r="K564">
        <v>5</v>
      </c>
      <c r="L564" s="5">
        <v>1.44</v>
      </c>
      <c r="M564" s="5">
        <v>2.74</v>
      </c>
      <c r="N564">
        <v>9</v>
      </c>
      <c r="O564" s="9">
        <v>1.54</v>
      </c>
      <c r="P564" s="9">
        <v>1.42</v>
      </c>
      <c r="Q564" s="9">
        <v>1.54</v>
      </c>
      <c r="R564" s="9">
        <v>1.45</v>
      </c>
      <c r="S564" s="9">
        <v>2.5</v>
      </c>
      <c r="T564" s="9">
        <v>2.5</v>
      </c>
      <c r="U564" s="9">
        <v>2.9</v>
      </c>
      <c r="V564" s="9">
        <v>2.85</v>
      </c>
      <c r="W564" s="18">
        <v>-10.5</v>
      </c>
      <c r="X564" s="18">
        <v>-15.5</v>
      </c>
      <c r="Y564" s="18">
        <v>-10.5</v>
      </c>
      <c r="Z564" s="18">
        <v>-14.5</v>
      </c>
      <c r="AA564" s="18">
        <v>10.5</v>
      </c>
      <c r="AB564" s="18">
        <v>10.5</v>
      </c>
      <c r="AC564" s="18">
        <v>15.5</v>
      </c>
      <c r="AD564" s="18">
        <v>14.5</v>
      </c>
      <c r="AE564" s="9">
        <v>1.91</v>
      </c>
      <c r="AF564" s="9">
        <v>1.91</v>
      </c>
      <c r="AG564" s="9">
        <v>1.91</v>
      </c>
      <c r="AH564" s="9">
        <v>1.91</v>
      </c>
      <c r="AI564" s="9">
        <v>1.91</v>
      </c>
      <c r="AJ564" s="9">
        <v>1.91</v>
      </c>
      <c r="AK564" s="9">
        <v>1.91</v>
      </c>
      <c r="AL564" s="9">
        <v>1.91</v>
      </c>
      <c r="AM564" s="18">
        <v>128.5</v>
      </c>
      <c r="AN564" s="18">
        <v>122.5</v>
      </c>
      <c r="AO564" s="18">
        <v>130.5</v>
      </c>
      <c r="AP564" s="18">
        <v>122.5</v>
      </c>
      <c r="AQ564" s="9">
        <v>1.91</v>
      </c>
      <c r="AR564" s="9">
        <v>1.91</v>
      </c>
      <c r="AS564" s="9">
        <v>1.91</v>
      </c>
      <c r="AT564" s="9">
        <v>1.91</v>
      </c>
      <c r="AU564" s="9">
        <v>1.91</v>
      </c>
      <c r="AV564" s="9">
        <v>1.91</v>
      </c>
      <c r="AW564" s="9">
        <v>1.91</v>
      </c>
      <c r="AX564" s="9">
        <v>1.91</v>
      </c>
      <c r="AY564" s="30">
        <f t="shared" si="16"/>
        <v>-6</v>
      </c>
      <c r="AZ564" s="31">
        <f t="shared" si="17"/>
        <v>0</v>
      </c>
    </row>
    <row r="565" spans="1:52" s="4" customFormat="1" x14ac:dyDescent="0.3">
      <c r="A565" s="25">
        <v>43995</v>
      </c>
      <c r="B565" s="1">
        <v>0.69097222222222221</v>
      </c>
      <c r="C565" t="s">
        <v>97</v>
      </c>
      <c r="D565" t="s">
        <v>90</v>
      </c>
      <c r="E565" s="1" t="s">
        <v>115</v>
      </c>
      <c r="F565">
        <v>53</v>
      </c>
      <c r="G565">
        <v>54</v>
      </c>
      <c r="H565">
        <v>7</v>
      </c>
      <c r="I565">
        <v>11</v>
      </c>
      <c r="J565">
        <v>8</v>
      </c>
      <c r="K565">
        <v>6</v>
      </c>
      <c r="L565" s="5">
        <v>2.29</v>
      </c>
      <c r="M565" s="5">
        <v>1.61</v>
      </c>
      <c r="N565">
        <v>9</v>
      </c>
      <c r="O565" s="9">
        <v>2.6</v>
      </c>
      <c r="P565" s="9">
        <v>2.25</v>
      </c>
      <c r="Q565" s="9">
        <v>2.6</v>
      </c>
      <c r="R565" s="9">
        <v>2.2999999999999998</v>
      </c>
      <c r="S565" s="9">
        <v>1.5</v>
      </c>
      <c r="T565" s="9">
        <v>1.5</v>
      </c>
      <c r="U565" s="9">
        <v>1.65</v>
      </c>
      <c r="V565" s="9">
        <v>1.65</v>
      </c>
      <c r="W565" s="18">
        <v>12.5</v>
      </c>
      <c r="X565" s="18">
        <v>7.5</v>
      </c>
      <c r="Y565" s="18">
        <v>12.5</v>
      </c>
      <c r="Z565" s="18">
        <v>7.5</v>
      </c>
      <c r="AA565" s="18">
        <v>-12.5</v>
      </c>
      <c r="AB565" s="18">
        <v>-12.5</v>
      </c>
      <c r="AC565" s="18">
        <v>-7.5</v>
      </c>
      <c r="AD565" s="18">
        <v>-7.5</v>
      </c>
      <c r="AE565" s="9">
        <v>1.91</v>
      </c>
      <c r="AF565" s="9">
        <v>1.91</v>
      </c>
      <c r="AG565" s="9">
        <v>1.91</v>
      </c>
      <c r="AH565" s="9">
        <v>1.91</v>
      </c>
      <c r="AI565" s="9">
        <v>1.91</v>
      </c>
      <c r="AJ565" s="9">
        <v>1.91</v>
      </c>
      <c r="AK565" s="9">
        <v>1.91</v>
      </c>
      <c r="AL565" s="9">
        <v>1.91</v>
      </c>
      <c r="AM565" s="18">
        <v>142.5</v>
      </c>
      <c r="AN565" s="18">
        <v>138.5</v>
      </c>
      <c r="AO565" s="18">
        <v>142.5</v>
      </c>
      <c r="AP565" s="18">
        <v>139.5</v>
      </c>
      <c r="AQ565" s="9">
        <v>1.91</v>
      </c>
      <c r="AR565" s="9">
        <v>1.91</v>
      </c>
      <c r="AS565" s="9">
        <v>1.91</v>
      </c>
      <c r="AT565" s="9">
        <v>1.91</v>
      </c>
      <c r="AU565" s="9">
        <v>1.91</v>
      </c>
      <c r="AV565" s="9">
        <v>1.91</v>
      </c>
      <c r="AW565" s="9">
        <v>1.91</v>
      </c>
      <c r="AX565" s="9">
        <v>1.91</v>
      </c>
      <c r="AY565" s="30">
        <f t="shared" si="16"/>
        <v>-3</v>
      </c>
      <c r="AZ565" s="31">
        <f t="shared" si="17"/>
        <v>0</v>
      </c>
    </row>
    <row r="566" spans="1:52" s="4" customFormat="1" x14ac:dyDescent="0.3">
      <c r="A566" s="25">
        <v>43995</v>
      </c>
      <c r="B566" s="1">
        <v>0.57291666666666663</v>
      </c>
      <c r="C566" t="s">
        <v>92</v>
      </c>
      <c r="D566" t="s">
        <v>104</v>
      </c>
      <c r="E566" s="1" t="s">
        <v>38</v>
      </c>
      <c r="F566">
        <v>81</v>
      </c>
      <c r="G566">
        <v>69</v>
      </c>
      <c r="H566">
        <v>12</v>
      </c>
      <c r="I566">
        <v>9</v>
      </c>
      <c r="J566">
        <v>10</v>
      </c>
      <c r="K566">
        <v>9</v>
      </c>
      <c r="L566" s="5">
        <v>1.3</v>
      </c>
      <c r="M566" s="5">
        <v>3.45</v>
      </c>
      <c r="N566">
        <v>9</v>
      </c>
      <c r="O566" s="9">
        <v>1.33</v>
      </c>
      <c r="P566" s="9">
        <v>1.33</v>
      </c>
      <c r="Q566" s="9">
        <v>1.36</v>
      </c>
      <c r="R566" s="9">
        <v>1.36</v>
      </c>
      <c r="S566" s="9">
        <v>3.35</v>
      </c>
      <c r="T566" s="9">
        <v>3.2</v>
      </c>
      <c r="U566" s="9">
        <v>3.35</v>
      </c>
      <c r="V566" s="9">
        <v>3.2</v>
      </c>
      <c r="W566" s="18">
        <v>-19.5</v>
      </c>
      <c r="X566" s="18">
        <v>-19.5</v>
      </c>
      <c r="Y566" s="18">
        <v>-18.5</v>
      </c>
      <c r="Z566" s="18">
        <v>-18.5</v>
      </c>
      <c r="AA566" s="18">
        <v>19.5</v>
      </c>
      <c r="AB566" s="18">
        <v>18.5</v>
      </c>
      <c r="AC566" s="18">
        <v>19.5</v>
      </c>
      <c r="AD566" s="18">
        <v>18.5</v>
      </c>
      <c r="AE566" s="9">
        <v>1.91</v>
      </c>
      <c r="AF566" s="9">
        <v>1.91</v>
      </c>
      <c r="AG566" s="9">
        <v>1.91</v>
      </c>
      <c r="AH566" s="9">
        <v>1.91</v>
      </c>
      <c r="AI566" s="9">
        <v>1.91</v>
      </c>
      <c r="AJ566" s="9">
        <v>1.91</v>
      </c>
      <c r="AK566" s="9">
        <v>1.91</v>
      </c>
      <c r="AL566" s="9">
        <v>1.91</v>
      </c>
      <c r="AM566" s="18">
        <v>131.5</v>
      </c>
      <c r="AN566" s="18">
        <v>125.5</v>
      </c>
      <c r="AO566" s="18">
        <v>132.5</v>
      </c>
      <c r="AP566" s="18">
        <v>125.5</v>
      </c>
      <c r="AQ566" s="9">
        <v>1.91</v>
      </c>
      <c r="AR566" s="9">
        <v>1.91</v>
      </c>
      <c r="AS566" s="9">
        <v>1.91</v>
      </c>
      <c r="AT566" s="9">
        <v>1.91</v>
      </c>
      <c r="AU566" s="9">
        <v>1.91</v>
      </c>
      <c r="AV566" s="9">
        <v>1.91</v>
      </c>
      <c r="AW566" s="9">
        <v>1.91</v>
      </c>
      <c r="AX566" s="9">
        <v>1.91</v>
      </c>
      <c r="AY566" s="30">
        <f t="shared" si="16"/>
        <v>-6</v>
      </c>
      <c r="AZ566" s="31">
        <f t="shared" si="17"/>
        <v>0</v>
      </c>
    </row>
    <row r="567" spans="1:52" s="4" customFormat="1" x14ac:dyDescent="0.3">
      <c r="A567" s="25">
        <v>43994</v>
      </c>
      <c r="B567" s="1">
        <v>0.82638888888888884</v>
      </c>
      <c r="C567" t="s">
        <v>95</v>
      </c>
      <c r="D567" t="s">
        <v>91</v>
      </c>
      <c r="E567" s="1" t="s">
        <v>113</v>
      </c>
      <c r="F567">
        <v>108</v>
      </c>
      <c r="G567">
        <v>47</v>
      </c>
      <c r="H567">
        <v>17</v>
      </c>
      <c r="I567">
        <v>6</v>
      </c>
      <c r="J567">
        <v>7</v>
      </c>
      <c r="K567">
        <v>5</v>
      </c>
      <c r="L567" s="5">
        <v>1.65</v>
      </c>
      <c r="M567" s="5">
        <v>2.2200000000000002</v>
      </c>
      <c r="N567">
        <v>9</v>
      </c>
      <c r="O567" s="9">
        <v>1.54</v>
      </c>
      <c r="P567" s="9">
        <v>1.52</v>
      </c>
      <c r="Q567" s="9">
        <v>1.65</v>
      </c>
      <c r="R567" s="9">
        <v>1.65</v>
      </c>
      <c r="S567" s="9">
        <v>2.5</v>
      </c>
      <c r="T567" s="9">
        <v>2.2999999999999998</v>
      </c>
      <c r="U567" s="9">
        <v>2.5499999999999998</v>
      </c>
      <c r="V567" s="9">
        <v>2.2999999999999998</v>
      </c>
      <c r="W567" s="18">
        <v>-10.5</v>
      </c>
      <c r="X567" s="18">
        <v>-11.5</v>
      </c>
      <c r="Y567" s="18">
        <v>-7.5</v>
      </c>
      <c r="Z567" s="18">
        <v>-7.5</v>
      </c>
      <c r="AA567" s="18">
        <v>10.5</v>
      </c>
      <c r="AB567" s="18">
        <v>7.5</v>
      </c>
      <c r="AC567" s="18">
        <v>11.5</v>
      </c>
      <c r="AD567" s="18">
        <v>7.5</v>
      </c>
      <c r="AE567" s="9">
        <v>1.91</v>
      </c>
      <c r="AF567" s="9">
        <v>1.91</v>
      </c>
      <c r="AG567" s="9">
        <v>1.91</v>
      </c>
      <c r="AH567" s="9">
        <v>1.91</v>
      </c>
      <c r="AI567" s="9">
        <v>1.91</v>
      </c>
      <c r="AJ567" s="9">
        <v>1.91</v>
      </c>
      <c r="AK567" s="9">
        <v>1.91</v>
      </c>
      <c r="AL567" s="9">
        <v>1.91</v>
      </c>
      <c r="AM567" s="18">
        <v>137.5</v>
      </c>
      <c r="AN567" s="18">
        <v>124.5</v>
      </c>
      <c r="AO567" s="18">
        <v>138.5</v>
      </c>
      <c r="AP567" s="18">
        <v>124.5</v>
      </c>
      <c r="AQ567" s="9">
        <v>1.91</v>
      </c>
      <c r="AR567" s="9">
        <v>1.91</v>
      </c>
      <c r="AS567" s="9">
        <v>1.91</v>
      </c>
      <c r="AT567" s="9">
        <v>1.91</v>
      </c>
      <c r="AU567" s="9">
        <v>1.91</v>
      </c>
      <c r="AV567" s="9">
        <v>1.91</v>
      </c>
      <c r="AW567" s="9">
        <v>1.91</v>
      </c>
      <c r="AX567" s="9">
        <v>1.91</v>
      </c>
      <c r="AY567" s="30">
        <f t="shared" si="16"/>
        <v>-13</v>
      </c>
      <c r="AZ567" s="31">
        <f t="shared" si="17"/>
        <v>0</v>
      </c>
    </row>
    <row r="568" spans="1:52" s="4" customFormat="1" x14ac:dyDescent="0.3">
      <c r="A568" s="25">
        <v>43993</v>
      </c>
      <c r="B568" s="1">
        <v>0.81944444444444453</v>
      </c>
      <c r="C568" t="s">
        <v>103</v>
      </c>
      <c r="D568" t="s">
        <v>100</v>
      </c>
      <c r="E568" s="1" t="s">
        <v>34</v>
      </c>
      <c r="F568">
        <v>36</v>
      </c>
      <c r="G568">
        <v>36</v>
      </c>
      <c r="H568">
        <v>5</v>
      </c>
      <c r="I568">
        <v>6</v>
      </c>
      <c r="J568">
        <v>5</v>
      </c>
      <c r="K568">
        <v>6</v>
      </c>
      <c r="L568" s="5">
        <v>2.34</v>
      </c>
      <c r="M568" s="5">
        <v>1.59</v>
      </c>
      <c r="N568">
        <v>9</v>
      </c>
      <c r="O568" s="9">
        <v>2.25</v>
      </c>
      <c r="P568" s="9">
        <v>2.25</v>
      </c>
      <c r="Q568" s="9">
        <v>2.4</v>
      </c>
      <c r="R568" s="9">
        <v>2.4</v>
      </c>
      <c r="S568" s="9">
        <v>1.65</v>
      </c>
      <c r="T568" s="9">
        <v>1.58</v>
      </c>
      <c r="U568" s="9">
        <v>1.65</v>
      </c>
      <c r="V568" s="9">
        <v>1.6</v>
      </c>
      <c r="W568" s="18">
        <v>7.5</v>
      </c>
      <c r="X568" s="18">
        <v>7.5</v>
      </c>
      <c r="Y568" s="18">
        <v>9.5</v>
      </c>
      <c r="Z568" s="18">
        <v>9.5</v>
      </c>
      <c r="AA568" s="18">
        <v>-7.5</v>
      </c>
      <c r="AB568" s="18">
        <v>-9.5</v>
      </c>
      <c r="AC568" s="18">
        <v>-7.5</v>
      </c>
      <c r="AD568" s="18">
        <v>-9.5</v>
      </c>
      <c r="AE568" s="9">
        <v>1.91</v>
      </c>
      <c r="AF568" s="9">
        <v>1.91</v>
      </c>
      <c r="AG568" s="9">
        <v>1.91</v>
      </c>
      <c r="AH568" s="9">
        <v>1.91</v>
      </c>
      <c r="AI568" s="9">
        <v>1.91</v>
      </c>
      <c r="AJ568" s="9">
        <v>1.91</v>
      </c>
      <c r="AK568" s="9">
        <v>1.91</v>
      </c>
      <c r="AL568" s="9">
        <v>1.91</v>
      </c>
      <c r="AM568" s="18">
        <v>139.5</v>
      </c>
      <c r="AN568" s="18">
        <v>134.5</v>
      </c>
      <c r="AO568" s="18">
        <v>139.5</v>
      </c>
      <c r="AP568" s="18">
        <v>134.5</v>
      </c>
      <c r="AQ568" s="9">
        <v>1.91</v>
      </c>
      <c r="AR568" s="9">
        <v>1.91</v>
      </c>
      <c r="AS568" s="9">
        <v>1.91</v>
      </c>
      <c r="AT568" s="9">
        <v>1.91</v>
      </c>
      <c r="AU568" s="9">
        <v>1.91</v>
      </c>
      <c r="AV568" s="9">
        <v>1.91</v>
      </c>
      <c r="AW568" s="9">
        <v>1.91</v>
      </c>
      <c r="AX568" s="9">
        <v>1.91</v>
      </c>
      <c r="AY568" s="30">
        <f t="shared" si="16"/>
        <v>-5</v>
      </c>
      <c r="AZ568" s="31">
        <f t="shared" si="17"/>
        <v>0</v>
      </c>
    </row>
    <row r="569" spans="1:52" s="4" customFormat="1" x14ac:dyDescent="0.3">
      <c r="A569" s="25">
        <v>43912</v>
      </c>
      <c r="B569" s="1">
        <v>0.63888888888888895</v>
      </c>
      <c r="C569" t="s">
        <v>88</v>
      </c>
      <c r="D569" t="s">
        <v>90</v>
      </c>
      <c r="E569" s="1" t="s">
        <v>112</v>
      </c>
      <c r="F569">
        <v>78</v>
      </c>
      <c r="G569">
        <v>51</v>
      </c>
      <c r="H569">
        <v>12</v>
      </c>
      <c r="I569">
        <v>6</v>
      </c>
      <c r="J569">
        <v>7</v>
      </c>
      <c r="K569">
        <v>9</v>
      </c>
      <c r="L569" s="5">
        <v>1.29</v>
      </c>
      <c r="M569" s="5">
        <v>3.5</v>
      </c>
      <c r="N569">
        <v>9</v>
      </c>
      <c r="O569" s="9">
        <v>1.22</v>
      </c>
      <c r="P569" s="9">
        <v>1.22</v>
      </c>
      <c r="Q569" s="9">
        <v>1.33</v>
      </c>
      <c r="R569" s="9">
        <v>1.3</v>
      </c>
      <c r="S569" s="9">
        <v>4.3499999999999996</v>
      </c>
      <c r="T569" s="9">
        <v>3.35</v>
      </c>
      <c r="U569" s="9">
        <v>4.3499999999999996</v>
      </c>
      <c r="V569" s="9">
        <v>3.6</v>
      </c>
      <c r="W569" s="18">
        <v>-28.5</v>
      </c>
      <c r="X569" s="18">
        <v>-28.5</v>
      </c>
      <c r="Y569" s="18">
        <v>-19.5</v>
      </c>
      <c r="Z569" s="18">
        <v>-20.5</v>
      </c>
      <c r="AA569" s="18">
        <v>28.5</v>
      </c>
      <c r="AB569" s="18">
        <v>19.5</v>
      </c>
      <c r="AC569" s="18">
        <v>28.5</v>
      </c>
      <c r="AD569" s="18">
        <v>20.5</v>
      </c>
      <c r="AE569" s="9">
        <v>1.91</v>
      </c>
      <c r="AF569" s="9">
        <v>1.91</v>
      </c>
      <c r="AG569" s="9">
        <v>1.93</v>
      </c>
      <c r="AH569" s="9">
        <v>1.93</v>
      </c>
      <c r="AI569" s="9">
        <v>1.91</v>
      </c>
      <c r="AJ569" s="9">
        <v>1.91</v>
      </c>
      <c r="AK569" s="9">
        <v>1.91</v>
      </c>
      <c r="AL569" s="9">
        <v>1.93</v>
      </c>
      <c r="AM569" s="18">
        <v>178.5</v>
      </c>
      <c r="AN569" s="18">
        <v>142.5</v>
      </c>
      <c r="AO569" s="18">
        <v>178.5</v>
      </c>
      <c r="AP569" s="18">
        <v>147.5</v>
      </c>
      <c r="AQ569" s="9">
        <v>1.89</v>
      </c>
      <c r="AR569" s="9">
        <v>1.91</v>
      </c>
      <c r="AS569" s="9">
        <v>1.91</v>
      </c>
      <c r="AT569" s="9">
        <v>1.91</v>
      </c>
      <c r="AU569" s="9">
        <v>1.89</v>
      </c>
      <c r="AV569" s="9">
        <v>1.91</v>
      </c>
      <c r="AW569" s="9">
        <v>1.91</v>
      </c>
      <c r="AX569" s="9">
        <v>1.91</v>
      </c>
      <c r="AY569" s="30">
        <f t="shared" si="16"/>
        <v>-31</v>
      </c>
      <c r="AZ569" s="31">
        <f t="shared" si="17"/>
        <v>0</v>
      </c>
    </row>
    <row r="570" spans="1:52" s="4" customFormat="1" x14ac:dyDescent="0.3">
      <c r="A570" s="25">
        <v>43912</v>
      </c>
      <c r="B570" s="1">
        <v>0.63888888888888895</v>
      </c>
      <c r="C570" t="s">
        <v>91</v>
      </c>
      <c r="D570" t="s">
        <v>92</v>
      </c>
      <c r="E570" s="1" t="s">
        <v>34</v>
      </c>
      <c r="F570">
        <v>90</v>
      </c>
      <c r="G570">
        <v>62</v>
      </c>
      <c r="H570">
        <v>14</v>
      </c>
      <c r="I570">
        <v>6</v>
      </c>
      <c r="J570">
        <v>9</v>
      </c>
      <c r="K570">
        <v>8</v>
      </c>
      <c r="L570" s="5">
        <v>1.73</v>
      </c>
      <c r="M570" s="5">
        <v>2.08</v>
      </c>
      <c r="N570">
        <v>9</v>
      </c>
      <c r="O570" s="9">
        <v>1.85</v>
      </c>
      <c r="P570" s="9">
        <v>1.77</v>
      </c>
      <c r="Q570" s="9">
        <v>2.1</v>
      </c>
      <c r="R570" s="9">
        <v>1.77</v>
      </c>
      <c r="S570" s="9">
        <v>1.97</v>
      </c>
      <c r="T570" s="9">
        <v>1.75</v>
      </c>
      <c r="U570" s="9">
        <v>2.1</v>
      </c>
      <c r="V570" s="9">
        <v>2.1</v>
      </c>
      <c r="W570" s="18">
        <v>-1.5</v>
      </c>
      <c r="X570" s="18">
        <v>-4.5</v>
      </c>
      <c r="Y570" s="18">
        <v>4.5</v>
      </c>
      <c r="Z570" s="18">
        <v>-4.5</v>
      </c>
      <c r="AA570" s="18">
        <v>1.5</v>
      </c>
      <c r="AB570" s="18">
        <v>-4.5</v>
      </c>
      <c r="AC570" s="18">
        <v>4.5</v>
      </c>
      <c r="AD570" s="18">
        <v>4.5</v>
      </c>
      <c r="AE570" s="9">
        <v>1.91</v>
      </c>
      <c r="AF570" s="9">
        <v>1.93</v>
      </c>
      <c r="AG570" s="9">
        <v>1.91</v>
      </c>
      <c r="AH570" s="9">
        <v>1.93</v>
      </c>
      <c r="AI570" s="9">
        <v>1.91</v>
      </c>
      <c r="AJ570" s="9">
        <v>1.91</v>
      </c>
      <c r="AK570" s="9">
        <v>1.93</v>
      </c>
      <c r="AL570" s="9">
        <v>1.93</v>
      </c>
      <c r="AM570" s="18">
        <v>180.5</v>
      </c>
      <c r="AN570" s="18">
        <v>144.5</v>
      </c>
      <c r="AO570" s="18">
        <v>180.5</v>
      </c>
      <c r="AP570" s="18">
        <v>144.5</v>
      </c>
      <c r="AQ570" s="9">
        <v>1.89</v>
      </c>
      <c r="AR570" s="9">
        <v>1.91</v>
      </c>
      <c r="AS570" s="9">
        <v>1.89</v>
      </c>
      <c r="AT570" s="9">
        <v>1.91</v>
      </c>
      <c r="AU570" s="9">
        <v>1.89</v>
      </c>
      <c r="AV570" s="9">
        <v>1.91</v>
      </c>
      <c r="AW570" s="9">
        <v>1.89</v>
      </c>
      <c r="AX570" s="9">
        <v>1.91</v>
      </c>
      <c r="AY570" s="30">
        <f t="shared" si="16"/>
        <v>-36</v>
      </c>
      <c r="AZ570" s="31">
        <f t="shared" si="17"/>
        <v>0</v>
      </c>
    </row>
    <row r="571" spans="1:52" s="4" customFormat="1" x14ac:dyDescent="0.3">
      <c r="A571" s="25">
        <v>43912</v>
      </c>
      <c r="B571" s="1">
        <v>0.54861111111111105</v>
      </c>
      <c r="C571" t="s">
        <v>93</v>
      </c>
      <c r="D571" t="s">
        <v>89</v>
      </c>
      <c r="E571" s="1" t="s">
        <v>115</v>
      </c>
      <c r="F571">
        <v>56</v>
      </c>
      <c r="G571">
        <v>54</v>
      </c>
      <c r="H571">
        <v>8</v>
      </c>
      <c r="I571">
        <v>8</v>
      </c>
      <c r="J571">
        <v>7</v>
      </c>
      <c r="K571">
        <v>12</v>
      </c>
      <c r="L571" s="5">
        <v>1.79</v>
      </c>
      <c r="M571" s="5">
        <v>1.99</v>
      </c>
      <c r="N571">
        <v>8</v>
      </c>
      <c r="O571" s="9">
        <v>2.1</v>
      </c>
      <c r="P571" s="9">
        <v>1.8</v>
      </c>
      <c r="Q571" s="9">
        <v>2.1</v>
      </c>
      <c r="R571" s="9">
        <v>1.8</v>
      </c>
      <c r="S571" s="9">
        <v>1.75</v>
      </c>
      <c r="T571" s="9">
        <v>1.75</v>
      </c>
      <c r="U571" s="9">
        <v>2.0499999999999998</v>
      </c>
      <c r="V571" s="9">
        <v>2.0499999999999998</v>
      </c>
      <c r="W571" s="18">
        <v>4.5</v>
      </c>
      <c r="X571" s="18">
        <v>-2.5</v>
      </c>
      <c r="Y571" s="18">
        <v>4.5</v>
      </c>
      <c r="Z571" s="18">
        <v>-2.5</v>
      </c>
      <c r="AA571" s="18">
        <v>-4.5</v>
      </c>
      <c r="AB571" s="18">
        <v>-4.5</v>
      </c>
      <c r="AC571" s="18">
        <v>2.5</v>
      </c>
      <c r="AD571" s="18">
        <v>2.5</v>
      </c>
      <c r="AE571" s="9">
        <v>1.91</v>
      </c>
      <c r="AF571" s="9">
        <v>1.93</v>
      </c>
      <c r="AG571" s="9">
        <v>1.91</v>
      </c>
      <c r="AH571" s="9">
        <v>1.93</v>
      </c>
      <c r="AI571" s="9">
        <v>1.91</v>
      </c>
      <c r="AJ571" s="9">
        <v>1.91</v>
      </c>
      <c r="AK571" s="9">
        <v>1.93</v>
      </c>
      <c r="AL571" s="9">
        <v>1.93</v>
      </c>
      <c r="AM571" s="18">
        <v>190.5</v>
      </c>
      <c r="AN571" s="18">
        <v>149.5</v>
      </c>
      <c r="AO571" s="18">
        <v>190.5</v>
      </c>
      <c r="AP571" s="18">
        <v>152.5</v>
      </c>
      <c r="AQ571" s="9">
        <v>1.89</v>
      </c>
      <c r="AR571" s="9">
        <v>1.91</v>
      </c>
      <c r="AS571" s="9">
        <v>1.89</v>
      </c>
      <c r="AT571" s="9">
        <v>1.91</v>
      </c>
      <c r="AU571" s="9">
        <v>1.89</v>
      </c>
      <c r="AV571" s="9">
        <v>1.91</v>
      </c>
      <c r="AW571" s="9">
        <v>1.89</v>
      </c>
      <c r="AX571" s="9">
        <v>1.91</v>
      </c>
      <c r="AY571" s="30">
        <f t="shared" si="16"/>
        <v>-38</v>
      </c>
      <c r="AZ571" s="31">
        <f t="shared" si="17"/>
        <v>0</v>
      </c>
    </row>
    <row r="572" spans="1:52" s="4" customFormat="1" x14ac:dyDescent="0.3">
      <c r="A572" s="25">
        <v>43911</v>
      </c>
      <c r="B572" s="1">
        <v>0.77777777777777779</v>
      </c>
      <c r="C572" t="s">
        <v>99</v>
      </c>
      <c r="D572" t="s">
        <v>98</v>
      </c>
      <c r="E572" s="1" t="s">
        <v>37</v>
      </c>
      <c r="F572">
        <v>29</v>
      </c>
      <c r="G572">
        <v>76</v>
      </c>
      <c r="H572">
        <v>4</v>
      </c>
      <c r="I572">
        <v>5</v>
      </c>
      <c r="J572">
        <v>10</v>
      </c>
      <c r="K572">
        <v>16</v>
      </c>
      <c r="L572" s="5">
        <v>2.93</v>
      </c>
      <c r="M572" s="5">
        <v>1.38</v>
      </c>
      <c r="N572">
        <v>9</v>
      </c>
      <c r="O572" s="9">
        <v>3</v>
      </c>
      <c r="P572" s="9">
        <v>2.4500000000000002</v>
      </c>
      <c r="Q572" s="9">
        <v>3</v>
      </c>
      <c r="R572" s="9">
        <v>3</v>
      </c>
      <c r="S572" s="9">
        <v>1.4</v>
      </c>
      <c r="T572" s="9">
        <v>1.4</v>
      </c>
      <c r="U572" s="9">
        <v>1.56</v>
      </c>
      <c r="V572" s="9">
        <v>1.4</v>
      </c>
      <c r="W572" s="18">
        <v>17.5</v>
      </c>
      <c r="X572" s="18">
        <v>10.5</v>
      </c>
      <c r="Y572" s="18">
        <v>17.5</v>
      </c>
      <c r="Z572" s="18">
        <v>17.5</v>
      </c>
      <c r="AA572" s="18">
        <v>-17.5</v>
      </c>
      <c r="AB572" s="18">
        <v>-17.5</v>
      </c>
      <c r="AC572" s="18">
        <v>-10.5</v>
      </c>
      <c r="AD572" s="18">
        <v>-17.5</v>
      </c>
      <c r="AE572" s="9">
        <v>1.91</v>
      </c>
      <c r="AF572" s="9">
        <v>1.91</v>
      </c>
      <c r="AG572" s="9">
        <v>1.91</v>
      </c>
      <c r="AH572" s="9">
        <v>1.91</v>
      </c>
      <c r="AI572" s="9">
        <v>1.91</v>
      </c>
      <c r="AJ572" s="9">
        <v>1.91</v>
      </c>
      <c r="AK572" s="9">
        <v>1.91</v>
      </c>
      <c r="AL572" s="9">
        <v>1.91</v>
      </c>
      <c r="AM572" s="18">
        <v>170.5</v>
      </c>
      <c r="AN572" s="18">
        <v>138.5</v>
      </c>
      <c r="AO572" s="18">
        <v>170.5</v>
      </c>
      <c r="AP572" s="18">
        <v>138.5</v>
      </c>
      <c r="AQ572" s="9">
        <v>1.89</v>
      </c>
      <c r="AR572" s="9">
        <v>1.91</v>
      </c>
      <c r="AS572" s="9">
        <v>1.91</v>
      </c>
      <c r="AT572" s="9">
        <v>1.91</v>
      </c>
      <c r="AU572" s="9">
        <v>1.89</v>
      </c>
      <c r="AV572" s="9">
        <v>1.91</v>
      </c>
      <c r="AW572" s="9">
        <v>1.91</v>
      </c>
      <c r="AX572" s="9">
        <v>1.91</v>
      </c>
      <c r="AY572" s="30">
        <f t="shared" si="16"/>
        <v>-32</v>
      </c>
      <c r="AZ572" s="31">
        <f t="shared" si="17"/>
        <v>0</v>
      </c>
    </row>
    <row r="573" spans="1:52" s="4" customFormat="1" x14ac:dyDescent="0.3">
      <c r="A573" s="25">
        <v>43911</v>
      </c>
      <c r="B573" s="1">
        <v>0.81944444444444453</v>
      </c>
      <c r="C573" t="s">
        <v>101</v>
      </c>
      <c r="D573" t="s">
        <v>95</v>
      </c>
      <c r="E573" s="1" t="s">
        <v>117</v>
      </c>
      <c r="F573">
        <v>105</v>
      </c>
      <c r="G573">
        <v>73</v>
      </c>
      <c r="H573">
        <v>17</v>
      </c>
      <c r="I573">
        <v>3</v>
      </c>
      <c r="J573">
        <v>11</v>
      </c>
      <c r="K573">
        <v>7</v>
      </c>
      <c r="L573" s="5">
        <v>1.48</v>
      </c>
      <c r="M573" s="5">
        <v>2.56</v>
      </c>
      <c r="N573">
        <v>9</v>
      </c>
      <c r="O573" s="9">
        <v>1.72</v>
      </c>
      <c r="P573" s="9">
        <v>1.52</v>
      </c>
      <c r="Q573" s="9">
        <v>1.72</v>
      </c>
      <c r="R573" s="9">
        <v>1.52</v>
      </c>
      <c r="S573" s="9">
        <v>2.15</v>
      </c>
      <c r="T573" s="9">
        <v>2.15</v>
      </c>
      <c r="U573" s="9">
        <v>2.62</v>
      </c>
      <c r="V573" s="9">
        <v>2.62</v>
      </c>
      <c r="W573" s="18">
        <v>-5.5</v>
      </c>
      <c r="X573" s="18">
        <v>-12.5</v>
      </c>
      <c r="Y573" s="18">
        <v>-5.5</v>
      </c>
      <c r="Z573" s="18">
        <v>-12.5</v>
      </c>
      <c r="AA573" s="18">
        <v>5.5</v>
      </c>
      <c r="AB573" s="18">
        <v>5.5</v>
      </c>
      <c r="AC573" s="18">
        <v>12.5</v>
      </c>
      <c r="AD573" s="18">
        <v>12.5</v>
      </c>
      <c r="AE573" s="9">
        <v>1.91</v>
      </c>
      <c r="AF573" s="9">
        <v>1.91</v>
      </c>
      <c r="AG573" s="9">
        <v>1.91</v>
      </c>
      <c r="AH573" s="9">
        <v>1.91</v>
      </c>
      <c r="AI573" s="9">
        <v>1.91</v>
      </c>
      <c r="AJ573" s="9">
        <v>1.91</v>
      </c>
      <c r="AK573" s="9">
        <v>1.91</v>
      </c>
      <c r="AL573" s="9">
        <v>1.91</v>
      </c>
      <c r="AM573" s="18">
        <v>177.5</v>
      </c>
      <c r="AN573" s="18">
        <v>138.5</v>
      </c>
      <c r="AO573" s="18">
        <v>177.5</v>
      </c>
      <c r="AP573" s="18">
        <v>138.5</v>
      </c>
      <c r="AQ573" s="9">
        <v>1.89</v>
      </c>
      <c r="AR573" s="9">
        <v>1.91</v>
      </c>
      <c r="AS573" s="9">
        <v>1.91</v>
      </c>
      <c r="AT573" s="9">
        <v>1.91</v>
      </c>
      <c r="AU573" s="9">
        <v>1.89</v>
      </c>
      <c r="AV573" s="9">
        <v>1.91</v>
      </c>
      <c r="AW573" s="9">
        <v>1.91</v>
      </c>
      <c r="AX573" s="9">
        <v>1.91</v>
      </c>
      <c r="AY573" s="30">
        <f t="shared" si="16"/>
        <v>-39</v>
      </c>
      <c r="AZ573" s="31">
        <f t="shared" si="17"/>
        <v>0</v>
      </c>
    </row>
    <row r="574" spans="1:52" s="4" customFormat="1" x14ac:dyDescent="0.3">
      <c r="A574" s="25">
        <v>43911</v>
      </c>
      <c r="B574" s="1">
        <v>0.67013888888888884</v>
      </c>
      <c r="C574" t="s">
        <v>96</v>
      </c>
      <c r="D574" t="s">
        <v>102</v>
      </c>
      <c r="E574" s="1" t="s">
        <v>41</v>
      </c>
      <c r="F574">
        <v>71</v>
      </c>
      <c r="G574">
        <v>74</v>
      </c>
      <c r="H574">
        <v>11</v>
      </c>
      <c r="I574">
        <v>5</v>
      </c>
      <c r="J574">
        <v>11</v>
      </c>
      <c r="K574">
        <v>8</v>
      </c>
      <c r="L574" s="5">
        <v>1.68</v>
      </c>
      <c r="M574" s="5">
        <v>2.16</v>
      </c>
      <c r="N574">
        <v>9</v>
      </c>
      <c r="O574" s="9">
        <v>1.68</v>
      </c>
      <c r="P574" s="9">
        <v>1.6</v>
      </c>
      <c r="Q574" s="9">
        <v>1.72</v>
      </c>
      <c r="R574" s="9">
        <v>1.7</v>
      </c>
      <c r="S574" s="9">
        <v>2.2000000000000002</v>
      </c>
      <c r="T574" s="9">
        <v>2.15</v>
      </c>
      <c r="U574" s="9">
        <v>2.35</v>
      </c>
      <c r="V574" s="9">
        <v>2.2200000000000002</v>
      </c>
      <c r="W574" s="18">
        <v>-7.5</v>
      </c>
      <c r="X574" s="18">
        <v>-9.5</v>
      </c>
      <c r="Y574" s="18">
        <v>-5.5</v>
      </c>
      <c r="Z574" s="18">
        <v>-5.5</v>
      </c>
      <c r="AA574" s="18">
        <v>7.5</v>
      </c>
      <c r="AB574" s="18">
        <v>5.5</v>
      </c>
      <c r="AC574" s="18">
        <v>9.5</v>
      </c>
      <c r="AD574" s="18">
        <v>5.5</v>
      </c>
      <c r="AE574" s="9">
        <v>1.91</v>
      </c>
      <c r="AF574" s="9">
        <v>1.91</v>
      </c>
      <c r="AG574" s="9">
        <v>1.91</v>
      </c>
      <c r="AH574" s="9">
        <v>1.91</v>
      </c>
      <c r="AI574" s="9">
        <v>1.91</v>
      </c>
      <c r="AJ574" s="9">
        <v>1.91</v>
      </c>
      <c r="AK574" s="9">
        <v>1.91</v>
      </c>
      <c r="AL574" s="9">
        <v>1.91</v>
      </c>
      <c r="AM574" s="18">
        <v>175.5</v>
      </c>
      <c r="AN574" s="18">
        <v>138.5</v>
      </c>
      <c r="AO574" s="18">
        <v>175.5</v>
      </c>
      <c r="AP574" s="18">
        <v>138.5</v>
      </c>
      <c r="AQ574" s="9">
        <v>1.89</v>
      </c>
      <c r="AR574" s="9">
        <v>1.91</v>
      </c>
      <c r="AS574" s="9">
        <v>1.91</v>
      </c>
      <c r="AT574" s="9">
        <v>1.91</v>
      </c>
      <c r="AU574" s="9">
        <v>1.89</v>
      </c>
      <c r="AV574" s="9">
        <v>1.91</v>
      </c>
      <c r="AW574" s="9">
        <v>1.91</v>
      </c>
      <c r="AX574" s="9">
        <v>1.91</v>
      </c>
      <c r="AY574" s="30">
        <f t="shared" si="16"/>
        <v>-37</v>
      </c>
      <c r="AZ574" s="31">
        <f t="shared" si="17"/>
        <v>0</v>
      </c>
    </row>
    <row r="575" spans="1:52" s="4" customFormat="1" x14ac:dyDescent="0.3">
      <c r="A575" s="25">
        <v>43911</v>
      </c>
      <c r="B575" s="1">
        <v>0.57291666666666663</v>
      </c>
      <c r="C575" t="s">
        <v>94</v>
      </c>
      <c r="D575" t="s">
        <v>104</v>
      </c>
      <c r="E575" s="1" t="s">
        <v>115</v>
      </c>
      <c r="F575">
        <v>63</v>
      </c>
      <c r="G575">
        <v>57</v>
      </c>
      <c r="H575">
        <v>9</v>
      </c>
      <c r="I575">
        <v>9</v>
      </c>
      <c r="J575">
        <v>8</v>
      </c>
      <c r="K575">
        <v>9</v>
      </c>
      <c r="L575" s="5">
        <v>1.38</v>
      </c>
      <c r="M575" s="5">
        <v>2.97</v>
      </c>
      <c r="N575">
        <v>9</v>
      </c>
      <c r="O575" s="9">
        <v>1.47</v>
      </c>
      <c r="P575" s="9">
        <v>1.38</v>
      </c>
      <c r="Q575" s="9">
        <v>1.5</v>
      </c>
      <c r="R575" s="9">
        <v>1.38</v>
      </c>
      <c r="S575" s="9">
        <v>2.7</v>
      </c>
      <c r="T575" s="9">
        <v>2.6</v>
      </c>
      <c r="U575" s="9">
        <v>3.2</v>
      </c>
      <c r="V575" s="9">
        <v>3.2</v>
      </c>
      <c r="W575" s="18">
        <v>-14.5</v>
      </c>
      <c r="X575" s="18">
        <v>-17.5</v>
      </c>
      <c r="Y575" s="18">
        <v>-13.5</v>
      </c>
      <c r="Z575" s="18">
        <v>-17.5</v>
      </c>
      <c r="AA575" s="18">
        <v>14.5</v>
      </c>
      <c r="AB575" s="18">
        <v>13.5</v>
      </c>
      <c r="AC575" s="18">
        <v>17.5</v>
      </c>
      <c r="AD575" s="18">
        <v>17.5</v>
      </c>
      <c r="AE575" s="9">
        <v>1.91</v>
      </c>
      <c r="AF575" s="9">
        <v>1.91</v>
      </c>
      <c r="AG575" s="9">
        <v>1.91</v>
      </c>
      <c r="AH575" s="9">
        <v>1.91</v>
      </c>
      <c r="AI575" s="9">
        <v>1.91</v>
      </c>
      <c r="AJ575" s="9">
        <v>1.91</v>
      </c>
      <c r="AK575" s="9">
        <v>1.91</v>
      </c>
      <c r="AL575" s="9">
        <v>1.91</v>
      </c>
      <c r="AM575" s="18">
        <v>180.5</v>
      </c>
      <c r="AN575" s="18">
        <v>142.5</v>
      </c>
      <c r="AO575" s="18">
        <v>180.5</v>
      </c>
      <c r="AP575" s="18">
        <v>142.5</v>
      </c>
      <c r="AQ575" s="9">
        <v>1.89</v>
      </c>
      <c r="AR575" s="9">
        <v>1.91</v>
      </c>
      <c r="AS575" s="9">
        <v>1.89</v>
      </c>
      <c r="AT575" s="9">
        <v>1.91</v>
      </c>
      <c r="AU575" s="9">
        <v>1.89</v>
      </c>
      <c r="AV575" s="9">
        <v>1.91</v>
      </c>
      <c r="AW575" s="9">
        <v>1.89</v>
      </c>
      <c r="AX575" s="9">
        <v>1.91</v>
      </c>
      <c r="AY575" s="30">
        <f t="shared" si="16"/>
        <v>-38</v>
      </c>
      <c r="AZ575" s="31">
        <f t="shared" si="17"/>
        <v>0</v>
      </c>
    </row>
    <row r="576" spans="1:52" s="4" customFormat="1" x14ac:dyDescent="0.3">
      <c r="A576" s="25">
        <v>43910</v>
      </c>
      <c r="B576" s="1">
        <v>0.82638888888888884</v>
      </c>
      <c r="C576" t="s">
        <v>14</v>
      </c>
      <c r="D576" t="s">
        <v>103</v>
      </c>
      <c r="E576" s="1" t="s">
        <v>115</v>
      </c>
      <c r="F576">
        <v>34</v>
      </c>
      <c r="G576">
        <v>86</v>
      </c>
      <c r="H576">
        <v>5</v>
      </c>
      <c r="I576">
        <v>4</v>
      </c>
      <c r="J576">
        <v>13</v>
      </c>
      <c r="K576">
        <v>8</v>
      </c>
      <c r="L576" s="5">
        <v>1.81</v>
      </c>
      <c r="M576" s="5">
        <v>1.96</v>
      </c>
      <c r="N576">
        <v>9</v>
      </c>
      <c r="O576" s="9">
        <v>2.25</v>
      </c>
      <c r="P576" s="9">
        <v>1.83</v>
      </c>
      <c r="Q576" s="9">
        <v>2.25</v>
      </c>
      <c r="R576" s="9">
        <v>1.83</v>
      </c>
      <c r="S576" s="9">
        <v>1.65</v>
      </c>
      <c r="T576" s="9">
        <v>1.65</v>
      </c>
      <c r="U576" s="9">
        <v>2.02</v>
      </c>
      <c r="V576" s="9">
        <v>2.02</v>
      </c>
      <c r="W576" s="18">
        <v>8.5</v>
      </c>
      <c r="X576" s="18">
        <v>-2.5</v>
      </c>
      <c r="Y576" s="18">
        <v>8.5</v>
      </c>
      <c r="Z576" s="18">
        <v>-2.5</v>
      </c>
      <c r="AA576" s="18">
        <v>-8.5</v>
      </c>
      <c r="AB576" s="18">
        <v>-8.5</v>
      </c>
      <c r="AC576" s="18">
        <v>2.5</v>
      </c>
      <c r="AD576" s="18">
        <v>2.5</v>
      </c>
      <c r="AE576" s="9">
        <v>1.91</v>
      </c>
      <c r="AF576" s="9">
        <v>1.91</v>
      </c>
      <c r="AG576" s="9">
        <v>1.91</v>
      </c>
      <c r="AH576" s="9">
        <v>1.91</v>
      </c>
      <c r="AI576" s="9">
        <v>1.91</v>
      </c>
      <c r="AJ576" s="9">
        <v>1.91</v>
      </c>
      <c r="AK576" s="9">
        <v>1.91</v>
      </c>
      <c r="AL576" s="9">
        <v>1.91</v>
      </c>
      <c r="AM576" s="18">
        <v>185.5</v>
      </c>
      <c r="AN576" s="18">
        <v>145.5</v>
      </c>
      <c r="AO576" s="18">
        <v>185.5</v>
      </c>
      <c r="AP576" s="18">
        <v>150.5</v>
      </c>
      <c r="AQ576" s="9">
        <v>1.89</v>
      </c>
      <c r="AR576" s="9">
        <v>1.91</v>
      </c>
      <c r="AS576" s="9">
        <v>1.89</v>
      </c>
      <c r="AT576" s="9">
        <v>1.91</v>
      </c>
      <c r="AU576" s="9">
        <v>1.89</v>
      </c>
      <c r="AV576" s="9">
        <v>1.91</v>
      </c>
      <c r="AW576" s="9">
        <v>1.89</v>
      </c>
      <c r="AX576" s="9">
        <v>1.91</v>
      </c>
      <c r="AY576" s="30">
        <f t="shared" si="16"/>
        <v>-35</v>
      </c>
      <c r="AZ576" s="31">
        <f t="shared" si="17"/>
        <v>0</v>
      </c>
    </row>
    <row r="577" spans="1:52" s="4" customFormat="1" x14ac:dyDescent="0.3">
      <c r="A577" s="25">
        <v>43909</v>
      </c>
      <c r="B577" s="1">
        <v>0.81944444444444453</v>
      </c>
      <c r="C577" t="s">
        <v>100</v>
      </c>
      <c r="D577" t="s">
        <v>97</v>
      </c>
      <c r="E577" s="1" t="s">
        <v>34</v>
      </c>
      <c r="F577">
        <v>105</v>
      </c>
      <c r="G577">
        <v>81</v>
      </c>
      <c r="H577">
        <v>16</v>
      </c>
      <c r="I577">
        <v>9</v>
      </c>
      <c r="J577">
        <v>12</v>
      </c>
      <c r="K577">
        <v>9</v>
      </c>
      <c r="L577" s="5">
        <v>1.25</v>
      </c>
      <c r="M577" s="5">
        <v>3.91</v>
      </c>
      <c r="N577">
        <v>9</v>
      </c>
      <c r="O577" s="9">
        <v>1.23</v>
      </c>
      <c r="P577" s="9">
        <v>1.23</v>
      </c>
      <c r="Q577" s="9">
        <v>1.33</v>
      </c>
      <c r="R577" s="9">
        <v>1.24</v>
      </c>
      <c r="S577" s="9">
        <v>4.2</v>
      </c>
      <c r="T577" s="9">
        <v>3.35</v>
      </c>
      <c r="U577" s="9">
        <v>4.25</v>
      </c>
      <c r="V577" s="9">
        <v>4.25</v>
      </c>
      <c r="W577" s="18">
        <v>-25.5</v>
      </c>
      <c r="X577" s="18">
        <v>-26.5</v>
      </c>
      <c r="Y577" s="18">
        <v>-19.5</v>
      </c>
      <c r="Z577" s="18">
        <v>-22.5</v>
      </c>
      <c r="AA577" s="18">
        <v>25.5</v>
      </c>
      <c r="AB577" s="18">
        <v>19.5</v>
      </c>
      <c r="AC577" s="18">
        <v>26.5</v>
      </c>
      <c r="AD577" s="18">
        <v>22.5</v>
      </c>
      <c r="AE577" s="9">
        <v>1.91</v>
      </c>
      <c r="AF577" s="9">
        <v>1.91</v>
      </c>
      <c r="AG577" s="9">
        <v>1.91</v>
      </c>
      <c r="AH577" s="9">
        <v>1.91</v>
      </c>
      <c r="AI577" s="9">
        <v>1.91</v>
      </c>
      <c r="AJ577" s="9">
        <v>1.91</v>
      </c>
      <c r="AK577" s="9">
        <v>1.91</v>
      </c>
      <c r="AL577" s="9">
        <v>1.91</v>
      </c>
      <c r="AM577" s="18">
        <v>175.5</v>
      </c>
      <c r="AN577" s="18">
        <v>134.5</v>
      </c>
      <c r="AO577" s="18">
        <v>175.5</v>
      </c>
      <c r="AP577" s="18">
        <v>134.5</v>
      </c>
      <c r="AQ577" s="9">
        <v>1.89</v>
      </c>
      <c r="AR577" s="9">
        <v>1.91</v>
      </c>
      <c r="AS577" s="9">
        <v>1.89</v>
      </c>
      <c r="AT577" s="9">
        <v>1.91</v>
      </c>
      <c r="AU577" s="9">
        <v>1.89</v>
      </c>
      <c r="AV577" s="9">
        <v>1.91</v>
      </c>
      <c r="AW577" s="9">
        <v>1.89</v>
      </c>
      <c r="AX577" s="9">
        <v>1.91</v>
      </c>
      <c r="AY577" s="30">
        <f t="shared" si="16"/>
        <v>-41</v>
      </c>
      <c r="AZ577" s="31">
        <f t="shared" si="17"/>
        <v>0</v>
      </c>
    </row>
    <row r="578" spans="1:52" s="4" customFormat="1" x14ac:dyDescent="0.3">
      <c r="A578" s="25">
        <v>43736</v>
      </c>
      <c r="B578" s="1">
        <v>0.60416666666666663</v>
      </c>
      <c r="C578" t="s">
        <v>100</v>
      </c>
      <c r="D578" t="s">
        <v>101</v>
      </c>
      <c r="E578" s="1" t="s">
        <v>34</v>
      </c>
      <c r="F578">
        <v>114</v>
      </c>
      <c r="G578">
        <v>25</v>
      </c>
      <c r="H578">
        <v>17</v>
      </c>
      <c r="I578">
        <v>12</v>
      </c>
      <c r="J578">
        <v>3</v>
      </c>
      <c r="K578">
        <v>7</v>
      </c>
      <c r="L578" s="5">
        <v>1.39</v>
      </c>
      <c r="M578" s="5">
        <v>3.02</v>
      </c>
      <c r="N578">
        <v>10</v>
      </c>
      <c r="O578" s="9">
        <v>1.36</v>
      </c>
      <c r="P578" s="9">
        <v>1.36</v>
      </c>
      <c r="Q578" s="9">
        <v>1.42</v>
      </c>
      <c r="R578" s="9">
        <v>1.42</v>
      </c>
      <c r="S578" s="9">
        <v>3.3</v>
      </c>
      <c r="T578" s="9">
        <v>3.1</v>
      </c>
      <c r="U578" s="9">
        <v>3.3</v>
      </c>
      <c r="V578" s="9">
        <v>3.1</v>
      </c>
      <c r="W578" s="18">
        <v>-18.5</v>
      </c>
      <c r="X578" s="18">
        <v>-18.5</v>
      </c>
      <c r="Y578" s="18">
        <v>-16.5</v>
      </c>
      <c r="Z578" s="18">
        <v>-16.5</v>
      </c>
      <c r="AA578" s="18">
        <v>18.5</v>
      </c>
      <c r="AB578" s="18">
        <v>16.5</v>
      </c>
      <c r="AC578" s="18">
        <v>18.5</v>
      </c>
      <c r="AD578" s="18">
        <v>16.5</v>
      </c>
      <c r="AE578" s="9">
        <v>1.91</v>
      </c>
      <c r="AF578" s="9">
        <v>1.91</v>
      </c>
      <c r="AG578" s="9">
        <v>1.93</v>
      </c>
      <c r="AH578" s="9">
        <v>1.93</v>
      </c>
      <c r="AI578" s="9">
        <v>1.91</v>
      </c>
      <c r="AJ578" s="9">
        <v>1.93</v>
      </c>
      <c r="AK578" s="9">
        <v>1.91</v>
      </c>
      <c r="AL578" s="9">
        <v>1.93</v>
      </c>
      <c r="AM578" s="18">
        <v>151.5</v>
      </c>
      <c r="AN578" s="18">
        <v>151.5</v>
      </c>
      <c r="AO578" s="18">
        <v>158.5</v>
      </c>
      <c r="AP578" s="18">
        <v>158.5</v>
      </c>
      <c r="AQ578" s="9">
        <v>1.89</v>
      </c>
      <c r="AR578" s="9">
        <v>1.89</v>
      </c>
      <c r="AS578" s="9">
        <v>1.91</v>
      </c>
      <c r="AT578" s="9">
        <v>1.91</v>
      </c>
      <c r="AU578" s="9">
        <v>1.89</v>
      </c>
      <c r="AV578" s="9">
        <v>1.89</v>
      </c>
      <c r="AW578" s="9">
        <v>1.91</v>
      </c>
      <c r="AX578" s="9">
        <v>1.91</v>
      </c>
      <c r="AY578" s="30">
        <f t="shared" si="16"/>
        <v>7</v>
      </c>
      <c r="AZ578" s="31">
        <f t="shared" si="17"/>
        <v>1</v>
      </c>
    </row>
    <row r="579" spans="1:52" s="4" customFormat="1" x14ac:dyDescent="0.3">
      <c r="A579" s="25">
        <v>43729</v>
      </c>
      <c r="B579" s="1">
        <v>0.69097222222222221</v>
      </c>
      <c r="C579" t="s">
        <v>103</v>
      </c>
      <c r="D579" t="s">
        <v>101</v>
      </c>
      <c r="E579" s="1" t="s">
        <v>34</v>
      </c>
      <c r="F579">
        <v>52</v>
      </c>
      <c r="G579">
        <v>56</v>
      </c>
      <c r="H579">
        <v>7</v>
      </c>
      <c r="I579">
        <v>10</v>
      </c>
      <c r="J579">
        <v>8</v>
      </c>
      <c r="K579">
        <v>8</v>
      </c>
      <c r="L579" s="5">
        <v>1.29</v>
      </c>
      <c r="M579" s="5">
        <v>3.59</v>
      </c>
      <c r="N579">
        <v>10</v>
      </c>
      <c r="O579" s="9">
        <v>1.5</v>
      </c>
      <c r="P579" s="9">
        <v>1.28</v>
      </c>
      <c r="Q579" s="9">
        <v>1.5</v>
      </c>
      <c r="R579" s="9">
        <v>1.28</v>
      </c>
      <c r="S579" s="9">
        <v>2.6</v>
      </c>
      <c r="T579" s="9">
        <v>2.6</v>
      </c>
      <c r="U579" s="9">
        <v>3.85</v>
      </c>
      <c r="V579" s="9">
        <v>3.85</v>
      </c>
      <c r="W579" s="18">
        <v>-12.5</v>
      </c>
      <c r="X579" s="18">
        <v>-22.5</v>
      </c>
      <c r="Y579" s="18">
        <v>-12.5</v>
      </c>
      <c r="Z579" s="18">
        <v>-21.5</v>
      </c>
      <c r="AA579" s="18">
        <v>12.5</v>
      </c>
      <c r="AB579" s="18">
        <v>12.5</v>
      </c>
      <c r="AC579" s="18">
        <v>22.5</v>
      </c>
      <c r="AD579" s="18">
        <v>21.5</v>
      </c>
      <c r="AE579" s="9">
        <v>1.91</v>
      </c>
      <c r="AF579" s="9">
        <v>1.91</v>
      </c>
      <c r="AG579" s="9">
        <v>1.91</v>
      </c>
      <c r="AH579" s="9">
        <v>1.91</v>
      </c>
      <c r="AI579" s="9">
        <v>1.91</v>
      </c>
      <c r="AJ579" s="9">
        <v>1.91</v>
      </c>
      <c r="AK579" s="9">
        <v>1.91</v>
      </c>
      <c r="AL579" s="9">
        <v>1.91</v>
      </c>
      <c r="AM579" s="18">
        <v>148.5</v>
      </c>
      <c r="AN579" s="18">
        <v>145.5</v>
      </c>
      <c r="AO579" s="18">
        <v>150.5</v>
      </c>
      <c r="AP579" s="18">
        <v>150.5</v>
      </c>
      <c r="AQ579" s="9">
        <v>1.89</v>
      </c>
      <c r="AR579" s="9">
        <v>1.89</v>
      </c>
      <c r="AS579" s="9">
        <v>1.91</v>
      </c>
      <c r="AT579" s="9">
        <v>1.91</v>
      </c>
      <c r="AU579" s="9">
        <v>1.89</v>
      </c>
      <c r="AV579" s="9">
        <v>1.89</v>
      </c>
      <c r="AW579" s="9">
        <v>1.91</v>
      </c>
      <c r="AX579" s="9">
        <v>1.91</v>
      </c>
      <c r="AY579" s="30">
        <f t="shared" ref="AY579:AY642" si="18">+AP579-AM579</f>
        <v>2</v>
      </c>
      <c r="AZ579" s="31">
        <f t="shared" si="17"/>
        <v>1</v>
      </c>
    </row>
    <row r="580" spans="1:52" s="4" customFormat="1" x14ac:dyDescent="0.3">
      <c r="A580" s="25">
        <v>43728</v>
      </c>
      <c r="B580" s="1">
        <v>0.82638888888888884</v>
      </c>
      <c r="C580" t="s">
        <v>100</v>
      </c>
      <c r="D580" t="s">
        <v>95</v>
      </c>
      <c r="E580" s="1" t="s">
        <v>34</v>
      </c>
      <c r="F580">
        <v>85</v>
      </c>
      <c r="G580">
        <v>66</v>
      </c>
      <c r="H580">
        <v>12</v>
      </c>
      <c r="I580">
        <v>13</v>
      </c>
      <c r="J580">
        <v>9</v>
      </c>
      <c r="K580">
        <v>12</v>
      </c>
      <c r="L580" s="5">
        <v>1.34</v>
      </c>
      <c r="M580" s="5">
        <v>3.21</v>
      </c>
      <c r="N580">
        <v>10</v>
      </c>
      <c r="O580" s="9">
        <v>1.44</v>
      </c>
      <c r="P580" s="9">
        <v>1.35</v>
      </c>
      <c r="Q580" s="9">
        <v>1.44</v>
      </c>
      <c r="R580" s="9">
        <v>1.36</v>
      </c>
      <c r="S580" s="9">
        <v>2.8</v>
      </c>
      <c r="T580" s="9">
        <v>2.8</v>
      </c>
      <c r="U580" s="9">
        <v>3.35</v>
      </c>
      <c r="V580" s="9">
        <v>3.3</v>
      </c>
      <c r="W580" s="18">
        <v>-15.5</v>
      </c>
      <c r="X580" s="18">
        <v>-19.5</v>
      </c>
      <c r="Y580" s="18">
        <v>-15.5</v>
      </c>
      <c r="Z580" s="18">
        <v>-18.5</v>
      </c>
      <c r="AA580" s="18">
        <v>15.5</v>
      </c>
      <c r="AB580" s="18">
        <v>15.5</v>
      </c>
      <c r="AC580" s="18">
        <v>19.5</v>
      </c>
      <c r="AD580" s="18">
        <v>18.5</v>
      </c>
      <c r="AE580" s="9">
        <v>1.91</v>
      </c>
      <c r="AF580" s="9">
        <v>1.91</v>
      </c>
      <c r="AG580" s="9">
        <v>1.91</v>
      </c>
      <c r="AH580" s="9">
        <v>1.91</v>
      </c>
      <c r="AI580" s="9">
        <v>1.91</v>
      </c>
      <c r="AJ580" s="9">
        <v>1.91</v>
      </c>
      <c r="AK580" s="9">
        <v>1.91</v>
      </c>
      <c r="AL580" s="9">
        <v>1.91</v>
      </c>
      <c r="AM580" s="18">
        <v>152.5</v>
      </c>
      <c r="AN580" s="18">
        <v>145.5</v>
      </c>
      <c r="AO580" s="18">
        <v>154.5</v>
      </c>
      <c r="AP580" s="18">
        <v>154.5</v>
      </c>
      <c r="AQ580" s="9">
        <v>1.89</v>
      </c>
      <c r="AR580" s="9">
        <v>1.89</v>
      </c>
      <c r="AS580" s="9">
        <v>1.91</v>
      </c>
      <c r="AT580" s="9">
        <v>1.91</v>
      </c>
      <c r="AU580" s="9">
        <v>1.89</v>
      </c>
      <c r="AV580" s="9">
        <v>1.89</v>
      </c>
      <c r="AW580" s="9">
        <v>1.91</v>
      </c>
      <c r="AX580" s="9">
        <v>1.91</v>
      </c>
      <c r="AY580" s="30">
        <f t="shared" si="18"/>
        <v>2</v>
      </c>
      <c r="AZ580" s="31">
        <f t="shared" ref="AZ580:AZ643" si="19">+IF(AY580&gt;1,1,0)</f>
        <v>1</v>
      </c>
    </row>
    <row r="581" spans="1:52" s="4" customFormat="1" x14ac:dyDescent="0.3">
      <c r="A581" s="25">
        <v>43722</v>
      </c>
      <c r="B581" s="1">
        <v>0.69097222222222221</v>
      </c>
      <c r="C581" t="s">
        <v>92</v>
      </c>
      <c r="D581" t="s">
        <v>101</v>
      </c>
      <c r="E581" s="1" t="s">
        <v>38</v>
      </c>
      <c r="F581">
        <v>80</v>
      </c>
      <c r="G581">
        <v>83</v>
      </c>
      <c r="H581">
        <v>11</v>
      </c>
      <c r="I581">
        <v>14</v>
      </c>
      <c r="J581">
        <v>12</v>
      </c>
      <c r="K581">
        <v>11</v>
      </c>
      <c r="L581" s="5">
        <v>1.66</v>
      </c>
      <c r="M581" s="5">
        <v>2.23</v>
      </c>
      <c r="N581">
        <v>10</v>
      </c>
      <c r="O581" s="9">
        <v>1.65</v>
      </c>
      <c r="P581" s="9">
        <v>1.6</v>
      </c>
      <c r="Q581" s="9">
        <v>1.7</v>
      </c>
      <c r="R581" s="9">
        <v>1.7</v>
      </c>
      <c r="S581" s="9">
        <v>2.25</v>
      </c>
      <c r="T581" s="9">
        <v>2.2200000000000002</v>
      </c>
      <c r="U581" s="9">
        <v>2.35</v>
      </c>
      <c r="V581" s="9">
        <v>2.2200000000000002</v>
      </c>
      <c r="W581" s="18">
        <v>-7.5</v>
      </c>
      <c r="X581" s="18">
        <v>-9.5</v>
      </c>
      <c r="Y581" s="18">
        <v>-6.5</v>
      </c>
      <c r="Z581" s="18">
        <v>-6.5</v>
      </c>
      <c r="AA581" s="18">
        <v>7.5</v>
      </c>
      <c r="AB581" s="18">
        <v>6.5</v>
      </c>
      <c r="AC581" s="18">
        <v>9.5</v>
      </c>
      <c r="AD581" s="18">
        <v>6.5</v>
      </c>
      <c r="AE581" s="9">
        <v>1.91</v>
      </c>
      <c r="AF581" s="9">
        <v>1.91</v>
      </c>
      <c r="AG581" s="9">
        <v>1.91</v>
      </c>
      <c r="AH581" s="9">
        <v>1.91</v>
      </c>
      <c r="AI581" s="9">
        <v>1.91</v>
      </c>
      <c r="AJ581" s="9">
        <v>1.91</v>
      </c>
      <c r="AK581" s="9">
        <v>1.91</v>
      </c>
      <c r="AL581" s="9">
        <v>1.91</v>
      </c>
      <c r="AM581" s="18">
        <v>166.5</v>
      </c>
      <c r="AN581" s="18">
        <v>166.5</v>
      </c>
      <c r="AO581" s="18">
        <v>167.5</v>
      </c>
      <c r="AP581" s="18">
        <v>167.5</v>
      </c>
      <c r="AQ581" s="9">
        <v>1.89</v>
      </c>
      <c r="AR581" s="9">
        <v>1.89</v>
      </c>
      <c r="AS581" s="9">
        <v>1.91</v>
      </c>
      <c r="AT581" s="9">
        <v>1.91</v>
      </c>
      <c r="AU581" s="9">
        <v>1.89</v>
      </c>
      <c r="AV581" s="9">
        <v>1.89</v>
      </c>
      <c r="AW581" s="9">
        <v>1.91</v>
      </c>
      <c r="AX581" s="9">
        <v>1.91</v>
      </c>
      <c r="AY581" s="30">
        <f t="shared" si="18"/>
        <v>1</v>
      </c>
      <c r="AZ581" s="31">
        <f t="shared" si="19"/>
        <v>0</v>
      </c>
    </row>
    <row r="582" spans="1:52" s="4" customFormat="1" x14ac:dyDescent="0.3">
      <c r="A582" s="25">
        <v>43721</v>
      </c>
      <c r="B582" s="1">
        <v>0.82638888888888884</v>
      </c>
      <c r="C582" t="s">
        <v>95</v>
      </c>
      <c r="D582" t="s">
        <v>88</v>
      </c>
      <c r="E582" s="1" t="s">
        <v>34</v>
      </c>
      <c r="F582">
        <v>88</v>
      </c>
      <c r="G582">
        <v>68</v>
      </c>
      <c r="H582">
        <v>13</v>
      </c>
      <c r="I582">
        <v>10</v>
      </c>
      <c r="J582">
        <v>10</v>
      </c>
      <c r="K582">
        <v>8</v>
      </c>
      <c r="L582" s="5">
        <v>1.84</v>
      </c>
      <c r="M582" s="5">
        <v>1.97</v>
      </c>
      <c r="N582">
        <v>10</v>
      </c>
      <c r="O582" s="9">
        <v>2.1</v>
      </c>
      <c r="P582" s="9">
        <v>1.82</v>
      </c>
      <c r="Q582" s="9">
        <v>2.1</v>
      </c>
      <c r="R582" s="9">
        <v>1.83</v>
      </c>
      <c r="S582" s="9">
        <v>1.75</v>
      </c>
      <c r="T582" s="9">
        <v>1.75</v>
      </c>
      <c r="U582" s="9">
        <v>2.02</v>
      </c>
      <c r="V582" s="9">
        <v>2.02</v>
      </c>
      <c r="W582" s="18">
        <v>3.5</v>
      </c>
      <c r="X582" s="18">
        <v>-2.5</v>
      </c>
      <c r="Y582" s="18">
        <v>3.5</v>
      </c>
      <c r="Z582" s="18">
        <v>-2.5</v>
      </c>
      <c r="AA582" s="18">
        <v>-3.5</v>
      </c>
      <c r="AB582" s="18">
        <v>-3.5</v>
      </c>
      <c r="AC582" s="18">
        <v>2.5</v>
      </c>
      <c r="AD582" s="18">
        <v>2.5</v>
      </c>
      <c r="AE582" s="9">
        <v>1.91</v>
      </c>
      <c r="AF582" s="9">
        <v>1.91</v>
      </c>
      <c r="AG582" s="9">
        <v>1.91</v>
      </c>
      <c r="AH582" s="9">
        <v>1.91</v>
      </c>
      <c r="AI582" s="9">
        <v>1.91</v>
      </c>
      <c r="AJ582" s="9">
        <v>1.91</v>
      </c>
      <c r="AK582" s="9">
        <v>1.91</v>
      </c>
      <c r="AL582" s="9">
        <v>1.91</v>
      </c>
      <c r="AM582" s="18">
        <v>153.5</v>
      </c>
      <c r="AN582" s="18">
        <v>152.5</v>
      </c>
      <c r="AO582" s="18">
        <v>153.5</v>
      </c>
      <c r="AP582" s="18">
        <v>153.5</v>
      </c>
      <c r="AQ582" s="9">
        <v>1.89</v>
      </c>
      <c r="AR582" s="9">
        <v>1.89</v>
      </c>
      <c r="AS582" s="9">
        <v>1.91</v>
      </c>
      <c r="AT582" s="9">
        <v>1.91</v>
      </c>
      <c r="AU582" s="9">
        <v>1.89</v>
      </c>
      <c r="AV582" s="9">
        <v>1.89</v>
      </c>
      <c r="AW582" s="9">
        <v>1.91</v>
      </c>
      <c r="AX582" s="9">
        <v>1.91</v>
      </c>
      <c r="AY582" s="30">
        <f t="shared" si="18"/>
        <v>0</v>
      </c>
      <c r="AZ582" s="31">
        <f t="shared" si="19"/>
        <v>0</v>
      </c>
    </row>
    <row r="583" spans="1:52" s="4" customFormat="1" x14ac:dyDescent="0.3">
      <c r="A583" s="25">
        <v>43715</v>
      </c>
      <c r="B583" s="1">
        <v>0.80902777777777779</v>
      </c>
      <c r="C583" t="s">
        <v>92</v>
      </c>
      <c r="D583" t="s">
        <v>100</v>
      </c>
      <c r="E583" s="1" t="s">
        <v>38</v>
      </c>
      <c r="F583">
        <v>65</v>
      </c>
      <c r="G583">
        <v>112</v>
      </c>
      <c r="H583">
        <v>8</v>
      </c>
      <c r="I583">
        <v>17</v>
      </c>
      <c r="J583">
        <v>18</v>
      </c>
      <c r="K583">
        <v>4</v>
      </c>
      <c r="L583" s="5">
        <v>2.25</v>
      </c>
      <c r="M583" s="5">
        <v>1.64</v>
      </c>
      <c r="N583">
        <v>10</v>
      </c>
      <c r="O583" s="9">
        <v>2.15</v>
      </c>
      <c r="P583" s="9">
        <v>2.15</v>
      </c>
      <c r="Q583" s="9">
        <v>2.2999999999999998</v>
      </c>
      <c r="R583" s="9">
        <v>2.2999999999999998</v>
      </c>
      <c r="S583" s="9">
        <v>1.72</v>
      </c>
      <c r="T583" s="9">
        <v>1.65</v>
      </c>
      <c r="U583" s="9">
        <v>1.72</v>
      </c>
      <c r="V583" s="9">
        <v>1.65</v>
      </c>
      <c r="W583" s="18">
        <v>5.5</v>
      </c>
      <c r="X583" s="18">
        <v>5.5</v>
      </c>
      <c r="Y583" s="18">
        <v>6.5</v>
      </c>
      <c r="Z583" s="18">
        <v>6.5</v>
      </c>
      <c r="AA583" s="18">
        <v>-5.5</v>
      </c>
      <c r="AB583" s="18">
        <v>-6.5</v>
      </c>
      <c r="AC583" s="18">
        <v>-5.5</v>
      </c>
      <c r="AD583" s="18">
        <v>-6.5</v>
      </c>
      <c r="AE583" s="9">
        <v>1.91</v>
      </c>
      <c r="AF583" s="9">
        <v>1.91</v>
      </c>
      <c r="AG583" s="9">
        <v>1.91</v>
      </c>
      <c r="AH583" s="9">
        <v>1.91</v>
      </c>
      <c r="AI583" s="9">
        <v>1.91</v>
      </c>
      <c r="AJ583" s="9">
        <v>1.91</v>
      </c>
      <c r="AK583" s="9">
        <v>1.91</v>
      </c>
      <c r="AL583" s="9">
        <v>1.91</v>
      </c>
      <c r="AM583" s="18">
        <v>161.5</v>
      </c>
      <c r="AN583" s="18">
        <v>161.5</v>
      </c>
      <c r="AO583" s="18">
        <v>161.5</v>
      </c>
      <c r="AP583" s="18">
        <v>161.5</v>
      </c>
      <c r="AQ583" s="9">
        <v>1.89</v>
      </c>
      <c r="AR583" s="9">
        <v>1.89</v>
      </c>
      <c r="AS583" s="9">
        <v>1.91</v>
      </c>
      <c r="AT583" s="9">
        <v>1.91</v>
      </c>
      <c r="AU583" s="9">
        <v>1.89</v>
      </c>
      <c r="AV583" s="9">
        <v>1.89</v>
      </c>
      <c r="AW583" s="9">
        <v>1.91</v>
      </c>
      <c r="AX583" s="9">
        <v>1.91</v>
      </c>
      <c r="AY583" s="30">
        <f t="shared" si="18"/>
        <v>0</v>
      </c>
      <c r="AZ583" s="31">
        <f t="shared" si="19"/>
        <v>0</v>
      </c>
    </row>
    <row r="584" spans="1:52" s="4" customFormat="1" x14ac:dyDescent="0.3">
      <c r="A584" s="25">
        <v>43715</v>
      </c>
      <c r="B584" s="1">
        <v>0.63888888888888895</v>
      </c>
      <c r="C584" t="s">
        <v>101</v>
      </c>
      <c r="D584" t="s">
        <v>14</v>
      </c>
      <c r="E584" s="1" t="s">
        <v>117</v>
      </c>
      <c r="F584">
        <v>113</v>
      </c>
      <c r="G584">
        <v>55</v>
      </c>
      <c r="H584">
        <v>16</v>
      </c>
      <c r="I584">
        <v>17</v>
      </c>
      <c r="J584">
        <v>8</v>
      </c>
      <c r="K584">
        <v>7</v>
      </c>
      <c r="L584" s="5">
        <v>1.74</v>
      </c>
      <c r="M584" s="5">
        <v>2.09</v>
      </c>
      <c r="N584">
        <v>10</v>
      </c>
      <c r="O584" s="9">
        <v>2.02</v>
      </c>
      <c r="P584" s="9">
        <v>1.75</v>
      </c>
      <c r="Q584" s="9">
        <v>2.0499999999999998</v>
      </c>
      <c r="R584" s="9">
        <v>1.75</v>
      </c>
      <c r="S584" s="9">
        <v>1.8</v>
      </c>
      <c r="T584" s="9">
        <v>1.78</v>
      </c>
      <c r="U584" s="9">
        <v>2.15</v>
      </c>
      <c r="V584" s="9">
        <v>2.15</v>
      </c>
      <c r="W584" s="18">
        <v>2.5</v>
      </c>
      <c r="X584" s="18">
        <v>-4.5</v>
      </c>
      <c r="Y584" s="18">
        <v>3.5</v>
      </c>
      <c r="Z584" s="18">
        <v>-4.5</v>
      </c>
      <c r="AA584" s="18">
        <v>-2.5</v>
      </c>
      <c r="AB584" s="18">
        <v>-3.5</v>
      </c>
      <c r="AC584" s="18">
        <v>4.5</v>
      </c>
      <c r="AD584" s="18">
        <v>4.5</v>
      </c>
      <c r="AE584" s="9">
        <v>1.91</v>
      </c>
      <c r="AF584" s="9">
        <v>1.91</v>
      </c>
      <c r="AG584" s="9">
        <v>1.91</v>
      </c>
      <c r="AH584" s="9">
        <v>1.91</v>
      </c>
      <c r="AI584" s="9">
        <v>1.91</v>
      </c>
      <c r="AJ584" s="9">
        <v>1.91</v>
      </c>
      <c r="AK584" s="9">
        <v>1.91</v>
      </c>
      <c r="AL584" s="9">
        <v>1.91</v>
      </c>
      <c r="AM584" s="18">
        <v>162.5</v>
      </c>
      <c r="AN584" s="18">
        <v>162.5</v>
      </c>
      <c r="AO584" s="18">
        <v>165.5</v>
      </c>
      <c r="AP584" s="18">
        <v>165.5</v>
      </c>
      <c r="AQ584" s="9">
        <v>1.89</v>
      </c>
      <c r="AR584" s="9">
        <v>1.89</v>
      </c>
      <c r="AS584" s="9">
        <v>1.91</v>
      </c>
      <c r="AT584" s="9">
        <v>1.91</v>
      </c>
      <c r="AU584" s="9">
        <v>1.89</v>
      </c>
      <c r="AV584" s="9">
        <v>1.89</v>
      </c>
      <c r="AW584" s="9">
        <v>1.91</v>
      </c>
      <c r="AX584" s="9">
        <v>1.91</v>
      </c>
      <c r="AY584" s="30">
        <f t="shared" si="18"/>
        <v>3</v>
      </c>
      <c r="AZ584" s="31">
        <f t="shared" si="19"/>
        <v>1</v>
      </c>
    </row>
    <row r="585" spans="1:52" s="4" customFormat="1" x14ac:dyDescent="0.3">
      <c r="A585" s="25">
        <v>43714</v>
      </c>
      <c r="B585" s="1">
        <v>0.82638888888888884</v>
      </c>
      <c r="C585" t="s">
        <v>95</v>
      </c>
      <c r="D585" t="s">
        <v>103</v>
      </c>
      <c r="E585" s="1" t="s">
        <v>34</v>
      </c>
      <c r="F585">
        <v>51</v>
      </c>
      <c r="G585">
        <v>61</v>
      </c>
      <c r="H585">
        <v>7</v>
      </c>
      <c r="I585">
        <v>9</v>
      </c>
      <c r="J585">
        <v>9</v>
      </c>
      <c r="K585">
        <v>7</v>
      </c>
      <c r="L585" s="5">
        <v>1.71</v>
      </c>
      <c r="M585" s="5">
        <v>2.14</v>
      </c>
      <c r="N585">
        <v>10</v>
      </c>
      <c r="O585" s="9">
        <v>1.75</v>
      </c>
      <c r="P585" s="9">
        <v>1.72</v>
      </c>
      <c r="Q585" s="9">
        <v>1.8</v>
      </c>
      <c r="R585" s="9">
        <v>1.72</v>
      </c>
      <c r="S585" s="9">
        <v>2.1</v>
      </c>
      <c r="T585" s="9">
        <v>2.0499999999999998</v>
      </c>
      <c r="U585" s="9">
        <v>2.1800000000000002</v>
      </c>
      <c r="V585" s="9">
        <v>2.1800000000000002</v>
      </c>
      <c r="W585" s="18">
        <v>-4.5</v>
      </c>
      <c r="X585" s="18">
        <v>-5.5</v>
      </c>
      <c r="Y585" s="18">
        <v>-2.5</v>
      </c>
      <c r="Z585" s="18">
        <v>-4.5</v>
      </c>
      <c r="AA585" s="18">
        <v>4.5</v>
      </c>
      <c r="AB585" s="18">
        <v>2.5</v>
      </c>
      <c r="AC585" s="18">
        <v>5.5</v>
      </c>
      <c r="AD585" s="18">
        <v>4.5</v>
      </c>
      <c r="AE585" s="9">
        <v>1.91</v>
      </c>
      <c r="AF585" s="9">
        <v>1.91</v>
      </c>
      <c r="AG585" s="9">
        <v>1.91</v>
      </c>
      <c r="AH585" s="9">
        <v>1.91</v>
      </c>
      <c r="AI585" s="9">
        <v>1.91</v>
      </c>
      <c r="AJ585" s="9">
        <v>1.91</v>
      </c>
      <c r="AK585" s="9">
        <v>1.91</v>
      </c>
      <c r="AL585" s="9">
        <v>1.91</v>
      </c>
      <c r="AM585" s="18">
        <v>152.5</v>
      </c>
      <c r="AN585" s="18">
        <v>139.5</v>
      </c>
      <c r="AO585" s="18">
        <v>152.5</v>
      </c>
      <c r="AP585" s="18">
        <v>139.5</v>
      </c>
      <c r="AQ585" s="9">
        <v>1.89</v>
      </c>
      <c r="AR585" s="9">
        <v>1.91</v>
      </c>
      <c r="AS585" s="9">
        <v>1.91</v>
      </c>
      <c r="AT585" s="9">
        <v>1.91</v>
      </c>
      <c r="AU585" s="9">
        <v>1.89</v>
      </c>
      <c r="AV585" s="9">
        <v>1.91</v>
      </c>
      <c r="AW585" s="9">
        <v>1.91</v>
      </c>
      <c r="AX585" s="9">
        <v>1.91</v>
      </c>
      <c r="AY585" s="30">
        <f t="shared" si="18"/>
        <v>-13</v>
      </c>
      <c r="AZ585" s="31">
        <f t="shared" si="19"/>
        <v>0</v>
      </c>
    </row>
    <row r="586" spans="1:52" s="4" customFormat="1" x14ac:dyDescent="0.3">
      <c r="A586" s="25">
        <v>43713</v>
      </c>
      <c r="B586" s="1">
        <v>0.75694444444444453</v>
      </c>
      <c r="C586" t="s">
        <v>88</v>
      </c>
      <c r="D586" t="s">
        <v>94</v>
      </c>
      <c r="E586" s="1" t="s">
        <v>112</v>
      </c>
      <c r="F586">
        <v>116</v>
      </c>
      <c r="G586">
        <v>61</v>
      </c>
      <c r="H586">
        <v>17</v>
      </c>
      <c r="I586">
        <v>14</v>
      </c>
      <c r="J586">
        <v>9</v>
      </c>
      <c r="K586">
        <v>7</v>
      </c>
      <c r="L586" s="5">
        <v>1.23</v>
      </c>
      <c r="M586" s="5">
        <v>4.18</v>
      </c>
      <c r="N586">
        <v>10</v>
      </c>
      <c r="O586" s="9">
        <v>1.25</v>
      </c>
      <c r="P586" s="9">
        <v>1.21</v>
      </c>
      <c r="Q586" s="9">
        <v>1.25</v>
      </c>
      <c r="R586" s="9">
        <v>1.22</v>
      </c>
      <c r="S586" s="9">
        <v>4</v>
      </c>
      <c r="T586" s="9">
        <v>4</v>
      </c>
      <c r="U586" s="9">
        <v>4.5</v>
      </c>
      <c r="V586" s="9">
        <v>4.5</v>
      </c>
      <c r="W586" s="18">
        <v>-27.5</v>
      </c>
      <c r="X586" s="18">
        <v>-28.5</v>
      </c>
      <c r="Y586" s="18">
        <v>-27.5</v>
      </c>
      <c r="Z586" s="18">
        <v>-28.5</v>
      </c>
      <c r="AA586" s="18">
        <v>27.5</v>
      </c>
      <c r="AB586" s="18">
        <v>27.5</v>
      </c>
      <c r="AC586" s="18">
        <v>28.5</v>
      </c>
      <c r="AD586" s="18">
        <v>28.5</v>
      </c>
      <c r="AE586" s="9">
        <v>1.91</v>
      </c>
      <c r="AF586" s="9">
        <v>1.91</v>
      </c>
      <c r="AG586" s="9">
        <v>1.91</v>
      </c>
      <c r="AH586" s="9">
        <v>1.91</v>
      </c>
      <c r="AI586" s="9">
        <v>1.91</v>
      </c>
      <c r="AJ586" s="9">
        <v>1.91</v>
      </c>
      <c r="AK586" s="9">
        <v>1.91</v>
      </c>
      <c r="AL586" s="9">
        <v>1.91</v>
      </c>
      <c r="AM586" s="18">
        <v>157.5</v>
      </c>
      <c r="AN586" s="18">
        <v>157.5</v>
      </c>
      <c r="AO586" s="18">
        <v>158.5</v>
      </c>
      <c r="AP586" s="18">
        <v>158.5</v>
      </c>
      <c r="AQ586" s="9">
        <v>1.89</v>
      </c>
      <c r="AR586" s="9">
        <v>1.89</v>
      </c>
      <c r="AS586" s="9">
        <v>1.91</v>
      </c>
      <c r="AT586" s="9">
        <v>1.91</v>
      </c>
      <c r="AU586" s="9">
        <v>1.89</v>
      </c>
      <c r="AV586" s="9">
        <v>1.89</v>
      </c>
      <c r="AW586" s="9">
        <v>1.95</v>
      </c>
      <c r="AX586" s="9">
        <v>1.91</v>
      </c>
      <c r="AY586" s="30">
        <f t="shared" si="18"/>
        <v>1</v>
      </c>
      <c r="AZ586" s="31">
        <f t="shared" si="19"/>
        <v>0</v>
      </c>
    </row>
    <row r="587" spans="1:52" s="4" customFormat="1" x14ac:dyDescent="0.3">
      <c r="A587" s="25">
        <v>43702</v>
      </c>
      <c r="B587" s="1">
        <v>0.67361111111111116</v>
      </c>
      <c r="C587" t="s">
        <v>98</v>
      </c>
      <c r="D587" t="s">
        <v>104</v>
      </c>
      <c r="E587" s="1" t="s">
        <v>41</v>
      </c>
      <c r="F587">
        <v>110</v>
      </c>
      <c r="G587">
        <v>67</v>
      </c>
      <c r="H587">
        <v>15</v>
      </c>
      <c r="I587">
        <v>20</v>
      </c>
      <c r="J587">
        <v>10</v>
      </c>
      <c r="K587">
        <v>7</v>
      </c>
      <c r="L587" s="5">
        <v>1.27</v>
      </c>
      <c r="M587" s="5">
        <v>3.77</v>
      </c>
      <c r="N587">
        <v>9</v>
      </c>
      <c r="O587" s="9">
        <v>1.36</v>
      </c>
      <c r="P587" s="9">
        <v>1.27</v>
      </c>
      <c r="Q587" s="9">
        <v>1.38</v>
      </c>
      <c r="R587" s="9">
        <v>1.27</v>
      </c>
      <c r="S587" s="9">
        <v>3.2</v>
      </c>
      <c r="T587" s="9">
        <v>3.2</v>
      </c>
      <c r="U587" s="9">
        <v>4</v>
      </c>
      <c r="V587" s="9">
        <v>4</v>
      </c>
      <c r="W587" s="18">
        <v>-22.5</v>
      </c>
      <c r="X587" s="18">
        <v>-27.5</v>
      </c>
      <c r="Y587" s="18">
        <v>-17.5</v>
      </c>
      <c r="Z587" s="18">
        <v>-27.5</v>
      </c>
      <c r="AA587" s="18">
        <v>22.5</v>
      </c>
      <c r="AB587" s="18">
        <v>17.5</v>
      </c>
      <c r="AC587" s="18">
        <v>27.5</v>
      </c>
      <c r="AD587" s="18">
        <v>27.5</v>
      </c>
      <c r="AE587" s="9">
        <v>1.91</v>
      </c>
      <c r="AF587" s="9">
        <v>1.91</v>
      </c>
      <c r="AG587" s="9">
        <v>1.91</v>
      </c>
      <c r="AH587" s="9">
        <v>1.91</v>
      </c>
      <c r="AI587" s="9">
        <v>1.91</v>
      </c>
      <c r="AJ587" s="9">
        <v>1.91</v>
      </c>
      <c r="AK587" s="9">
        <v>1.91</v>
      </c>
      <c r="AL587" s="9">
        <v>1.91</v>
      </c>
      <c r="AM587" s="18">
        <v>154.5</v>
      </c>
      <c r="AN587" s="18">
        <v>154.5</v>
      </c>
      <c r="AO587" s="18">
        <v>168.5</v>
      </c>
      <c r="AP587" s="18">
        <v>168.5</v>
      </c>
      <c r="AQ587" s="9">
        <v>1.89</v>
      </c>
      <c r="AR587" s="9">
        <v>1.89</v>
      </c>
      <c r="AS587" s="9">
        <v>1.82</v>
      </c>
      <c r="AT587" s="9">
        <v>1.82</v>
      </c>
      <c r="AU587" s="9">
        <v>1.89</v>
      </c>
      <c r="AV587" s="9">
        <v>1.89</v>
      </c>
      <c r="AW587" s="9">
        <v>2</v>
      </c>
      <c r="AX587" s="9">
        <v>2</v>
      </c>
      <c r="AY587" s="30">
        <f t="shared" si="18"/>
        <v>14</v>
      </c>
      <c r="AZ587" s="31">
        <f t="shared" si="19"/>
        <v>1</v>
      </c>
    </row>
    <row r="588" spans="1:52" s="4" customFormat="1" x14ac:dyDescent="0.3">
      <c r="A588" s="25">
        <v>43702</v>
      </c>
      <c r="B588" s="1">
        <v>0.63888888888888895</v>
      </c>
      <c r="C588" t="s">
        <v>100</v>
      </c>
      <c r="D588" t="s">
        <v>92</v>
      </c>
      <c r="E588" s="1" t="s">
        <v>34</v>
      </c>
      <c r="F588">
        <v>82</v>
      </c>
      <c r="G588">
        <v>55</v>
      </c>
      <c r="H588">
        <v>12</v>
      </c>
      <c r="I588">
        <v>10</v>
      </c>
      <c r="J588">
        <v>8</v>
      </c>
      <c r="K588">
        <v>7</v>
      </c>
      <c r="L588" s="5">
        <v>1.34</v>
      </c>
      <c r="M588" s="5">
        <v>3.2</v>
      </c>
      <c r="N588">
        <v>9</v>
      </c>
      <c r="O588" s="9">
        <v>1.36</v>
      </c>
      <c r="P588" s="9">
        <v>1.36</v>
      </c>
      <c r="Q588" s="9">
        <v>1.44</v>
      </c>
      <c r="R588" s="9">
        <v>1.36</v>
      </c>
      <c r="S588" s="9">
        <v>3.2</v>
      </c>
      <c r="T588" s="9">
        <v>2.8</v>
      </c>
      <c r="U588" s="9">
        <v>3.3</v>
      </c>
      <c r="V588" s="9">
        <v>3.3</v>
      </c>
      <c r="W588" s="18">
        <v>-18.5</v>
      </c>
      <c r="X588" s="18">
        <v>-20.5</v>
      </c>
      <c r="Y588" s="18">
        <v>-14.5</v>
      </c>
      <c r="Z588" s="18">
        <v>-20.5</v>
      </c>
      <c r="AA588" s="18">
        <v>18.5</v>
      </c>
      <c r="AB588" s="18">
        <v>14.5</v>
      </c>
      <c r="AC588" s="18">
        <v>20.5</v>
      </c>
      <c r="AD588" s="18">
        <v>20.5</v>
      </c>
      <c r="AE588" s="9">
        <v>1.91</v>
      </c>
      <c r="AF588" s="9">
        <v>1.91</v>
      </c>
      <c r="AG588" s="9">
        <v>1.91</v>
      </c>
      <c r="AH588" s="9">
        <v>1.91</v>
      </c>
      <c r="AI588" s="9">
        <v>1.91</v>
      </c>
      <c r="AJ588" s="9">
        <v>1.91</v>
      </c>
      <c r="AK588" s="9">
        <v>1.91</v>
      </c>
      <c r="AL588" s="9">
        <v>1.91</v>
      </c>
      <c r="AM588" s="18">
        <v>158.5</v>
      </c>
      <c r="AN588" s="18">
        <v>158.5</v>
      </c>
      <c r="AO588" s="18">
        <v>163.5</v>
      </c>
      <c r="AP588" s="18">
        <v>163.5</v>
      </c>
      <c r="AQ588" s="9">
        <v>1.89</v>
      </c>
      <c r="AR588" s="9">
        <v>1.89</v>
      </c>
      <c r="AS588" s="9">
        <v>1.91</v>
      </c>
      <c r="AT588" s="9">
        <v>1.91</v>
      </c>
      <c r="AU588" s="9">
        <v>1.89</v>
      </c>
      <c r="AV588" s="9">
        <v>1.89</v>
      </c>
      <c r="AW588" s="9">
        <v>1.91</v>
      </c>
      <c r="AX588" s="9">
        <v>1.91</v>
      </c>
      <c r="AY588" s="30">
        <f t="shared" si="18"/>
        <v>5</v>
      </c>
      <c r="AZ588" s="31">
        <f t="shared" si="19"/>
        <v>1</v>
      </c>
    </row>
    <row r="589" spans="1:52" s="4" customFormat="1" x14ac:dyDescent="0.3">
      <c r="A589" s="25">
        <v>43702</v>
      </c>
      <c r="B589" s="1">
        <v>0.54861111111111105</v>
      </c>
      <c r="C589" t="s">
        <v>14</v>
      </c>
      <c r="D589" t="s">
        <v>96</v>
      </c>
      <c r="E589" s="1" t="s">
        <v>114</v>
      </c>
      <c r="F589">
        <v>121</v>
      </c>
      <c r="G589">
        <v>87</v>
      </c>
      <c r="H589">
        <v>18</v>
      </c>
      <c r="I589">
        <v>13</v>
      </c>
      <c r="J589">
        <v>13</v>
      </c>
      <c r="K589">
        <v>9</v>
      </c>
      <c r="L589" s="5">
        <v>1.34</v>
      </c>
      <c r="M589" s="5">
        <v>3.21</v>
      </c>
      <c r="N589">
        <v>9</v>
      </c>
      <c r="O589" s="9">
        <v>1.54</v>
      </c>
      <c r="P589" s="9">
        <v>1.3</v>
      </c>
      <c r="Q589" s="9">
        <v>1.54</v>
      </c>
      <c r="R589" s="9">
        <v>1.35</v>
      </c>
      <c r="S589" s="9">
        <v>2.5</v>
      </c>
      <c r="T589" s="9">
        <v>2.5</v>
      </c>
      <c r="U589" s="9">
        <v>3.6</v>
      </c>
      <c r="V589" s="9">
        <v>3.35</v>
      </c>
      <c r="W589" s="18">
        <v>-11.5</v>
      </c>
      <c r="X589" s="18">
        <v>-18.5</v>
      </c>
      <c r="Y589" s="18">
        <v>-11.5</v>
      </c>
      <c r="Z589" s="18">
        <v>-17.5</v>
      </c>
      <c r="AA589" s="18">
        <v>11.5</v>
      </c>
      <c r="AB589" s="18">
        <v>11.5</v>
      </c>
      <c r="AC589" s="18">
        <v>18.5</v>
      </c>
      <c r="AD589" s="18">
        <v>17.5</v>
      </c>
      <c r="AE589" s="9">
        <v>1.91</v>
      </c>
      <c r="AF589" s="9">
        <v>1.91</v>
      </c>
      <c r="AG589" s="9">
        <v>1.91</v>
      </c>
      <c r="AH589" s="9">
        <v>1.91</v>
      </c>
      <c r="AI589" s="9">
        <v>1.91</v>
      </c>
      <c r="AJ589" s="9">
        <v>1.91</v>
      </c>
      <c r="AK589" s="9">
        <v>1.91</v>
      </c>
      <c r="AL589" s="9">
        <v>1.91</v>
      </c>
      <c r="AM589" s="18">
        <v>161.5</v>
      </c>
      <c r="AN589" s="18">
        <v>161.5</v>
      </c>
      <c r="AO589" s="18">
        <v>167.5</v>
      </c>
      <c r="AP589" s="18">
        <v>167.5</v>
      </c>
      <c r="AQ589" s="9">
        <v>1.89</v>
      </c>
      <c r="AR589" s="9">
        <v>1.89</v>
      </c>
      <c r="AS589" s="9">
        <v>1.91</v>
      </c>
      <c r="AT589" s="9">
        <v>1.91</v>
      </c>
      <c r="AU589" s="9">
        <v>1.89</v>
      </c>
      <c r="AV589" s="9">
        <v>1.89</v>
      </c>
      <c r="AW589" s="9">
        <v>1.91</v>
      </c>
      <c r="AX589" s="9">
        <v>1.91</v>
      </c>
      <c r="AY589" s="30">
        <f t="shared" si="18"/>
        <v>6</v>
      </c>
      <c r="AZ589" s="31">
        <f t="shared" si="19"/>
        <v>1</v>
      </c>
    </row>
    <row r="590" spans="1:52" s="4" customFormat="1" x14ac:dyDescent="0.3">
      <c r="A590" s="25">
        <v>43701</v>
      </c>
      <c r="B590" s="1">
        <v>0.75694444444444453</v>
      </c>
      <c r="C590" t="s">
        <v>88</v>
      </c>
      <c r="D590" t="s">
        <v>91</v>
      </c>
      <c r="E590" s="1" t="s">
        <v>112</v>
      </c>
      <c r="F590">
        <v>67</v>
      </c>
      <c r="G590">
        <v>105</v>
      </c>
      <c r="H590">
        <v>9</v>
      </c>
      <c r="I590">
        <v>13</v>
      </c>
      <c r="J590">
        <v>16</v>
      </c>
      <c r="K590">
        <v>9</v>
      </c>
      <c r="L590" s="5">
        <v>1.24</v>
      </c>
      <c r="M590" s="5">
        <v>4.0199999999999996</v>
      </c>
      <c r="N590">
        <v>9</v>
      </c>
      <c r="O590" s="9">
        <v>1.22</v>
      </c>
      <c r="P590" s="9">
        <v>1.2</v>
      </c>
      <c r="Q590" s="9">
        <v>1.24</v>
      </c>
      <c r="R590" s="9">
        <v>1.24</v>
      </c>
      <c r="S590" s="9">
        <v>4.3499999999999996</v>
      </c>
      <c r="T590" s="9">
        <v>4.2</v>
      </c>
      <c r="U590" s="9">
        <v>4.5999999999999996</v>
      </c>
      <c r="V590" s="9">
        <v>4.25</v>
      </c>
      <c r="W590" s="18">
        <v>-29.5</v>
      </c>
      <c r="X590" s="18">
        <v>-29.5</v>
      </c>
      <c r="Y590" s="18">
        <v>-26.5</v>
      </c>
      <c r="Z590" s="18">
        <v>-26.5</v>
      </c>
      <c r="AA590" s="18">
        <v>29.5</v>
      </c>
      <c r="AB590" s="18">
        <v>26.5</v>
      </c>
      <c r="AC590" s="18">
        <v>29.5</v>
      </c>
      <c r="AD590" s="18">
        <v>26.5</v>
      </c>
      <c r="AE590" s="9">
        <v>1.91</v>
      </c>
      <c r="AF590" s="9">
        <v>1.91</v>
      </c>
      <c r="AG590" s="9">
        <v>1.91</v>
      </c>
      <c r="AH590" s="9">
        <v>1.91</v>
      </c>
      <c r="AI590" s="9">
        <v>1.91</v>
      </c>
      <c r="AJ590" s="9">
        <v>1.91</v>
      </c>
      <c r="AK590" s="9">
        <v>1.91</v>
      </c>
      <c r="AL590" s="9">
        <v>1.91</v>
      </c>
      <c r="AM590" s="18">
        <v>159.5</v>
      </c>
      <c r="AN590" s="18">
        <v>157.5</v>
      </c>
      <c r="AO590" s="18">
        <v>159.5</v>
      </c>
      <c r="AP590" s="18">
        <v>157.5</v>
      </c>
      <c r="AQ590" s="9">
        <v>1.89</v>
      </c>
      <c r="AR590" s="9">
        <v>1.91</v>
      </c>
      <c r="AS590" s="9">
        <v>1.91</v>
      </c>
      <c r="AT590" s="9">
        <v>1.91</v>
      </c>
      <c r="AU590" s="9">
        <v>1.89</v>
      </c>
      <c r="AV590" s="9">
        <v>1.91</v>
      </c>
      <c r="AW590" s="9">
        <v>1.91</v>
      </c>
      <c r="AX590" s="9">
        <v>1.91</v>
      </c>
      <c r="AY590" s="30">
        <f t="shared" si="18"/>
        <v>-2</v>
      </c>
      <c r="AZ590" s="31">
        <f t="shared" si="19"/>
        <v>0</v>
      </c>
    </row>
    <row r="591" spans="1:52" s="4" customFormat="1" x14ac:dyDescent="0.3">
      <c r="A591" s="25">
        <v>43701</v>
      </c>
      <c r="B591" s="1">
        <v>0.80902777777777779</v>
      </c>
      <c r="C591" t="s">
        <v>99</v>
      </c>
      <c r="D591" t="s">
        <v>101</v>
      </c>
      <c r="E591" s="1" t="s">
        <v>37</v>
      </c>
      <c r="F591">
        <v>55</v>
      </c>
      <c r="G591">
        <v>127</v>
      </c>
      <c r="H591">
        <v>7</v>
      </c>
      <c r="I591">
        <v>13</v>
      </c>
      <c r="J591">
        <v>20</v>
      </c>
      <c r="K591">
        <v>7</v>
      </c>
      <c r="L591" s="5">
        <v>8.81</v>
      </c>
      <c r="M591" s="5">
        <v>1.07</v>
      </c>
      <c r="N591">
        <v>9</v>
      </c>
      <c r="O591" s="9">
        <v>11</v>
      </c>
      <c r="P591" s="9">
        <v>9.5</v>
      </c>
      <c r="Q591" s="9">
        <v>12</v>
      </c>
      <c r="R591" s="9">
        <v>10</v>
      </c>
      <c r="S591" s="9">
        <v>1.04</v>
      </c>
      <c r="T591" s="9">
        <v>1.03</v>
      </c>
      <c r="U591" s="9">
        <v>1.07</v>
      </c>
      <c r="V591" s="9">
        <v>1.07</v>
      </c>
      <c r="W591" s="18">
        <v>47.5</v>
      </c>
      <c r="X591" s="18">
        <v>42.5</v>
      </c>
      <c r="Y591" s="18">
        <v>50.5</v>
      </c>
      <c r="Z591" s="18">
        <v>42.5</v>
      </c>
      <c r="AA591" s="18">
        <v>-47.5</v>
      </c>
      <c r="AB591" s="18">
        <v>-50.5</v>
      </c>
      <c r="AC591" s="18">
        <v>-42.5</v>
      </c>
      <c r="AD591" s="18">
        <v>-42.5</v>
      </c>
      <c r="AE591" s="9">
        <v>1.91</v>
      </c>
      <c r="AF591" s="9">
        <v>1.91</v>
      </c>
      <c r="AG591" s="9">
        <v>1.91</v>
      </c>
      <c r="AH591" s="9">
        <v>1.91</v>
      </c>
      <c r="AI591" s="9">
        <v>1.91</v>
      </c>
      <c r="AJ591" s="9">
        <v>1.91</v>
      </c>
      <c r="AK591" s="9">
        <v>1.91</v>
      </c>
      <c r="AL591" s="9">
        <v>1.91</v>
      </c>
      <c r="AM591" s="18">
        <v>170.5</v>
      </c>
      <c r="AN591" s="18">
        <v>170.5</v>
      </c>
      <c r="AO591" s="18">
        <v>175.5</v>
      </c>
      <c r="AP591" s="18">
        <v>175.5</v>
      </c>
      <c r="AQ591" s="9">
        <v>1.89</v>
      </c>
      <c r="AR591" s="9">
        <v>1.89</v>
      </c>
      <c r="AS591" s="9">
        <v>1.91</v>
      </c>
      <c r="AT591" s="9">
        <v>1.91</v>
      </c>
      <c r="AU591" s="9">
        <v>1.89</v>
      </c>
      <c r="AV591" s="9">
        <v>1.89</v>
      </c>
      <c r="AW591" s="9">
        <v>1.91</v>
      </c>
      <c r="AX591" s="9">
        <v>1.91</v>
      </c>
      <c r="AY591" s="30">
        <f t="shared" si="18"/>
        <v>5</v>
      </c>
      <c r="AZ591" s="31">
        <f t="shared" si="19"/>
        <v>1</v>
      </c>
    </row>
    <row r="592" spans="1:52" s="4" customFormat="1" x14ac:dyDescent="0.3">
      <c r="A592" s="25">
        <v>43701</v>
      </c>
      <c r="B592" s="1">
        <v>0.69097222222222221</v>
      </c>
      <c r="C592" t="s">
        <v>95</v>
      </c>
      <c r="D592" t="s">
        <v>97</v>
      </c>
      <c r="E592" s="1" t="s">
        <v>113</v>
      </c>
      <c r="F592">
        <v>129</v>
      </c>
      <c r="G592">
        <v>61</v>
      </c>
      <c r="H592">
        <v>19</v>
      </c>
      <c r="I592">
        <v>15</v>
      </c>
      <c r="J592">
        <v>8</v>
      </c>
      <c r="K592">
        <v>13</v>
      </c>
      <c r="L592" s="5">
        <v>1.1499999999999999</v>
      </c>
      <c r="M592" s="5">
        <v>5.32</v>
      </c>
      <c r="N592">
        <v>9</v>
      </c>
      <c r="O592" s="9">
        <v>1.1200000000000001</v>
      </c>
      <c r="P592" s="9">
        <v>1.1200000000000001</v>
      </c>
      <c r="Q592" s="9">
        <v>1.18</v>
      </c>
      <c r="R592" s="9">
        <v>1.1499999999999999</v>
      </c>
      <c r="S592" s="9">
        <v>6.25</v>
      </c>
      <c r="T592" s="9">
        <v>5</v>
      </c>
      <c r="U592" s="9">
        <v>6.25</v>
      </c>
      <c r="V592" s="9">
        <v>6</v>
      </c>
      <c r="W592" s="18">
        <v>-34.5</v>
      </c>
      <c r="X592" s="18">
        <v>-34.5</v>
      </c>
      <c r="Y592" s="18">
        <v>-30.5</v>
      </c>
      <c r="Z592" s="18">
        <v>-32.5</v>
      </c>
      <c r="AA592" s="18">
        <v>34.5</v>
      </c>
      <c r="AB592" s="18">
        <v>30.5</v>
      </c>
      <c r="AC592" s="18">
        <v>34.5</v>
      </c>
      <c r="AD592" s="18">
        <v>32.5</v>
      </c>
      <c r="AE592" s="9">
        <v>1.91</v>
      </c>
      <c r="AF592" s="9">
        <v>1.91</v>
      </c>
      <c r="AG592" s="9">
        <v>1.91</v>
      </c>
      <c r="AH592" s="9">
        <v>1.91</v>
      </c>
      <c r="AI592" s="9">
        <v>1.91</v>
      </c>
      <c r="AJ592" s="9">
        <v>1.91</v>
      </c>
      <c r="AK592" s="9">
        <v>1.91</v>
      </c>
      <c r="AL592" s="9">
        <v>1.91</v>
      </c>
      <c r="AM592" s="18">
        <v>158.5</v>
      </c>
      <c r="AN592" s="18">
        <v>156.5</v>
      </c>
      <c r="AO592" s="18">
        <v>158.5</v>
      </c>
      <c r="AP592" s="18">
        <v>156.5</v>
      </c>
      <c r="AQ592" s="9">
        <v>1.89</v>
      </c>
      <c r="AR592" s="9">
        <v>1.89</v>
      </c>
      <c r="AS592" s="9">
        <v>1.89</v>
      </c>
      <c r="AT592" s="9">
        <v>1.91</v>
      </c>
      <c r="AU592" s="9">
        <v>1.89</v>
      </c>
      <c r="AV592" s="9">
        <v>1.89</v>
      </c>
      <c r="AW592" s="9">
        <v>1.89</v>
      </c>
      <c r="AX592" s="9">
        <v>1.91</v>
      </c>
      <c r="AY592" s="30">
        <f t="shared" si="18"/>
        <v>-2</v>
      </c>
      <c r="AZ592" s="31">
        <f t="shared" si="19"/>
        <v>0</v>
      </c>
    </row>
    <row r="593" spans="1:52" s="4" customFormat="1" x14ac:dyDescent="0.3">
      <c r="A593" s="25">
        <v>43701</v>
      </c>
      <c r="B593" s="1">
        <v>0.59027777777777779</v>
      </c>
      <c r="C593" t="s">
        <v>93</v>
      </c>
      <c r="D593" t="s">
        <v>90</v>
      </c>
      <c r="E593" s="1" t="s">
        <v>40</v>
      </c>
      <c r="F593">
        <v>88</v>
      </c>
      <c r="G593">
        <v>83</v>
      </c>
      <c r="H593">
        <v>13</v>
      </c>
      <c r="I593">
        <v>10</v>
      </c>
      <c r="J593">
        <v>12</v>
      </c>
      <c r="K593">
        <v>11</v>
      </c>
      <c r="L593" s="5">
        <v>1.26</v>
      </c>
      <c r="M593" s="5">
        <v>3.81</v>
      </c>
      <c r="N593">
        <v>9</v>
      </c>
      <c r="O593" s="9">
        <v>1.42</v>
      </c>
      <c r="P593" s="9">
        <v>1.25</v>
      </c>
      <c r="Q593" s="9">
        <v>1.42</v>
      </c>
      <c r="R593" s="9">
        <v>1.27</v>
      </c>
      <c r="S593" s="9">
        <v>2.9</v>
      </c>
      <c r="T593" s="9">
        <v>2.9</v>
      </c>
      <c r="U593" s="9">
        <v>4</v>
      </c>
      <c r="V593" s="9">
        <v>4</v>
      </c>
      <c r="W593" s="18">
        <v>-15.5</v>
      </c>
      <c r="X593" s="18">
        <v>-25.5</v>
      </c>
      <c r="Y593" s="18">
        <v>-15.5</v>
      </c>
      <c r="Z593" s="18">
        <v>-24.5</v>
      </c>
      <c r="AA593" s="18">
        <v>15.5</v>
      </c>
      <c r="AB593" s="18">
        <v>15.5</v>
      </c>
      <c r="AC593" s="18">
        <v>25.5</v>
      </c>
      <c r="AD593" s="18">
        <v>24.5</v>
      </c>
      <c r="AE593" s="9">
        <v>1.91</v>
      </c>
      <c r="AF593" s="9">
        <v>1.91</v>
      </c>
      <c r="AG593" s="9">
        <v>1.91</v>
      </c>
      <c r="AH593" s="9">
        <v>1.91</v>
      </c>
      <c r="AI593" s="9">
        <v>1.91</v>
      </c>
      <c r="AJ593" s="9">
        <v>1.91</v>
      </c>
      <c r="AK593" s="9">
        <v>1.91</v>
      </c>
      <c r="AL593" s="9">
        <v>1.91</v>
      </c>
      <c r="AM593" s="18">
        <v>172.5</v>
      </c>
      <c r="AN593" s="18">
        <v>167.5</v>
      </c>
      <c r="AO593" s="18">
        <v>172.5</v>
      </c>
      <c r="AP593" s="18">
        <v>168.5</v>
      </c>
      <c r="AQ593" s="9">
        <v>1.89</v>
      </c>
      <c r="AR593" s="9">
        <v>1.89</v>
      </c>
      <c r="AS593" s="9">
        <v>1.89</v>
      </c>
      <c r="AT593" s="9">
        <v>1.87</v>
      </c>
      <c r="AU593" s="9">
        <v>1.89</v>
      </c>
      <c r="AV593" s="9">
        <v>1.89</v>
      </c>
      <c r="AW593" s="9">
        <v>1.89</v>
      </c>
      <c r="AX593" s="9">
        <v>1.95</v>
      </c>
      <c r="AY593" s="30">
        <f t="shared" si="18"/>
        <v>-4</v>
      </c>
      <c r="AZ593" s="31">
        <f t="shared" si="19"/>
        <v>0</v>
      </c>
    </row>
    <row r="594" spans="1:52" s="4" customFormat="1" x14ac:dyDescent="0.3">
      <c r="A594" s="25">
        <v>43701</v>
      </c>
      <c r="B594" s="1">
        <v>0.57291666666666663</v>
      </c>
      <c r="C594" t="s">
        <v>102</v>
      </c>
      <c r="D594" t="s">
        <v>89</v>
      </c>
      <c r="E594" s="1" t="s">
        <v>35</v>
      </c>
      <c r="F594">
        <v>109</v>
      </c>
      <c r="G594">
        <v>64</v>
      </c>
      <c r="H594">
        <v>17</v>
      </c>
      <c r="I594">
        <v>7</v>
      </c>
      <c r="J594">
        <v>8</v>
      </c>
      <c r="K594">
        <v>16</v>
      </c>
      <c r="L594" s="5">
        <v>1.36</v>
      </c>
      <c r="M594" s="5">
        <v>3.14</v>
      </c>
      <c r="N594">
        <v>8</v>
      </c>
      <c r="O594" s="9">
        <v>1.5</v>
      </c>
      <c r="P594" s="9">
        <v>1.36</v>
      </c>
      <c r="Q594" s="9">
        <v>1.5</v>
      </c>
      <c r="R594" s="9">
        <v>1.36</v>
      </c>
      <c r="S594" s="9">
        <v>2.6</v>
      </c>
      <c r="T594" s="9">
        <v>2.6</v>
      </c>
      <c r="U594" s="9">
        <v>3.3</v>
      </c>
      <c r="V594" s="9">
        <v>3.3</v>
      </c>
      <c r="W594" s="18">
        <v>-11.5</v>
      </c>
      <c r="X594" s="18">
        <v>-18.5</v>
      </c>
      <c r="Y594" s="18">
        <v>-11.5</v>
      </c>
      <c r="Z594" s="18">
        <v>-18.5</v>
      </c>
      <c r="AA594" s="18">
        <v>11.5</v>
      </c>
      <c r="AB594" s="18">
        <v>11.5</v>
      </c>
      <c r="AC594" s="18">
        <v>18.5</v>
      </c>
      <c r="AD594" s="18">
        <v>18.5</v>
      </c>
      <c r="AE594" s="9">
        <v>1.91</v>
      </c>
      <c r="AF594" s="9">
        <v>1.91</v>
      </c>
      <c r="AG594" s="9">
        <v>1.91</v>
      </c>
      <c r="AH594" s="9">
        <v>1.91</v>
      </c>
      <c r="AI594" s="9">
        <v>1.91</v>
      </c>
      <c r="AJ594" s="9">
        <v>1.91</v>
      </c>
      <c r="AK594" s="9">
        <v>1.91</v>
      </c>
      <c r="AL594" s="9">
        <v>1.91</v>
      </c>
      <c r="AM594" s="18">
        <v>163.5</v>
      </c>
      <c r="AN594" s="18">
        <v>163.5</v>
      </c>
      <c r="AO594" s="18">
        <v>174.5</v>
      </c>
      <c r="AP594" s="18">
        <v>173.5</v>
      </c>
      <c r="AQ594" s="9">
        <v>1.89</v>
      </c>
      <c r="AR594" s="9">
        <v>1.89</v>
      </c>
      <c r="AS594" s="9">
        <v>1.91</v>
      </c>
      <c r="AT594" s="9">
        <v>1.95</v>
      </c>
      <c r="AU594" s="9">
        <v>1.89</v>
      </c>
      <c r="AV594" s="9">
        <v>1.89</v>
      </c>
      <c r="AW594" s="9">
        <v>1.91</v>
      </c>
      <c r="AX594" s="9">
        <v>1.87</v>
      </c>
      <c r="AY594" s="30">
        <f t="shared" si="18"/>
        <v>10</v>
      </c>
      <c r="AZ594" s="31">
        <f t="shared" si="19"/>
        <v>1</v>
      </c>
    </row>
    <row r="595" spans="1:52" s="4" customFormat="1" x14ac:dyDescent="0.3">
      <c r="A595" s="25">
        <v>43700</v>
      </c>
      <c r="B595" s="1">
        <v>0.82638888888888884</v>
      </c>
      <c r="C595" t="s">
        <v>103</v>
      </c>
      <c r="D595" t="s">
        <v>94</v>
      </c>
      <c r="E595" s="1" t="s">
        <v>34</v>
      </c>
      <c r="F595">
        <v>76</v>
      </c>
      <c r="G595">
        <v>65</v>
      </c>
      <c r="H595">
        <v>10</v>
      </c>
      <c r="I595">
        <v>16</v>
      </c>
      <c r="J595">
        <v>10</v>
      </c>
      <c r="K595">
        <v>5</v>
      </c>
      <c r="L595" s="5">
        <v>1.19</v>
      </c>
      <c r="M595" s="5">
        <v>4.6500000000000004</v>
      </c>
      <c r="N595">
        <v>9</v>
      </c>
      <c r="O595" s="9">
        <v>1.56</v>
      </c>
      <c r="P595" s="9">
        <v>1.18</v>
      </c>
      <c r="Q595" s="9">
        <v>1.56</v>
      </c>
      <c r="R595" s="9">
        <v>1.18</v>
      </c>
      <c r="S595" s="9">
        <v>2.4500000000000002</v>
      </c>
      <c r="T595" s="9">
        <v>2.4500000000000002</v>
      </c>
      <c r="U595" s="9">
        <v>5.2</v>
      </c>
      <c r="V595" s="9">
        <v>5.2</v>
      </c>
      <c r="W595" s="18">
        <v>-10.5</v>
      </c>
      <c r="X595" s="18">
        <v>-31.5</v>
      </c>
      <c r="Y595" s="18">
        <v>-10.5</v>
      </c>
      <c r="Z595" s="18">
        <v>-31.5</v>
      </c>
      <c r="AA595" s="18">
        <v>10.5</v>
      </c>
      <c r="AB595" s="18">
        <v>10.5</v>
      </c>
      <c r="AC595" s="18">
        <v>31.5</v>
      </c>
      <c r="AD595" s="18">
        <v>31.5</v>
      </c>
      <c r="AE595" s="9">
        <v>1.89</v>
      </c>
      <c r="AF595" s="9">
        <v>1.91</v>
      </c>
      <c r="AG595" s="9">
        <v>1.89</v>
      </c>
      <c r="AH595" s="9">
        <v>1.91</v>
      </c>
      <c r="AI595" s="9">
        <v>1.93</v>
      </c>
      <c r="AJ595" s="9">
        <v>1.93</v>
      </c>
      <c r="AK595" s="9">
        <v>1.91</v>
      </c>
      <c r="AL595" s="9">
        <v>1.91</v>
      </c>
      <c r="AM595" s="18">
        <v>154.5</v>
      </c>
      <c r="AN595" s="18">
        <v>154.5</v>
      </c>
      <c r="AO595" s="18">
        <v>157.5</v>
      </c>
      <c r="AP595" s="18">
        <v>156.5</v>
      </c>
      <c r="AQ595" s="9">
        <v>1.89</v>
      </c>
      <c r="AR595" s="9">
        <v>1.89</v>
      </c>
      <c r="AS595" s="9">
        <v>1.91</v>
      </c>
      <c r="AT595" s="9">
        <v>1.91</v>
      </c>
      <c r="AU595" s="9">
        <v>1.89</v>
      </c>
      <c r="AV595" s="9">
        <v>1.89</v>
      </c>
      <c r="AW595" s="9">
        <v>1.91</v>
      </c>
      <c r="AX595" s="9">
        <v>1.91</v>
      </c>
      <c r="AY595" s="30">
        <f t="shared" si="18"/>
        <v>2</v>
      </c>
      <c r="AZ595" s="31">
        <f t="shared" si="19"/>
        <v>1</v>
      </c>
    </row>
    <row r="596" spans="1:52" s="4" customFormat="1" x14ac:dyDescent="0.3">
      <c r="A596" s="25">
        <v>43695</v>
      </c>
      <c r="B596" s="1">
        <v>0.69444444444444453</v>
      </c>
      <c r="C596" t="s">
        <v>91</v>
      </c>
      <c r="D596" t="s">
        <v>99</v>
      </c>
      <c r="E596" s="1" t="s">
        <v>115</v>
      </c>
      <c r="F596">
        <v>118</v>
      </c>
      <c r="G596">
        <v>48</v>
      </c>
      <c r="H596">
        <v>18</v>
      </c>
      <c r="I596">
        <v>10</v>
      </c>
      <c r="J596">
        <v>7</v>
      </c>
      <c r="K596">
        <v>6</v>
      </c>
      <c r="L596" s="5">
        <v>1.02</v>
      </c>
      <c r="M596" s="5">
        <v>13.29</v>
      </c>
      <c r="N596">
        <v>9</v>
      </c>
      <c r="O596" s="9">
        <v>1.1399999999999999</v>
      </c>
      <c r="P596" s="9">
        <v>1.03</v>
      </c>
      <c r="Q596" s="9">
        <v>1.1399999999999999</v>
      </c>
      <c r="R596" s="9">
        <v>1.03</v>
      </c>
      <c r="S596" s="9">
        <v>5.75</v>
      </c>
      <c r="T596" s="9">
        <v>5.75</v>
      </c>
      <c r="U596" s="9">
        <v>15</v>
      </c>
      <c r="V596" s="9">
        <v>15</v>
      </c>
      <c r="W596" s="18">
        <v>-34.5</v>
      </c>
      <c r="X596" s="18">
        <v>-57.5</v>
      </c>
      <c r="Y596" s="18">
        <v>-34.5</v>
      </c>
      <c r="Z596" s="18">
        <v>-57.5</v>
      </c>
      <c r="AA596" s="18">
        <v>34.5</v>
      </c>
      <c r="AB596" s="18">
        <v>34.5</v>
      </c>
      <c r="AC596" s="18">
        <v>57.5</v>
      </c>
      <c r="AD596" s="18">
        <v>57.5</v>
      </c>
      <c r="AE596" s="9">
        <v>1.91</v>
      </c>
      <c r="AF596" s="9">
        <v>1.91</v>
      </c>
      <c r="AG596" s="9">
        <v>1.91</v>
      </c>
      <c r="AH596" s="9">
        <v>1.91</v>
      </c>
      <c r="AI596" s="9">
        <v>1.91</v>
      </c>
      <c r="AJ596" s="9">
        <v>1.91</v>
      </c>
      <c r="AK596" s="9">
        <v>1.91</v>
      </c>
      <c r="AL596" s="9">
        <v>1.91</v>
      </c>
      <c r="AM596" s="18">
        <v>165.5</v>
      </c>
      <c r="AN596" s="18">
        <v>165.5</v>
      </c>
      <c r="AO596" s="18">
        <v>167.5</v>
      </c>
      <c r="AP596" s="18">
        <v>165.5</v>
      </c>
      <c r="AQ596" s="9">
        <v>1.89</v>
      </c>
      <c r="AR596" s="9">
        <v>1.89</v>
      </c>
      <c r="AS596" s="9">
        <v>1.91</v>
      </c>
      <c r="AT596" s="9">
        <v>1.91</v>
      </c>
      <c r="AU596" s="9">
        <v>1.89</v>
      </c>
      <c r="AV596" s="9">
        <v>1.89</v>
      </c>
      <c r="AW596" s="9">
        <v>1.91</v>
      </c>
      <c r="AX596" s="9">
        <v>1.91</v>
      </c>
      <c r="AY596" s="30">
        <f t="shared" si="18"/>
        <v>0</v>
      </c>
      <c r="AZ596" s="31">
        <f t="shared" si="19"/>
        <v>0</v>
      </c>
    </row>
    <row r="597" spans="1:52" s="4" customFormat="1" x14ac:dyDescent="0.3">
      <c r="A597" s="25">
        <v>43695</v>
      </c>
      <c r="B597" s="1">
        <v>0.63888888888888895</v>
      </c>
      <c r="C597" t="s">
        <v>101</v>
      </c>
      <c r="D597" t="s">
        <v>14</v>
      </c>
      <c r="E597" s="1" t="s">
        <v>117</v>
      </c>
      <c r="F597">
        <v>65</v>
      </c>
      <c r="G597">
        <v>126</v>
      </c>
      <c r="H597">
        <v>9</v>
      </c>
      <c r="I597">
        <v>11</v>
      </c>
      <c r="J597">
        <v>19</v>
      </c>
      <c r="K597">
        <v>12</v>
      </c>
      <c r="L597" s="5">
        <v>1.69</v>
      </c>
      <c r="M597" s="5">
        <v>2.15</v>
      </c>
      <c r="N597">
        <v>9</v>
      </c>
      <c r="O597" s="9">
        <v>1.4</v>
      </c>
      <c r="P597" s="9">
        <v>1.4</v>
      </c>
      <c r="Q597" s="9">
        <v>1.75</v>
      </c>
      <c r="R597" s="9">
        <v>1.72</v>
      </c>
      <c r="S597" s="9">
        <v>3</v>
      </c>
      <c r="T597" s="9">
        <v>2.1</v>
      </c>
      <c r="U597" s="9">
        <v>3</v>
      </c>
      <c r="V597" s="9">
        <v>2.1800000000000002</v>
      </c>
      <c r="W597" s="18">
        <v>-16.5</v>
      </c>
      <c r="X597" s="18">
        <v>-16.5</v>
      </c>
      <c r="Y597" s="18">
        <v>-4.5</v>
      </c>
      <c r="Z597" s="18">
        <v>-5.5</v>
      </c>
      <c r="AA597" s="18">
        <v>16.5</v>
      </c>
      <c r="AB597" s="18">
        <v>4.5</v>
      </c>
      <c r="AC597" s="18">
        <v>16.5</v>
      </c>
      <c r="AD597" s="18">
        <v>5.5</v>
      </c>
      <c r="AE597" s="9">
        <v>1.91</v>
      </c>
      <c r="AF597" s="9">
        <v>1.91</v>
      </c>
      <c r="AG597" s="9">
        <v>1.91</v>
      </c>
      <c r="AH597" s="9">
        <v>1.91</v>
      </c>
      <c r="AI597" s="9">
        <v>1.91</v>
      </c>
      <c r="AJ597" s="9">
        <v>1.91</v>
      </c>
      <c r="AK597" s="9">
        <v>1.91</v>
      </c>
      <c r="AL597" s="9">
        <v>1.91</v>
      </c>
      <c r="AM597" s="18">
        <v>161.5</v>
      </c>
      <c r="AN597" s="18">
        <v>160.5</v>
      </c>
      <c r="AO597" s="18">
        <v>161.5</v>
      </c>
      <c r="AP597" s="18">
        <v>160.5</v>
      </c>
      <c r="AQ597" s="9">
        <v>1.89</v>
      </c>
      <c r="AR597" s="9">
        <v>1.89</v>
      </c>
      <c r="AS597" s="9">
        <v>1.91</v>
      </c>
      <c r="AT597" s="9">
        <v>1.91</v>
      </c>
      <c r="AU597" s="9">
        <v>1.89</v>
      </c>
      <c r="AV597" s="9">
        <v>1.89</v>
      </c>
      <c r="AW597" s="9">
        <v>1.91</v>
      </c>
      <c r="AX597" s="9">
        <v>1.91</v>
      </c>
      <c r="AY597" s="30">
        <f t="shared" si="18"/>
        <v>-1</v>
      </c>
      <c r="AZ597" s="31">
        <f t="shared" si="19"/>
        <v>0</v>
      </c>
    </row>
    <row r="598" spans="1:52" s="4" customFormat="1" x14ac:dyDescent="0.3">
      <c r="A598" s="25">
        <v>43695</v>
      </c>
      <c r="B598" s="1">
        <v>0.54861111111111105</v>
      </c>
      <c r="C598" t="s">
        <v>100</v>
      </c>
      <c r="D598" t="s">
        <v>88</v>
      </c>
      <c r="E598" s="1" t="s">
        <v>34</v>
      </c>
      <c r="F598">
        <v>88</v>
      </c>
      <c r="G598">
        <v>82</v>
      </c>
      <c r="H598">
        <v>13</v>
      </c>
      <c r="I598">
        <v>10</v>
      </c>
      <c r="J598">
        <v>13</v>
      </c>
      <c r="K598">
        <v>4</v>
      </c>
      <c r="L598" s="5">
        <v>1.55</v>
      </c>
      <c r="M598" s="5">
        <v>2.44</v>
      </c>
      <c r="N598">
        <v>9</v>
      </c>
      <c r="O598" s="9">
        <v>1.52</v>
      </c>
      <c r="P598" s="9">
        <v>1.52</v>
      </c>
      <c r="Q598" s="9">
        <v>1.58</v>
      </c>
      <c r="R598" s="9">
        <v>1.54</v>
      </c>
      <c r="S598" s="9">
        <v>2.5499999999999998</v>
      </c>
      <c r="T598" s="9">
        <v>2.4</v>
      </c>
      <c r="U598" s="9">
        <v>2.5499999999999998</v>
      </c>
      <c r="V598" s="9">
        <v>2.5499999999999998</v>
      </c>
      <c r="W598" s="18">
        <v>-11.5</v>
      </c>
      <c r="X598" s="18">
        <v>-11.5</v>
      </c>
      <c r="Y598" s="18">
        <v>-9.5</v>
      </c>
      <c r="Z598" s="18">
        <v>-10.5</v>
      </c>
      <c r="AA598" s="18">
        <v>11.5</v>
      </c>
      <c r="AB598" s="18">
        <v>9.5</v>
      </c>
      <c r="AC598" s="18">
        <v>11.5</v>
      </c>
      <c r="AD598" s="18">
        <v>10.5</v>
      </c>
      <c r="AE598" s="9">
        <v>1.91</v>
      </c>
      <c r="AF598" s="9">
        <v>1.91</v>
      </c>
      <c r="AG598" s="9">
        <v>1.91</v>
      </c>
      <c r="AH598" s="9">
        <v>1.91</v>
      </c>
      <c r="AI598" s="9">
        <v>1.91</v>
      </c>
      <c r="AJ598" s="9">
        <v>1.91</v>
      </c>
      <c r="AK598" s="9">
        <v>1.91</v>
      </c>
      <c r="AL598" s="9">
        <v>1.91</v>
      </c>
      <c r="AM598" s="18">
        <v>154.5</v>
      </c>
      <c r="AN598" s="18">
        <v>150.5</v>
      </c>
      <c r="AO598" s="18">
        <v>154.5</v>
      </c>
      <c r="AP598" s="18">
        <v>150.5</v>
      </c>
      <c r="AQ598" s="9">
        <v>1.89</v>
      </c>
      <c r="AR598" s="9">
        <v>1.89</v>
      </c>
      <c r="AS598" s="9">
        <v>1.89</v>
      </c>
      <c r="AT598" s="9">
        <v>1.91</v>
      </c>
      <c r="AU598" s="9">
        <v>1.89</v>
      </c>
      <c r="AV598" s="9">
        <v>1.89</v>
      </c>
      <c r="AW598" s="9">
        <v>1.89</v>
      </c>
      <c r="AX598" s="9">
        <v>1.91</v>
      </c>
      <c r="AY598" s="30">
        <f t="shared" si="18"/>
        <v>-4</v>
      </c>
      <c r="AZ598" s="31">
        <f t="shared" si="19"/>
        <v>0</v>
      </c>
    </row>
    <row r="599" spans="1:52" s="4" customFormat="1" x14ac:dyDescent="0.3">
      <c r="A599" s="25">
        <v>43694</v>
      </c>
      <c r="B599" s="1">
        <v>0.75694444444444453</v>
      </c>
      <c r="C599" t="s">
        <v>104</v>
      </c>
      <c r="D599" t="s">
        <v>94</v>
      </c>
      <c r="E599" s="1" t="s">
        <v>112</v>
      </c>
      <c r="F599">
        <v>55</v>
      </c>
      <c r="G599">
        <v>87</v>
      </c>
      <c r="H599">
        <v>7</v>
      </c>
      <c r="I599">
        <v>13</v>
      </c>
      <c r="J599">
        <v>13</v>
      </c>
      <c r="K599">
        <v>9</v>
      </c>
      <c r="L599" s="5">
        <v>1.61</v>
      </c>
      <c r="M599" s="5">
        <v>2.29</v>
      </c>
      <c r="N599">
        <v>9</v>
      </c>
      <c r="O599" s="9">
        <v>1.97</v>
      </c>
      <c r="P599" s="9">
        <v>1.47</v>
      </c>
      <c r="Q599" s="9">
        <v>1.97</v>
      </c>
      <c r="R599" s="9">
        <v>1.6</v>
      </c>
      <c r="S599" s="9">
        <v>1.85</v>
      </c>
      <c r="T599" s="9">
        <v>1.85</v>
      </c>
      <c r="U599" s="9">
        <v>2.7</v>
      </c>
      <c r="V599" s="9">
        <v>2.4</v>
      </c>
      <c r="W599" s="18">
        <v>1.5</v>
      </c>
      <c r="X599" s="18">
        <v>-14.5</v>
      </c>
      <c r="Y599" s="18">
        <v>1.5</v>
      </c>
      <c r="Z599" s="18">
        <v>-9.5</v>
      </c>
      <c r="AA599" s="18">
        <v>-1.5</v>
      </c>
      <c r="AB599" s="18">
        <v>-1.5</v>
      </c>
      <c r="AC599" s="18">
        <v>14.5</v>
      </c>
      <c r="AD599" s="18">
        <v>9.5</v>
      </c>
      <c r="AE599" s="9">
        <v>1.91</v>
      </c>
      <c r="AF599" s="9">
        <v>1.91</v>
      </c>
      <c r="AG599" s="9">
        <v>1.91</v>
      </c>
      <c r="AH599" s="9">
        <v>1.91</v>
      </c>
      <c r="AI599" s="9">
        <v>1.91</v>
      </c>
      <c r="AJ599" s="9">
        <v>1.91</v>
      </c>
      <c r="AK599" s="9">
        <v>1.91</v>
      </c>
      <c r="AL599" s="9">
        <v>1.91</v>
      </c>
      <c r="AM599" s="18">
        <v>154.5</v>
      </c>
      <c r="AN599" s="18">
        <v>154.5</v>
      </c>
      <c r="AO599" s="18">
        <v>156.5</v>
      </c>
      <c r="AP599" s="18">
        <v>156.5</v>
      </c>
      <c r="AQ599" s="9">
        <v>1.89</v>
      </c>
      <c r="AR599" s="9">
        <v>1.89</v>
      </c>
      <c r="AS599" s="9">
        <v>1.91</v>
      </c>
      <c r="AT599" s="9">
        <v>1.91</v>
      </c>
      <c r="AU599" s="9">
        <v>1.89</v>
      </c>
      <c r="AV599" s="9">
        <v>1.89</v>
      </c>
      <c r="AW599" s="9">
        <v>1.91</v>
      </c>
      <c r="AX599" s="9">
        <v>1.91</v>
      </c>
      <c r="AY599" s="30">
        <f t="shared" si="18"/>
        <v>2</v>
      </c>
      <c r="AZ599" s="31">
        <f t="shared" si="19"/>
        <v>1</v>
      </c>
    </row>
    <row r="600" spans="1:52" s="4" customFormat="1" x14ac:dyDescent="0.3">
      <c r="A600" s="25">
        <v>43694</v>
      </c>
      <c r="B600" s="1">
        <v>0.80902777777777779</v>
      </c>
      <c r="C600" t="s">
        <v>93</v>
      </c>
      <c r="D600" t="s">
        <v>98</v>
      </c>
      <c r="E600" s="1" t="s">
        <v>115</v>
      </c>
      <c r="F600">
        <v>144</v>
      </c>
      <c r="G600">
        <v>58</v>
      </c>
      <c r="H600">
        <v>22</v>
      </c>
      <c r="I600">
        <v>12</v>
      </c>
      <c r="J600">
        <v>8</v>
      </c>
      <c r="K600">
        <v>10</v>
      </c>
      <c r="L600" s="5">
        <v>2.09</v>
      </c>
      <c r="M600" s="5">
        <v>1.73</v>
      </c>
      <c r="N600">
        <v>9</v>
      </c>
      <c r="O600" s="9">
        <v>1.68</v>
      </c>
      <c r="P600" s="9">
        <v>1.68</v>
      </c>
      <c r="Q600" s="9">
        <v>2.1800000000000002</v>
      </c>
      <c r="R600" s="9">
        <v>2.1800000000000002</v>
      </c>
      <c r="S600" s="9">
        <v>2.2000000000000002</v>
      </c>
      <c r="T600" s="9">
        <v>1.72</v>
      </c>
      <c r="U600" s="9">
        <v>2.2000000000000002</v>
      </c>
      <c r="V600" s="9">
        <v>1.72</v>
      </c>
      <c r="W600" s="18">
        <v>-6.5</v>
      </c>
      <c r="X600" s="18">
        <v>-6.5</v>
      </c>
      <c r="Y600" s="18">
        <v>5.5</v>
      </c>
      <c r="Z600" s="18">
        <v>5.5</v>
      </c>
      <c r="AA600" s="18">
        <v>6.5</v>
      </c>
      <c r="AB600" s="18">
        <v>-5.5</v>
      </c>
      <c r="AC600" s="18">
        <v>6.5</v>
      </c>
      <c r="AD600" s="18">
        <v>-5.5</v>
      </c>
      <c r="AE600" s="9">
        <v>1.91</v>
      </c>
      <c r="AF600" s="9">
        <v>1.91</v>
      </c>
      <c r="AG600" s="9">
        <v>1.91</v>
      </c>
      <c r="AH600" s="9">
        <v>1.91</v>
      </c>
      <c r="AI600" s="9">
        <v>1.91</v>
      </c>
      <c r="AJ600" s="9">
        <v>1.91</v>
      </c>
      <c r="AK600" s="9">
        <v>1.91</v>
      </c>
      <c r="AL600" s="9">
        <v>1.91</v>
      </c>
      <c r="AM600" s="18">
        <v>167.5</v>
      </c>
      <c r="AN600" s="18">
        <v>164.5</v>
      </c>
      <c r="AO600" s="18">
        <v>167.5</v>
      </c>
      <c r="AP600" s="18">
        <v>165.5</v>
      </c>
      <c r="AQ600" s="9">
        <v>1.89</v>
      </c>
      <c r="AR600" s="9">
        <v>1.89</v>
      </c>
      <c r="AS600" s="9">
        <v>1.89</v>
      </c>
      <c r="AT600" s="9">
        <v>1.91</v>
      </c>
      <c r="AU600" s="9">
        <v>1.89</v>
      </c>
      <c r="AV600" s="9">
        <v>1.89</v>
      </c>
      <c r="AW600" s="9">
        <v>1.89</v>
      </c>
      <c r="AX600" s="9">
        <v>1.91</v>
      </c>
      <c r="AY600" s="30">
        <f t="shared" si="18"/>
        <v>-2</v>
      </c>
      <c r="AZ600" s="31">
        <f t="shared" si="19"/>
        <v>0</v>
      </c>
    </row>
    <row r="601" spans="1:52" s="4" customFormat="1" x14ac:dyDescent="0.3">
      <c r="A601" s="25">
        <v>43694</v>
      </c>
      <c r="B601" s="1">
        <v>0.69097222222222221</v>
      </c>
      <c r="C601" t="s">
        <v>96</v>
      </c>
      <c r="D601" t="s">
        <v>103</v>
      </c>
      <c r="E601" s="1" t="s">
        <v>41</v>
      </c>
      <c r="F601">
        <v>48</v>
      </c>
      <c r="G601">
        <v>114</v>
      </c>
      <c r="H601">
        <v>6</v>
      </c>
      <c r="I601">
        <v>12</v>
      </c>
      <c r="J601">
        <v>17</v>
      </c>
      <c r="K601">
        <v>12</v>
      </c>
      <c r="L601" s="5">
        <v>1.64</v>
      </c>
      <c r="M601" s="5">
        <v>2.2599999999999998</v>
      </c>
      <c r="N601">
        <v>9</v>
      </c>
      <c r="O601" s="9">
        <v>1.8</v>
      </c>
      <c r="P601" s="9">
        <v>1.6</v>
      </c>
      <c r="Q601" s="9">
        <v>1.82</v>
      </c>
      <c r="R601" s="9">
        <v>1.63</v>
      </c>
      <c r="S601" s="9">
        <v>2.02</v>
      </c>
      <c r="T601" s="9">
        <v>2</v>
      </c>
      <c r="U601" s="9">
        <v>2.4</v>
      </c>
      <c r="V601" s="9">
        <v>2.35</v>
      </c>
      <c r="W601" s="18">
        <v>-2.5</v>
      </c>
      <c r="X601" s="18">
        <v>-9.5</v>
      </c>
      <c r="Y601" s="18">
        <v>-2.5</v>
      </c>
      <c r="Z601" s="18">
        <v>-8.5</v>
      </c>
      <c r="AA601" s="18">
        <v>2.5</v>
      </c>
      <c r="AB601" s="18">
        <v>2.5</v>
      </c>
      <c r="AC601" s="18">
        <v>9.5</v>
      </c>
      <c r="AD601" s="18">
        <v>8.5</v>
      </c>
      <c r="AE601" s="9">
        <v>1.91</v>
      </c>
      <c r="AF601" s="9">
        <v>1.91</v>
      </c>
      <c r="AG601" s="9">
        <v>1.91</v>
      </c>
      <c r="AH601" s="9">
        <v>1.91</v>
      </c>
      <c r="AI601" s="9">
        <v>1.91</v>
      </c>
      <c r="AJ601" s="9">
        <v>1.91</v>
      </c>
      <c r="AK601" s="9">
        <v>1.91</v>
      </c>
      <c r="AL601" s="9">
        <v>1.91</v>
      </c>
      <c r="AM601" s="18">
        <v>159.5</v>
      </c>
      <c r="AN601" s="18">
        <v>158.5</v>
      </c>
      <c r="AO601" s="18">
        <v>159.5</v>
      </c>
      <c r="AP601" s="18">
        <v>158.5</v>
      </c>
      <c r="AQ601" s="9">
        <v>1.89</v>
      </c>
      <c r="AR601" s="9">
        <v>1.91</v>
      </c>
      <c r="AS601" s="9">
        <v>1.91</v>
      </c>
      <c r="AT601" s="9">
        <v>1.91</v>
      </c>
      <c r="AU601" s="9">
        <v>1.89</v>
      </c>
      <c r="AV601" s="9">
        <v>1.91</v>
      </c>
      <c r="AW601" s="9">
        <v>1.91</v>
      </c>
      <c r="AX601" s="9">
        <v>1.91</v>
      </c>
      <c r="AY601" s="30">
        <f t="shared" si="18"/>
        <v>-1</v>
      </c>
      <c r="AZ601" s="31">
        <f t="shared" si="19"/>
        <v>0</v>
      </c>
    </row>
    <row r="602" spans="1:52" s="4" customFormat="1" x14ac:dyDescent="0.3">
      <c r="A602" s="25">
        <v>43694</v>
      </c>
      <c r="B602" s="1">
        <v>0.59027777777777779</v>
      </c>
      <c r="C602" t="s">
        <v>92</v>
      </c>
      <c r="D602" t="s">
        <v>95</v>
      </c>
      <c r="E602" s="1" t="s">
        <v>38</v>
      </c>
      <c r="F602">
        <v>75</v>
      </c>
      <c r="G602">
        <v>74</v>
      </c>
      <c r="H602">
        <v>10</v>
      </c>
      <c r="I602">
        <v>15</v>
      </c>
      <c r="J602">
        <v>10</v>
      </c>
      <c r="K602">
        <v>14</v>
      </c>
      <c r="L602" s="5">
        <v>1.68</v>
      </c>
      <c r="M602" s="5">
        <v>2.1800000000000002</v>
      </c>
      <c r="N602">
        <v>9</v>
      </c>
      <c r="O602" s="9">
        <v>1.85</v>
      </c>
      <c r="P602" s="9">
        <v>1.68</v>
      </c>
      <c r="Q602" s="9">
        <v>1.85</v>
      </c>
      <c r="R602" s="9">
        <v>1.68</v>
      </c>
      <c r="S602" s="9">
        <v>1.97</v>
      </c>
      <c r="T602" s="9">
        <v>1.97</v>
      </c>
      <c r="U602" s="9">
        <v>2.25</v>
      </c>
      <c r="V602" s="9">
        <v>2.25</v>
      </c>
      <c r="W602" s="18">
        <v>-1.5</v>
      </c>
      <c r="X602" s="18">
        <v>-7.5</v>
      </c>
      <c r="Y602" s="18">
        <v>-1.5</v>
      </c>
      <c r="Z602" s="18">
        <v>-7.5</v>
      </c>
      <c r="AA602" s="18">
        <v>1.5</v>
      </c>
      <c r="AB602" s="18">
        <v>1.5</v>
      </c>
      <c r="AC602" s="18">
        <v>7.5</v>
      </c>
      <c r="AD602" s="18">
        <v>7.5</v>
      </c>
      <c r="AE602" s="9">
        <v>1.91</v>
      </c>
      <c r="AF602" s="9">
        <v>1.91</v>
      </c>
      <c r="AG602" s="9">
        <v>1.91</v>
      </c>
      <c r="AH602" s="9">
        <v>1.91</v>
      </c>
      <c r="AI602" s="9">
        <v>1.91</v>
      </c>
      <c r="AJ602" s="9">
        <v>1.91</v>
      </c>
      <c r="AK602" s="9">
        <v>1.91</v>
      </c>
      <c r="AL602" s="9">
        <v>1.91</v>
      </c>
      <c r="AM602" s="18">
        <v>167.5</v>
      </c>
      <c r="AN602" s="18">
        <v>166.5</v>
      </c>
      <c r="AO602" s="18">
        <v>172.5</v>
      </c>
      <c r="AP602" s="18">
        <v>172.5</v>
      </c>
      <c r="AQ602" s="9">
        <v>1.89</v>
      </c>
      <c r="AR602" s="9">
        <v>1.89</v>
      </c>
      <c r="AS602" s="9">
        <v>1.91</v>
      </c>
      <c r="AT602" s="9">
        <v>1.91</v>
      </c>
      <c r="AU602" s="9">
        <v>1.89</v>
      </c>
      <c r="AV602" s="9">
        <v>1.89</v>
      </c>
      <c r="AW602" s="9">
        <v>1.91</v>
      </c>
      <c r="AX602" s="9">
        <v>1.91</v>
      </c>
      <c r="AY602" s="30">
        <f t="shared" si="18"/>
        <v>5</v>
      </c>
      <c r="AZ602" s="31">
        <f t="shared" si="19"/>
        <v>1</v>
      </c>
    </row>
    <row r="603" spans="1:52" s="4" customFormat="1" x14ac:dyDescent="0.3">
      <c r="A603" s="25">
        <v>43694</v>
      </c>
      <c r="B603" s="1">
        <v>0.57291666666666663</v>
      </c>
      <c r="C603" t="s">
        <v>97</v>
      </c>
      <c r="D603" t="s">
        <v>89</v>
      </c>
      <c r="E603" s="1" t="s">
        <v>34</v>
      </c>
      <c r="F603">
        <v>78</v>
      </c>
      <c r="G603">
        <v>68</v>
      </c>
      <c r="H603">
        <v>11</v>
      </c>
      <c r="I603">
        <v>12</v>
      </c>
      <c r="J603">
        <v>10</v>
      </c>
      <c r="K603">
        <v>8</v>
      </c>
      <c r="L603" s="5">
        <v>1.98</v>
      </c>
      <c r="M603" s="5">
        <v>1.81</v>
      </c>
      <c r="N603">
        <v>8</v>
      </c>
      <c r="O603" s="9">
        <v>1.8</v>
      </c>
      <c r="P603" s="9">
        <v>1.8</v>
      </c>
      <c r="Q603" s="9">
        <v>2.02</v>
      </c>
      <c r="R603" s="9">
        <v>2.02</v>
      </c>
      <c r="S603" s="9">
        <v>2.02</v>
      </c>
      <c r="T603" s="9">
        <v>1.83</v>
      </c>
      <c r="U603" s="9">
        <v>2.02</v>
      </c>
      <c r="V603" s="9">
        <v>1.83</v>
      </c>
      <c r="W603" s="18">
        <v>-2.5</v>
      </c>
      <c r="X603" s="18">
        <v>-2.5</v>
      </c>
      <c r="Y603" s="18">
        <v>2.5</v>
      </c>
      <c r="Z603" s="18">
        <v>2.5</v>
      </c>
      <c r="AA603" s="18">
        <v>2.5</v>
      </c>
      <c r="AB603" s="18">
        <v>-2.5</v>
      </c>
      <c r="AC603" s="18">
        <v>2.5</v>
      </c>
      <c r="AD603" s="18">
        <v>-2.5</v>
      </c>
      <c r="AE603" s="9">
        <v>1.91</v>
      </c>
      <c r="AF603" s="9">
        <v>1.91</v>
      </c>
      <c r="AG603" s="9">
        <v>1.91</v>
      </c>
      <c r="AH603" s="9">
        <v>1.91</v>
      </c>
      <c r="AI603" s="9">
        <v>1.91</v>
      </c>
      <c r="AJ603" s="9">
        <v>1.91</v>
      </c>
      <c r="AK603" s="9">
        <v>1.91</v>
      </c>
      <c r="AL603" s="9">
        <v>1.91</v>
      </c>
      <c r="AM603" s="18">
        <v>162.5</v>
      </c>
      <c r="AN603" s="18">
        <v>161.5</v>
      </c>
      <c r="AO603" s="18">
        <v>163.5</v>
      </c>
      <c r="AP603" s="18">
        <v>163.5</v>
      </c>
      <c r="AQ603" s="9">
        <v>1.89</v>
      </c>
      <c r="AR603" s="9">
        <v>1.89</v>
      </c>
      <c r="AS603" s="9">
        <v>1.91</v>
      </c>
      <c r="AT603" s="9">
        <v>1.91</v>
      </c>
      <c r="AU603" s="9">
        <v>1.89</v>
      </c>
      <c r="AV603" s="9">
        <v>1.89</v>
      </c>
      <c r="AW603" s="9">
        <v>1.91</v>
      </c>
      <c r="AX603" s="9">
        <v>1.91</v>
      </c>
      <c r="AY603" s="30">
        <f t="shared" si="18"/>
        <v>1</v>
      </c>
      <c r="AZ603" s="31">
        <f t="shared" si="19"/>
        <v>0</v>
      </c>
    </row>
    <row r="604" spans="1:52" s="4" customFormat="1" x14ac:dyDescent="0.3">
      <c r="A604" s="25">
        <v>43693</v>
      </c>
      <c r="B604" s="1">
        <v>0.82638888888888884</v>
      </c>
      <c r="C604" t="s">
        <v>90</v>
      </c>
      <c r="D604" t="s">
        <v>102</v>
      </c>
      <c r="E604" s="1" t="s">
        <v>34</v>
      </c>
      <c r="F604">
        <v>42</v>
      </c>
      <c r="G604">
        <v>95</v>
      </c>
      <c r="H604">
        <v>5</v>
      </c>
      <c r="I604">
        <v>12</v>
      </c>
      <c r="J604">
        <v>15</v>
      </c>
      <c r="K604">
        <v>5</v>
      </c>
      <c r="L604" s="5">
        <v>1.69</v>
      </c>
      <c r="M604" s="5">
        <v>2.15</v>
      </c>
      <c r="N604">
        <v>9</v>
      </c>
      <c r="O604" s="9">
        <v>1.91</v>
      </c>
      <c r="P604" s="9">
        <v>1.7</v>
      </c>
      <c r="Q604" s="9">
        <v>1.91</v>
      </c>
      <c r="R604" s="9">
        <v>1.7</v>
      </c>
      <c r="S604" s="9">
        <v>1.91</v>
      </c>
      <c r="T604" s="9">
        <v>1.91</v>
      </c>
      <c r="U604" s="9">
        <v>2.2200000000000002</v>
      </c>
      <c r="V604" s="9">
        <v>2.2200000000000002</v>
      </c>
      <c r="W604" s="18">
        <v>-0.5</v>
      </c>
      <c r="X604" s="18">
        <v>-5.5</v>
      </c>
      <c r="Y604" s="18">
        <v>-0.5</v>
      </c>
      <c r="Z604" s="18">
        <v>-5.5</v>
      </c>
      <c r="AA604" s="18">
        <v>0.5</v>
      </c>
      <c r="AB604" s="18">
        <v>0.5</v>
      </c>
      <c r="AC604" s="18">
        <v>5.5</v>
      </c>
      <c r="AD604" s="18">
        <v>5.5</v>
      </c>
      <c r="AE604" s="9">
        <v>1.91</v>
      </c>
      <c r="AF604" s="9">
        <v>1.91</v>
      </c>
      <c r="AG604" s="9">
        <v>1.95</v>
      </c>
      <c r="AH604" s="9">
        <v>1.91</v>
      </c>
      <c r="AI604" s="9">
        <v>1.91</v>
      </c>
      <c r="AJ604" s="9">
        <v>1.87</v>
      </c>
      <c r="AK604" s="9">
        <v>1.91</v>
      </c>
      <c r="AL604" s="9">
        <v>1.91</v>
      </c>
      <c r="AM604" s="18">
        <v>150.5</v>
      </c>
      <c r="AN604" s="18">
        <v>150.5</v>
      </c>
      <c r="AO604" s="18">
        <v>154.5</v>
      </c>
      <c r="AP604" s="18">
        <v>150.5</v>
      </c>
      <c r="AQ604" s="9">
        <v>1.89</v>
      </c>
      <c r="AR604" s="9">
        <v>1.89</v>
      </c>
      <c r="AS604" s="9">
        <v>1.91</v>
      </c>
      <c r="AT604" s="9">
        <v>1.91</v>
      </c>
      <c r="AU604" s="9">
        <v>1.89</v>
      </c>
      <c r="AV604" s="9">
        <v>1.89</v>
      </c>
      <c r="AW604" s="9">
        <v>1.91</v>
      </c>
      <c r="AX604" s="9">
        <v>1.91</v>
      </c>
      <c r="AY604" s="30">
        <f t="shared" si="18"/>
        <v>0</v>
      </c>
      <c r="AZ604" s="31">
        <f t="shared" si="19"/>
        <v>0</v>
      </c>
    </row>
    <row r="605" spans="1:52" s="4" customFormat="1" x14ac:dyDescent="0.3">
      <c r="A605" s="25">
        <v>43688</v>
      </c>
      <c r="B605" s="1">
        <v>0.61111111111111105</v>
      </c>
      <c r="C605" t="s">
        <v>88</v>
      </c>
      <c r="D605" t="s">
        <v>96</v>
      </c>
      <c r="E605" s="1" t="s">
        <v>112</v>
      </c>
      <c r="F605">
        <v>90</v>
      </c>
      <c r="G605">
        <v>80</v>
      </c>
      <c r="H605">
        <v>13</v>
      </c>
      <c r="I605">
        <v>12</v>
      </c>
      <c r="J605">
        <v>12</v>
      </c>
      <c r="K605">
        <v>8</v>
      </c>
      <c r="L605" s="5">
        <v>1.18</v>
      </c>
      <c r="M605" s="5">
        <v>4.87</v>
      </c>
      <c r="N605">
        <v>9</v>
      </c>
      <c r="O605" s="9">
        <v>1.22</v>
      </c>
      <c r="P605" s="9">
        <v>1.17</v>
      </c>
      <c r="Q605" s="9">
        <v>1.25</v>
      </c>
      <c r="R605" s="9">
        <v>1.17</v>
      </c>
      <c r="S605" s="9">
        <v>4.3499999999999996</v>
      </c>
      <c r="T605" s="9">
        <v>4</v>
      </c>
      <c r="U605" s="9">
        <v>5.4</v>
      </c>
      <c r="V605" s="9">
        <v>5.4</v>
      </c>
      <c r="W605" s="18">
        <v>-27.5</v>
      </c>
      <c r="X605" s="18">
        <v>-31.5</v>
      </c>
      <c r="Y605" s="18">
        <v>-25.5</v>
      </c>
      <c r="Z605" s="18">
        <v>-31.5</v>
      </c>
      <c r="AA605" s="18">
        <v>27.5</v>
      </c>
      <c r="AB605" s="18">
        <v>25.5</v>
      </c>
      <c r="AC605" s="18">
        <v>31.5</v>
      </c>
      <c r="AD605" s="18">
        <v>31.5</v>
      </c>
      <c r="AE605" s="9">
        <v>1.91</v>
      </c>
      <c r="AF605" s="9">
        <v>1.91</v>
      </c>
      <c r="AG605" s="9">
        <v>1.91</v>
      </c>
      <c r="AH605" s="9">
        <v>1.91</v>
      </c>
      <c r="AI605" s="9">
        <v>1.91</v>
      </c>
      <c r="AJ605" s="9">
        <v>1.91</v>
      </c>
      <c r="AK605" s="9">
        <v>1.91</v>
      </c>
      <c r="AL605" s="9">
        <v>1.91</v>
      </c>
      <c r="AM605" s="18">
        <v>166.5</v>
      </c>
      <c r="AN605" s="18">
        <v>166.5</v>
      </c>
      <c r="AO605" s="18">
        <v>167.5</v>
      </c>
      <c r="AP605" s="18">
        <v>167.5</v>
      </c>
      <c r="AQ605" s="9">
        <v>1.89</v>
      </c>
      <c r="AR605" s="9">
        <v>1.89</v>
      </c>
      <c r="AS605" s="9">
        <v>1.91</v>
      </c>
      <c r="AT605" s="9">
        <v>1.87</v>
      </c>
      <c r="AU605" s="9">
        <v>1.89</v>
      </c>
      <c r="AV605" s="9">
        <v>1.89</v>
      </c>
      <c r="AW605" s="9">
        <v>1.95</v>
      </c>
      <c r="AX605" s="9">
        <v>1.95</v>
      </c>
      <c r="AY605" s="30">
        <f t="shared" si="18"/>
        <v>1</v>
      </c>
      <c r="AZ605" s="31">
        <f t="shared" si="19"/>
        <v>0</v>
      </c>
    </row>
    <row r="606" spans="1:52" s="4" customFormat="1" x14ac:dyDescent="0.3">
      <c r="A606" s="25">
        <v>43688</v>
      </c>
      <c r="B606" s="1">
        <v>0.63888888888888895</v>
      </c>
      <c r="C606" t="s">
        <v>100</v>
      </c>
      <c r="D606" t="s">
        <v>97</v>
      </c>
      <c r="E606" s="1" t="s">
        <v>34</v>
      </c>
      <c r="F606">
        <v>73</v>
      </c>
      <c r="G606">
        <v>45</v>
      </c>
      <c r="H606">
        <v>11</v>
      </c>
      <c r="I606">
        <v>7</v>
      </c>
      <c r="J606">
        <v>6</v>
      </c>
      <c r="K606">
        <v>9</v>
      </c>
      <c r="L606" s="5">
        <v>1.2</v>
      </c>
      <c r="M606" s="5">
        <v>4.5599999999999996</v>
      </c>
      <c r="N606">
        <v>9</v>
      </c>
      <c r="O606" s="9">
        <v>1.1200000000000001</v>
      </c>
      <c r="P606" s="9">
        <v>1.1200000000000001</v>
      </c>
      <c r="Q606" s="9">
        <v>1.24</v>
      </c>
      <c r="R606" s="9">
        <v>1.2</v>
      </c>
      <c r="S606" s="9">
        <v>6.25</v>
      </c>
      <c r="T606" s="9">
        <v>4.2</v>
      </c>
      <c r="U606" s="9">
        <v>6.25</v>
      </c>
      <c r="V606" s="9">
        <v>4.8</v>
      </c>
      <c r="W606" s="18">
        <v>-37.5</v>
      </c>
      <c r="X606" s="18">
        <v>-37.5</v>
      </c>
      <c r="Y606" s="18">
        <v>-24.5</v>
      </c>
      <c r="Z606" s="18">
        <v>-26.5</v>
      </c>
      <c r="AA606" s="18">
        <v>37.5</v>
      </c>
      <c r="AB606" s="18">
        <v>24.5</v>
      </c>
      <c r="AC606" s="18">
        <v>37.5</v>
      </c>
      <c r="AD606" s="18">
        <v>26.5</v>
      </c>
      <c r="AE606" s="9">
        <v>1.91</v>
      </c>
      <c r="AF606" s="9">
        <v>1.91</v>
      </c>
      <c r="AG606" s="9">
        <v>1.91</v>
      </c>
      <c r="AH606" s="9">
        <v>1.91</v>
      </c>
      <c r="AI606" s="9">
        <v>1.91</v>
      </c>
      <c r="AJ606" s="9">
        <v>1.91</v>
      </c>
      <c r="AK606" s="9">
        <v>1.91</v>
      </c>
      <c r="AL606" s="9">
        <v>1.91</v>
      </c>
      <c r="AM606" s="18">
        <v>156.5</v>
      </c>
      <c r="AN606" s="18">
        <v>153.5</v>
      </c>
      <c r="AO606" s="18">
        <v>156.5</v>
      </c>
      <c r="AP606" s="18">
        <v>153.5</v>
      </c>
      <c r="AQ606" s="9">
        <v>1.89</v>
      </c>
      <c r="AR606" s="9">
        <v>1.89</v>
      </c>
      <c r="AS606" s="9">
        <v>1.89</v>
      </c>
      <c r="AT606" s="9">
        <v>1.91</v>
      </c>
      <c r="AU606" s="9">
        <v>1.89</v>
      </c>
      <c r="AV606" s="9">
        <v>1.89</v>
      </c>
      <c r="AW606" s="9">
        <v>1.89</v>
      </c>
      <c r="AX606" s="9">
        <v>1.91</v>
      </c>
      <c r="AY606" s="30">
        <f t="shared" si="18"/>
        <v>-3</v>
      </c>
      <c r="AZ606" s="31">
        <f t="shared" si="19"/>
        <v>0</v>
      </c>
    </row>
    <row r="607" spans="1:52" s="4" customFormat="1" x14ac:dyDescent="0.3">
      <c r="A607" s="25">
        <v>43688</v>
      </c>
      <c r="B607" s="1">
        <v>0.54861111111111105</v>
      </c>
      <c r="C607" t="s">
        <v>89</v>
      </c>
      <c r="D607" t="s">
        <v>104</v>
      </c>
      <c r="E607" s="1" t="s">
        <v>115</v>
      </c>
      <c r="F607">
        <v>72</v>
      </c>
      <c r="G607">
        <v>69</v>
      </c>
      <c r="H607">
        <v>10</v>
      </c>
      <c r="I607">
        <v>12</v>
      </c>
      <c r="J607">
        <v>10</v>
      </c>
      <c r="K607">
        <v>9</v>
      </c>
      <c r="L607" s="5">
        <v>1.48</v>
      </c>
      <c r="M607" s="5">
        <v>2.63</v>
      </c>
      <c r="N607">
        <v>8</v>
      </c>
      <c r="O607" s="9">
        <v>1.72</v>
      </c>
      <c r="P607" s="9">
        <v>1.48</v>
      </c>
      <c r="Q607" s="9">
        <v>1.78</v>
      </c>
      <c r="R607" s="9">
        <v>1.48</v>
      </c>
      <c r="S607" s="9">
        <v>2.15</v>
      </c>
      <c r="T607" s="9">
        <v>2.0499999999999998</v>
      </c>
      <c r="U607" s="9">
        <v>2.75</v>
      </c>
      <c r="V607" s="9">
        <v>2.75</v>
      </c>
      <c r="W607" s="18">
        <v>-5.5</v>
      </c>
      <c r="X607" s="18">
        <v>-14.5</v>
      </c>
      <c r="Y607" s="18">
        <v>-3.5</v>
      </c>
      <c r="Z607" s="18">
        <v>-14.5</v>
      </c>
      <c r="AA607" s="18">
        <v>5.5</v>
      </c>
      <c r="AB607" s="18">
        <v>3.5</v>
      </c>
      <c r="AC607" s="18">
        <v>14.5</v>
      </c>
      <c r="AD607" s="18">
        <v>14.5</v>
      </c>
      <c r="AE607" s="9">
        <v>1.91</v>
      </c>
      <c r="AF607" s="9">
        <v>1.91</v>
      </c>
      <c r="AG607" s="9">
        <v>1.91</v>
      </c>
      <c r="AH607" s="9">
        <v>1.91</v>
      </c>
      <c r="AI607" s="9">
        <v>1.91</v>
      </c>
      <c r="AJ607" s="9">
        <v>1.91</v>
      </c>
      <c r="AK607" s="9">
        <v>1.91</v>
      </c>
      <c r="AL607" s="9">
        <v>1.91</v>
      </c>
      <c r="AM607" s="18">
        <v>165.5</v>
      </c>
      <c r="AN607" s="18">
        <v>165.5</v>
      </c>
      <c r="AO607" s="18">
        <v>166.5</v>
      </c>
      <c r="AP607" s="18">
        <v>166.5</v>
      </c>
      <c r="AQ607" s="9">
        <v>1.89</v>
      </c>
      <c r="AR607" s="9">
        <v>1.89</v>
      </c>
      <c r="AS607" s="9">
        <v>1.91</v>
      </c>
      <c r="AT607" s="9">
        <v>1.91</v>
      </c>
      <c r="AU607" s="9">
        <v>1.89</v>
      </c>
      <c r="AV607" s="9">
        <v>1.89</v>
      </c>
      <c r="AW607" s="9">
        <v>1.91</v>
      </c>
      <c r="AX607" s="9">
        <v>1.91</v>
      </c>
      <c r="AY607" s="30">
        <f t="shared" si="18"/>
        <v>1</v>
      </c>
      <c r="AZ607" s="31">
        <f t="shared" si="19"/>
        <v>0</v>
      </c>
    </row>
    <row r="608" spans="1:52" s="4" customFormat="1" x14ac:dyDescent="0.3">
      <c r="A608" s="25">
        <v>43687</v>
      </c>
      <c r="B608" s="1">
        <v>0.80902777777777779</v>
      </c>
      <c r="C608" t="s">
        <v>94</v>
      </c>
      <c r="D608" t="s">
        <v>14</v>
      </c>
      <c r="E608" s="1" t="s">
        <v>115</v>
      </c>
      <c r="F608">
        <v>33</v>
      </c>
      <c r="G608">
        <v>137</v>
      </c>
      <c r="H608">
        <v>4</v>
      </c>
      <c r="I608">
        <v>9</v>
      </c>
      <c r="J608">
        <v>21</v>
      </c>
      <c r="K608">
        <v>11</v>
      </c>
      <c r="L608" s="5">
        <v>2.21</v>
      </c>
      <c r="M608" s="5">
        <v>1.65</v>
      </c>
      <c r="N608">
        <v>9</v>
      </c>
      <c r="O608" s="9">
        <v>1.58</v>
      </c>
      <c r="P608" s="9">
        <v>1.58</v>
      </c>
      <c r="Q608" s="9">
        <v>2.2999999999999998</v>
      </c>
      <c r="R608" s="9">
        <v>2.25</v>
      </c>
      <c r="S608" s="9">
        <v>2.4</v>
      </c>
      <c r="T608" s="9">
        <v>1.65</v>
      </c>
      <c r="U608" s="9">
        <v>2.4</v>
      </c>
      <c r="V608" s="9">
        <v>1.68</v>
      </c>
      <c r="W608" s="18">
        <v>-9.5</v>
      </c>
      <c r="X608" s="18">
        <v>-9.5</v>
      </c>
      <c r="Y608" s="18">
        <v>8.5</v>
      </c>
      <c r="Z608" s="18">
        <v>7.5</v>
      </c>
      <c r="AA608" s="18">
        <v>9.5</v>
      </c>
      <c r="AB608" s="18">
        <v>-8.5</v>
      </c>
      <c r="AC608" s="18">
        <v>9.5</v>
      </c>
      <c r="AD608" s="18">
        <v>-7.5</v>
      </c>
      <c r="AE608" s="9">
        <v>1.91</v>
      </c>
      <c r="AF608" s="9">
        <v>1.91</v>
      </c>
      <c r="AG608" s="9">
        <v>1.91</v>
      </c>
      <c r="AH608" s="9">
        <v>1.91</v>
      </c>
      <c r="AI608" s="9">
        <v>1.91</v>
      </c>
      <c r="AJ608" s="9">
        <v>1.91</v>
      </c>
      <c r="AK608" s="9">
        <v>1.91</v>
      </c>
      <c r="AL608" s="9">
        <v>1.91</v>
      </c>
      <c r="AM608" s="18">
        <v>163.5</v>
      </c>
      <c r="AN608" s="18">
        <v>163.5</v>
      </c>
      <c r="AO608" s="18">
        <v>166.5</v>
      </c>
      <c r="AP608" s="18">
        <v>166.5</v>
      </c>
      <c r="AQ608" s="9">
        <v>1.89</v>
      </c>
      <c r="AR608" s="9">
        <v>1.89</v>
      </c>
      <c r="AS608" s="9">
        <v>1.91</v>
      </c>
      <c r="AT608" s="9">
        <v>1.91</v>
      </c>
      <c r="AU608" s="9">
        <v>1.89</v>
      </c>
      <c r="AV608" s="9">
        <v>1.89</v>
      </c>
      <c r="AW608" s="9">
        <v>1.91</v>
      </c>
      <c r="AX608" s="9">
        <v>1.91</v>
      </c>
      <c r="AY608" s="30">
        <f t="shared" si="18"/>
        <v>3</v>
      </c>
      <c r="AZ608" s="31">
        <f t="shared" si="19"/>
        <v>1</v>
      </c>
    </row>
    <row r="609" spans="1:52" s="4" customFormat="1" x14ac:dyDescent="0.3">
      <c r="A609" s="25">
        <v>43687</v>
      </c>
      <c r="B609" s="1">
        <v>0.80902777777777779</v>
      </c>
      <c r="C609" t="s">
        <v>95</v>
      </c>
      <c r="D609" t="s">
        <v>93</v>
      </c>
      <c r="E609" s="1" t="s">
        <v>113</v>
      </c>
      <c r="F609">
        <v>69</v>
      </c>
      <c r="G609">
        <v>14</v>
      </c>
      <c r="H609">
        <v>9</v>
      </c>
      <c r="I609">
        <v>15</v>
      </c>
      <c r="J609">
        <v>1</v>
      </c>
      <c r="K609">
        <v>8</v>
      </c>
      <c r="L609" s="5">
        <v>1.32</v>
      </c>
      <c r="M609" s="5">
        <v>3.35</v>
      </c>
      <c r="N609">
        <v>9</v>
      </c>
      <c r="O609" s="9">
        <v>1.22</v>
      </c>
      <c r="P609" s="9">
        <v>1.22</v>
      </c>
      <c r="Q609" s="9">
        <v>1.35</v>
      </c>
      <c r="R609" s="9">
        <v>1.33</v>
      </c>
      <c r="S609" s="9">
        <v>4.3499999999999996</v>
      </c>
      <c r="T609" s="9">
        <v>3.25</v>
      </c>
      <c r="U609" s="9">
        <v>4.3499999999999996</v>
      </c>
      <c r="V609" s="9">
        <v>3.5</v>
      </c>
      <c r="W609" s="18">
        <v>-27.5</v>
      </c>
      <c r="X609" s="18">
        <v>-27.5</v>
      </c>
      <c r="Y609" s="18">
        <v>-20.5</v>
      </c>
      <c r="Z609" s="18">
        <v>-20.5</v>
      </c>
      <c r="AA609" s="18">
        <v>27.5</v>
      </c>
      <c r="AB609" s="18">
        <v>20.5</v>
      </c>
      <c r="AC609" s="18">
        <v>27.5</v>
      </c>
      <c r="AD609" s="18">
        <v>20.5</v>
      </c>
      <c r="AE609" s="9">
        <v>1.91</v>
      </c>
      <c r="AF609" s="9">
        <v>1.91</v>
      </c>
      <c r="AG609" s="9">
        <v>1.91</v>
      </c>
      <c r="AH609" s="9">
        <v>1.91</v>
      </c>
      <c r="AI609" s="9">
        <v>1.91</v>
      </c>
      <c r="AJ609" s="9">
        <v>1.91</v>
      </c>
      <c r="AK609" s="9">
        <v>1.91</v>
      </c>
      <c r="AL609" s="9">
        <v>1.91</v>
      </c>
      <c r="AM609" s="18">
        <v>152.5</v>
      </c>
      <c r="AN609" s="18">
        <v>144.5</v>
      </c>
      <c r="AO609" s="18">
        <v>152.5</v>
      </c>
      <c r="AP609" s="18">
        <v>144.5</v>
      </c>
      <c r="AQ609" s="9">
        <v>1.89</v>
      </c>
      <c r="AR609" s="9">
        <v>1.95</v>
      </c>
      <c r="AS609" s="9">
        <v>1.89</v>
      </c>
      <c r="AT609" s="9">
        <v>1.95</v>
      </c>
      <c r="AU609" s="9">
        <v>1.89</v>
      </c>
      <c r="AV609" s="9">
        <v>1.87</v>
      </c>
      <c r="AW609" s="9">
        <v>1.89</v>
      </c>
      <c r="AX609" s="9">
        <v>1.87</v>
      </c>
      <c r="AY609" s="30">
        <f t="shared" si="18"/>
        <v>-8</v>
      </c>
      <c r="AZ609" s="31">
        <f t="shared" si="19"/>
        <v>0</v>
      </c>
    </row>
    <row r="610" spans="1:52" s="4" customFormat="1" x14ac:dyDescent="0.3">
      <c r="A610" s="25">
        <v>43687</v>
      </c>
      <c r="B610" s="1">
        <v>0.69097222222222221</v>
      </c>
      <c r="C610" t="s">
        <v>92</v>
      </c>
      <c r="D610" t="s">
        <v>99</v>
      </c>
      <c r="E610" s="1" t="s">
        <v>38</v>
      </c>
      <c r="F610">
        <v>144</v>
      </c>
      <c r="G610">
        <v>53</v>
      </c>
      <c r="H610">
        <v>22</v>
      </c>
      <c r="I610">
        <v>12</v>
      </c>
      <c r="J610">
        <v>8</v>
      </c>
      <c r="K610">
        <v>5</v>
      </c>
      <c r="L610" s="5">
        <v>1.02</v>
      </c>
      <c r="M610" s="5">
        <v>13.35</v>
      </c>
      <c r="N610">
        <v>9</v>
      </c>
      <c r="O610" s="9">
        <v>1.04</v>
      </c>
      <c r="P610" s="9">
        <v>1.03</v>
      </c>
      <c r="Q610" s="9">
        <v>1.05</v>
      </c>
      <c r="R610" s="9">
        <v>1.03</v>
      </c>
      <c r="S610" s="9">
        <v>11</v>
      </c>
      <c r="T610" s="9">
        <v>10</v>
      </c>
      <c r="U610" s="9">
        <v>15</v>
      </c>
      <c r="V610" s="9">
        <v>15</v>
      </c>
      <c r="W610" s="18">
        <v>-49.5</v>
      </c>
      <c r="X610" s="18">
        <v>-58.5</v>
      </c>
      <c r="Y610" s="18">
        <v>-47.5</v>
      </c>
      <c r="Z610" s="18">
        <v>-58.5</v>
      </c>
      <c r="AA610" s="18">
        <v>49.5</v>
      </c>
      <c r="AB610" s="18">
        <v>47.5</v>
      </c>
      <c r="AC610" s="18">
        <v>58.5</v>
      </c>
      <c r="AD610" s="18">
        <v>58.5</v>
      </c>
      <c r="AE610" s="9">
        <v>1.91</v>
      </c>
      <c r="AF610" s="9">
        <v>1.91</v>
      </c>
      <c r="AG610" s="9">
        <v>1.91</v>
      </c>
      <c r="AH610" s="9">
        <v>1.91</v>
      </c>
      <c r="AI610" s="9">
        <v>1.91</v>
      </c>
      <c r="AJ610" s="9">
        <v>1.91</v>
      </c>
      <c r="AK610" s="9">
        <v>1.91</v>
      </c>
      <c r="AL610" s="9">
        <v>1.91</v>
      </c>
      <c r="AM610" s="18">
        <v>175.5</v>
      </c>
      <c r="AN610" s="18">
        <v>175.5</v>
      </c>
      <c r="AO610" s="18">
        <v>179.5</v>
      </c>
      <c r="AP610" s="18">
        <v>178.5</v>
      </c>
      <c r="AQ610" s="9">
        <v>1.89</v>
      </c>
      <c r="AR610" s="9">
        <v>1.89</v>
      </c>
      <c r="AS610" s="9">
        <v>1.91</v>
      </c>
      <c r="AT610" s="9">
        <v>1.91</v>
      </c>
      <c r="AU610" s="9">
        <v>1.89</v>
      </c>
      <c r="AV610" s="9">
        <v>1.89</v>
      </c>
      <c r="AW610" s="9">
        <v>1.91</v>
      </c>
      <c r="AX610" s="9">
        <v>1.91</v>
      </c>
      <c r="AY610" s="30">
        <f t="shared" si="18"/>
        <v>3</v>
      </c>
      <c r="AZ610" s="31">
        <f t="shared" si="19"/>
        <v>1</v>
      </c>
    </row>
    <row r="611" spans="1:52" s="4" customFormat="1" x14ac:dyDescent="0.3">
      <c r="A611" s="25">
        <v>43687</v>
      </c>
      <c r="B611" s="1">
        <v>0.56944444444444442</v>
      </c>
      <c r="C611" t="s">
        <v>98</v>
      </c>
      <c r="D611" t="s">
        <v>102</v>
      </c>
      <c r="E611" s="1" t="s">
        <v>41</v>
      </c>
      <c r="F611">
        <v>103</v>
      </c>
      <c r="G611">
        <v>56</v>
      </c>
      <c r="H611">
        <v>15</v>
      </c>
      <c r="I611">
        <v>13</v>
      </c>
      <c r="J611">
        <v>7</v>
      </c>
      <c r="K611">
        <v>14</v>
      </c>
      <c r="L611" s="5">
        <v>1.32</v>
      </c>
      <c r="M611" s="5">
        <v>3.34</v>
      </c>
      <c r="N611">
        <v>9</v>
      </c>
      <c r="O611" s="9">
        <v>1.52</v>
      </c>
      <c r="P611" s="9">
        <v>1.33</v>
      </c>
      <c r="Q611" s="9">
        <v>1.52</v>
      </c>
      <c r="R611" s="9">
        <v>1.33</v>
      </c>
      <c r="S611" s="9">
        <v>2.5499999999999998</v>
      </c>
      <c r="T611" s="9">
        <v>2.5499999999999998</v>
      </c>
      <c r="U611" s="9">
        <v>3.5</v>
      </c>
      <c r="V611" s="9">
        <v>3.5</v>
      </c>
      <c r="W611" s="18">
        <v>-11.5</v>
      </c>
      <c r="X611" s="18">
        <v>-22.5</v>
      </c>
      <c r="Y611" s="18">
        <v>-11.5</v>
      </c>
      <c r="Z611" s="18">
        <v>-22.5</v>
      </c>
      <c r="AA611" s="18">
        <v>11.5</v>
      </c>
      <c r="AB611" s="18">
        <v>11.5</v>
      </c>
      <c r="AC611" s="18">
        <v>22.5</v>
      </c>
      <c r="AD611" s="18">
        <v>22.5</v>
      </c>
      <c r="AE611" s="9">
        <v>1.91</v>
      </c>
      <c r="AF611" s="9">
        <v>1.91</v>
      </c>
      <c r="AG611" s="9">
        <v>1.91</v>
      </c>
      <c r="AH611" s="9">
        <v>1.91</v>
      </c>
      <c r="AI611" s="9">
        <v>1.91</v>
      </c>
      <c r="AJ611" s="9">
        <v>1.91</v>
      </c>
      <c r="AK611" s="9">
        <v>1.91</v>
      </c>
      <c r="AL611" s="9">
        <v>1.91</v>
      </c>
      <c r="AM611" s="18">
        <v>147.5</v>
      </c>
      <c r="AN611" s="18">
        <v>145.5</v>
      </c>
      <c r="AO611" s="18">
        <v>151.5</v>
      </c>
      <c r="AP611" s="18">
        <v>151.5</v>
      </c>
      <c r="AQ611" s="9">
        <v>1.89</v>
      </c>
      <c r="AR611" s="9">
        <v>1.89</v>
      </c>
      <c r="AS611" s="9">
        <v>1.91</v>
      </c>
      <c r="AT611" s="9">
        <v>1.91</v>
      </c>
      <c r="AU611" s="9">
        <v>1.89</v>
      </c>
      <c r="AV611" s="9">
        <v>1.89</v>
      </c>
      <c r="AW611" s="9">
        <v>1.91</v>
      </c>
      <c r="AX611" s="9">
        <v>1.91</v>
      </c>
      <c r="AY611" s="30">
        <f t="shared" si="18"/>
        <v>4</v>
      </c>
      <c r="AZ611" s="31">
        <f t="shared" si="19"/>
        <v>1</v>
      </c>
    </row>
    <row r="612" spans="1:52" s="4" customFormat="1" x14ac:dyDescent="0.3">
      <c r="A612" s="25">
        <v>43687</v>
      </c>
      <c r="B612" s="1">
        <v>0.57291666666666663</v>
      </c>
      <c r="C612" t="s">
        <v>90</v>
      </c>
      <c r="D612" t="s">
        <v>103</v>
      </c>
      <c r="E612" s="1" t="s">
        <v>34</v>
      </c>
      <c r="F612">
        <v>53</v>
      </c>
      <c r="G612">
        <v>70</v>
      </c>
      <c r="H612">
        <v>7</v>
      </c>
      <c r="I612">
        <v>11</v>
      </c>
      <c r="J612">
        <v>10</v>
      </c>
      <c r="K612">
        <v>10</v>
      </c>
      <c r="L612" s="5">
        <v>2.6</v>
      </c>
      <c r="M612" s="5">
        <v>1.49</v>
      </c>
      <c r="N612">
        <v>9</v>
      </c>
      <c r="O612" s="9">
        <v>2.6</v>
      </c>
      <c r="P612" s="9">
        <v>2.6</v>
      </c>
      <c r="Q612" s="9">
        <v>3</v>
      </c>
      <c r="R612" s="9">
        <v>2.62</v>
      </c>
      <c r="S612" s="9">
        <v>1.5</v>
      </c>
      <c r="T612" s="9">
        <v>1.4</v>
      </c>
      <c r="U612" s="9">
        <v>1.52</v>
      </c>
      <c r="V612" s="9">
        <v>1.52</v>
      </c>
      <c r="W612" s="18">
        <v>12.5</v>
      </c>
      <c r="X612" s="18">
        <v>11.5</v>
      </c>
      <c r="Y612" s="18">
        <v>15.5</v>
      </c>
      <c r="Z612" s="18">
        <v>11.5</v>
      </c>
      <c r="AA612" s="18">
        <v>-12.5</v>
      </c>
      <c r="AB612" s="18">
        <v>-15.5</v>
      </c>
      <c r="AC612" s="18">
        <v>-11.5</v>
      </c>
      <c r="AD612" s="18">
        <v>-11.5</v>
      </c>
      <c r="AE612" s="9">
        <v>1.91</v>
      </c>
      <c r="AF612" s="9">
        <v>1.91</v>
      </c>
      <c r="AG612" s="9">
        <v>1.91</v>
      </c>
      <c r="AH612" s="9">
        <v>1.91</v>
      </c>
      <c r="AI612" s="9">
        <v>1.91</v>
      </c>
      <c r="AJ612" s="9">
        <v>1.91</v>
      </c>
      <c r="AK612" s="9">
        <v>1.91</v>
      </c>
      <c r="AL612" s="9">
        <v>1.91</v>
      </c>
      <c r="AM612" s="18">
        <v>152.5</v>
      </c>
      <c r="AN612" s="18">
        <v>141.5</v>
      </c>
      <c r="AO612" s="18">
        <v>152.5</v>
      </c>
      <c r="AP612" s="18">
        <v>141.5</v>
      </c>
      <c r="AQ612" s="9">
        <v>1.89</v>
      </c>
      <c r="AR612" s="9">
        <v>1.91</v>
      </c>
      <c r="AS612" s="9">
        <v>1.89</v>
      </c>
      <c r="AT612" s="9">
        <v>1.91</v>
      </c>
      <c r="AU612" s="9">
        <v>1.89</v>
      </c>
      <c r="AV612" s="9">
        <v>1.87</v>
      </c>
      <c r="AW612" s="9">
        <v>1.89</v>
      </c>
      <c r="AX612" s="9">
        <v>1.91</v>
      </c>
      <c r="AY612" s="30">
        <f t="shared" si="18"/>
        <v>-11</v>
      </c>
      <c r="AZ612" s="31">
        <f t="shared" si="19"/>
        <v>0</v>
      </c>
    </row>
    <row r="613" spans="1:52" s="4" customFormat="1" x14ac:dyDescent="0.3">
      <c r="A613" s="25">
        <v>43686</v>
      </c>
      <c r="B613" s="1">
        <v>0.82638888888888884</v>
      </c>
      <c r="C613" t="s">
        <v>101</v>
      </c>
      <c r="D613" t="s">
        <v>91</v>
      </c>
      <c r="E613" s="1" t="s">
        <v>121</v>
      </c>
      <c r="F613">
        <v>29</v>
      </c>
      <c r="G613">
        <v>85</v>
      </c>
      <c r="H613">
        <v>4</v>
      </c>
      <c r="I613">
        <v>5</v>
      </c>
      <c r="J613">
        <v>13</v>
      </c>
      <c r="K613">
        <v>7</v>
      </c>
      <c r="L613" s="5">
        <v>1.43</v>
      </c>
      <c r="M613" s="5">
        <v>2.78</v>
      </c>
      <c r="N613">
        <v>9</v>
      </c>
      <c r="O613" s="9">
        <v>1.33</v>
      </c>
      <c r="P613" s="9">
        <v>1.31</v>
      </c>
      <c r="Q613" s="9">
        <v>1.48</v>
      </c>
      <c r="R613" s="9">
        <v>1.44</v>
      </c>
      <c r="S613" s="9">
        <v>3.35</v>
      </c>
      <c r="T613" s="9">
        <v>2.75</v>
      </c>
      <c r="U613" s="9">
        <v>3.5</v>
      </c>
      <c r="V613" s="9">
        <v>2.9</v>
      </c>
      <c r="W613" s="18">
        <v>-19.5</v>
      </c>
      <c r="X613" s="18">
        <v>-21.5</v>
      </c>
      <c r="Y613" s="18">
        <v>-12.5</v>
      </c>
      <c r="Z613" s="18">
        <v>-14.5</v>
      </c>
      <c r="AA613" s="18">
        <v>19.5</v>
      </c>
      <c r="AB613" s="18">
        <v>12.5</v>
      </c>
      <c r="AC613" s="18">
        <v>21.5</v>
      </c>
      <c r="AD613" s="18">
        <v>14.5</v>
      </c>
      <c r="AE613" s="9">
        <v>1.91</v>
      </c>
      <c r="AF613" s="9">
        <v>1.91</v>
      </c>
      <c r="AG613" s="9">
        <v>1.89</v>
      </c>
      <c r="AH613" s="9">
        <v>1.91</v>
      </c>
      <c r="AI613" s="9">
        <v>1.91</v>
      </c>
      <c r="AJ613" s="9">
        <v>1.93</v>
      </c>
      <c r="AK613" s="9">
        <v>1.91</v>
      </c>
      <c r="AL613" s="9">
        <v>1.91</v>
      </c>
      <c r="AM613" s="18">
        <v>144.5</v>
      </c>
      <c r="AN613" s="18">
        <v>134.5</v>
      </c>
      <c r="AO613" s="18">
        <v>144.5</v>
      </c>
      <c r="AP613" s="18">
        <v>136.5</v>
      </c>
      <c r="AQ613" s="9">
        <v>1.89</v>
      </c>
      <c r="AR613" s="9">
        <v>1.91</v>
      </c>
      <c r="AS613" s="9">
        <v>1.89</v>
      </c>
      <c r="AT613" s="9">
        <v>1.91</v>
      </c>
      <c r="AU613" s="9">
        <v>1.89</v>
      </c>
      <c r="AV613" s="9">
        <v>1.91</v>
      </c>
      <c r="AW613" s="9">
        <v>1.89</v>
      </c>
      <c r="AX613" s="9">
        <v>1.91</v>
      </c>
      <c r="AY613" s="30">
        <f t="shared" si="18"/>
        <v>-8</v>
      </c>
      <c r="AZ613" s="31">
        <f t="shared" si="19"/>
        <v>0</v>
      </c>
    </row>
    <row r="614" spans="1:52" s="4" customFormat="1" x14ac:dyDescent="0.3">
      <c r="A614" s="25">
        <v>43681</v>
      </c>
      <c r="B614" s="1">
        <v>0.66666666666666663</v>
      </c>
      <c r="C614" t="s">
        <v>92</v>
      </c>
      <c r="D614" t="s">
        <v>14</v>
      </c>
      <c r="E614" s="1" t="s">
        <v>38</v>
      </c>
      <c r="F614">
        <v>98</v>
      </c>
      <c r="G614">
        <v>80</v>
      </c>
      <c r="H614">
        <v>14</v>
      </c>
      <c r="I614">
        <v>14</v>
      </c>
      <c r="J614">
        <v>11</v>
      </c>
      <c r="K614">
        <v>14</v>
      </c>
      <c r="L614" s="5">
        <v>1.35</v>
      </c>
      <c r="M614" s="5">
        <v>3.17</v>
      </c>
      <c r="N614">
        <v>9</v>
      </c>
      <c r="O614" s="9">
        <v>1.38</v>
      </c>
      <c r="P614" s="9">
        <v>1.28</v>
      </c>
      <c r="Q614" s="9">
        <v>1.4</v>
      </c>
      <c r="R614" s="9">
        <v>1.36</v>
      </c>
      <c r="S614" s="9">
        <v>3.1</v>
      </c>
      <c r="T614" s="9">
        <v>3</v>
      </c>
      <c r="U614" s="9">
        <v>3.75</v>
      </c>
      <c r="V614" s="9">
        <v>3.3</v>
      </c>
      <c r="W614" s="18">
        <v>-17.5</v>
      </c>
      <c r="X614" s="18">
        <v>-22.5</v>
      </c>
      <c r="Y614" s="18">
        <v>-16.5</v>
      </c>
      <c r="Z614" s="18">
        <v>-18.5</v>
      </c>
      <c r="AA614" s="18">
        <v>17.5</v>
      </c>
      <c r="AB614" s="18">
        <v>16.5</v>
      </c>
      <c r="AC614" s="18">
        <v>22.5</v>
      </c>
      <c r="AD614" s="18">
        <v>18.5</v>
      </c>
      <c r="AE614" s="9">
        <v>1.91</v>
      </c>
      <c r="AF614" s="9">
        <v>1.91</v>
      </c>
      <c r="AG614" s="9">
        <v>1.91</v>
      </c>
      <c r="AH614" s="9">
        <v>1.91</v>
      </c>
      <c r="AI614" s="9">
        <v>1.91</v>
      </c>
      <c r="AJ614" s="9">
        <v>1.91</v>
      </c>
      <c r="AK614" s="9">
        <v>1.91</v>
      </c>
      <c r="AL614" s="9">
        <v>1.91</v>
      </c>
      <c r="AM614" s="18">
        <v>172.5</v>
      </c>
      <c r="AN614" s="18">
        <v>172.5</v>
      </c>
      <c r="AO614" s="18">
        <v>173.5</v>
      </c>
      <c r="AP614" s="18">
        <v>172.5</v>
      </c>
      <c r="AQ614" s="9">
        <v>1.89</v>
      </c>
      <c r="AR614" s="9">
        <v>1.87</v>
      </c>
      <c r="AS614" s="9">
        <v>1.89</v>
      </c>
      <c r="AT614" s="9">
        <v>1.87</v>
      </c>
      <c r="AU614" s="9">
        <v>1.89</v>
      </c>
      <c r="AV614" s="9">
        <v>1.89</v>
      </c>
      <c r="AW614" s="9">
        <v>1.89</v>
      </c>
      <c r="AX614" s="9">
        <v>1.95</v>
      </c>
      <c r="AY614" s="30">
        <f t="shared" si="18"/>
        <v>0</v>
      </c>
      <c r="AZ614" s="31">
        <f t="shared" si="19"/>
        <v>0</v>
      </c>
    </row>
    <row r="615" spans="1:52" s="4" customFormat="1" x14ac:dyDescent="0.3">
      <c r="A615" s="25">
        <v>43681</v>
      </c>
      <c r="B615" s="1">
        <v>0.63888888888888895</v>
      </c>
      <c r="C615" t="s">
        <v>97</v>
      </c>
      <c r="D615" t="s">
        <v>88</v>
      </c>
      <c r="E615" s="1" t="s">
        <v>115</v>
      </c>
      <c r="F615">
        <v>75</v>
      </c>
      <c r="G615">
        <v>99</v>
      </c>
      <c r="H615">
        <v>11</v>
      </c>
      <c r="I615">
        <v>9</v>
      </c>
      <c r="J615">
        <v>15</v>
      </c>
      <c r="K615">
        <v>9</v>
      </c>
      <c r="L615" s="5">
        <v>3.52</v>
      </c>
      <c r="M615" s="5">
        <v>1.29</v>
      </c>
      <c r="N615">
        <v>9</v>
      </c>
      <c r="O615" s="9">
        <v>3.85</v>
      </c>
      <c r="P615" s="9">
        <v>3.2</v>
      </c>
      <c r="Q615" s="9">
        <v>3.85</v>
      </c>
      <c r="R615" s="9">
        <v>3.7</v>
      </c>
      <c r="S615" s="9">
        <v>1.27</v>
      </c>
      <c r="T615" s="9">
        <v>1.27</v>
      </c>
      <c r="U615" s="9">
        <v>1.36</v>
      </c>
      <c r="V615" s="9">
        <v>1.3</v>
      </c>
      <c r="W615" s="18">
        <v>24.5</v>
      </c>
      <c r="X615" s="18">
        <v>17.5</v>
      </c>
      <c r="Y615" s="18">
        <v>24.5</v>
      </c>
      <c r="Z615" s="18">
        <v>19.5</v>
      </c>
      <c r="AA615" s="18">
        <v>-24.5</v>
      </c>
      <c r="AB615" s="18">
        <v>-24.5</v>
      </c>
      <c r="AC615" s="18">
        <v>-17.5</v>
      </c>
      <c r="AD615" s="18">
        <v>-19.5</v>
      </c>
      <c r="AE615" s="9">
        <v>1.91</v>
      </c>
      <c r="AF615" s="9">
        <v>1.91</v>
      </c>
      <c r="AG615" s="9">
        <v>1.91</v>
      </c>
      <c r="AH615" s="9">
        <v>1.91</v>
      </c>
      <c r="AI615" s="9">
        <v>1.91</v>
      </c>
      <c r="AJ615" s="9">
        <v>1.91</v>
      </c>
      <c r="AK615" s="9">
        <v>1.91</v>
      </c>
      <c r="AL615" s="9">
        <v>1.91</v>
      </c>
      <c r="AM615" s="18">
        <v>167.5</v>
      </c>
      <c r="AN615" s="18">
        <v>167.5</v>
      </c>
      <c r="AO615" s="18">
        <v>168.5</v>
      </c>
      <c r="AP615" s="18">
        <v>168.5</v>
      </c>
      <c r="AQ615" s="9">
        <v>1.89</v>
      </c>
      <c r="AR615" s="9">
        <v>1.89</v>
      </c>
      <c r="AS615" s="9">
        <v>1.91</v>
      </c>
      <c r="AT615" s="9">
        <v>1.91</v>
      </c>
      <c r="AU615" s="9">
        <v>1.89</v>
      </c>
      <c r="AV615" s="9">
        <v>1.89</v>
      </c>
      <c r="AW615" s="9">
        <v>1.91</v>
      </c>
      <c r="AX615" s="9">
        <v>1.91</v>
      </c>
      <c r="AY615" s="30">
        <f t="shared" si="18"/>
        <v>1</v>
      </c>
      <c r="AZ615" s="31">
        <f t="shared" si="19"/>
        <v>0</v>
      </c>
    </row>
    <row r="616" spans="1:52" s="4" customFormat="1" x14ac:dyDescent="0.3">
      <c r="A616" s="25">
        <v>43681</v>
      </c>
      <c r="B616" s="1">
        <v>0.54861111111111105</v>
      </c>
      <c r="C616" t="s">
        <v>103</v>
      </c>
      <c r="D616" t="s">
        <v>99</v>
      </c>
      <c r="E616" s="1" t="s">
        <v>34</v>
      </c>
      <c r="F616">
        <v>120</v>
      </c>
      <c r="G616">
        <v>51</v>
      </c>
      <c r="H616">
        <v>18</v>
      </c>
      <c r="I616">
        <v>12</v>
      </c>
      <c r="J616">
        <v>8</v>
      </c>
      <c r="K616">
        <v>3</v>
      </c>
      <c r="L616" s="5">
        <v>1.0900000000000001</v>
      </c>
      <c r="M616" s="5">
        <v>7.04</v>
      </c>
      <c r="N616">
        <v>9</v>
      </c>
      <c r="O616" s="9">
        <v>1.04</v>
      </c>
      <c r="P616" s="9">
        <v>1.04</v>
      </c>
      <c r="Q616" s="9">
        <v>1.17</v>
      </c>
      <c r="R616" s="9">
        <v>1.1100000000000001</v>
      </c>
      <c r="S616" s="9">
        <v>11</v>
      </c>
      <c r="T616" s="9">
        <v>5.25</v>
      </c>
      <c r="U616" s="9">
        <v>11</v>
      </c>
      <c r="V616" s="9">
        <v>7.25</v>
      </c>
      <c r="W616" s="18">
        <v>-52.5</v>
      </c>
      <c r="X616" s="18">
        <v>-52.5</v>
      </c>
      <c r="Y616" s="18">
        <v>-32.5</v>
      </c>
      <c r="Z616" s="18">
        <v>-37.5</v>
      </c>
      <c r="AA616" s="18">
        <v>52.5</v>
      </c>
      <c r="AB616" s="18">
        <v>32.5</v>
      </c>
      <c r="AC616" s="18">
        <v>52.5</v>
      </c>
      <c r="AD616" s="18">
        <v>37.5</v>
      </c>
      <c r="AE616" s="9">
        <v>1.91</v>
      </c>
      <c r="AF616" s="9">
        <v>1.91</v>
      </c>
      <c r="AG616" s="9">
        <v>1.91</v>
      </c>
      <c r="AH616" s="9">
        <v>1.91</v>
      </c>
      <c r="AI616" s="9">
        <v>1.91</v>
      </c>
      <c r="AJ616" s="9">
        <v>1.91</v>
      </c>
      <c r="AK616" s="9">
        <v>1.91</v>
      </c>
      <c r="AL616" s="9">
        <v>1.91</v>
      </c>
      <c r="AM616" s="18">
        <v>162.5</v>
      </c>
      <c r="AN616" s="18">
        <v>162.5</v>
      </c>
      <c r="AO616" s="18">
        <v>165.5</v>
      </c>
      <c r="AP616" s="18">
        <v>165.5</v>
      </c>
      <c r="AQ616" s="9">
        <v>1.89</v>
      </c>
      <c r="AR616" s="9">
        <v>1.89</v>
      </c>
      <c r="AS616" s="9">
        <v>1.91</v>
      </c>
      <c r="AT616" s="9">
        <v>1.91</v>
      </c>
      <c r="AU616" s="9">
        <v>1.89</v>
      </c>
      <c r="AV616" s="9">
        <v>1.89</v>
      </c>
      <c r="AW616" s="9">
        <v>1.91</v>
      </c>
      <c r="AX616" s="9">
        <v>1.91</v>
      </c>
      <c r="AY616" s="30">
        <f t="shared" si="18"/>
        <v>3</v>
      </c>
      <c r="AZ616" s="31">
        <f t="shared" si="19"/>
        <v>1</v>
      </c>
    </row>
    <row r="617" spans="1:52" s="4" customFormat="1" x14ac:dyDescent="0.3">
      <c r="A617" s="25">
        <v>43680</v>
      </c>
      <c r="B617" s="1">
        <v>0.79861111111111116</v>
      </c>
      <c r="C617" t="s">
        <v>96</v>
      </c>
      <c r="D617" t="s">
        <v>89</v>
      </c>
      <c r="E617" s="1" t="s">
        <v>41</v>
      </c>
      <c r="F617">
        <v>92</v>
      </c>
      <c r="G617">
        <v>70</v>
      </c>
      <c r="H617">
        <v>14</v>
      </c>
      <c r="I617">
        <v>8</v>
      </c>
      <c r="J617">
        <v>10</v>
      </c>
      <c r="K617">
        <v>10</v>
      </c>
      <c r="L617" s="5">
        <v>1.32</v>
      </c>
      <c r="M617" s="5">
        <v>3.35</v>
      </c>
      <c r="N617">
        <v>8</v>
      </c>
      <c r="O617" s="9">
        <v>1.22</v>
      </c>
      <c r="P617" s="9">
        <v>1.22</v>
      </c>
      <c r="Q617" s="9">
        <v>1.4</v>
      </c>
      <c r="R617" s="9">
        <v>1.33</v>
      </c>
      <c r="S617" s="9">
        <v>4.3499999999999996</v>
      </c>
      <c r="T617" s="9">
        <v>3</v>
      </c>
      <c r="U617" s="9">
        <v>4.3499999999999996</v>
      </c>
      <c r="V617" s="9">
        <v>3.5</v>
      </c>
      <c r="W617" s="18">
        <v>-29.5</v>
      </c>
      <c r="X617" s="18">
        <v>-29.5</v>
      </c>
      <c r="Y617" s="18">
        <v>-16.5</v>
      </c>
      <c r="Z617" s="18">
        <v>-22.5</v>
      </c>
      <c r="AA617" s="18">
        <v>29.5</v>
      </c>
      <c r="AB617" s="18">
        <v>16.5</v>
      </c>
      <c r="AC617" s="18">
        <v>29.5</v>
      </c>
      <c r="AD617" s="18">
        <v>22.5</v>
      </c>
      <c r="AE617" s="9">
        <v>1.91</v>
      </c>
      <c r="AF617" s="9">
        <v>1.91</v>
      </c>
      <c r="AG617" s="9">
        <v>1.91</v>
      </c>
      <c r="AH617" s="9">
        <v>1.91</v>
      </c>
      <c r="AI617" s="9">
        <v>1.91</v>
      </c>
      <c r="AJ617" s="9">
        <v>1.91</v>
      </c>
      <c r="AK617" s="9">
        <v>1.91</v>
      </c>
      <c r="AL617" s="9">
        <v>1.91</v>
      </c>
      <c r="AM617" s="18">
        <v>160.5</v>
      </c>
      <c r="AN617" s="18">
        <v>159.5</v>
      </c>
      <c r="AO617" s="18">
        <v>161.5</v>
      </c>
      <c r="AP617" s="18">
        <v>159.5</v>
      </c>
      <c r="AQ617" s="9">
        <v>1.89</v>
      </c>
      <c r="AR617" s="9">
        <v>1.89</v>
      </c>
      <c r="AS617" s="9">
        <v>1.91</v>
      </c>
      <c r="AT617" s="9">
        <v>1.91</v>
      </c>
      <c r="AU617" s="9">
        <v>1.89</v>
      </c>
      <c r="AV617" s="9">
        <v>1.89</v>
      </c>
      <c r="AW617" s="9">
        <v>1.91</v>
      </c>
      <c r="AX617" s="9">
        <v>1.91</v>
      </c>
      <c r="AY617" s="30">
        <f t="shared" si="18"/>
        <v>-1</v>
      </c>
      <c r="AZ617" s="31">
        <f t="shared" si="19"/>
        <v>0</v>
      </c>
    </row>
    <row r="618" spans="1:52" s="4" customFormat="1" x14ac:dyDescent="0.3">
      <c r="A618" s="25">
        <v>43680</v>
      </c>
      <c r="B618" s="1">
        <v>0.80902777777777779</v>
      </c>
      <c r="C618" t="s">
        <v>90</v>
      </c>
      <c r="D618" t="s">
        <v>100</v>
      </c>
      <c r="E618" s="1" t="s">
        <v>34</v>
      </c>
      <c r="F618">
        <v>60</v>
      </c>
      <c r="G618">
        <v>93</v>
      </c>
      <c r="H618">
        <v>9</v>
      </c>
      <c r="I618">
        <v>6</v>
      </c>
      <c r="J618">
        <v>13</v>
      </c>
      <c r="K618">
        <v>15</v>
      </c>
      <c r="L618" s="5">
        <v>4.7300000000000004</v>
      </c>
      <c r="M618" s="5">
        <v>1.19</v>
      </c>
      <c r="N618">
        <v>9</v>
      </c>
      <c r="O618" s="9">
        <v>3.85</v>
      </c>
      <c r="P618" s="9">
        <v>3.85</v>
      </c>
      <c r="Q618" s="9">
        <v>5</v>
      </c>
      <c r="R618" s="9">
        <v>5</v>
      </c>
      <c r="S618" s="9">
        <v>1.27</v>
      </c>
      <c r="T618" s="9">
        <v>1.18</v>
      </c>
      <c r="U618" s="9">
        <v>1.27</v>
      </c>
      <c r="V618" s="9">
        <v>1.19</v>
      </c>
      <c r="W618" s="18">
        <v>23.5</v>
      </c>
      <c r="X618" s="18">
        <v>22.5</v>
      </c>
      <c r="Y618" s="18">
        <v>29.5</v>
      </c>
      <c r="Z618" s="18">
        <v>25.5</v>
      </c>
      <c r="AA618" s="18">
        <v>-23.5</v>
      </c>
      <c r="AB618" s="18">
        <v>-29.5</v>
      </c>
      <c r="AC618" s="18">
        <v>-22.5</v>
      </c>
      <c r="AD618" s="18">
        <v>-25.5</v>
      </c>
      <c r="AE618" s="9">
        <v>1.91</v>
      </c>
      <c r="AF618" s="9">
        <v>1.91</v>
      </c>
      <c r="AG618" s="9">
        <v>1.91</v>
      </c>
      <c r="AH618" s="9">
        <v>1.91</v>
      </c>
      <c r="AI618" s="9">
        <v>1.91</v>
      </c>
      <c r="AJ618" s="9">
        <v>1.91</v>
      </c>
      <c r="AK618" s="9">
        <v>1.91</v>
      </c>
      <c r="AL618" s="9">
        <v>1.91</v>
      </c>
      <c r="AM618" s="18">
        <v>162.5</v>
      </c>
      <c r="AN618" s="18">
        <v>158.5</v>
      </c>
      <c r="AO618" s="18">
        <v>163.5</v>
      </c>
      <c r="AP618" s="18">
        <v>158.5</v>
      </c>
      <c r="AQ618" s="9">
        <v>1.89</v>
      </c>
      <c r="AR618" s="9">
        <v>1.91</v>
      </c>
      <c r="AS618" s="9">
        <v>1.89</v>
      </c>
      <c r="AT618" s="9">
        <v>1.91</v>
      </c>
      <c r="AU618" s="9">
        <v>1.89</v>
      </c>
      <c r="AV618" s="9">
        <v>1.91</v>
      </c>
      <c r="AW618" s="9">
        <v>1.89</v>
      </c>
      <c r="AX618" s="9">
        <v>1.91</v>
      </c>
      <c r="AY618" s="30">
        <f t="shared" si="18"/>
        <v>-4</v>
      </c>
      <c r="AZ618" s="31">
        <f t="shared" si="19"/>
        <v>0</v>
      </c>
    </row>
    <row r="619" spans="1:52" s="4" customFormat="1" x14ac:dyDescent="0.3">
      <c r="A619" s="25">
        <v>43680</v>
      </c>
      <c r="B619" s="1">
        <v>0.60763888888888895</v>
      </c>
      <c r="C619" t="s">
        <v>104</v>
      </c>
      <c r="D619" t="s">
        <v>95</v>
      </c>
      <c r="E619" s="1" t="s">
        <v>112</v>
      </c>
      <c r="F619">
        <v>95</v>
      </c>
      <c r="G619">
        <v>61</v>
      </c>
      <c r="H619">
        <v>14</v>
      </c>
      <c r="I619">
        <v>11</v>
      </c>
      <c r="J619">
        <v>9</v>
      </c>
      <c r="K619">
        <v>7</v>
      </c>
      <c r="L619" s="5">
        <v>3.63</v>
      </c>
      <c r="M619" s="5">
        <v>1.28</v>
      </c>
      <c r="N619">
        <v>9</v>
      </c>
      <c r="O619" s="9">
        <v>2.75</v>
      </c>
      <c r="P619" s="9">
        <v>2.75</v>
      </c>
      <c r="Q619" s="9">
        <v>3.7</v>
      </c>
      <c r="R619" s="9">
        <v>3.7</v>
      </c>
      <c r="S619" s="9">
        <v>1.45</v>
      </c>
      <c r="T619" s="9">
        <v>1.3</v>
      </c>
      <c r="U619" s="9">
        <v>1.45</v>
      </c>
      <c r="V619" s="9">
        <v>1.3</v>
      </c>
      <c r="W619" s="18">
        <v>14.5</v>
      </c>
      <c r="X619" s="18">
        <v>14.5</v>
      </c>
      <c r="Y619" s="18">
        <v>21.5</v>
      </c>
      <c r="Z619" s="18">
        <v>21.5</v>
      </c>
      <c r="AA619" s="18">
        <v>-14.5</v>
      </c>
      <c r="AB619" s="18">
        <v>-21.5</v>
      </c>
      <c r="AC619" s="18">
        <v>-14.5</v>
      </c>
      <c r="AD619" s="18">
        <v>-21.5</v>
      </c>
      <c r="AE619" s="9">
        <v>1.91</v>
      </c>
      <c r="AF619" s="9">
        <v>1.91</v>
      </c>
      <c r="AG619" s="9">
        <v>1.91</v>
      </c>
      <c r="AH619" s="9">
        <v>1.91</v>
      </c>
      <c r="AI619" s="9">
        <v>1.91</v>
      </c>
      <c r="AJ619" s="9">
        <v>1.91</v>
      </c>
      <c r="AK619" s="9">
        <v>1.91</v>
      </c>
      <c r="AL619" s="9">
        <v>1.91</v>
      </c>
      <c r="AM619" s="18">
        <v>148.5</v>
      </c>
      <c r="AN619" s="18">
        <v>142.5</v>
      </c>
      <c r="AO619" s="18">
        <v>148.5</v>
      </c>
      <c r="AP619" s="18">
        <v>142.5</v>
      </c>
      <c r="AQ619" s="9">
        <v>1.89</v>
      </c>
      <c r="AR619" s="9">
        <v>1.95</v>
      </c>
      <c r="AS619" s="9">
        <v>1.89</v>
      </c>
      <c r="AT619" s="9">
        <v>1.95</v>
      </c>
      <c r="AU619" s="9">
        <v>1.89</v>
      </c>
      <c r="AV619" s="9">
        <v>1.87</v>
      </c>
      <c r="AW619" s="9">
        <v>1.89</v>
      </c>
      <c r="AX619" s="9">
        <v>1.87</v>
      </c>
      <c r="AY619" s="30">
        <f t="shared" si="18"/>
        <v>-6</v>
      </c>
      <c r="AZ619" s="31">
        <f t="shared" si="19"/>
        <v>0</v>
      </c>
    </row>
    <row r="620" spans="1:52" s="4" customFormat="1" x14ac:dyDescent="0.3">
      <c r="A620" s="25">
        <v>43680</v>
      </c>
      <c r="B620" s="1">
        <v>0.59027777777777779</v>
      </c>
      <c r="C620" t="s">
        <v>101</v>
      </c>
      <c r="D620" t="s">
        <v>102</v>
      </c>
      <c r="E620" s="1" t="s">
        <v>117</v>
      </c>
      <c r="F620">
        <v>83</v>
      </c>
      <c r="G620">
        <v>81</v>
      </c>
      <c r="H620">
        <v>12</v>
      </c>
      <c r="I620">
        <v>11</v>
      </c>
      <c r="J620">
        <v>12</v>
      </c>
      <c r="K620">
        <v>9</v>
      </c>
      <c r="L620" s="5">
        <v>1.35</v>
      </c>
      <c r="M620" s="5">
        <v>3.16</v>
      </c>
      <c r="N620">
        <v>9</v>
      </c>
      <c r="O620" s="9">
        <v>1.38</v>
      </c>
      <c r="P620" s="9">
        <v>1.28</v>
      </c>
      <c r="Q620" s="9">
        <v>1.38</v>
      </c>
      <c r="R620" s="9">
        <v>1.35</v>
      </c>
      <c r="S620" s="9">
        <v>3.1</v>
      </c>
      <c r="T620" s="9">
        <v>3.1</v>
      </c>
      <c r="U620" s="9">
        <v>3.75</v>
      </c>
      <c r="V620" s="9">
        <v>3.35</v>
      </c>
      <c r="W620" s="18">
        <v>-17.5</v>
      </c>
      <c r="X620" s="18">
        <v>-24.5</v>
      </c>
      <c r="Y620" s="18">
        <v>-17.5</v>
      </c>
      <c r="Z620" s="18">
        <v>-19.5</v>
      </c>
      <c r="AA620" s="18">
        <v>17.5</v>
      </c>
      <c r="AB620" s="18">
        <v>17.5</v>
      </c>
      <c r="AC620" s="18">
        <v>24.5</v>
      </c>
      <c r="AD620" s="18">
        <v>19.5</v>
      </c>
      <c r="AE620" s="9">
        <v>1.91</v>
      </c>
      <c r="AF620" s="9">
        <v>1.91</v>
      </c>
      <c r="AG620" s="9">
        <v>1.91</v>
      </c>
      <c r="AH620" s="9">
        <v>1.91</v>
      </c>
      <c r="AI620" s="9">
        <v>1.91</v>
      </c>
      <c r="AJ620" s="9">
        <v>1.91</v>
      </c>
      <c r="AK620" s="9">
        <v>1.91</v>
      </c>
      <c r="AL620" s="9">
        <v>1.91</v>
      </c>
      <c r="AM620" s="18">
        <v>157.5</v>
      </c>
      <c r="AN620" s="18">
        <v>156.5</v>
      </c>
      <c r="AO620" s="18">
        <v>158.5</v>
      </c>
      <c r="AP620" s="18">
        <v>158.5</v>
      </c>
      <c r="AQ620" s="9">
        <v>1.89</v>
      </c>
      <c r="AR620" s="9">
        <v>1.89</v>
      </c>
      <c r="AS620" s="9">
        <v>1.91</v>
      </c>
      <c r="AT620" s="9">
        <v>1.91</v>
      </c>
      <c r="AU620" s="9">
        <v>1.89</v>
      </c>
      <c r="AV620" s="9">
        <v>1.89</v>
      </c>
      <c r="AW620" s="9">
        <v>1.91</v>
      </c>
      <c r="AX620" s="9">
        <v>1.91</v>
      </c>
      <c r="AY620" s="30">
        <f t="shared" si="18"/>
        <v>1</v>
      </c>
      <c r="AZ620" s="31">
        <f t="shared" si="19"/>
        <v>0</v>
      </c>
    </row>
    <row r="621" spans="1:52" s="4" customFormat="1" x14ac:dyDescent="0.3">
      <c r="A621" s="25">
        <v>43680</v>
      </c>
      <c r="B621" s="1">
        <v>0.57291666666666663</v>
      </c>
      <c r="C621" t="s">
        <v>94</v>
      </c>
      <c r="D621" t="s">
        <v>98</v>
      </c>
      <c r="E621" s="1" t="s">
        <v>115</v>
      </c>
      <c r="F621">
        <v>67</v>
      </c>
      <c r="G621">
        <v>126</v>
      </c>
      <c r="H621">
        <v>9</v>
      </c>
      <c r="I621">
        <v>13</v>
      </c>
      <c r="J621">
        <v>19</v>
      </c>
      <c r="K621">
        <v>12</v>
      </c>
      <c r="L621" s="5">
        <v>1.63</v>
      </c>
      <c r="M621" s="5">
        <v>2.2599999999999998</v>
      </c>
      <c r="N621">
        <v>9</v>
      </c>
      <c r="O621" s="9">
        <v>1.42</v>
      </c>
      <c r="P621" s="9">
        <v>1.4</v>
      </c>
      <c r="Q621" s="9">
        <v>1.65</v>
      </c>
      <c r="R621" s="9">
        <v>1.65</v>
      </c>
      <c r="S621" s="9">
        <v>2.9</v>
      </c>
      <c r="T621" s="9">
        <v>2.2999999999999998</v>
      </c>
      <c r="U621" s="9">
        <v>3</v>
      </c>
      <c r="V621" s="9">
        <v>2.2999999999999998</v>
      </c>
      <c r="W621" s="18">
        <v>-15.5</v>
      </c>
      <c r="X621" s="18">
        <v>-16.5</v>
      </c>
      <c r="Y621" s="18">
        <v>-8.5</v>
      </c>
      <c r="Z621" s="18">
        <v>-8.5</v>
      </c>
      <c r="AA621" s="18">
        <v>15.5</v>
      </c>
      <c r="AB621" s="18">
        <v>8.5</v>
      </c>
      <c r="AC621" s="18">
        <v>16.5</v>
      </c>
      <c r="AD621" s="18">
        <v>8.5</v>
      </c>
      <c r="AE621" s="9">
        <v>1.91</v>
      </c>
      <c r="AF621" s="9">
        <v>1.91</v>
      </c>
      <c r="AG621" s="9">
        <v>1.91</v>
      </c>
      <c r="AH621" s="9">
        <v>1.91</v>
      </c>
      <c r="AI621" s="9">
        <v>1.91</v>
      </c>
      <c r="AJ621" s="9">
        <v>1.91</v>
      </c>
      <c r="AK621" s="9">
        <v>1.91</v>
      </c>
      <c r="AL621" s="9">
        <v>1.91</v>
      </c>
      <c r="AM621" s="18">
        <v>164.5</v>
      </c>
      <c r="AN621" s="18">
        <v>162.5</v>
      </c>
      <c r="AO621" s="18">
        <v>166.5</v>
      </c>
      <c r="AP621" s="18">
        <v>162.5</v>
      </c>
      <c r="AQ621" s="9">
        <v>1.89</v>
      </c>
      <c r="AR621" s="9">
        <v>1.91</v>
      </c>
      <c r="AS621" s="9">
        <v>1.91</v>
      </c>
      <c r="AT621" s="9">
        <v>1.91</v>
      </c>
      <c r="AU621" s="9">
        <v>1.89</v>
      </c>
      <c r="AV621" s="9">
        <v>1.91</v>
      </c>
      <c r="AW621" s="9">
        <v>1.91</v>
      </c>
      <c r="AX621" s="9">
        <v>1.91</v>
      </c>
      <c r="AY621" s="30">
        <f t="shared" si="18"/>
        <v>-2</v>
      </c>
      <c r="AZ621" s="31">
        <f t="shared" si="19"/>
        <v>0</v>
      </c>
    </row>
    <row r="622" spans="1:52" s="4" customFormat="1" x14ac:dyDescent="0.3">
      <c r="A622" s="25">
        <v>43679</v>
      </c>
      <c r="B622" s="1">
        <v>0.82638888888888884</v>
      </c>
      <c r="C622" t="s">
        <v>93</v>
      </c>
      <c r="D622" t="s">
        <v>91</v>
      </c>
      <c r="E622" s="1" t="s">
        <v>115</v>
      </c>
      <c r="F622">
        <v>86</v>
      </c>
      <c r="G622">
        <v>64</v>
      </c>
      <c r="H622">
        <v>12</v>
      </c>
      <c r="I622">
        <v>14</v>
      </c>
      <c r="J622">
        <v>9</v>
      </c>
      <c r="K622">
        <v>10</v>
      </c>
      <c r="L622" s="5">
        <v>1.78</v>
      </c>
      <c r="M622" s="5">
        <v>2.0099999999999998</v>
      </c>
      <c r="N622">
        <v>9</v>
      </c>
      <c r="O622" s="9">
        <v>1.85</v>
      </c>
      <c r="P622" s="9">
        <v>1.77</v>
      </c>
      <c r="Q622" s="9">
        <v>1.91</v>
      </c>
      <c r="R622" s="9">
        <v>1.8</v>
      </c>
      <c r="S622" s="9">
        <v>1.97</v>
      </c>
      <c r="T622" s="9">
        <v>1.91</v>
      </c>
      <c r="U622" s="9">
        <v>2.1</v>
      </c>
      <c r="V622" s="9">
        <v>2.0499999999999998</v>
      </c>
      <c r="W622" s="18">
        <v>-1.5</v>
      </c>
      <c r="X622" s="18">
        <v>-3.5</v>
      </c>
      <c r="Y622" s="18">
        <v>-1.5</v>
      </c>
      <c r="Z622" s="18">
        <v>-2.5</v>
      </c>
      <c r="AA622" s="18">
        <v>1.5</v>
      </c>
      <c r="AB622" s="18">
        <v>1.5</v>
      </c>
      <c r="AC622" s="18">
        <v>3.5</v>
      </c>
      <c r="AD622" s="18">
        <v>2.5</v>
      </c>
      <c r="AE622" s="9">
        <v>1.91</v>
      </c>
      <c r="AF622" s="9">
        <v>1.91</v>
      </c>
      <c r="AG622" s="9">
        <v>1.97</v>
      </c>
      <c r="AH622" s="9">
        <v>1.91</v>
      </c>
      <c r="AI622" s="9">
        <v>1.91</v>
      </c>
      <c r="AJ622" s="9">
        <v>1.85</v>
      </c>
      <c r="AK622" s="9">
        <v>1.91</v>
      </c>
      <c r="AL622" s="9">
        <v>1.91</v>
      </c>
      <c r="AM622" s="18">
        <v>162.5</v>
      </c>
      <c r="AN622" s="18">
        <v>161.5</v>
      </c>
      <c r="AO622" s="18">
        <v>162.5</v>
      </c>
      <c r="AP622" s="18">
        <v>161.5</v>
      </c>
      <c r="AQ622" s="9">
        <v>1.89</v>
      </c>
      <c r="AR622" s="9">
        <v>1.89</v>
      </c>
      <c r="AS622" s="9">
        <v>1.89</v>
      </c>
      <c r="AT622" s="9">
        <v>1.91</v>
      </c>
      <c r="AU622" s="9">
        <v>1.89</v>
      </c>
      <c r="AV622" s="9">
        <v>1.89</v>
      </c>
      <c r="AW622" s="9">
        <v>1.89</v>
      </c>
      <c r="AX622" s="9">
        <v>1.91</v>
      </c>
      <c r="AY622" s="30">
        <f t="shared" si="18"/>
        <v>-1</v>
      </c>
      <c r="AZ622" s="31">
        <f t="shared" si="19"/>
        <v>0</v>
      </c>
    </row>
    <row r="623" spans="1:52" s="4" customFormat="1" x14ac:dyDescent="0.3">
      <c r="A623" s="25">
        <v>43674</v>
      </c>
      <c r="B623" s="1">
        <v>0.6875</v>
      </c>
      <c r="C623" t="s">
        <v>99</v>
      </c>
      <c r="D623" t="s">
        <v>94</v>
      </c>
      <c r="E623" s="1" t="s">
        <v>37</v>
      </c>
      <c r="F623">
        <v>96</v>
      </c>
      <c r="G623">
        <v>106</v>
      </c>
      <c r="H623">
        <v>15</v>
      </c>
      <c r="I623">
        <v>6</v>
      </c>
      <c r="J623">
        <v>16</v>
      </c>
      <c r="K623">
        <v>10</v>
      </c>
      <c r="L623" s="5">
        <v>5.21</v>
      </c>
      <c r="M623" s="5">
        <v>1.1599999999999999</v>
      </c>
      <c r="N623">
        <v>9</v>
      </c>
      <c r="O623" s="9">
        <v>5.25</v>
      </c>
      <c r="P623" s="9">
        <v>5.2</v>
      </c>
      <c r="Q623" s="9">
        <v>7</v>
      </c>
      <c r="R623" s="9">
        <v>5.2</v>
      </c>
      <c r="S623" s="9">
        <v>1.17</v>
      </c>
      <c r="T623" s="9">
        <v>1.1000000000000001</v>
      </c>
      <c r="U623" s="9">
        <v>1.18</v>
      </c>
      <c r="V623" s="9">
        <v>1.18</v>
      </c>
      <c r="W623" s="18">
        <v>30.5</v>
      </c>
      <c r="X623" s="18">
        <v>30.5</v>
      </c>
      <c r="Y623" s="18">
        <v>39.5</v>
      </c>
      <c r="Z623" s="18">
        <v>30.5</v>
      </c>
      <c r="AA623" s="18">
        <v>-30.5</v>
      </c>
      <c r="AB623" s="18">
        <v>-39.5</v>
      </c>
      <c r="AC623" s="18">
        <v>-30.5</v>
      </c>
      <c r="AD623" s="18">
        <v>-30.5</v>
      </c>
      <c r="AE623" s="9">
        <v>1.91</v>
      </c>
      <c r="AF623" s="9">
        <v>1.87</v>
      </c>
      <c r="AG623" s="9">
        <v>1.91</v>
      </c>
      <c r="AH623" s="9">
        <v>1.87</v>
      </c>
      <c r="AI623" s="9">
        <v>1.91</v>
      </c>
      <c r="AJ623" s="9">
        <v>1.91</v>
      </c>
      <c r="AK623" s="9">
        <v>1.95</v>
      </c>
      <c r="AL623" s="9">
        <v>1.95</v>
      </c>
      <c r="AM623" s="18">
        <v>162.5</v>
      </c>
      <c r="AN623" s="18">
        <v>162.5</v>
      </c>
      <c r="AO623" s="18">
        <v>162.5</v>
      </c>
      <c r="AP623" s="18">
        <v>162.5</v>
      </c>
      <c r="AQ623" s="9">
        <v>1.89</v>
      </c>
      <c r="AR623" s="9">
        <v>1.89</v>
      </c>
      <c r="AS623" s="9">
        <v>1.91</v>
      </c>
      <c r="AT623" s="9">
        <v>1.91</v>
      </c>
      <c r="AU623" s="9">
        <v>1.89</v>
      </c>
      <c r="AV623" s="9">
        <v>1.89</v>
      </c>
      <c r="AW623" s="9">
        <v>1.91</v>
      </c>
      <c r="AX623" s="9">
        <v>1.91</v>
      </c>
      <c r="AY623" s="30">
        <f t="shared" si="18"/>
        <v>0</v>
      </c>
      <c r="AZ623" s="31">
        <f t="shared" si="19"/>
        <v>0</v>
      </c>
    </row>
    <row r="624" spans="1:52" s="4" customFormat="1" x14ac:dyDescent="0.3">
      <c r="A624" s="25">
        <v>43674</v>
      </c>
      <c r="B624" s="1">
        <v>0.63888888888888895</v>
      </c>
      <c r="C624" t="s">
        <v>102</v>
      </c>
      <c r="D624" t="s">
        <v>95</v>
      </c>
      <c r="E624" s="1" t="s">
        <v>35</v>
      </c>
      <c r="F624">
        <v>80</v>
      </c>
      <c r="G624">
        <v>107</v>
      </c>
      <c r="H624">
        <v>12</v>
      </c>
      <c r="I624">
        <v>8</v>
      </c>
      <c r="J624">
        <v>16</v>
      </c>
      <c r="K624">
        <v>11</v>
      </c>
      <c r="L624" s="5">
        <v>2.68</v>
      </c>
      <c r="M624" s="5">
        <v>1.46</v>
      </c>
      <c r="N624">
        <v>9</v>
      </c>
      <c r="O624" s="9">
        <v>3.1</v>
      </c>
      <c r="P624" s="9">
        <v>2.4500000000000002</v>
      </c>
      <c r="Q624" s="9">
        <v>3.1</v>
      </c>
      <c r="R624" s="9">
        <v>2.68</v>
      </c>
      <c r="S624" s="9">
        <v>1.38</v>
      </c>
      <c r="T624" s="9">
        <v>1.38</v>
      </c>
      <c r="U624" s="9">
        <v>1.56</v>
      </c>
      <c r="V624" s="9">
        <v>1.5</v>
      </c>
      <c r="W624" s="18">
        <v>17.5</v>
      </c>
      <c r="X624" s="18">
        <v>10.5</v>
      </c>
      <c r="Y624" s="18">
        <v>17.5</v>
      </c>
      <c r="Z624" s="18">
        <v>12.5</v>
      </c>
      <c r="AA624" s="18">
        <v>-17.5</v>
      </c>
      <c r="AB624" s="18">
        <v>-17.5</v>
      </c>
      <c r="AC624" s="18">
        <v>-10.5</v>
      </c>
      <c r="AD624" s="18">
        <v>-12.5</v>
      </c>
      <c r="AE624" s="9">
        <v>1.91</v>
      </c>
      <c r="AF624" s="9">
        <v>1.91</v>
      </c>
      <c r="AG624" s="9">
        <v>1.91</v>
      </c>
      <c r="AH624" s="9">
        <v>1.91</v>
      </c>
      <c r="AI624" s="9">
        <v>1.91</v>
      </c>
      <c r="AJ624" s="9">
        <v>1.91</v>
      </c>
      <c r="AK624" s="9">
        <v>1.91</v>
      </c>
      <c r="AL624" s="9">
        <v>1.91</v>
      </c>
      <c r="AM624" s="18">
        <v>150.5</v>
      </c>
      <c r="AN624" s="18">
        <v>150.5</v>
      </c>
      <c r="AO624" s="18">
        <v>154.5</v>
      </c>
      <c r="AP624" s="18">
        <v>154.5</v>
      </c>
      <c r="AQ624" s="9">
        <v>1.89</v>
      </c>
      <c r="AR624" s="9">
        <v>1.89</v>
      </c>
      <c r="AS624" s="9">
        <v>1.91</v>
      </c>
      <c r="AT624" s="9">
        <v>1.91</v>
      </c>
      <c r="AU624" s="9">
        <v>1.89</v>
      </c>
      <c r="AV624" s="9">
        <v>1.89</v>
      </c>
      <c r="AW624" s="9">
        <v>1.91</v>
      </c>
      <c r="AX624" s="9">
        <v>1.91</v>
      </c>
      <c r="AY624" s="30">
        <f t="shared" si="18"/>
        <v>4</v>
      </c>
      <c r="AZ624" s="31">
        <f t="shared" si="19"/>
        <v>1</v>
      </c>
    </row>
    <row r="625" spans="1:52" s="4" customFormat="1" x14ac:dyDescent="0.3">
      <c r="A625" s="25">
        <v>43674</v>
      </c>
      <c r="B625" s="1">
        <v>0.54861111111111105</v>
      </c>
      <c r="C625" t="s">
        <v>14</v>
      </c>
      <c r="D625" t="s">
        <v>104</v>
      </c>
      <c r="E625" s="1" t="s">
        <v>115</v>
      </c>
      <c r="F625">
        <v>113</v>
      </c>
      <c r="G625">
        <v>66</v>
      </c>
      <c r="H625">
        <v>16</v>
      </c>
      <c r="I625">
        <v>17</v>
      </c>
      <c r="J625">
        <v>9</v>
      </c>
      <c r="K625">
        <v>12</v>
      </c>
      <c r="L625" s="5">
        <v>1.47</v>
      </c>
      <c r="M625" s="5">
        <v>2.67</v>
      </c>
      <c r="N625">
        <v>9</v>
      </c>
      <c r="O625" s="9">
        <v>1.5</v>
      </c>
      <c r="P625" s="9">
        <v>1.48</v>
      </c>
      <c r="Q625" s="9">
        <v>1.6</v>
      </c>
      <c r="R625" s="9">
        <v>1.48</v>
      </c>
      <c r="S625" s="9">
        <v>2.6</v>
      </c>
      <c r="T625" s="9">
        <v>2.35</v>
      </c>
      <c r="U625" s="9">
        <v>2.75</v>
      </c>
      <c r="V625" s="9">
        <v>2.75</v>
      </c>
      <c r="W625" s="18">
        <v>-12.5</v>
      </c>
      <c r="X625" s="18">
        <v>-13.5</v>
      </c>
      <c r="Y625" s="18">
        <v>-8.5</v>
      </c>
      <c r="Z625" s="18">
        <v>-13.5</v>
      </c>
      <c r="AA625" s="18">
        <v>12.5</v>
      </c>
      <c r="AB625" s="18">
        <v>8.5</v>
      </c>
      <c r="AC625" s="18">
        <v>13.5</v>
      </c>
      <c r="AD625" s="18">
        <v>13.5</v>
      </c>
      <c r="AE625" s="9">
        <v>1.91</v>
      </c>
      <c r="AF625" s="9">
        <v>1.85</v>
      </c>
      <c r="AG625" s="9">
        <v>1.91</v>
      </c>
      <c r="AH625" s="9">
        <v>1.85</v>
      </c>
      <c r="AI625" s="9">
        <v>1.91</v>
      </c>
      <c r="AJ625" s="9">
        <v>1.91</v>
      </c>
      <c r="AK625" s="9">
        <v>1.97</v>
      </c>
      <c r="AL625" s="9">
        <v>1.97</v>
      </c>
      <c r="AM625" s="18">
        <v>160.5</v>
      </c>
      <c r="AN625" s="18">
        <v>160.5</v>
      </c>
      <c r="AO625" s="18">
        <v>162.5</v>
      </c>
      <c r="AP625" s="18">
        <v>160.5</v>
      </c>
      <c r="AQ625" s="9">
        <v>1.89</v>
      </c>
      <c r="AR625" s="9">
        <v>1.89</v>
      </c>
      <c r="AS625" s="9">
        <v>1.89</v>
      </c>
      <c r="AT625" s="9">
        <v>2</v>
      </c>
      <c r="AU625" s="9">
        <v>1.89</v>
      </c>
      <c r="AV625" s="9">
        <v>1.82</v>
      </c>
      <c r="AW625" s="9">
        <v>1.89</v>
      </c>
      <c r="AX625" s="9">
        <v>1.82</v>
      </c>
      <c r="AY625" s="30">
        <f t="shared" si="18"/>
        <v>0</v>
      </c>
      <c r="AZ625" s="31">
        <f t="shared" si="19"/>
        <v>0</v>
      </c>
    </row>
    <row r="626" spans="1:52" s="4" customFormat="1" x14ac:dyDescent="0.3">
      <c r="A626" s="25">
        <v>43673</v>
      </c>
      <c r="B626" s="1">
        <v>0.79861111111111116</v>
      </c>
      <c r="C626" t="s">
        <v>98</v>
      </c>
      <c r="D626" t="s">
        <v>101</v>
      </c>
      <c r="E626" s="1" t="s">
        <v>41</v>
      </c>
      <c r="F626">
        <v>55</v>
      </c>
      <c r="G626">
        <v>56</v>
      </c>
      <c r="H626">
        <v>7</v>
      </c>
      <c r="I626">
        <v>13</v>
      </c>
      <c r="J626">
        <v>8</v>
      </c>
      <c r="K626">
        <v>8</v>
      </c>
      <c r="L626" s="5">
        <v>1.84</v>
      </c>
      <c r="M626" s="5">
        <v>1.95</v>
      </c>
      <c r="N626">
        <v>9</v>
      </c>
      <c r="O626" s="9">
        <v>2.35</v>
      </c>
      <c r="P626" s="9">
        <v>1.8</v>
      </c>
      <c r="Q626" s="9">
        <v>2.35</v>
      </c>
      <c r="R626" s="9">
        <v>1.8</v>
      </c>
      <c r="S626" s="9">
        <v>1.6</v>
      </c>
      <c r="T626" s="9">
        <v>1.6</v>
      </c>
      <c r="U626" s="9">
        <v>2.0499999999999998</v>
      </c>
      <c r="V626" s="9">
        <v>2.0499999999999998</v>
      </c>
      <c r="W626" s="18">
        <v>8.5</v>
      </c>
      <c r="X626" s="18">
        <v>-3.5</v>
      </c>
      <c r="Y626" s="18">
        <v>8.5</v>
      </c>
      <c r="Z626" s="18">
        <v>-3.5</v>
      </c>
      <c r="AA626" s="18">
        <v>-8.5</v>
      </c>
      <c r="AB626" s="18">
        <v>-8.5</v>
      </c>
      <c r="AC626" s="18">
        <v>3.5</v>
      </c>
      <c r="AD626" s="18">
        <v>3.5</v>
      </c>
      <c r="AE626" s="9">
        <v>1.91</v>
      </c>
      <c r="AF626" s="9">
        <v>1.91</v>
      </c>
      <c r="AG626" s="9">
        <v>1.91</v>
      </c>
      <c r="AH626" s="9">
        <v>1.91</v>
      </c>
      <c r="AI626" s="9">
        <v>1.91</v>
      </c>
      <c r="AJ626" s="9">
        <v>1.91</v>
      </c>
      <c r="AK626" s="9">
        <v>1.91</v>
      </c>
      <c r="AL626" s="9">
        <v>1.91</v>
      </c>
      <c r="AM626" s="18">
        <v>157.5</v>
      </c>
      <c r="AN626" s="18">
        <v>152.5</v>
      </c>
      <c r="AO626" s="18">
        <v>157.5</v>
      </c>
      <c r="AP626" s="18">
        <v>152.5</v>
      </c>
      <c r="AQ626" s="9">
        <v>1.89</v>
      </c>
      <c r="AR626" s="9">
        <v>1.91</v>
      </c>
      <c r="AS626" s="9">
        <v>1.89</v>
      </c>
      <c r="AT626" s="9">
        <v>1.91</v>
      </c>
      <c r="AU626" s="9">
        <v>1.89</v>
      </c>
      <c r="AV626" s="9">
        <v>1.91</v>
      </c>
      <c r="AW626" s="9">
        <v>1.89</v>
      </c>
      <c r="AX626" s="9">
        <v>1.91</v>
      </c>
      <c r="AY626" s="30">
        <f t="shared" si="18"/>
        <v>-5</v>
      </c>
      <c r="AZ626" s="31">
        <f t="shared" si="19"/>
        <v>0</v>
      </c>
    </row>
    <row r="627" spans="1:52" s="4" customFormat="1" x14ac:dyDescent="0.3">
      <c r="A627" s="25">
        <v>43673</v>
      </c>
      <c r="B627" s="1">
        <v>0.80902777777777779</v>
      </c>
      <c r="C627" t="s">
        <v>89</v>
      </c>
      <c r="D627" t="s">
        <v>90</v>
      </c>
      <c r="E627" s="1" t="s">
        <v>115</v>
      </c>
      <c r="F627">
        <v>104</v>
      </c>
      <c r="G627">
        <v>85</v>
      </c>
      <c r="H627">
        <v>15</v>
      </c>
      <c r="I627">
        <v>14</v>
      </c>
      <c r="J627">
        <v>13</v>
      </c>
      <c r="K627">
        <v>7</v>
      </c>
      <c r="L627" s="5">
        <v>1.94</v>
      </c>
      <c r="M627" s="5">
        <v>1.85</v>
      </c>
      <c r="N627">
        <v>8</v>
      </c>
      <c r="O627" s="9">
        <v>2.5499999999999998</v>
      </c>
      <c r="P627" s="9">
        <v>1.93</v>
      </c>
      <c r="Q627" s="9">
        <v>2.5499999999999998</v>
      </c>
      <c r="R627" s="9">
        <v>1.97</v>
      </c>
      <c r="S627" s="9">
        <v>1.52</v>
      </c>
      <c r="T627" s="9">
        <v>1.52</v>
      </c>
      <c r="U627" s="9">
        <v>1.93</v>
      </c>
      <c r="V627" s="9">
        <v>1.87</v>
      </c>
      <c r="W627" s="18">
        <v>11.5</v>
      </c>
      <c r="X627" s="18">
        <v>1.5</v>
      </c>
      <c r="Y627" s="18">
        <v>11.5</v>
      </c>
      <c r="Z627" s="18">
        <v>1.5</v>
      </c>
      <c r="AA627" s="18">
        <v>-11.5</v>
      </c>
      <c r="AB627" s="18">
        <v>-11.5</v>
      </c>
      <c r="AC627" s="18">
        <v>-1.5</v>
      </c>
      <c r="AD627" s="18">
        <v>-1.5</v>
      </c>
      <c r="AE627" s="9">
        <v>1.91</v>
      </c>
      <c r="AF627" s="9">
        <v>1.85</v>
      </c>
      <c r="AG627" s="9">
        <v>1.91</v>
      </c>
      <c r="AH627" s="9">
        <v>1.91</v>
      </c>
      <c r="AI627" s="9">
        <v>1.91</v>
      </c>
      <c r="AJ627" s="9">
        <v>1.91</v>
      </c>
      <c r="AK627" s="9">
        <v>1.97</v>
      </c>
      <c r="AL627" s="9">
        <v>1.91</v>
      </c>
      <c r="AM627" s="18">
        <v>168.5</v>
      </c>
      <c r="AN627" s="18">
        <v>168.5</v>
      </c>
      <c r="AO627" s="18">
        <v>169.5</v>
      </c>
      <c r="AP627" s="18">
        <v>168.5</v>
      </c>
      <c r="AQ627" s="9">
        <v>1.89</v>
      </c>
      <c r="AR627" s="9">
        <v>1.89</v>
      </c>
      <c r="AS627" s="9">
        <v>1.89</v>
      </c>
      <c r="AT627" s="9">
        <v>1.91</v>
      </c>
      <c r="AU627" s="9">
        <v>1.89</v>
      </c>
      <c r="AV627" s="9">
        <v>1.89</v>
      </c>
      <c r="AW627" s="9">
        <v>1.89</v>
      </c>
      <c r="AX627" s="9">
        <v>1.91</v>
      </c>
      <c r="AY627" s="30">
        <f t="shared" si="18"/>
        <v>0</v>
      </c>
      <c r="AZ627" s="31">
        <f t="shared" si="19"/>
        <v>0</v>
      </c>
    </row>
    <row r="628" spans="1:52" s="4" customFormat="1" x14ac:dyDescent="0.3">
      <c r="A628" s="25">
        <v>43673</v>
      </c>
      <c r="B628" s="1">
        <v>0.60763888888888895</v>
      </c>
      <c r="C628" t="s">
        <v>88</v>
      </c>
      <c r="D628" t="s">
        <v>93</v>
      </c>
      <c r="E628" s="1" t="s">
        <v>112</v>
      </c>
      <c r="F628">
        <v>121</v>
      </c>
      <c r="G628">
        <v>72</v>
      </c>
      <c r="H628">
        <v>18</v>
      </c>
      <c r="I628">
        <v>13</v>
      </c>
      <c r="J628">
        <v>10</v>
      </c>
      <c r="K628">
        <v>12</v>
      </c>
      <c r="L628" s="5">
        <v>1.45</v>
      </c>
      <c r="M628" s="5">
        <v>2.73</v>
      </c>
      <c r="N628">
        <v>9</v>
      </c>
      <c r="O628" s="9">
        <v>1.2</v>
      </c>
      <c r="P628" s="9">
        <v>1.2</v>
      </c>
      <c r="Q628" s="9">
        <v>1.5</v>
      </c>
      <c r="R628" s="9">
        <v>1.48</v>
      </c>
      <c r="S628" s="9">
        <v>4.5999999999999996</v>
      </c>
      <c r="T628" s="9">
        <v>2.68</v>
      </c>
      <c r="U628" s="9">
        <v>4.5999999999999996</v>
      </c>
      <c r="V628" s="9">
        <v>2.75</v>
      </c>
      <c r="W628" s="18">
        <v>-28.5</v>
      </c>
      <c r="X628" s="18">
        <v>-28.5</v>
      </c>
      <c r="Y628" s="18">
        <v>-11.5</v>
      </c>
      <c r="Z628" s="18">
        <v>-12.5</v>
      </c>
      <c r="AA628" s="18">
        <v>28.5</v>
      </c>
      <c r="AB628" s="18">
        <v>11.5</v>
      </c>
      <c r="AC628" s="18">
        <v>28.5</v>
      </c>
      <c r="AD628" s="18">
        <v>12.5</v>
      </c>
      <c r="AE628" s="9">
        <v>1.91</v>
      </c>
      <c r="AF628" s="9">
        <v>1.91</v>
      </c>
      <c r="AG628" s="9">
        <v>1.91</v>
      </c>
      <c r="AH628" s="9">
        <v>1.91</v>
      </c>
      <c r="AI628" s="9">
        <v>1.91</v>
      </c>
      <c r="AJ628" s="9">
        <v>1.91</v>
      </c>
      <c r="AK628" s="9">
        <v>1.91</v>
      </c>
      <c r="AL628" s="9">
        <v>1.91</v>
      </c>
      <c r="AM628" s="18">
        <v>166.5</v>
      </c>
      <c r="AN628" s="18">
        <v>165.5</v>
      </c>
      <c r="AO628" s="18">
        <v>167.5</v>
      </c>
      <c r="AP628" s="18">
        <v>167.5</v>
      </c>
      <c r="AQ628" s="9">
        <v>1.89</v>
      </c>
      <c r="AR628" s="9">
        <v>1.89</v>
      </c>
      <c r="AS628" s="9">
        <v>1.91</v>
      </c>
      <c r="AT628" s="9">
        <v>1.91</v>
      </c>
      <c r="AU628" s="9">
        <v>1.89</v>
      </c>
      <c r="AV628" s="9">
        <v>1.89</v>
      </c>
      <c r="AW628" s="9">
        <v>1.91</v>
      </c>
      <c r="AX628" s="9">
        <v>1.91</v>
      </c>
      <c r="AY628" s="30">
        <f t="shared" si="18"/>
        <v>1</v>
      </c>
      <c r="AZ628" s="31">
        <f t="shared" si="19"/>
        <v>0</v>
      </c>
    </row>
    <row r="629" spans="1:52" s="4" customFormat="1" x14ac:dyDescent="0.3">
      <c r="A629" s="25">
        <v>43673</v>
      </c>
      <c r="B629" s="1">
        <v>0.59027777777777779</v>
      </c>
      <c r="C629" t="s">
        <v>97</v>
      </c>
      <c r="D629" t="s">
        <v>96</v>
      </c>
      <c r="E629" s="1" t="s">
        <v>34</v>
      </c>
      <c r="F629">
        <v>87</v>
      </c>
      <c r="G629">
        <v>60</v>
      </c>
      <c r="H629">
        <v>13</v>
      </c>
      <c r="I629">
        <v>9</v>
      </c>
      <c r="J629">
        <v>9</v>
      </c>
      <c r="K629">
        <v>6</v>
      </c>
      <c r="L629" s="5">
        <v>2.5099999999999998</v>
      </c>
      <c r="M629" s="5">
        <v>1.52</v>
      </c>
      <c r="N629">
        <v>9</v>
      </c>
      <c r="O629" s="9">
        <v>2.75</v>
      </c>
      <c r="P629" s="9">
        <v>2.4500000000000002</v>
      </c>
      <c r="Q629" s="9">
        <v>2.75</v>
      </c>
      <c r="R629" s="9">
        <v>2.5</v>
      </c>
      <c r="S629" s="9">
        <v>1.45</v>
      </c>
      <c r="T629" s="9">
        <v>1.45</v>
      </c>
      <c r="U629" s="9">
        <v>1.56</v>
      </c>
      <c r="V629" s="9">
        <v>1.56</v>
      </c>
      <c r="W629" s="18">
        <v>14.5</v>
      </c>
      <c r="X629" s="18">
        <v>9.5</v>
      </c>
      <c r="Y629" s="18">
        <v>14.5</v>
      </c>
      <c r="Z629" s="18">
        <v>10.5</v>
      </c>
      <c r="AA629" s="18">
        <v>-14.5</v>
      </c>
      <c r="AB629" s="18">
        <v>-14.5</v>
      </c>
      <c r="AC629" s="18">
        <v>-9.5</v>
      </c>
      <c r="AD629" s="18">
        <v>-10.5</v>
      </c>
      <c r="AE629" s="9">
        <v>1.91</v>
      </c>
      <c r="AF629" s="9">
        <v>1.91</v>
      </c>
      <c r="AG629" s="9">
        <v>1.91</v>
      </c>
      <c r="AH629" s="9">
        <v>1.91</v>
      </c>
      <c r="AI629" s="9">
        <v>1.91</v>
      </c>
      <c r="AJ629" s="9">
        <v>1.91</v>
      </c>
      <c r="AK629" s="9">
        <v>1.91</v>
      </c>
      <c r="AL629" s="9">
        <v>1.91</v>
      </c>
      <c r="AM629" s="18">
        <v>162.5</v>
      </c>
      <c r="AN629" s="18">
        <v>162.5</v>
      </c>
      <c r="AO629" s="18">
        <v>163.5</v>
      </c>
      <c r="AP629" s="18">
        <v>163.5</v>
      </c>
      <c r="AQ629" s="9">
        <v>1.89</v>
      </c>
      <c r="AR629" s="9">
        <v>1.89</v>
      </c>
      <c r="AS629" s="9">
        <v>1.91</v>
      </c>
      <c r="AT629" s="9">
        <v>1.91</v>
      </c>
      <c r="AU629" s="9">
        <v>1.89</v>
      </c>
      <c r="AV629" s="9">
        <v>1.89</v>
      </c>
      <c r="AW629" s="9">
        <v>1.91</v>
      </c>
      <c r="AX629" s="9">
        <v>1.91</v>
      </c>
      <c r="AY629" s="30">
        <f t="shared" si="18"/>
        <v>1</v>
      </c>
      <c r="AZ629" s="31">
        <f t="shared" si="19"/>
        <v>0</v>
      </c>
    </row>
    <row r="630" spans="1:52" s="4" customFormat="1" x14ac:dyDescent="0.3">
      <c r="A630" s="25">
        <v>43673</v>
      </c>
      <c r="B630" s="1">
        <v>0.57291666666666663</v>
      </c>
      <c r="C630" t="s">
        <v>91</v>
      </c>
      <c r="D630" t="s">
        <v>92</v>
      </c>
      <c r="E630" s="1" t="s">
        <v>118</v>
      </c>
      <c r="F630">
        <v>60</v>
      </c>
      <c r="G630">
        <v>87</v>
      </c>
      <c r="H630">
        <v>7</v>
      </c>
      <c r="I630">
        <v>18</v>
      </c>
      <c r="J630">
        <v>13</v>
      </c>
      <c r="K630">
        <v>9</v>
      </c>
      <c r="L630" s="5">
        <v>1.79</v>
      </c>
      <c r="M630" s="5">
        <v>2.0099999999999998</v>
      </c>
      <c r="N630">
        <v>9</v>
      </c>
      <c r="O630" s="9">
        <v>1.8</v>
      </c>
      <c r="P630" s="9">
        <v>1.77</v>
      </c>
      <c r="Q630" s="9">
        <v>1.95</v>
      </c>
      <c r="R630" s="9">
        <v>1.8</v>
      </c>
      <c r="S630" s="9">
        <v>2.02</v>
      </c>
      <c r="T630" s="9">
        <v>1.87</v>
      </c>
      <c r="U630" s="9">
        <v>2.1</v>
      </c>
      <c r="V630" s="9">
        <v>2.0499999999999998</v>
      </c>
      <c r="W630" s="18">
        <v>-2.5</v>
      </c>
      <c r="X630" s="18">
        <v>-3.5</v>
      </c>
      <c r="Y630" s="18">
        <v>1.5</v>
      </c>
      <c r="Z630" s="18">
        <v>-3.5</v>
      </c>
      <c r="AA630" s="18">
        <v>2.5</v>
      </c>
      <c r="AB630" s="18">
        <v>-1.5</v>
      </c>
      <c r="AC630" s="18">
        <v>3.5</v>
      </c>
      <c r="AD630" s="18">
        <v>3.5</v>
      </c>
      <c r="AE630" s="9">
        <v>1.91</v>
      </c>
      <c r="AF630" s="9">
        <v>1.91</v>
      </c>
      <c r="AG630" s="9">
        <v>1.91</v>
      </c>
      <c r="AH630" s="9">
        <v>1.91</v>
      </c>
      <c r="AI630" s="9">
        <v>1.91</v>
      </c>
      <c r="AJ630" s="9">
        <v>1.91</v>
      </c>
      <c r="AK630" s="9">
        <v>1.91</v>
      </c>
      <c r="AL630" s="9">
        <v>1.91</v>
      </c>
      <c r="AM630" s="18">
        <v>157.5</v>
      </c>
      <c r="AN630" s="18">
        <v>157.5</v>
      </c>
      <c r="AO630" s="18">
        <v>158.5</v>
      </c>
      <c r="AP630" s="18">
        <v>158.5</v>
      </c>
      <c r="AQ630" s="9">
        <v>1.89</v>
      </c>
      <c r="AR630" s="9">
        <v>1.89</v>
      </c>
      <c r="AS630" s="9">
        <v>1.91</v>
      </c>
      <c r="AT630" s="9">
        <v>1.91</v>
      </c>
      <c r="AU630" s="9">
        <v>1.89</v>
      </c>
      <c r="AV630" s="9">
        <v>1.89</v>
      </c>
      <c r="AW630" s="9">
        <v>1.91</v>
      </c>
      <c r="AX630" s="9">
        <v>1.91</v>
      </c>
      <c r="AY630" s="30">
        <f t="shared" si="18"/>
        <v>1</v>
      </c>
      <c r="AZ630" s="31">
        <f t="shared" si="19"/>
        <v>0</v>
      </c>
    </row>
    <row r="631" spans="1:52" s="4" customFormat="1" x14ac:dyDescent="0.3">
      <c r="A631" s="25">
        <v>43672</v>
      </c>
      <c r="B631" s="1">
        <v>0.82638888888888884</v>
      </c>
      <c r="C631" t="s">
        <v>103</v>
      </c>
      <c r="D631" t="s">
        <v>100</v>
      </c>
      <c r="E631" s="1" t="s">
        <v>34</v>
      </c>
      <c r="F631">
        <v>66</v>
      </c>
      <c r="G631">
        <v>98</v>
      </c>
      <c r="H631">
        <v>9</v>
      </c>
      <c r="I631">
        <v>12</v>
      </c>
      <c r="J631">
        <v>14</v>
      </c>
      <c r="K631">
        <v>14</v>
      </c>
      <c r="L631" s="5">
        <v>2.36</v>
      </c>
      <c r="M631" s="5">
        <v>1.58</v>
      </c>
      <c r="N631">
        <v>9</v>
      </c>
      <c r="O631" s="9">
        <v>2.35</v>
      </c>
      <c r="P631" s="9">
        <v>2.2000000000000002</v>
      </c>
      <c r="Q631" s="9">
        <v>2.6</v>
      </c>
      <c r="R631" s="9">
        <v>2.4500000000000002</v>
      </c>
      <c r="S631" s="9">
        <v>1.6</v>
      </c>
      <c r="T631" s="9">
        <v>1.5</v>
      </c>
      <c r="U631" s="9">
        <v>1.7</v>
      </c>
      <c r="V631" s="9">
        <v>1.58</v>
      </c>
      <c r="W631" s="18">
        <v>7.5</v>
      </c>
      <c r="X631" s="18">
        <v>5.5</v>
      </c>
      <c r="Y631" s="18">
        <v>11.5</v>
      </c>
      <c r="Z631" s="18">
        <v>9.5</v>
      </c>
      <c r="AA631" s="18">
        <v>-7.5</v>
      </c>
      <c r="AB631" s="18">
        <v>-11.5</v>
      </c>
      <c r="AC631" s="18">
        <v>-5.5</v>
      </c>
      <c r="AD631" s="18">
        <v>-9.5</v>
      </c>
      <c r="AE631" s="9">
        <v>1.91</v>
      </c>
      <c r="AF631" s="9">
        <v>1.91</v>
      </c>
      <c r="AG631" s="9">
        <v>1.91</v>
      </c>
      <c r="AH631" s="9">
        <v>1.91</v>
      </c>
      <c r="AI631" s="9">
        <v>1.91</v>
      </c>
      <c r="AJ631" s="9">
        <v>1.91</v>
      </c>
      <c r="AK631" s="9">
        <v>1.91</v>
      </c>
      <c r="AL631" s="9">
        <v>1.91</v>
      </c>
      <c r="AM631" s="18">
        <v>157.5</v>
      </c>
      <c r="AN631" s="18">
        <v>143.5</v>
      </c>
      <c r="AO631" s="18">
        <v>157.5</v>
      </c>
      <c r="AP631" s="18">
        <v>143.5</v>
      </c>
      <c r="AQ631" s="9">
        <v>1.89</v>
      </c>
      <c r="AR631" s="9">
        <v>1.91</v>
      </c>
      <c r="AS631" s="9">
        <v>1.89</v>
      </c>
      <c r="AT631" s="9">
        <v>1.91</v>
      </c>
      <c r="AU631" s="9">
        <v>1.89</v>
      </c>
      <c r="AV631" s="9">
        <v>1.91</v>
      </c>
      <c r="AW631" s="9">
        <v>1.89</v>
      </c>
      <c r="AX631" s="9">
        <v>1.91</v>
      </c>
      <c r="AY631" s="30">
        <f t="shared" si="18"/>
        <v>-14</v>
      </c>
      <c r="AZ631" s="31">
        <f t="shared" si="19"/>
        <v>0</v>
      </c>
    </row>
    <row r="632" spans="1:52" s="4" customFormat="1" x14ac:dyDescent="0.3">
      <c r="A632" s="25">
        <v>43667</v>
      </c>
      <c r="B632" s="1">
        <v>0.69444444444444453</v>
      </c>
      <c r="C632" t="s">
        <v>89</v>
      </c>
      <c r="D632" t="s">
        <v>14</v>
      </c>
      <c r="E632" s="1" t="s">
        <v>115</v>
      </c>
      <c r="F632">
        <v>116</v>
      </c>
      <c r="G632">
        <v>89</v>
      </c>
      <c r="H632">
        <v>17</v>
      </c>
      <c r="I632">
        <v>14</v>
      </c>
      <c r="J632">
        <v>14</v>
      </c>
      <c r="K632">
        <v>5</v>
      </c>
      <c r="L632" s="5">
        <v>2.74</v>
      </c>
      <c r="M632" s="5">
        <v>1.45</v>
      </c>
      <c r="N632">
        <v>8</v>
      </c>
      <c r="O632" s="9">
        <v>3.25</v>
      </c>
      <c r="P632" s="9">
        <v>2.7</v>
      </c>
      <c r="Q632" s="9">
        <v>3.25</v>
      </c>
      <c r="R632" s="9">
        <v>2.8</v>
      </c>
      <c r="S632" s="9">
        <v>1.35</v>
      </c>
      <c r="T632" s="9">
        <v>1.35</v>
      </c>
      <c r="U632" s="9">
        <v>1.48</v>
      </c>
      <c r="V632" s="9">
        <v>1.47</v>
      </c>
      <c r="W632" s="18">
        <v>20.5</v>
      </c>
      <c r="X632" s="18">
        <v>14.5</v>
      </c>
      <c r="Y632" s="18">
        <v>20.5</v>
      </c>
      <c r="Z632" s="18">
        <v>14.5</v>
      </c>
      <c r="AA632" s="18">
        <v>-20.5</v>
      </c>
      <c r="AB632" s="18">
        <v>-20.5</v>
      </c>
      <c r="AC632" s="18">
        <v>-14.5</v>
      </c>
      <c r="AD632" s="18">
        <v>-14.5</v>
      </c>
      <c r="AE632" s="9">
        <v>1.91</v>
      </c>
      <c r="AF632" s="9">
        <v>1.91</v>
      </c>
      <c r="AG632" s="9">
        <v>1.91</v>
      </c>
      <c r="AH632" s="9">
        <v>1.91</v>
      </c>
      <c r="AI632" s="9">
        <v>1.91</v>
      </c>
      <c r="AJ632" s="9">
        <v>1.91</v>
      </c>
      <c r="AK632" s="9">
        <v>1.91</v>
      </c>
      <c r="AL632" s="9">
        <v>1.91</v>
      </c>
      <c r="AM632" s="18">
        <v>161.5</v>
      </c>
      <c r="AN632" s="18">
        <v>161.5</v>
      </c>
      <c r="AO632" s="18">
        <v>161.5</v>
      </c>
      <c r="AP632" s="18">
        <v>161.5</v>
      </c>
      <c r="AQ632" s="9">
        <v>1.89</v>
      </c>
      <c r="AR632" s="9">
        <v>1.89</v>
      </c>
      <c r="AS632" s="9">
        <v>1.91</v>
      </c>
      <c r="AT632" s="9">
        <v>1.91</v>
      </c>
      <c r="AU632" s="9">
        <v>1.89</v>
      </c>
      <c r="AV632" s="9">
        <v>1.89</v>
      </c>
      <c r="AW632" s="9">
        <v>1.91</v>
      </c>
      <c r="AX632" s="9">
        <v>1.91</v>
      </c>
      <c r="AY632" s="30">
        <f t="shared" si="18"/>
        <v>0</v>
      </c>
      <c r="AZ632" s="31">
        <f t="shared" si="19"/>
        <v>0</v>
      </c>
    </row>
    <row r="633" spans="1:52" s="4" customFormat="1" x14ac:dyDescent="0.3">
      <c r="A633" s="25">
        <v>43667</v>
      </c>
      <c r="B633" s="1">
        <v>0.61805555555555558</v>
      </c>
      <c r="C633" t="s">
        <v>90</v>
      </c>
      <c r="D633" t="s">
        <v>88</v>
      </c>
      <c r="E633" s="1" t="s">
        <v>105</v>
      </c>
      <c r="F633">
        <v>78</v>
      </c>
      <c r="G633">
        <v>91</v>
      </c>
      <c r="H633">
        <v>11</v>
      </c>
      <c r="I633">
        <v>12</v>
      </c>
      <c r="J633">
        <v>14</v>
      </c>
      <c r="K633">
        <v>7</v>
      </c>
      <c r="L633" s="5">
        <v>2.6</v>
      </c>
      <c r="M633" s="5">
        <v>1.49</v>
      </c>
      <c r="N633">
        <v>9</v>
      </c>
      <c r="O633" s="9">
        <v>2.5499999999999998</v>
      </c>
      <c r="P633" s="9">
        <v>2.5499999999999998</v>
      </c>
      <c r="Q633" s="9">
        <v>3.1</v>
      </c>
      <c r="R633" s="9">
        <v>2.68</v>
      </c>
      <c r="S633" s="9">
        <v>1.52</v>
      </c>
      <c r="T633" s="9">
        <v>1.38</v>
      </c>
      <c r="U633" s="9">
        <v>1.52</v>
      </c>
      <c r="V633" s="9">
        <v>1.5</v>
      </c>
      <c r="W633" s="18">
        <v>12.5</v>
      </c>
      <c r="X633" s="18">
        <v>12.5</v>
      </c>
      <c r="Y633" s="18">
        <v>18.5</v>
      </c>
      <c r="Z633" s="18">
        <v>12.5</v>
      </c>
      <c r="AA633" s="18">
        <v>-12.5</v>
      </c>
      <c r="AB633" s="18">
        <v>-18.5</v>
      </c>
      <c r="AC633" s="18">
        <v>-12.5</v>
      </c>
      <c r="AD633" s="18">
        <v>-12.5</v>
      </c>
      <c r="AE633" s="9">
        <v>1.91</v>
      </c>
      <c r="AF633" s="9">
        <v>1.91</v>
      </c>
      <c r="AG633" s="9">
        <v>1.91</v>
      </c>
      <c r="AH633" s="9">
        <v>1.91</v>
      </c>
      <c r="AI633" s="9">
        <v>1.91</v>
      </c>
      <c r="AJ633" s="9">
        <v>1.91</v>
      </c>
      <c r="AK633" s="9">
        <v>1.91</v>
      </c>
      <c r="AL633" s="9">
        <v>1.91</v>
      </c>
      <c r="AM633" s="18">
        <v>165.5</v>
      </c>
      <c r="AN633" s="18">
        <v>164.5</v>
      </c>
      <c r="AO633" s="18">
        <v>168.5</v>
      </c>
      <c r="AP633" s="18">
        <v>166.5</v>
      </c>
      <c r="AQ633" s="9">
        <v>1.89</v>
      </c>
      <c r="AR633" s="9">
        <v>1.89</v>
      </c>
      <c r="AS633" s="9">
        <v>1.91</v>
      </c>
      <c r="AT633" s="9">
        <v>1.91</v>
      </c>
      <c r="AU633" s="9">
        <v>1.89</v>
      </c>
      <c r="AV633" s="9">
        <v>1.89</v>
      </c>
      <c r="AW633" s="9">
        <v>1.91</v>
      </c>
      <c r="AX633" s="9">
        <v>1.91</v>
      </c>
      <c r="AY633" s="30">
        <f t="shared" si="18"/>
        <v>1</v>
      </c>
      <c r="AZ633" s="31">
        <f t="shared" si="19"/>
        <v>0</v>
      </c>
    </row>
    <row r="634" spans="1:52" s="4" customFormat="1" x14ac:dyDescent="0.3">
      <c r="A634" s="25">
        <v>43667</v>
      </c>
      <c r="B634" s="1">
        <v>0.54861111111111105</v>
      </c>
      <c r="C634" t="s">
        <v>95</v>
      </c>
      <c r="D634" t="s">
        <v>91</v>
      </c>
      <c r="E634" s="1" t="s">
        <v>34</v>
      </c>
      <c r="F634">
        <v>61</v>
      </c>
      <c r="G634">
        <v>85</v>
      </c>
      <c r="H634">
        <v>8</v>
      </c>
      <c r="I634">
        <v>13</v>
      </c>
      <c r="J634">
        <v>12</v>
      </c>
      <c r="K634">
        <v>13</v>
      </c>
      <c r="L634" s="5">
        <v>1.4</v>
      </c>
      <c r="M634" s="5">
        <v>2.95</v>
      </c>
      <c r="N634">
        <v>9</v>
      </c>
      <c r="O634" s="9">
        <v>1.3</v>
      </c>
      <c r="P634" s="9">
        <v>1.3</v>
      </c>
      <c r="Q634" s="9">
        <v>1.42</v>
      </c>
      <c r="R634" s="9">
        <v>1.4</v>
      </c>
      <c r="S634" s="9">
        <v>3.6</v>
      </c>
      <c r="T634" s="9">
        <v>2.9</v>
      </c>
      <c r="U634" s="9">
        <v>3.6</v>
      </c>
      <c r="V634" s="9">
        <v>3.1</v>
      </c>
      <c r="W634" s="18">
        <v>-22.5</v>
      </c>
      <c r="X634" s="18">
        <v>-23.5</v>
      </c>
      <c r="Y634" s="18">
        <v>-16.5</v>
      </c>
      <c r="Z634" s="18">
        <v>-16.5</v>
      </c>
      <c r="AA634" s="18">
        <v>22.5</v>
      </c>
      <c r="AB634" s="18">
        <v>16.5</v>
      </c>
      <c r="AC634" s="18">
        <v>23.5</v>
      </c>
      <c r="AD634" s="18">
        <v>16.5</v>
      </c>
      <c r="AE634" s="9">
        <v>1.91</v>
      </c>
      <c r="AF634" s="9">
        <v>1.91</v>
      </c>
      <c r="AG634" s="9">
        <v>1.91</v>
      </c>
      <c r="AH634" s="9">
        <v>1.91</v>
      </c>
      <c r="AI634" s="9">
        <v>1.91</v>
      </c>
      <c r="AJ634" s="9">
        <v>1.91</v>
      </c>
      <c r="AK634" s="9">
        <v>1.91</v>
      </c>
      <c r="AL634" s="9">
        <v>1.91</v>
      </c>
      <c r="AM634" s="18">
        <v>155.5</v>
      </c>
      <c r="AN634" s="18">
        <v>154.5</v>
      </c>
      <c r="AO634" s="18">
        <v>156.5</v>
      </c>
      <c r="AP634" s="18">
        <v>156.5</v>
      </c>
      <c r="AQ634" s="9">
        <v>1.89</v>
      </c>
      <c r="AR634" s="9">
        <v>1.89</v>
      </c>
      <c r="AS634" s="9">
        <v>1.91</v>
      </c>
      <c r="AT634" s="9">
        <v>1.91</v>
      </c>
      <c r="AU634" s="9">
        <v>1.89</v>
      </c>
      <c r="AV634" s="9">
        <v>1.89</v>
      </c>
      <c r="AW634" s="9">
        <v>1.91</v>
      </c>
      <c r="AX634" s="9">
        <v>1.91</v>
      </c>
      <c r="AY634" s="30">
        <f t="shared" si="18"/>
        <v>1</v>
      </c>
      <c r="AZ634" s="31">
        <f t="shared" si="19"/>
        <v>0</v>
      </c>
    </row>
    <row r="635" spans="1:52" s="4" customFormat="1" x14ac:dyDescent="0.3">
      <c r="A635" s="25">
        <v>43666</v>
      </c>
      <c r="B635" s="1">
        <v>0.75694444444444453</v>
      </c>
      <c r="C635" t="s">
        <v>104</v>
      </c>
      <c r="D635" t="s">
        <v>102</v>
      </c>
      <c r="E635" s="1" t="s">
        <v>112</v>
      </c>
      <c r="F635">
        <v>52</v>
      </c>
      <c r="G635">
        <v>51</v>
      </c>
      <c r="H635">
        <v>7</v>
      </c>
      <c r="I635">
        <v>10</v>
      </c>
      <c r="J635">
        <v>7</v>
      </c>
      <c r="K635">
        <v>9</v>
      </c>
      <c r="L635" s="5">
        <v>1.74</v>
      </c>
      <c r="M635" s="5">
        <v>2.08</v>
      </c>
      <c r="N635">
        <v>9</v>
      </c>
      <c r="O635" s="9">
        <v>1.6</v>
      </c>
      <c r="P635" s="9">
        <v>1.6</v>
      </c>
      <c r="Q635" s="9">
        <v>1.91</v>
      </c>
      <c r="R635" s="9">
        <v>1.75</v>
      </c>
      <c r="S635" s="9">
        <v>2.35</v>
      </c>
      <c r="T635" s="9">
        <v>1.91</v>
      </c>
      <c r="U635" s="9">
        <v>2.35</v>
      </c>
      <c r="V635" s="9">
        <v>2.15</v>
      </c>
      <c r="W635" s="18">
        <v>-9.5</v>
      </c>
      <c r="X635" s="18">
        <v>-9.5</v>
      </c>
      <c r="Y635" s="18">
        <v>1.5</v>
      </c>
      <c r="Z635" s="18">
        <v>-4.5</v>
      </c>
      <c r="AA635" s="18">
        <v>9.5</v>
      </c>
      <c r="AB635" s="18">
        <v>-1.5</v>
      </c>
      <c r="AC635" s="18">
        <v>9.5</v>
      </c>
      <c r="AD635" s="18">
        <v>4.5</v>
      </c>
      <c r="AE635" s="9">
        <v>1.91</v>
      </c>
      <c r="AF635" s="9">
        <v>1.91</v>
      </c>
      <c r="AG635" s="9">
        <v>1.87</v>
      </c>
      <c r="AH635" s="9">
        <v>1.91</v>
      </c>
      <c r="AI635" s="9">
        <v>1.91</v>
      </c>
      <c r="AJ635" s="9">
        <v>1.95</v>
      </c>
      <c r="AK635" s="9">
        <v>1.91</v>
      </c>
      <c r="AL635" s="9">
        <v>1.91</v>
      </c>
      <c r="AM635" s="18">
        <v>150.5</v>
      </c>
      <c r="AN635" s="18">
        <v>145.5</v>
      </c>
      <c r="AO635" s="18">
        <v>150.5</v>
      </c>
      <c r="AP635" s="18">
        <v>145.5</v>
      </c>
      <c r="AQ635" s="9">
        <v>1.89</v>
      </c>
      <c r="AR635" s="9">
        <v>1.91</v>
      </c>
      <c r="AS635" s="9">
        <v>1.89</v>
      </c>
      <c r="AT635" s="9">
        <v>1.91</v>
      </c>
      <c r="AU635" s="9">
        <v>1.89</v>
      </c>
      <c r="AV635" s="9">
        <v>1.91</v>
      </c>
      <c r="AW635" s="9">
        <v>1.89</v>
      </c>
      <c r="AX635" s="9">
        <v>1.91</v>
      </c>
      <c r="AY635" s="30">
        <f t="shared" si="18"/>
        <v>-5</v>
      </c>
      <c r="AZ635" s="31">
        <f t="shared" si="19"/>
        <v>0</v>
      </c>
    </row>
    <row r="636" spans="1:52" s="4" customFormat="1" x14ac:dyDescent="0.3">
      <c r="A636" s="25">
        <v>43666</v>
      </c>
      <c r="B636" s="1">
        <v>0.80902777777777779</v>
      </c>
      <c r="C636" t="s">
        <v>92</v>
      </c>
      <c r="D636" t="s">
        <v>93</v>
      </c>
      <c r="E636" s="1" t="s">
        <v>38</v>
      </c>
      <c r="F636">
        <v>87</v>
      </c>
      <c r="G636">
        <v>75</v>
      </c>
      <c r="H636">
        <v>12</v>
      </c>
      <c r="I636">
        <v>15</v>
      </c>
      <c r="J636">
        <v>12</v>
      </c>
      <c r="K636">
        <v>3</v>
      </c>
      <c r="L636" s="5">
        <v>1.41</v>
      </c>
      <c r="M636" s="5">
        <v>2.85</v>
      </c>
      <c r="N636">
        <v>9</v>
      </c>
      <c r="O636" s="9">
        <v>1.52</v>
      </c>
      <c r="P636" s="9">
        <v>1.4</v>
      </c>
      <c r="Q636" s="9">
        <v>1.52</v>
      </c>
      <c r="R636" s="9">
        <v>1.44</v>
      </c>
      <c r="S636" s="9">
        <v>2.5499999999999998</v>
      </c>
      <c r="T636" s="9">
        <v>2.5499999999999998</v>
      </c>
      <c r="U636" s="9">
        <v>3</v>
      </c>
      <c r="V636" s="9">
        <v>2.9</v>
      </c>
      <c r="W636" s="18">
        <v>-12.5</v>
      </c>
      <c r="X636" s="18">
        <v>-17.5</v>
      </c>
      <c r="Y636" s="18">
        <v>-12.5</v>
      </c>
      <c r="Z636" s="18">
        <v>-14.5</v>
      </c>
      <c r="AA636" s="18">
        <v>12.5</v>
      </c>
      <c r="AB636" s="18">
        <v>12.5</v>
      </c>
      <c r="AC636" s="18">
        <v>17.5</v>
      </c>
      <c r="AD636" s="18">
        <v>14.5</v>
      </c>
      <c r="AE636" s="9">
        <v>1.91</v>
      </c>
      <c r="AF636" s="9">
        <v>1.91</v>
      </c>
      <c r="AG636" s="9">
        <v>1.91</v>
      </c>
      <c r="AH636" s="9">
        <v>1.91</v>
      </c>
      <c r="AI636" s="9">
        <v>1.91</v>
      </c>
      <c r="AJ636" s="9">
        <v>1.91</v>
      </c>
      <c r="AK636" s="9">
        <v>1.91</v>
      </c>
      <c r="AL636" s="9">
        <v>1.91</v>
      </c>
      <c r="AM636" s="18">
        <v>167.5</v>
      </c>
      <c r="AN636" s="18">
        <v>166.5</v>
      </c>
      <c r="AO636" s="18">
        <v>169.5</v>
      </c>
      <c r="AP636" s="18">
        <v>169.5</v>
      </c>
      <c r="AQ636" s="9">
        <v>1.89</v>
      </c>
      <c r="AR636" s="9">
        <v>1.89</v>
      </c>
      <c r="AS636" s="9">
        <v>1.91</v>
      </c>
      <c r="AT636" s="9">
        <v>1.91</v>
      </c>
      <c r="AU636" s="9">
        <v>1.89</v>
      </c>
      <c r="AV636" s="9">
        <v>1.89</v>
      </c>
      <c r="AW636" s="9">
        <v>1.91</v>
      </c>
      <c r="AX636" s="9">
        <v>1.91</v>
      </c>
      <c r="AY636" s="30">
        <f t="shared" si="18"/>
        <v>2</v>
      </c>
      <c r="AZ636" s="31">
        <f t="shared" si="19"/>
        <v>1</v>
      </c>
    </row>
    <row r="637" spans="1:52" s="4" customFormat="1" x14ac:dyDescent="0.3">
      <c r="A637" s="25">
        <v>43666</v>
      </c>
      <c r="B637" s="1">
        <v>0.69097222222222221</v>
      </c>
      <c r="C637" t="s">
        <v>101</v>
      </c>
      <c r="D637" t="s">
        <v>103</v>
      </c>
      <c r="E637" s="1" t="s">
        <v>117</v>
      </c>
      <c r="F637">
        <v>122</v>
      </c>
      <c r="G637">
        <v>75</v>
      </c>
      <c r="H637">
        <v>19</v>
      </c>
      <c r="I637">
        <v>8</v>
      </c>
      <c r="J637">
        <v>11</v>
      </c>
      <c r="K637">
        <v>9</v>
      </c>
      <c r="L637" s="5">
        <v>2.04</v>
      </c>
      <c r="M637" s="5">
        <v>1.76</v>
      </c>
      <c r="N637">
        <v>9</v>
      </c>
      <c r="O637" s="9">
        <v>1.62</v>
      </c>
      <c r="P637" s="9">
        <v>1.62</v>
      </c>
      <c r="Q637" s="9">
        <v>2.15</v>
      </c>
      <c r="R637" s="9">
        <v>2.1</v>
      </c>
      <c r="S637" s="9">
        <v>2.2999999999999998</v>
      </c>
      <c r="T637" s="9">
        <v>1.75</v>
      </c>
      <c r="U637" s="9">
        <v>2.2999999999999998</v>
      </c>
      <c r="V637" s="9">
        <v>1.77</v>
      </c>
      <c r="W637" s="18">
        <v>-7.5</v>
      </c>
      <c r="X637" s="18">
        <v>-7.5</v>
      </c>
      <c r="Y637" s="18">
        <v>4.5</v>
      </c>
      <c r="Z637" s="18">
        <v>3.5</v>
      </c>
      <c r="AA637" s="18">
        <v>7.5</v>
      </c>
      <c r="AB637" s="18">
        <v>-4.5</v>
      </c>
      <c r="AC637" s="18">
        <v>7.5</v>
      </c>
      <c r="AD637" s="18">
        <v>-3.5</v>
      </c>
      <c r="AE637" s="9">
        <v>1.91</v>
      </c>
      <c r="AF637" s="9">
        <v>1.91</v>
      </c>
      <c r="AG637" s="9">
        <v>1.91</v>
      </c>
      <c r="AH637" s="9">
        <v>1.91</v>
      </c>
      <c r="AI637" s="9">
        <v>1.91</v>
      </c>
      <c r="AJ637" s="9">
        <v>1.91</v>
      </c>
      <c r="AK637" s="9">
        <v>1.91</v>
      </c>
      <c r="AL637" s="9">
        <v>1.91</v>
      </c>
      <c r="AM637" s="18">
        <v>160.5</v>
      </c>
      <c r="AN637" s="18">
        <v>157.5</v>
      </c>
      <c r="AO637" s="18">
        <v>160.5</v>
      </c>
      <c r="AP637" s="18">
        <v>157.5</v>
      </c>
      <c r="AQ637" s="9">
        <v>1.89</v>
      </c>
      <c r="AR637" s="9">
        <v>1.89</v>
      </c>
      <c r="AS637" s="9">
        <v>1.89</v>
      </c>
      <c r="AT637" s="9">
        <v>1.91</v>
      </c>
      <c r="AU637" s="9">
        <v>1.89</v>
      </c>
      <c r="AV637" s="9">
        <v>1.89</v>
      </c>
      <c r="AW637" s="9">
        <v>1.89</v>
      </c>
      <c r="AX637" s="9">
        <v>1.91</v>
      </c>
      <c r="AY637" s="30">
        <f t="shared" si="18"/>
        <v>-3</v>
      </c>
      <c r="AZ637" s="31">
        <f t="shared" si="19"/>
        <v>0</v>
      </c>
    </row>
    <row r="638" spans="1:52" s="4" customFormat="1" x14ac:dyDescent="0.3">
      <c r="A638" s="25">
        <v>43666</v>
      </c>
      <c r="B638" s="1">
        <v>0.59027777777777779</v>
      </c>
      <c r="C638" t="s">
        <v>97</v>
      </c>
      <c r="D638" t="s">
        <v>99</v>
      </c>
      <c r="E638" s="1" t="s">
        <v>115</v>
      </c>
      <c r="F638">
        <v>99</v>
      </c>
      <c r="G638">
        <v>75</v>
      </c>
      <c r="H638">
        <v>15</v>
      </c>
      <c r="I638">
        <v>9</v>
      </c>
      <c r="J638">
        <v>11</v>
      </c>
      <c r="K638">
        <v>9</v>
      </c>
      <c r="L638" s="5">
        <v>1.17</v>
      </c>
      <c r="M638" s="5">
        <v>4.9400000000000004</v>
      </c>
      <c r="N638">
        <v>9</v>
      </c>
      <c r="O638" s="9">
        <v>1.38</v>
      </c>
      <c r="P638" s="9">
        <v>1.17</v>
      </c>
      <c r="Q638" s="9">
        <v>1.38</v>
      </c>
      <c r="R638" s="9">
        <v>1.17</v>
      </c>
      <c r="S638" s="9">
        <v>3.1</v>
      </c>
      <c r="T638" s="9">
        <v>3.1</v>
      </c>
      <c r="U638" s="9">
        <v>5.4</v>
      </c>
      <c r="V638" s="9">
        <v>5.4</v>
      </c>
      <c r="W638" s="18">
        <v>-17.5</v>
      </c>
      <c r="X638" s="18">
        <v>-35.5</v>
      </c>
      <c r="Y638" s="18">
        <v>-17.5</v>
      </c>
      <c r="Z638" s="18">
        <v>-35.5</v>
      </c>
      <c r="AA638" s="18">
        <v>17.5</v>
      </c>
      <c r="AB638" s="18">
        <v>17.5</v>
      </c>
      <c r="AC638" s="18">
        <v>35.5</v>
      </c>
      <c r="AD638" s="18">
        <v>35.5</v>
      </c>
      <c r="AE638" s="9">
        <v>1.91</v>
      </c>
      <c r="AF638" s="9">
        <v>1.91</v>
      </c>
      <c r="AG638" s="9">
        <v>1.91</v>
      </c>
      <c r="AH638" s="9">
        <v>1.91</v>
      </c>
      <c r="AI638" s="9">
        <v>1.91</v>
      </c>
      <c r="AJ638" s="9">
        <v>1.91</v>
      </c>
      <c r="AK638" s="9">
        <v>1.91</v>
      </c>
      <c r="AL638" s="9">
        <v>1.91</v>
      </c>
      <c r="AM638" s="18">
        <v>160.5</v>
      </c>
      <c r="AN638" s="18">
        <v>159.5</v>
      </c>
      <c r="AO638" s="18">
        <v>160.5</v>
      </c>
      <c r="AP638" s="18">
        <v>159.5</v>
      </c>
      <c r="AQ638" s="9">
        <v>1.89</v>
      </c>
      <c r="AR638" s="9">
        <v>1.91</v>
      </c>
      <c r="AS638" s="9">
        <v>1.91</v>
      </c>
      <c r="AT638" s="9">
        <v>1.91</v>
      </c>
      <c r="AU638" s="9">
        <v>1.89</v>
      </c>
      <c r="AV638" s="9">
        <v>1.91</v>
      </c>
      <c r="AW638" s="9">
        <v>1.91</v>
      </c>
      <c r="AX638" s="9">
        <v>1.91</v>
      </c>
      <c r="AY638" s="30">
        <f t="shared" si="18"/>
        <v>-1</v>
      </c>
      <c r="AZ638" s="31">
        <f t="shared" si="19"/>
        <v>0</v>
      </c>
    </row>
    <row r="639" spans="1:52" s="4" customFormat="1" x14ac:dyDescent="0.3">
      <c r="A639" s="25">
        <v>43666</v>
      </c>
      <c r="B639" s="1">
        <v>0.57291666666666663</v>
      </c>
      <c r="C639" t="s">
        <v>100</v>
      </c>
      <c r="D639" t="s">
        <v>98</v>
      </c>
      <c r="E639" s="1" t="s">
        <v>34</v>
      </c>
      <c r="F639">
        <v>101</v>
      </c>
      <c r="G639">
        <v>63</v>
      </c>
      <c r="H639">
        <v>15</v>
      </c>
      <c r="I639">
        <v>11</v>
      </c>
      <c r="J639">
        <v>9</v>
      </c>
      <c r="K639">
        <v>9</v>
      </c>
      <c r="L639" s="5">
        <v>1.36</v>
      </c>
      <c r="M639" s="5">
        <v>3.13</v>
      </c>
      <c r="N639">
        <v>9</v>
      </c>
      <c r="O639" s="9">
        <v>1.3</v>
      </c>
      <c r="P639" s="9">
        <v>1.25</v>
      </c>
      <c r="Q639" s="9">
        <v>1.38</v>
      </c>
      <c r="R639" s="9">
        <v>1.38</v>
      </c>
      <c r="S639" s="9">
        <v>3.6</v>
      </c>
      <c r="T639" s="9">
        <v>3.2</v>
      </c>
      <c r="U639" s="9">
        <v>4</v>
      </c>
      <c r="V639" s="9">
        <v>3.2</v>
      </c>
      <c r="W639" s="18">
        <v>-22.5</v>
      </c>
      <c r="X639" s="18">
        <v>-26.5</v>
      </c>
      <c r="Y639" s="18">
        <v>-18.5</v>
      </c>
      <c r="Z639" s="18">
        <v>-18.5</v>
      </c>
      <c r="AA639" s="18">
        <v>22.5</v>
      </c>
      <c r="AB639" s="18">
        <v>18.5</v>
      </c>
      <c r="AC639" s="18">
        <v>26.5</v>
      </c>
      <c r="AD639" s="18">
        <v>18.5</v>
      </c>
      <c r="AE639" s="9">
        <v>1.91</v>
      </c>
      <c r="AF639" s="9">
        <v>1.91</v>
      </c>
      <c r="AG639" s="9">
        <v>1.91</v>
      </c>
      <c r="AH639" s="9">
        <v>1.91</v>
      </c>
      <c r="AI639" s="9">
        <v>1.91</v>
      </c>
      <c r="AJ639" s="9">
        <v>1.91</v>
      </c>
      <c r="AK639" s="9">
        <v>1.91</v>
      </c>
      <c r="AL639" s="9">
        <v>1.91</v>
      </c>
      <c r="AM639" s="18">
        <v>163.5</v>
      </c>
      <c r="AN639" s="18">
        <v>159.5</v>
      </c>
      <c r="AO639" s="18">
        <v>163.5</v>
      </c>
      <c r="AP639" s="18">
        <v>159.5</v>
      </c>
      <c r="AQ639" s="9">
        <v>1.89</v>
      </c>
      <c r="AR639" s="9">
        <v>1.91</v>
      </c>
      <c r="AS639" s="9">
        <v>1.89</v>
      </c>
      <c r="AT639" s="9">
        <v>1.91</v>
      </c>
      <c r="AU639" s="9">
        <v>1.89</v>
      </c>
      <c r="AV639" s="9">
        <v>1.91</v>
      </c>
      <c r="AW639" s="9">
        <v>1.89</v>
      </c>
      <c r="AX639" s="9">
        <v>1.91</v>
      </c>
      <c r="AY639" s="30">
        <f t="shared" si="18"/>
        <v>-4</v>
      </c>
      <c r="AZ639" s="31">
        <f t="shared" si="19"/>
        <v>0</v>
      </c>
    </row>
    <row r="640" spans="1:52" s="4" customFormat="1" x14ac:dyDescent="0.3">
      <c r="A640" s="25">
        <v>43665</v>
      </c>
      <c r="B640" s="1">
        <v>0.80555555555555547</v>
      </c>
      <c r="C640" t="s">
        <v>96</v>
      </c>
      <c r="D640" t="s">
        <v>94</v>
      </c>
      <c r="E640" s="1" t="s">
        <v>41</v>
      </c>
      <c r="F640">
        <v>75</v>
      </c>
      <c r="G640">
        <v>96</v>
      </c>
      <c r="H640">
        <v>10</v>
      </c>
      <c r="I640">
        <v>15</v>
      </c>
      <c r="J640">
        <v>15</v>
      </c>
      <c r="K640">
        <v>6</v>
      </c>
      <c r="L640" s="5">
        <v>1.32</v>
      </c>
      <c r="M640" s="5">
        <v>3.33</v>
      </c>
      <c r="N640">
        <v>9</v>
      </c>
      <c r="O640" s="9">
        <v>1.52</v>
      </c>
      <c r="P640" s="9">
        <v>1.33</v>
      </c>
      <c r="Q640" s="9">
        <v>1.52</v>
      </c>
      <c r="R640" s="9">
        <v>1.33</v>
      </c>
      <c r="S640" s="9">
        <v>2.5499999999999998</v>
      </c>
      <c r="T640" s="9">
        <v>2.5499999999999998</v>
      </c>
      <c r="U640" s="9">
        <v>3.5</v>
      </c>
      <c r="V640" s="9">
        <v>3.5</v>
      </c>
      <c r="W640" s="18">
        <v>-12.5</v>
      </c>
      <c r="X640" s="18">
        <v>-20.5</v>
      </c>
      <c r="Y640" s="18">
        <v>-12.5</v>
      </c>
      <c r="Z640" s="18">
        <v>-20.5</v>
      </c>
      <c r="AA640" s="18">
        <v>12.5</v>
      </c>
      <c r="AB640" s="18">
        <v>12.5</v>
      </c>
      <c r="AC640" s="18">
        <v>20.5</v>
      </c>
      <c r="AD640" s="18">
        <v>20.5</v>
      </c>
      <c r="AE640" s="9">
        <v>1.91</v>
      </c>
      <c r="AF640" s="9">
        <v>1.91</v>
      </c>
      <c r="AG640" s="9">
        <v>1.91</v>
      </c>
      <c r="AH640" s="9">
        <v>1.91</v>
      </c>
      <c r="AI640" s="9">
        <v>1.91</v>
      </c>
      <c r="AJ640" s="9">
        <v>1.91</v>
      </c>
      <c r="AK640" s="9">
        <v>1.91</v>
      </c>
      <c r="AL640" s="9">
        <v>1.91</v>
      </c>
      <c r="AM640" s="18">
        <v>157.5</v>
      </c>
      <c r="AN640" s="18">
        <v>156.5</v>
      </c>
      <c r="AO640" s="18">
        <v>158.5</v>
      </c>
      <c r="AP640" s="18">
        <v>158.5</v>
      </c>
      <c r="AQ640" s="9">
        <v>1.89</v>
      </c>
      <c r="AR640" s="9">
        <v>1.91</v>
      </c>
      <c r="AS640" s="9">
        <v>1.91</v>
      </c>
      <c r="AT640" s="9">
        <v>1.91</v>
      </c>
      <c r="AU640" s="9">
        <v>1.89</v>
      </c>
      <c r="AV640" s="9">
        <v>1.91</v>
      </c>
      <c r="AW640" s="9">
        <v>1.91</v>
      </c>
      <c r="AX640" s="9">
        <v>1.91</v>
      </c>
      <c r="AY640" s="30">
        <f t="shared" si="18"/>
        <v>1</v>
      </c>
      <c r="AZ640" s="31">
        <f t="shared" si="19"/>
        <v>0</v>
      </c>
    </row>
    <row r="641" spans="1:52" s="4" customFormat="1" x14ac:dyDescent="0.3">
      <c r="A641" s="25">
        <v>43660</v>
      </c>
      <c r="B641" s="1">
        <v>0.67361111111111116</v>
      </c>
      <c r="C641" t="s">
        <v>98</v>
      </c>
      <c r="D641" t="s">
        <v>92</v>
      </c>
      <c r="E641" s="1" t="s">
        <v>41</v>
      </c>
      <c r="F641">
        <v>49</v>
      </c>
      <c r="G641">
        <v>97</v>
      </c>
      <c r="H641">
        <v>6</v>
      </c>
      <c r="I641">
        <v>13</v>
      </c>
      <c r="J641">
        <v>14</v>
      </c>
      <c r="K641">
        <v>13</v>
      </c>
      <c r="L641" s="5">
        <v>1.43</v>
      </c>
      <c r="M641" s="5">
        <v>2.84</v>
      </c>
      <c r="N641">
        <v>9</v>
      </c>
      <c r="O641" s="9">
        <v>1.68</v>
      </c>
      <c r="P641" s="9">
        <v>1.42</v>
      </c>
      <c r="Q641" s="9">
        <v>1.7</v>
      </c>
      <c r="R641" s="9">
        <v>1.42</v>
      </c>
      <c r="S641" s="9">
        <v>2.2000000000000002</v>
      </c>
      <c r="T641" s="9">
        <v>2.1800000000000002</v>
      </c>
      <c r="U641" s="9">
        <v>3</v>
      </c>
      <c r="V641" s="9">
        <v>3</v>
      </c>
      <c r="W641" s="18">
        <v>-8.5</v>
      </c>
      <c r="X641" s="18">
        <v>-15.5</v>
      </c>
      <c r="Y641" s="18">
        <v>-6.5</v>
      </c>
      <c r="Z641" s="18">
        <v>-15.5</v>
      </c>
      <c r="AA641" s="18">
        <v>8.5</v>
      </c>
      <c r="AB641" s="18">
        <v>6.5</v>
      </c>
      <c r="AC641" s="18">
        <v>15.5</v>
      </c>
      <c r="AD641" s="18">
        <v>15.5</v>
      </c>
      <c r="AE641" s="9">
        <v>1.91</v>
      </c>
      <c r="AF641" s="9">
        <v>1.91</v>
      </c>
      <c r="AG641" s="9">
        <v>1.91</v>
      </c>
      <c r="AH641" s="9">
        <v>1.91</v>
      </c>
      <c r="AI641" s="9">
        <v>1.91</v>
      </c>
      <c r="AJ641" s="9">
        <v>1.91</v>
      </c>
      <c r="AK641" s="9">
        <v>1.91</v>
      </c>
      <c r="AL641" s="9">
        <v>1.91</v>
      </c>
      <c r="AM641" s="18">
        <v>164.5</v>
      </c>
      <c r="AN641" s="18">
        <v>162.5</v>
      </c>
      <c r="AO641" s="18">
        <v>165.5</v>
      </c>
      <c r="AP641" s="18">
        <v>162.5</v>
      </c>
      <c r="AQ641" s="9">
        <v>1.89</v>
      </c>
      <c r="AR641" s="9">
        <v>1.91</v>
      </c>
      <c r="AS641" s="9">
        <v>1.91</v>
      </c>
      <c r="AT641" s="9">
        <v>1.91</v>
      </c>
      <c r="AU641" s="9">
        <v>1.89</v>
      </c>
      <c r="AV641" s="9">
        <v>1.91</v>
      </c>
      <c r="AW641" s="9">
        <v>1.91</v>
      </c>
      <c r="AX641" s="9">
        <v>1.91</v>
      </c>
      <c r="AY641" s="30">
        <f t="shared" si="18"/>
        <v>-2</v>
      </c>
      <c r="AZ641" s="31">
        <f t="shared" si="19"/>
        <v>0</v>
      </c>
    </row>
    <row r="642" spans="1:52" s="4" customFormat="1" x14ac:dyDescent="0.3">
      <c r="A642" s="25">
        <v>43660</v>
      </c>
      <c r="B642" s="1">
        <v>0.63888888888888895</v>
      </c>
      <c r="C642" t="s">
        <v>14</v>
      </c>
      <c r="D642" t="s">
        <v>90</v>
      </c>
      <c r="E642" s="1" t="s">
        <v>115</v>
      </c>
      <c r="F642">
        <v>74</v>
      </c>
      <c r="G642">
        <v>66</v>
      </c>
      <c r="H642">
        <v>10</v>
      </c>
      <c r="I642">
        <v>14</v>
      </c>
      <c r="J642">
        <v>9</v>
      </c>
      <c r="K642">
        <v>12</v>
      </c>
      <c r="L642" s="5">
        <v>1.75</v>
      </c>
      <c r="M642" s="5">
        <v>2.02</v>
      </c>
      <c r="N642">
        <v>9</v>
      </c>
      <c r="O642" s="9">
        <v>1.75</v>
      </c>
      <c r="P642" s="9">
        <v>1.5</v>
      </c>
      <c r="Q642" s="9">
        <v>1.8</v>
      </c>
      <c r="R642" s="9">
        <v>1.8</v>
      </c>
      <c r="S642" s="9">
        <v>2.1</v>
      </c>
      <c r="T642" s="9">
        <v>2.0499999999999998</v>
      </c>
      <c r="U642" s="9">
        <v>2.6</v>
      </c>
      <c r="V642" s="9">
        <v>2.0499999999999998</v>
      </c>
      <c r="W642" s="18">
        <v>-4.5</v>
      </c>
      <c r="X642" s="18">
        <v>-12.5</v>
      </c>
      <c r="Y642" s="18">
        <v>-2.5</v>
      </c>
      <c r="Z642" s="18">
        <v>-2.5</v>
      </c>
      <c r="AA642" s="18">
        <v>4.5</v>
      </c>
      <c r="AB642" s="18">
        <v>2.5</v>
      </c>
      <c r="AC642" s="18">
        <v>12.5</v>
      </c>
      <c r="AD642" s="18">
        <v>2.5</v>
      </c>
      <c r="AE642" s="9">
        <v>1.91</v>
      </c>
      <c r="AF642" s="9">
        <v>1.91</v>
      </c>
      <c r="AG642" s="9">
        <v>1.91</v>
      </c>
      <c r="AH642" s="9">
        <v>1.91</v>
      </c>
      <c r="AI642" s="9">
        <v>1.91</v>
      </c>
      <c r="AJ642" s="9">
        <v>1.91</v>
      </c>
      <c r="AK642" s="9">
        <v>1.91</v>
      </c>
      <c r="AL642" s="9">
        <v>1.91</v>
      </c>
      <c r="AM642" s="18">
        <v>167.5</v>
      </c>
      <c r="AN642" s="18">
        <v>167.5</v>
      </c>
      <c r="AO642" s="18">
        <v>168.5</v>
      </c>
      <c r="AP642" s="18">
        <v>168.5</v>
      </c>
      <c r="AQ642" s="9">
        <v>1.89</v>
      </c>
      <c r="AR642" s="9">
        <v>1.89</v>
      </c>
      <c r="AS642" s="9">
        <v>1.91</v>
      </c>
      <c r="AT642" s="9">
        <v>1.91</v>
      </c>
      <c r="AU642" s="9">
        <v>1.89</v>
      </c>
      <c r="AV642" s="9">
        <v>1.89</v>
      </c>
      <c r="AW642" s="9">
        <v>1.91</v>
      </c>
      <c r="AX642" s="9">
        <v>1.91</v>
      </c>
      <c r="AY642" s="30">
        <f t="shared" si="18"/>
        <v>1</v>
      </c>
      <c r="AZ642" s="31">
        <f t="shared" si="19"/>
        <v>0</v>
      </c>
    </row>
    <row r="643" spans="1:52" s="4" customFormat="1" x14ac:dyDescent="0.3">
      <c r="A643" s="25">
        <v>43660</v>
      </c>
      <c r="B643" s="1">
        <v>0.54861111111111105</v>
      </c>
      <c r="C643" t="s">
        <v>100</v>
      </c>
      <c r="D643" t="s">
        <v>101</v>
      </c>
      <c r="E643" s="1" t="s">
        <v>34</v>
      </c>
      <c r="F643">
        <v>94</v>
      </c>
      <c r="G643">
        <v>67</v>
      </c>
      <c r="H643">
        <v>13</v>
      </c>
      <c r="I643">
        <v>16</v>
      </c>
      <c r="J643">
        <v>9</v>
      </c>
      <c r="K643">
        <v>13</v>
      </c>
      <c r="L643" s="5">
        <v>1.45</v>
      </c>
      <c r="M643" s="5">
        <v>2.72</v>
      </c>
      <c r="N643">
        <v>9</v>
      </c>
      <c r="O643" s="9">
        <v>1.65</v>
      </c>
      <c r="P643" s="9">
        <v>1.45</v>
      </c>
      <c r="Q643" s="9">
        <v>1.68</v>
      </c>
      <c r="R643" s="9">
        <v>1.45</v>
      </c>
      <c r="S643" s="9">
        <v>2.25</v>
      </c>
      <c r="T643" s="9">
        <v>2.2000000000000002</v>
      </c>
      <c r="U643" s="9">
        <v>2.85</v>
      </c>
      <c r="V643" s="9">
        <v>2.85</v>
      </c>
      <c r="W643" s="18">
        <v>-7.5</v>
      </c>
      <c r="X643" s="18">
        <v>-16.5</v>
      </c>
      <c r="Y643" s="18">
        <v>-6.5</v>
      </c>
      <c r="Z643" s="18">
        <v>-16.5</v>
      </c>
      <c r="AA643" s="18">
        <v>7.5</v>
      </c>
      <c r="AB643" s="18">
        <v>6.5</v>
      </c>
      <c r="AC643" s="18">
        <v>16.5</v>
      </c>
      <c r="AD643" s="18">
        <v>16.5</v>
      </c>
      <c r="AE643" s="9">
        <v>1.91</v>
      </c>
      <c r="AF643" s="9">
        <v>1.91</v>
      </c>
      <c r="AG643" s="9">
        <v>1.91</v>
      </c>
      <c r="AH643" s="9">
        <v>1.91</v>
      </c>
      <c r="AI643" s="9">
        <v>1.91</v>
      </c>
      <c r="AJ643" s="9">
        <v>1.91</v>
      </c>
      <c r="AK643" s="9">
        <v>1.91</v>
      </c>
      <c r="AL643" s="9">
        <v>1.91</v>
      </c>
      <c r="AM643" s="18">
        <v>159.5</v>
      </c>
      <c r="AN643" s="18">
        <v>157.5</v>
      </c>
      <c r="AO643" s="18">
        <v>159.5</v>
      </c>
      <c r="AP643" s="18">
        <v>157.5</v>
      </c>
      <c r="AQ643" s="9">
        <v>1.89</v>
      </c>
      <c r="AR643" s="9">
        <v>1.91</v>
      </c>
      <c r="AS643" s="9">
        <v>1.91</v>
      </c>
      <c r="AT643" s="9">
        <v>1.91</v>
      </c>
      <c r="AU643" s="9">
        <v>1.89</v>
      </c>
      <c r="AV643" s="9">
        <v>1.91</v>
      </c>
      <c r="AW643" s="9">
        <v>1.91</v>
      </c>
      <c r="AX643" s="9">
        <v>1.91</v>
      </c>
      <c r="AY643" s="30">
        <f t="shared" ref="AY643:AY706" si="20">+AP643-AM643</f>
        <v>-2</v>
      </c>
      <c r="AZ643" s="31">
        <f t="shared" si="19"/>
        <v>0</v>
      </c>
    </row>
    <row r="644" spans="1:52" s="4" customFormat="1" x14ac:dyDescent="0.3">
      <c r="A644" s="25">
        <v>43659</v>
      </c>
      <c r="B644" s="1">
        <v>0.80902777777777779</v>
      </c>
      <c r="C644" t="s">
        <v>95</v>
      </c>
      <c r="D644" t="s">
        <v>89</v>
      </c>
      <c r="E644" s="1" t="s">
        <v>113</v>
      </c>
      <c r="F644">
        <v>84</v>
      </c>
      <c r="G644">
        <v>57</v>
      </c>
      <c r="H644">
        <v>12</v>
      </c>
      <c r="I644">
        <v>12</v>
      </c>
      <c r="J644">
        <v>8</v>
      </c>
      <c r="K644">
        <v>9</v>
      </c>
      <c r="L644" s="5">
        <v>1.07</v>
      </c>
      <c r="M644" s="5">
        <v>8.07</v>
      </c>
      <c r="N644">
        <v>8</v>
      </c>
      <c r="O644" s="9">
        <v>1.06</v>
      </c>
      <c r="P644" s="9">
        <v>1.06</v>
      </c>
      <c r="Q644" s="9">
        <v>1.1000000000000001</v>
      </c>
      <c r="R644" s="9">
        <v>1.1000000000000001</v>
      </c>
      <c r="S644" s="9">
        <v>9.5</v>
      </c>
      <c r="T644" s="9">
        <v>8</v>
      </c>
      <c r="U644" s="9">
        <v>9.5</v>
      </c>
      <c r="V644" s="9">
        <v>8</v>
      </c>
      <c r="W644" s="18">
        <v>-50.5</v>
      </c>
      <c r="X644" s="18">
        <v>-50.5</v>
      </c>
      <c r="Y644" s="18">
        <v>-42.5</v>
      </c>
      <c r="Z644" s="18">
        <v>-42.5</v>
      </c>
      <c r="AA644" s="18">
        <v>50.5</v>
      </c>
      <c r="AB644" s="18">
        <v>42.5</v>
      </c>
      <c r="AC644" s="18">
        <v>50.5</v>
      </c>
      <c r="AD644" s="18">
        <v>42.5</v>
      </c>
      <c r="AE644" s="9">
        <v>1.91</v>
      </c>
      <c r="AF644" s="9">
        <v>1.91</v>
      </c>
      <c r="AG644" s="9">
        <v>1.91</v>
      </c>
      <c r="AH644" s="9">
        <v>1.91</v>
      </c>
      <c r="AI644" s="9">
        <v>1.91</v>
      </c>
      <c r="AJ644" s="9">
        <v>1.91</v>
      </c>
      <c r="AK644" s="9">
        <v>1.91</v>
      </c>
      <c r="AL644" s="9">
        <v>1.91</v>
      </c>
      <c r="AM644" s="18">
        <v>158.5</v>
      </c>
      <c r="AN644" s="18">
        <v>155.5</v>
      </c>
      <c r="AO644" s="18">
        <v>158.5</v>
      </c>
      <c r="AP644" s="18">
        <v>155.5</v>
      </c>
      <c r="AQ644" s="9">
        <v>1.89</v>
      </c>
      <c r="AR644" s="9">
        <v>1.91</v>
      </c>
      <c r="AS644" s="9">
        <v>1.91</v>
      </c>
      <c r="AT644" s="9">
        <v>1.91</v>
      </c>
      <c r="AU644" s="9">
        <v>1.89</v>
      </c>
      <c r="AV644" s="9">
        <v>1.91</v>
      </c>
      <c r="AW644" s="9">
        <v>1.91</v>
      </c>
      <c r="AX644" s="9">
        <v>1.91</v>
      </c>
      <c r="AY644" s="30">
        <f t="shared" si="20"/>
        <v>-3</v>
      </c>
      <c r="AZ644" s="31">
        <f t="shared" ref="AZ644:AZ707" si="21">+IF(AY644&gt;1,1,0)</f>
        <v>0</v>
      </c>
    </row>
    <row r="645" spans="1:52" s="4" customFormat="1" x14ac:dyDescent="0.3">
      <c r="A645" s="25">
        <v>43659</v>
      </c>
      <c r="B645" s="1">
        <v>0.80902777777777779</v>
      </c>
      <c r="C645" t="s">
        <v>99</v>
      </c>
      <c r="D645" t="s">
        <v>96</v>
      </c>
      <c r="E645" s="1" t="s">
        <v>37</v>
      </c>
      <c r="F645">
        <v>56</v>
      </c>
      <c r="G645">
        <v>151</v>
      </c>
      <c r="H645">
        <v>8</v>
      </c>
      <c r="I645">
        <v>8</v>
      </c>
      <c r="J645">
        <v>23</v>
      </c>
      <c r="K645">
        <v>13</v>
      </c>
      <c r="L645" s="5">
        <v>5.49</v>
      </c>
      <c r="M645" s="5">
        <v>1.1499999999999999</v>
      </c>
      <c r="N645">
        <v>9</v>
      </c>
      <c r="O645" s="9">
        <v>4.2</v>
      </c>
      <c r="P645" s="9">
        <v>4.2</v>
      </c>
      <c r="Q645" s="9">
        <v>6</v>
      </c>
      <c r="R645" s="9">
        <v>6</v>
      </c>
      <c r="S645" s="9">
        <v>1.23</v>
      </c>
      <c r="T645" s="9">
        <v>1.1499999999999999</v>
      </c>
      <c r="U645" s="9">
        <v>1.23</v>
      </c>
      <c r="V645" s="9">
        <v>1.1499999999999999</v>
      </c>
      <c r="W645" s="18">
        <v>28.5</v>
      </c>
      <c r="X645" s="18">
        <v>28.5</v>
      </c>
      <c r="Y645" s="18">
        <v>35.5</v>
      </c>
      <c r="Z645" s="18">
        <v>35.5</v>
      </c>
      <c r="AA645" s="18">
        <v>-28.5</v>
      </c>
      <c r="AB645" s="18">
        <v>-35.5</v>
      </c>
      <c r="AC645" s="18">
        <v>-28.5</v>
      </c>
      <c r="AD645" s="18">
        <v>-35.5</v>
      </c>
      <c r="AE645" s="9">
        <v>1.91</v>
      </c>
      <c r="AF645" s="9">
        <v>1.91</v>
      </c>
      <c r="AG645" s="9">
        <v>1.91</v>
      </c>
      <c r="AH645" s="9">
        <v>1.91</v>
      </c>
      <c r="AI645" s="9">
        <v>1.91</v>
      </c>
      <c r="AJ645" s="9">
        <v>1.91</v>
      </c>
      <c r="AK645" s="9">
        <v>1.91</v>
      </c>
      <c r="AL645" s="9">
        <v>1.91</v>
      </c>
      <c r="AM645" s="18">
        <v>157.5</v>
      </c>
      <c r="AN645" s="18">
        <v>155.5</v>
      </c>
      <c r="AO645" s="18">
        <v>157.5</v>
      </c>
      <c r="AP645" s="18">
        <v>155.5</v>
      </c>
      <c r="AQ645" s="9">
        <v>1.89</v>
      </c>
      <c r="AR645" s="9">
        <v>1.91</v>
      </c>
      <c r="AS645" s="9">
        <v>1.91</v>
      </c>
      <c r="AT645" s="9">
        <v>1.91</v>
      </c>
      <c r="AU645" s="9">
        <v>1.89</v>
      </c>
      <c r="AV645" s="9">
        <v>1.91</v>
      </c>
      <c r="AW645" s="9">
        <v>1.91</v>
      </c>
      <c r="AX645" s="9">
        <v>1.91</v>
      </c>
      <c r="AY645" s="30">
        <f t="shared" si="20"/>
        <v>-2</v>
      </c>
      <c r="AZ645" s="31">
        <f t="shared" si="21"/>
        <v>0</v>
      </c>
    </row>
    <row r="646" spans="1:52" s="4" customFormat="1" x14ac:dyDescent="0.3">
      <c r="A646" s="25">
        <v>43659</v>
      </c>
      <c r="B646" s="1">
        <v>0.69097222222222221</v>
      </c>
      <c r="C646" t="s">
        <v>94</v>
      </c>
      <c r="D646" t="s">
        <v>93</v>
      </c>
      <c r="E646" s="1" t="s">
        <v>115</v>
      </c>
      <c r="F646">
        <v>86</v>
      </c>
      <c r="G646">
        <v>81</v>
      </c>
      <c r="H646">
        <v>12</v>
      </c>
      <c r="I646">
        <v>14</v>
      </c>
      <c r="J646">
        <v>12</v>
      </c>
      <c r="K646">
        <v>9</v>
      </c>
      <c r="L646" s="5">
        <v>1.98</v>
      </c>
      <c r="M646" s="5">
        <v>1.81</v>
      </c>
      <c r="N646">
        <v>9</v>
      </c>
      <c r="O646" s="9">
        <v>1.62</v>
      </c>
      <c r="P646" s="9">
        <v>1.62</v>
      </c>
      <c r="Q646" s="9">
        <v>2.0499999999999998</v>
      </c>
      <c r="R646" s="9">
        <v>2.02</v>
      </c>
      <c r="S646" s="9">
        <v>2.2999999999999998</v>
      </c>
      <c r="T646" s="9">
        <v>1.8</v>
      </c>
      <c r="U646" s="9">
        <v>2.2999999999999998</v>
      </c>
      <c r="V646" s="9">
        <v>1.83</v>
      </c>
      <c r="W646" s="18">
        <v>-8.5</v>
      </c>
      <c r="X646" s="18">
        <v>-8.5</v>
      </c>
      <c r="Y646" s="18">
        <v>2.5</v>
      </c>
      <c r="Z646" s="18">
        <v>2.5</v>
      </c>
      <c r="AA646" s="18">
        <v>8.5</v>
      </c>
      <c r="AB646" s="18">
        <v>-2.5</v>
      </c>
      <c r="AC646" s="18">
        <v>8.5</v>
      </c>
      <c r="AD646" s="18">
        <v>-2.5</v>
      </c>
      <c r="AE646" s="9">
        <v>1.91</v>
      </c>
      <c r="AF646" s="9">
        <v>1.91</v>
      </c>
      <c r="AG646" s="9">
        <v>1.91</v>
      </c>
      <c r="AH646" s="9">
        <v>1.91</v>
      </c>
      <c r="AI646" s="9">
        <v>1.91</v>
      </c>
      <c r="AJ646" s="9">
        <v>1.91</v>
      </c>
      <c r="AK646" s="9">
        <v>1.91</v>
      </c>
      <c r="AL646" s="9">
        <v>1.91</v>
      </c>
      <c r="AM646" s="18">
        <v>167.5</v>
      </c>
      <c r="AN646" s="18">
        <v>166.5</v>
      </c>
      <c r="AO646" s="18">
        <v>167.5</v>
      </c>
      <c r="AP646" s="18">
        <v>166.5</v>
      </c>
      <c r="AQ646" s="9">
        <v>1.89</v>
      </c>
      <c r="AR646" s="9">
        <v>1.91</v>
      </c>
      <c r="AS646" s="9">
        <v>1.91</v>
      </c>
      <c r="AT646" s="9">
        <v>1.91</v>
      </c>
      <c r="AU646" s="9">
        <v>1.89</v>
      </c>
      <c r="AV646" s="9">
        <v>1.91</v>
      </c>
      <c r="AW646" s="9">
        <v>1.91</v>
      </c>
      <c r="AX646" s="9">
        <v>1.91</v>
      </c>
      <c r="AY646" s="30">
        <f t="shared" si="20"/>
        <v>-1</v>
      </c>
      <c r="AZ646" s="31">
        <f t="shared" si="21"/>
        <v>0</v>
      </c>
    </row>
    <row r="647" spans="1:52" s="4" customFormat="1" x14ac:dyDescent="0.3">
      <c r="A647" s="25">
        <v>43659</v>
      </c>
      <c r="B647" s="1">
        <v>0.59027777777777779</v>
      </c>
      <c r="C647" t="s">
        <v>91</v>
      </c>
      <c r="D647" t="s">
        <v>104</v>
      </c>
      <c r="E647" s="1" t="s">
        <v>118</v>
      </c>
      <c r="F647">
        <v>84</v>
      </c>
      <c r="G647">
        <v>53</v>
      </c>
      <c r="H647">
        <v>12</v>
      </c>
      <c r="I647">
        <v>12</v>
      </c>
      <c r="J647">
        <v>8</v>
      </c>
      <c r="K647">
        <v>5</v>
      </c>
      <c r="L647" s="5">
        <v>1.43</v>
      </c>
      <c r="M647" s="5">
        <v>2.83</v>
      </c>
      <c r="N647">
        <v>9</v>
      </c>
      <c r="O647" s="9">
        <v>1.56</v>
      </c>
      <c r="P647" s="9">
        <v>1.44</v>
      </c>
      <c r="Q647" s="9">
        <v>1.56</v>
      </c>
      <c r="R647" s="9">
        <v>1.44</v>
      </c>
      <c r="S647" s="9">
        <v>2.4500000000000002</v>
      </c>
      <c r="T647" s="9">
        <v>2.4500000000000002</v>
      </c>
      <c r="U647" s="9">
        <v>2.9</v>
      </c>
      <c r="V647" s="9">
        <v>2.9</v>
      </c>
      <c r="W647" s="18">
        <v>-11.5</v>
      </c>
      <c r="X647" s="18">
        <v>-15.5</v>
      </c>
      <c r="Y647" s="18">
        <v>-10.5</v>
      </c>
      <c r="Z647" s="18">
        <v>-15.5</v>
      </c>
      <c r="AA647" s="18">
        <v>11.5</v>
      </c>
      <c r="AB647" s="18">
        <v>10.5</v>
      </c>
      <c r="AC647" s="18">
        <v>15.5</v>
      </c>
      <c r="AD647" s="18">
        <v>15.5</v>
      </c>
      <c r="AE647" s="9">
        <v>1.91</v>
      </c>
      <c r="AF647" s="9">
        <v>1.91</v>
      </c>
      <c r="AG647" s="9">
        <v>1.91</v>
      </c>
      <c r="AH647" s="9">
        <v>1.91</v>
      </c>
      <c r="AI647" s="9">
        <v>1.91</v>
      </c>
      <c r="AJ647" s="9">
        <v>1.91</v>
      </c>
      <c r="AK647" s="9">
        <v>1.91</v>
      </c>
      <c r="AL647" s="9">
        <v>1.91</v>
      </c>
      <c r="AM647" s="18">
        <v>156.5</v>
      </c>
      <c r="AN647" s="18">
        <v>152.5</v>
      </c>
      <c r="AO647" s="18">
        <v>156.5</v>
      </c>
      <c r="AP647" s="18">
        <v>152.5</v>
      </c>
      <c r="AQ647" s="9">
        <v>1.89</v>
      </c>
      <c r="AR647" s="9">
        <v>1.91</v>
      </c>
      <c r="AS647" s="9">
        <v>1.89</v>
      </c>
      <c r="AT647" s="9">
        <v>1.91</v>
      </c>
      <c r="AU647" s="9">
        <v>1.89</v>
      </c>
      <c r="AV647" s="9">
        <v>1.91</v>
      </c>
      <c r="AW647" s="9">
        <v>1.89</v>
      </c>
      <c r="AX647" s="9">
        <v>1.91</v>
      </c>
      <c r="AY647" s="30">
        <f t="shared" si="20"/>
        <v>-4</v>
      </c>
      <c r="AZ647" s="31">
        <f t="shared" si="21"/>
        <v>0</v>
      </c>
    </row>
    <row r="648" spans="1:52" s="4" customFormat="1" x14ac:dyDescent="0.3">
      <c r="A648" s="25">
        <v>43659</v>
      </c>
      <c r="B648" s="1">
        <v>0.57291666666666663</v>
      </c>
      <c r="C648" t="s">
        <v>102</v>
      </c>
      <c r="D648" t="s">
        <v>97</v>
      </c>
      <c r="E648" s="1" t="s">
        <v>35</v>
      </c>
      <c r="F648">
        <v>62</v>
      </c>
      <c r="G648">
        <v>69</v>
      </c>
      <c r="H648">
        <v>8</v>
      </c>
      <c r="I648">
        <v>14</v>
      </c>
      <c r="J648">
        <v>9</v>
      </c>
      <c r="K648">
        <v>15</v>
      </c>
      <c r="L648" s="5">
        <v>1.27</v>
      </c>
      <c r="M648" s="5">
        <v>3.7</v>
      </c>
      <c r="N648">
        <v>9</v>
      </c>
      <c r="O648" s="9">
        <v>1.35</v>
      </c>
      <c r="P648" s="9">
        <v>1.25</v>
      </c>
      <c r="Q648" s="9">
        <v>1.35</v>
      </c>
      <c r="R648" s="9">
        <v>1.25</v>
      </c>
      <c r="S648" s="9">
        <v>3.25</v>
      </c>
      <c r="T648" s="9">
        <v>3.25</v>
      </c>
      <c r="U648" s="9">
        <v>4.1500000000000004</v>
      </c>
      <c r="V648" s="9">
        <v>4.1500000000000004</v>
      </c>
      <c r="W648" s="18">
        <v>-20.5</v>
      </c>
      <c r="X648" s="18">
        <v>-26.5</v>
      </c>
      <c r="Y648" s="18">
        <v>-20.5</v>
      </c>
      <c r="Z648" s="18">
        <v>-26.5</v>
      </c>
      <c r="AA648" s="18">
        <v>20.5</v>
      </c>
      <c r="AB648" s="18">
        <v>20.5</v>
      </c>
      <c r="AC648" s="18">
        <v>26.5</v>
      </c>
      <c r="AD648" s="18">
        <v>26.5</v>
      </c>
      <c r="AE648" s="9">
        <v>1.91</v>
      </c>
      <c r="AF648" s="9">
        <v>1.91</v>
      </c>
      <c r="AG648" s="9">
        <v>1.91</v>
      </c>
      <c r="AH648" s="9">
        <v>1.91</v>
      </c>
      <c r="AI648" s="9">
        <v>1.91</v>
      </c>
      <c r="AJ648" s="9">
        <v>1.91</v>
      </c>
      <c r="AK648" s="9">
        <v>1.91</v>
      </c>
      <c r="AL648" s="9">
        <v>1.91</v>
      </c>
      <c r="AM648" s="18">
        <v>158.5</v>
      </c>
      <c r="AN648" s="18">
        <v>157.5</v>
      </c>
      <c r="AO648" s="18">
        <v>158.5</v>
      </c>
      <c r="AP648" s="18">
        <v>157.5</v>
      </c>
      <c r="AQ648" s="9">
        <v>1.89</v>
      </c>
      <c r="AR648" s="9">
        <v>1.91</v>
      </c>
      <c r="AS648" s="9">
        <v>1.91</v>
      </c>
      <c r="AT648" s="9">
        <v>1.91</v>
      </c>
      <c r="AU648" s="9">
        <v>1.89</v>
      </c>
      <c r="AV648" s="9">
        <v>1.91</v>
      </c>
      <c r="AW648" s="9">
        <v>1.95</v>
      </c>
      <c r="AX648" s="9">
        <v>1.91</v>
      </c>
      <c r="AY648" s="30">
        <f t="shared" si="20"/>
        <v>-1</v>
      </c>
      <c r="AZ648" s="31">
        <f t="shared" si="21"/>
        <v>0</v>
      </c>
    </row>
    <row r="649" spans="1:52" s="4" customFormat="1" x14ac:dyDescent="0.3">
      <c r="A649" s="25">
        <v>43658</v>
      </c>
      <c r="B649" s="1">
        <v>0.75694444444444453</v>
      </c>
      <c r="C649" t="s">
        <v>88</v>
      </c>
      <c r="D649" t="s">
        <v>103</v>
      </c>
      <c r="E649" s="1" t="s">
        <v>112</v>
      </c>
      <c r="F649">
        <v>77</v>
      </c>
      <c r="G649">
        <v>78</v>
      </c>
      <c r="H649">
        <v>12</v>
      </c>
      <c r="I649">
        <v>5</v>
      </c>
      <c r="J649">
        <v>11</v>
      </c>
      <c r="K649">
        <v>12</v>
      </c>
      <c r="L649" s="5">
        <v>1.25</v>
      </c>
      <c r="M649" s="5">
        <v>3.86</v>
      </c>
      <c r="N649">
        <v>9</v>
      </c>
      <c r="O649" s="9">
        <v>1.6</v>
      </c>
      <c r="P649" s="9">
        <v>1.27</v>
      </c>
      <c r="Q649" s="9">
        <v>1.6</v>
      </c>
      <c r="R649" s="9">
        <v>1.27</v>
      </c>
      <c r="S649" s="9">
        <v>2.35</v>
      </c>
      <c r="T649" s="9">
        <v>2.35</v>
      </c>
      <c r="U649" s="9">
        <v>4</v>
      </c>
      <c r="V649" s="9">
        <v>4</v>
      </c>
      <c r="W649" s="18">
        <v>-9.5</v>
      </c>
      <c r="X649" s="18">
        <v>-24.5</v>
      </c>
      <c r="Y649" s="18">
        <v>-9.5</v>
      </c>
      <c r="Z649" s="18">
        <v>-24.5</v>
      </c>
      <c r="AA649" s="18">
        <v>9.5</v>
      </c>
      <c r="AB649" s="18">
        <v>9.5</v>
      </c>
      <c r="AC649" s="18">
        <v>24.5</v>
      </c>
      <c r="AD649" s="18">
        <v>24.5</v>
      </c>
      <c r="AE649" s="9">
        <v>1.91</v>
      </c>
      <c r="AF649" s="9">
        <v>1.91</v>
      </c>
      <c r="AG649" s="9">
        <v>1.91</v>
      </c>
      <c r="AH649" s="9">
        <v>1.91</v>
      </c>
      <c r="AI649" s="9">
        <v>1.91</v>
      </c>
      <c r="AJ649" s="9">
        <v>1.91</v>
      </c>
      <c r="AK649" s="9">
        <v>1.91</v>
      </c>
      <c r="AL649" s="9">
        <v>1.91</v>
      </c>
      <c r="AM649" s="18">
        <v>158.5</v>
      </c>
      <c r="AN649" s="18">
        <v>156.5</v>
      </c>
      <c r="AO649" s="18">
        <v>158.5</v>
      </c>
      <c r="AP649" s="18">
        <v>156.5</v>
      </c>
      <c r="AQ649" s="9">
        <v>1.89</v>
      </c>
      <c r="AR649" s="9">
        <v>1.91</v>
      </c>
      <c r="AS649" s="9">
        <v>1.89</v>
      </c>
      <c r="AT649" s="9">
        <v>1.91</v>
      </c>
      <c r="AU649" s="9">
        <v>1.89</v>
      </c>
      <c r="AV649" s="9">
        <v>1.91</v>
      </c>
      <c r="AW649" s="9">
        <v>1.89</v>
      </c>
      <c r="AX649" s="9">
        <v>1.91</v>
      </c>
      <c r="AY649" s="30">
        <f t="shared" si="20"/>
        <v>-2</v>
      </c>
      <c r="AZ649" s="31">
        <f t="shared" si="21"/>
        <v>0</v>
      </c>
    </row>
    <row r="650" spans="1:52" s="4" customFormat="1" x14ac:dyDescent="0.3">
      <c r="A650" s="25">
        <v>43653</v>
      </c>
      <c r="B650" s="1">
        <v>0.69444444444444453</v>
      </c>
      <c r="C650" t="s">
        <v>101</v>
      </c>
      <c r="D650" t="s">
        <v>92</v>
      </c>
      <c r="E650" s="1" t="s">
        <v>117</v>
      </c>
      <c r="F650">
        <v>74</v>
      </c>
      <c r="G650">
        <v>94</v>
      </c>
      <c r="H650">
        <v>11</v>
      </c>
      <c r="I650">
        <v>8</v>
      </c>
      <c r="J650">
        <v>14</v>
      </c>
      <c r="K650">
        <v>10</v>
      </c>
      <c r="L650" s="5">
        <v>1.36</v>
      </c>
      <c r="M650" s="5">
        <v>3.12</v>
      </c>
      <c r="N650">
        <v>9</v>
      </c>
      <c r="O650" s="9">
        <v>1.3</v>
      </c>
      <c r="P650" s="9">
        <v>1.3</v>
      </c>
      <c r="Q650" s="9">
        <v>1.38</v>
      </c>
      <c r="R650" s="9">
        <v>1.36</v>
      </c>
      <c r="S650" s="9">
        <v>3.6</v>
      </c>
      <c r="T650" s="9">
        <v>3.1</v>
      </c>
      <c r="U650" s="9">
        <v>3.6</v>
      </c>
      <c r="V650" s="9">
        <v>3.3</v>
      </c>
      <c r="W650" s="18">
        <v>-23.5</v>
      </c>
      <c r="X650" s="18">
        <v>-23.5</v>
      </c>
      <c r="Y650" s="18">
        <v>-18.5</v>
      </c>
      <c r="Z650" s="18">
        <v>-19.5</v>
      </c>
      <c r="AA650" s="18">
        <v>23.5</v>
      </c>
      <c r="AB650" s="18">
        <v>18.5</v>
      </c>
      <c r="AC650" s="18">
        <v>23.5</v>
      </c>
      <c r="AD650" s="18">
        <v>19.5</v>
      </c>
      <c r="AE650" s="9">
        <v>1.91</v>
      </c>
      <c r="AF650" s="9">
        <v>1.91</v>
      </c>
      <c r="AG650" s="9">
        <v>1.91</v>
      </c>
      <c r="AH650" s="9">
        <v>1.91</v>
      </c>
      <c r="AI650" s="9">
        <v>1.91</v>
      </c>
      <c r="AJ650" s="9">
        <v>1.91</v>
      </c>
      <c r="AK650" s="9">
        <v>1.91</v>
      </c>
      <c r="AL650" s="9">
        <v>1.91</v>
      </c>
      <c r="AM650" s="18">
        <v>164.5</v>
      </c>
      <c r="AN650" s="18">
        <v>164.5</v>
      </c>
      <c r="AO650" s="18">
        <v>166.5</v>
      </c>
      <c r="AP650" s="18">
        <v>166.5</v>
      </c>
      <c r="AQ650" s="9">
        <v>1.89</v>
      </c>
      <c r="AR650" s="9">
        <v>1.89</v>
      </c>
      <c r="AS650" s="9">
        <v>1.91</v>
      </c>
      <c r="AT650" s="9">
        <v>1.91</v>
      </c>
      <c r="AU650" s="9">
        <v>1.89</v>
      </c>
      <c r="AV650" s="9">
        <v>1.89</v>
      </c>
      <c r="AW650" s="9">
        <v>1.91</v>
      </c>
      <c r="AX650" s="9">
        <v>1.91</v>
      </c>
      <c r="AY650" s="30">
        <f t="shared" si="20"/>
        <v>2</v>
      </c>
      <c r="AZ650" s="31">
        <f t="shared" si="21"/>
        <v>1</v>
      </c>
    </row>
    <row r="651" spans="1:52" s="4" customFormat="1" x14ac:dyDescent="0.3">
      <c r="A651" s="25">
        <v>43653</v>
      </c>
      <c r="B651" s="1">
        <v>0.63888888888888895</v>
      </c>
      <c r="C651" t="s">
        <v>93</v>
      </c>
      <c r="D651" t="s">
        <v>89</v>
      </c>
      <c r="E651" s="1" t="s">
        <v>40</v>
      </c>
      <c r="F651">
        <v>112</v>
      </c>
      <c r="G651">
        <v>73</v>
      </c>
      <c r="H651">
        <v>17</v>
      </c>
      <c r="I651">
        <v>10</v>
      </c>
      <c r="J651">
        <v>11</v>
      </c>
      <c r="K651">
        <v>7</v>
      </c>
      <c r="L651" s="5">
        <v>1.28</v>
      </c>
      <c r="M651" s="5">
        <v>3.68</v>
      </c>
      <c r="N651">
        <v>8</v>
      </c>
      <c r="O651" s="9">
        <v>1.3</v>
      </c>
      <c r="P651" s="9">
        <v>1.25</v>
      </c>
      <c r="Q651" s="9">
        <v>1.3</v>
      </c>
      <c r="R651" s="9">
        <v>1.27</v>
      </c>
      <c r="S651" s="9">
        <v>3.6</v>
      </c>
      <c r="T651" s="9">
        <v>3.6</v>
      </c>
      <c r="U651" s="9">
        <v>4</v>
      </c>
      <c r="V651" s="9">
        <v>4</v>
      </c>
      <c r="W651" s="18">
        <v>-23.5</v>
      </c>
      <c r="X651" s="18">
        <v>-25.5</v>
      </c>
      <c r="Y651" s="18">
        <v>-23.5</v>
      </c>
      <c r="Z651" s="18">
        <v>-24.5</v>
      </c>
      <c r="AA651" s="18">
        <v>23.5</v>
      </c>
      <c r="AB651" s="18">
        <v>23.5</v>
      </c>
      <c r="AC651" s="18">
        <v>25.5</v>
      </c>
      <c r="AD651" s="18">
        <v>24.5</v>
      </c>
      <c r="AE651" s="9">
        <v>1.91</v>
      </c>
      <c r="AF651" s="9">
        <v>1.91</v>
      </c>
      <c r="AG651" s="9">
        <v>1.91</v>
      </c>
      <c r="AH651" s="9">
        <v>1.91</v>
      </c>
      <c r="AI651" s="9">
        <v>1.91</v>
      </c>
      <c r="AJ651" s="9">
        <v>1.91</v>
      </c>
      <c r="AK651" s="9">
        <v>1.91</v>
      </c>
      <c r="AL651" s="9">
        <v>1.91</v>
      </c>
      <c r="AM651" s="18">
        <v>163.5</v>
      </c>
      <c r="AN651" s="18">
        <v>163.5</v>
      </c>
      <c r="AO651" s="18">
        <v>163.5</v>
      </c>
      <c r="AP651" s="18">
        <v>163.5</v>
      </c>
      <c r="AQ651" s="9">
        <v>1.89</v>
      </c>
      <c r="AR651" s="9">
        <v>1.89</v>
      </c>
      <c r="AS651" s="9">
        <v>1.91</v>
      </c>
      <c r="AT651" s="9">
        <v>1.91</v>
      </c>
      <c r="AU651" s="9">
        <v>1.89</v>
      </c>
      <c r="AV651" s="9">
        <v>1.89</v>
      </c>
      <c r="AW651" s="9">
        <v>1.91</v>
      </c>
      <c r="AX651" s="9">
        <v>1.91</v>
      </c>
      <c r="AY651" s="30">
        <f t="shared" si="20"/>
        <v>0</v>
      </c>
      <c r="AZ651" s="31">
        <f t="shared" si="21"/>
        <v>0</v>
      </c>
    </row>
    <row r="652" spans="1:52" s="4" customFormat="1" x14ac:dyDescent="0.3">
      <c r="A652" s="25">
        <v>43653</v>
      </c>
      <c r="B652" s="1">
        <v>0.54861111111111105</v>
      </c>
      <c r="C652" t="s">
        <v>97</v>
      </c>
      <c r="D652" t="s">
        <v>90</v>
      </c>
      <c r="E652" s="1" t="s">
        <v>34</v>
      </c>
      <c r="F652">
        <v>100</v>
      </c>
      <c r="G652">
        <v>105</v>
      </c>
      <c r="H652">
        <v>15</v>
      </c>
      <c r="I652">
        <v>10</v>
      </c>
      <c r="J652">
        <v>15</v>
      </c>
      <c r="K652">
        <v>15</v>
      </c>
      <c r="L652" s="5">
        <v>2.92</v>
      </c>
      <c r="M652" s="5">
        <v>1.4</v>
      </c>
      <c r="N652">
        <v>9</v>
      </c>
      <c r="O652" s="9">
        <v>3.2</v>
      </c>
      <c r="P652" s="9">
        <v>2.8</v>
      </c>
      <c r="Q652" s="9">
        <v>3.25</v>
      </c>
      <c r="R652" s="9">
        <v>2.9</v>
      </c>
      <c r="S652" s="9">
        <v>1.36</v>
      </c>
      <c r="T652" s="9">
        <v>1.35</v>
      </c>
      <c r="U652" s="9">
        <v>1.44</v>
      </c>
      <c r="V652" s="9">
        <v>1.44</v>
      </c>
      <c r="W652" s="18">
        <v>19.5</v>
      </c>
      <c r="X652" s="18">
        <v>15.5</v>
      </c>
      <c r="Y652" s="18">
        <v>20.5</v>
      </c>
      <c r="Z652" s="18">
        <v>15.5</v>
      </c>
      <c r="AA652" s="18">
        <v>-19.5</v>
      </c>
      <c r="AB652" s="18">
        <v>-20.5</v>
      </c>
      <c r="AC652" s="18">
        <v>-15.5</v>
      </c>
      <c r="AD652" s="18">
        <v>-15.5</v>
      </c>
      <c r="AE652" s="9">
        <v>1.91</v>
      </c>
      <c r="AF652" s="9">
        <v>1.91</v>
      </c>
      <c r="AG652" s="9">
        <v>1.91</v>
      </c>
      <c r="AH652" s="9">
        <v>1.91</v>
      </c>
      <c r="AI652" s="9">
        <v>1.91</v>
      </c>
      <c r="AJ652" s="9">
        <v>1.91</v>
      </c>
      <c r="AK652" s="9">
        <v>1.91</v>
      </c>
      <c r="AL652" s="9">
        <v>1.91</v>
      </c>
      <c r="AM652" s="18">
        <v>160.5</v>
      </c>
      <c r="AN652" s="18">
        <v>153.5</v>
      </c>
      <c r="AO652" s="18">
        <v>160.5</v>
      </c>
      <c r="AP652" s="18">
        <v>154.5</v>
      </c>
      <c r="AQ652" s="9">
        <v>1.89</v>
      </c>
      <c r="AR652" s="9">
        <v>1.89</v>
      </c>
      <c r="AS652" s="9">
        <v>1.89</v>
      </c>
      <c r="AT652" s="9">
        <v>1.91</v>
      </c>
      <c r="AU652" s="9">
        <v>1.89</v>
      </c>
      <c r="AV652" s="9">
        <v>1.89</v>
      </c>
      <c r="AW652" s="9">
        <v>1.89</v>
      </c>
      <c r="AX652" s="9">
        <v>1.91</v>
      </c>
      <c r="AY652" s="30">
        <f t="shared" si="20"/>
        <v>-6</v>
      </c>
      <c r="AZ652" s="31">
        <f t="shared" si="21"/>
        <v>0</v>
      </c>
    </row>
    <row r="653" spans="1:52" s="4" customFormat="1" x14ac:dyDescent="0.3">
      <c r="A653" s="25">
        <v>43652</v>
      </c>
      <c r="B653" s="1">
        <v>0.75694444444444453</v>
      </c>
      <c r="C653" t="s">
        <v>104</v>
      </c>
      <c r="D653" t="s">
        <v>88</v>
      </c>
      <c r="E653" s="1" t="s">
        <v>112</v>
      </c>
      <c r="F653">
        <v>31</v>
      </c>
      <c r="G653">
        <v>122</v>
      </c>
      <c r="H653">
        <v>2</v>
      </c>
      <c r="I653">
        <v>19</v>
      </c>
      <c r="J653">
        <v>19</v>
      </c>
      <c r="K653">
        <v>8</v>
      </c>
      <c r="L653" s="5">
        <v>2.77</v>
      </c>
      <c r="M653" s="5">
        <v>1.44</v>
      </c>
      <c r="N653">
        <v>9</v>
      </c>
      <c r="O653" s="9">
        <v>3.35</v>
      </c>
      <c r="P653" s="9">
        <v>2.75</v>
      </c>
      <c r="Q653" s="9">
        <v>3.35</v>
      </c>
      <c r="R653" s="9">
        <v>2.75</v>
      </c>
      <c r="S653" s="9">
        <v>1.33</v>
      </c>
      <c r="T653" s="9">
        <v>1.33</v>
      </c>
      <c r="U653" s="9">
        <v>1.48</v>
      </c>
      <c r="V653" s="9">
        <v>1.48</v>
      </c>
      <c r="W653" s="18">
        <v>20.5</v>
      </c>
      <c r="X653" s="18">
        <v>13.5</v>
      </c>
      <c r="Y653" s="18">
        <v>21.5</v>
      </c>
      <c r="Z653" s="18">
        <v>13.5</v>
      </c>
      <c r="AA653" s="18">
        <v>-20.5</v>
      </c>
      <c r="AB653" s="18">
        <v>-21.5</v>
      </c>
      <c r="AC653" s="18">
        <v>-13.5</v>
      </c>
      <c r="AD653" s="18">
        <v>-13.5</v>
      </c>
      <c r="AE653" s="9">
        <v>1.91</v>
      </c>
      <c r="AF653" s="9">
        <v>1.91</v>
      </c>
      <c r="AG653" s="9">
        <v>1.91</v>
      </c>
      <c r="AH653" s="9">
        <v>1.91</v>
      </c>
      <c r="AI653" s="9">
        <v>1.91</v>
      </c>
      <c r="AJ653" s="9">
        <v>1.91</v>
      </c>
      <c r="AK653" s="9">
        <v>1.91</v>
      </c>
      <c r="AL653" s="9">
        <v>1.91</v>
      </c>
      <c r="AM653" s="18">
        <v>158.5</v>
      </c>
      <c r="AN653" s="18">
        <v>152.5</v>
      </c>
      <c r="AO653" s="18">
        <v>158.5</v>
      </c>
      <c r="AP653" s="18">
        <v>152.5</v>
      </c>
      <c r="AQ653" s="9">
        <v>1.89</v>
      </c>
      <c r="AR653" s="9">
        <v>1.91</v>
      </c>
      <c r="AS653" s="9">
        <v>1.89</v>
      </c>
      <c r="AT653" s="9">
        <v>1.91</v>
      </c>
      <c r="AU653" s="9">
        <v>1.89</v>
      </c>
      <c r="AV653" s="9">
        <v>1.91</v>
      </c>
      <c r="AW653" s="9">
        <v>1.89</v>
      </c>
      <c r="AX653" s="9">
        <v>1.91</v>
      </c>
      <c r="AY653" s="30">
        <f t="shared" si="20"/>
        <v>-6</v>
      </c>
      <c r="AZ653" s="31">
        <f t="shared" si="21"/>
        <v>0</v>
      </c>
    </row>
    <row r="654" spans="1:52" s="4" customFormat="1" x14ac:dyDescent="0.3">
      <c r="A654" s="25">
        <v>43652</v>
      </c>
      <c r="B654" s="1">
        <v>0.80902777777777779</v>
      </c>
      <c r="C654" t="s">
        <v>14</v>
      </c>
      <c r="D654" t="s">
        <v>95</v>
      </c>
      <c r="E654" s="1" t="s">
        <v>115</v>
      </c>
      <c r="F654">
        <v>71</v>
      </c>
      <c r="G654">
        <v>55</v>
      </c>
      <c r="H654">
        <v>10</v>
      </c>
      <c r="I654">
        <v>11</v>
      </c>
      <c r="J654">
        <v>7</v>
      </c>
      <c r="K654">
        <v>13</v>
      </c>
      <c r="L654" s="5">
        <v>3.66</v>
      </c>
      <c r="M654" s="5">
        <v>1.28</v>
      </c>
      <c r="N654">
        <v>9</v>
      </c>
      <c r="O654" s="9">
        <v>3.85</v>
      </c>
      <c r="P654" s="9">
        <v>3.35</v>
      </c>
      <c r="Q654" s="9">
        <v>3.85</v>
      </c>
      <c r="R654" s="9">
        <v>3.7</v>
      </c>
      <c r="S654" s="9">
        <v>1.27</v>
      </c>
      <c r="T654" s="9">
        <v>1.27</v>
      </c>
      <c r="U654" s="9">
        <v>1.33</v>
      </c>
      <c r="V654" s="9">
        <v>1.3</v>
      </c>
      <c r="W654" s="18">
        <v>24.5</v>
      </c>
      <c r="X654" s="18">
        <v>21.5</v>
      </c>
      <c r="Y654" s="18">
        <v>24.5</v>
      </c>
      <c r="Z654" s="18">
        <v>22.5</v>
      </c>
      <c r="AA654" s="18">
        <v>-24.5</v>
      </c>
      <c r="AB654" s="18">
        <v>-24.5</v>
      </c>
      <c r="AC654" s="18">
        <v>-21.5</v>
      </c>
      <c r="AD654" s="18">
        <v>-22.5</v>
      </c>
      <c r="AE654" s="9">
        <v>1.91</v>
      </c>
      <c r="AF654" s="9">
        <v>1.91</v>
      </c>
      <c r="AG654" s="9">
        <v>1.91</v>
      </c>
      <c r="AH654" s="9">
        <v>1.91</v>
      </c>
      <c r="AI654" s="9">
        <v>1.91</v>
      </c>
      <c r="AJ654" s="9">
        <v>1.91</v>
      </c>
      <c r="AK654" s="9">
        <v>1.91</v>
      </c>
      <c r="AL654" s="9">
        <v>1.91</v>
      </c>
      <c r="AM654" s="18">
        <v>166.5</v>
      </c>
      <c r="AN654" s="18">
        <v>164.5</v>
      </c>
      <c r="AO654" s="18">
        <v>167.5</v>
      </c>
      <c r="AP654" s="18">
        <v>164.5</v>
      </c>
      <c r="AQ654" s="9">
        <v>1.89</v>
      </c>
      <c r="AR654" s="9">
        <v>1.91</v>
      </c>
      <c r="AS654" s="9">
        <v>1.91</v>
      </c>
      <c r="AT654" s="9">
        <v>1.91</v>
      </c>
      <c r="AU654" s="9">
        <v>1.89</v>
      </c>
      <c r="AV654" s="9">
        <v>1.91</v>
      </c>
      <c r="AW654" s="9">
        <v>1.91</v>
      </c>
      <c r="AX654" s="9">
        <v>1.91</v>
      </c>
      <c r="AY654" s="30">
        <f t="shared" si="20"/>
        <v>-2</v>
      </c>
      <c r="AZ654" s="31">
        <f t="shared" si="21"/>
        <v>0</v>
      </c>
    </row>
    <row r="655" spans="1:52" s="4" customFormat="1" x14ac:dyDescent="0.3">
      <c r="A655" s="25">
        <v>43652</v>
      </c>
      <c r="B655" s="1">
        <v>0.69097222222222221</v>
      </c>
      <c r="C655" t="s">
        <v>96</v>
      </c>
      <c r="D655" t="s">
        <v>98</v>
      </c>
      <c r="E655" s="1" t="s">
        <v>41</v>
      </c>
      <c r="F655">
        <v>44</v>
      </c>
      <c r="G655">
        <v>101</v>
      </c>
      <c r="H655">
        <v>5</v>
      </c>
      <c r="I655">
        <v>14</v>
      </c>
      <c r="J655">
        <v>15</v>
      </c>
      <c r="K655">
        <v>11</v>
      </c>
      <c r="L655" s="5">
        <v>1.66</v>
      </c>
      <c r="M655" s="5">
        <v>2.21</v>
      </c>
      <c r="N655">
        <v>9</v>
      </c>
      <c r="O655" s="9">
        <v>1.68</v>
      </c>
      <c r="P655" s="9">
        <v>1.65</v>
      </c>
      <c r="Q655" s="9">
        <v>1.72</v>
      </c>
      <c r="R655" s="9">
        <v>1.68</v>
      </c>
      <c r="S655" s="9">
        <v>2.2000000000000002</v>
      </c>
      <c r="T655" s="9">
        <v>2.15</v>
      </c>
      <c r="U655" s="9">
        <v>2.25</v>
      </c>
      <c r="V655" s="9">
        <v>2.25</v>
      </c>
      <c r="W655" s="18">
        <v>-6.5</v>
      </c>
      <c r="X655" s="18">
        <v>-7.5</v>
      </c>
      <c r="Y655" s="18">
        <v>-5.5</v>
      </c>
      <c r="Z655" s="18">
        <v>-6.5</v>
      </c>
      <c r="AA655" s="18">
        <v>6.5</v>
      </c>
      <c r="AB655" s="18">
        <v>5.5</v>
      </c>
      <c r="AC655" s="18">
        <v>7.5</v>
      </c>
      <c r="AD655" s="18">
        <v>6.5</v>
      </c>
      <c r="AE655" s="9">
        <v>1.91</v>
      </c>
      <c r="AF655" s="9">
        <v>1.91</v>
      </c>
      <c r="AG655" s="9">
        <v>1.91</v>
      </c>
      <c r="AH655" s="9">
        <v>1.91</v>
      </c>
      <c r="AI655" s="9">
        <v>1.91</v>
      </c>
      <c r="AJ655" s="9">
        <v>1.91</v>
      </c>
      <c r="AK655" s="9">
        <v>1.91</v>
      </c>
      <c r="AL655" s="9">
        <v>1.91</v>
      </c>
      <c r="AM655" s="18">
        <v>164.5</v>
      </c>
      <c r="AN655" s="18">
        <v>159.5</v>
      </c>
      <c r="AO655" s="18">
        <v>164.5</v>
      </c>
      <c r="AP655" s="18">
        <v>159.5</v>
      </c>
      <c r="AQ655" s="9">
        <v>1.89</v>
      </c>
      <c r="AR655" s="9">
        <v>1.89</v>
      </c>
      <c r="AS655" s="9">
        <v>1.89</v>
      </c>
      <c r="AT655" s="9">
        <v>1.91</v>
      </c>
      <c r="AU655" s="9">
        <v>1.89</v>
      </c>
      <c r="AV655" s="9">
        <v>1.89</v>
      </c>
      <c r="AW655" s="9">
        <v>1.89</v>
      </c>
      <c r="AX655" s="9">
        <v>1.91</v>
      </c>
      <c r="AY655" s="30">
        <f t="shared" si="20"/>
        <v>-5</v>
      </c>
      <c r="AZ655" s="31">
        <f t="shared" si="21"/>
        <v>0</v>
      </c>
    </row>
    <row r="656" spans="1:52" s="4" customFormat="1" x14ac:dyDescent="0.3">
      <c r="A656" s="25">
        <v>43652</v>
      </c>
      <c r="B656" s="1">
        <v>0.59027777777777779</v>
      </c>
      <c r="C656" t="s">
        <v>99</v>
      </c>
      <c r="D656" t="s">
        <v>100</v>
      </c>
      <c r="E656" s="1" t="s">
        <v>37</v>
      </c>
      <c r="F656">
        <v>58</v>
      </c>
      <c r="G656">
        <v>150</v>
      </c>
      <c r="H656">
        <v>9</v>
      </c>
      <c r="I656">
        <v>4</v>
      </c>
      <c r="J656">
        <v>23</v>
      </c>
      <c r="K656">
        <v>12</v>
      </c>
      <c r="L656" s="5">
        <v>4.57</v>
      </c>
      <c r="M656" s="5">
        <v>1.19</v>
      </c>
      <c r="N656">
        <v>9</v>
      </c>
      <c r="O656" s="9">
        <v>4.5999999999999996</v>
      </c>
      <c r="P656" s="9">
        <v>4.5</v>
      </c>
      <c r="Q656" s="9">
        <v>5.5</v>
      </c>
      <c r="R656" s="9">
        <v>5</v>
      </c>
      <c r="S656" s="9">
        <v>1.2</v>
      </c>
      <c r="T656" s="9">
        <v>1.1499999999999999</v>
      </c>
      <c r="U656" s="9">
        <v>1.22</v>
      </c>
      <c r="V656" s="9">
        <v>1.19</v>
      </c>
      <c r="W656" s="18">
        <v>30.5</v>
      </c>
      <c r="X656" s="18">
        <v>26.5</v>
      </c>
      <c r="Y656" s="18">
        <v>34.5</v>
      </c>
      <c r="Z656" s="18">
        <v>27.5</v>
      </c>
      <c r="AA656" s="18">
        <v>-30.5</v>
      </c>
      <c r="AB656" s="18">
        <v>-34.5</v>
      </c>
      <c r="AC656" s="18">
        <v>-26.5</v>
      </c>
      <c r="AD656" s="18">
        <v>-27.5</v>
      </c>
      <c r="AE656" s="9">
        <v>1.91</v>
      </c>
      <c r="AF656" s="9">
        <v>1.91</v>
      </c>
      <c r="AG656" s="9">
        <v>1.91</v>
      </c>
      <c r="AH656" s="9">
        <v>1.91</v>
      </c>
      <c r="AI656" s="9">
        <v>1.91</v>
      </c>
      <c r="AJ656" s="9">
        <v>1.91</v>
      </c>
      <c r="AK656" s="9">
        <v>1.91</v>
      </c>
      <c r="AL656" s="9">
        <v>1.91</v>
      </c>
      <c r="AM656" s="18">
        <v>155.5</v>
      </c>
      <c r="AN656" s="18">
        <v>148.5</v>
      </c>
      <c r="AO656" s="18">
        <v>155.5</v>
      </c>
      <c r="AP656" s="18">
        <v>148.5</v>
      </c>
      <c r="AQ656" s="9">
        <v>1.89</v>
      </c>
      <c r="AR656" s="9">
        <v>1.89</v>
      </c>
      <c r="AS656" s="9">
        <v>1.89</v>
      </c>
      <c r="AT656" s="9">
        <v>1.91</v>
      </c>
      <c r="AU656" s="9">
        <v>1.89</v>
      </c>
      <c r="AV656" s="9">
        <v>1.89</v>
      </c>
      <c r="AW656" s="9">
        <v>1.89</v>
      </c>
      <c r="AX656" s="9">
        <v>1.91</v>
      </c>
      <c r="AY656" s="30">
        <f t="shared" si="20"/>
        <v>-7</v>
      </c>
      <c r="AZ656" s="31">
        <f t="shared" si="21"/>
        <v>0</v>
      </c>
    </row>
    <row r="657" spans="1:52" s="4" customFormat="1" x14ac:dyDescent="0.3">
      <c r="A657" s="25">
        <v>43652</v>
      </c>
      <c r="B657" s="1">
        <v>0.57291666666666663</v>
      </c>
      <c r="C657" t="s">
        <v>94</v>
      </c>
      <c r="D657" t="s">
        <v>102</v>
      </c>
      <c r="E657" s="1" t="s">
        <v>34</v>
      </c>
      <c r="F657">
        <v>76</v>
      </c>
      <c r="G657">
        <v>66</v>
      </c>
      <c r="H657">
        <v>11</v>
      </c>
      <c r="I657">
        <v>10</v>
      </c>
      <c r="J657">
        <v>9</v>
      </c>
      <c r="K657">
        <v>12</v>
      </c>
      <c r="L657" s="5">
        <v>1.51</v>
      </c>
      <c r="M657" s="5">
        <v>2.54</v>
      </c>
      <c r="N657">
        <v>9</v>
      </c>
      <c r="O657" s="9">
        <v>1.65</v>
      </c>
      <c r="P657" s="9">
        <v>1.48</v>
      </c>
      <c r="Q657" s="9">
        <v>1.65</v>
      </c>
      <c r="R657" s="9">
        <v>1.54</v>
      </c>
      <c r="S657" s="9">
        <v>2.25</v>
      </c>
      <c r="T657" s="9">
        <v>2.25</v>
      </c>
      <c r="U657" s="9">
        <v>2.75</v>
      </c>
      <c r="V657" s="9">
        <v>2.5499999999999998</v>
      </c>
      <c r="W657" s="18">
        <v>-7.5</v>
      </c>
      <c r="X657" s="18">
        <v>-14.5</v>
      </c>
      <c r="Y657" s="18">
        <v>-7.5</v>
      </c>
      <c r="Z657" s="18">
        <v>-10.5</v>
      </c>
      <c r="AA657" s="18">
        <v>7.5</v>
      </c>
      <c r="AB657" s="18">
        <v>7.5</v>
      </c>
      <c r="AC657" s="18">
        <v>14.5</v>
      </c>
      <c r="AD657" s="18">
        <v>10.5</v>
      </c>
      <c r="AE657" s="9">
        <v>1.91</v>
      </c>
      <c r="AF657" s="9">
        <v>1.91</v>
      </c>
      <c r="AG657" s="9">
        <v>1.91</v>
      </c>
      <c r="AH657" s="9">
        <v>1.91</v>
      </c>
      <c r="AI657" s="9">
        <v>1.91</v>
      </c>
      <c r="AJ657" s="9">
        <v>1.91</v>
      </c>
      <c r="AK657" s="9">
        <v>1.91</v>
      </c>
      <c r="AL657" s="9">
        <v>1.91</v>
      </c>
      <c r="AM657" s="18">
        <v>158.5</v>
      </c>
      <c r="AN657" s="18">
        <v>156.5</v>
      </c>
      <c r="AO657" s="18">
        <v>160.5</v>
      </c>
      <c r="AP657" s="18">
        <v>160.5</v>
      </c>
      <c r="AQ657" s="9">
        <v>1.89</v>
      </c>
      <c r="AR657" s="9">
        <v>1.89</v>
      </c>
      <c r="AS657" s="9">
        <v>1.91</v>
      </c>
      <c r="AT657" s="9">
        <v>1.91</v>
      </c>
      <c r="AU657" s="9">
        <v>1.89</v>
      </c>
      <c r="AV657" s="9">
        <v>1.89</v>
      </c>
      <c r="AW657" s="9">
        <v>1.91</v>
      </c>
      <c r="AX657" s="9">
        <v>1.91</v>
      </c>
      <c r="AY657" s="30">
        <f t="shared" si="20"/>
        <v>2</v>
      </c>
      <c r="AZ657" s="31">
        <f t="shared" si="21"/>
        <v>1</v>
      </c>
    </row>
    <row r="658" spans="1:52" s="4" customFormat="1" x14ac:dyDescent="0.3">
      <c r="A658" s="25">
        <v>43651</v>
      </c>
      <c r="B658" s="1">
        <v>0.82638888888888884</v>
      </c>
      <c r="C658" t="s">
        <v>91</v>
      </c>
      <c r="D658" t="s">
        <v>103</v>
      </c>
      <c r="E658" s="1" t="s">
        <v>34</v>
      </c>
      <c r="F658">
        <v>67</v>
      </c>
      <c r="G658">
        <v>63</v>
      </c>
      <c r="H658">
        <v>9</v>
      </c>
      <c r="I658">
        <v>13</v>
      </c>
      <c r="J658">
        <v>9</v>
      </c>
      <c r="K658">
        <v>9</v>
      </c>
      <c r="L658" s="5">
        <v>2.65</v>
      </c>
      <c r="M658" s="5">
        <v>1.47</v>
      </c>
      <c r="N658">
        <v>9</v>
      </c>
      <c r="O658" s="9">
        <v>3.6</v>
      </c>
      <c r="P658" s="9">
        <v>2.75</v>
      </c>
      <c r="Q658" s="9">
        <v>3.6</v>
      </c>
      <c r="R658" s="9">
        <v>2.75</v>
      </c>
      <c r="S658" s="9">
        <v>1.3</v>
      </c>
      <c r="T658" s="9">
        <v>1.3</v>
      </c>
      <c r="U658" s="9">
        <v>1.48</v>
      </c>
      <c r="V658" s="9">
        <v>1.48</v>
      </c>
      <c r="W658" s="18">
        <v>23.5</v>
      </c>
      <c r="X658" s="18">
        <v>12.5</v>
      </c>
      <c r="Y658" s="18">
        <v>23.5</v>
      </c>
      <c r="Z658" s="18">
        <v>12.5</v>
      </c>
      <c r="AA658" s="18">
        <v>-23.5</v>
      </c>
      <c r="AB658" s="18">
        <v>-23.5</v>
      </c>
      <c r="AC658" s="18">
        <v>-12.5</v>
      </c>
      <c r="AD658" s="18">
        <v>-12.5</v>
      </c>
      <c r="AE658" s="9">
        <v>1.91</v>
      </c>
      <c r="AF658" s="9">
        <v>1.91</v>
      </c>
      <c r="AG658" s="9">
        <v>1.91</v>
      </c>
      <c r="AH658" s="9">
        <v>1.91</v>
      </c>
      <c r="AI658" s="9">
        <v>1.91</v>
      </c>
      <c r="AJ658" s="9">
        <v>1.91</v>
      </c>
      <c r="AK658" s="9">
        <v>1.91</v>
      </c>
      <c r="AL658" s="9">
        <v>1.91</v>
      </c>
      <c r="AM658" s="18">
        <v>158.5</v>
      </c>
      <c r="AN658" s="18">
        <v>152.5</v>
      </c>
      <c r="AO658" s="18">
        <v>158.5</v>
      </c>
      <c r="AP658" s="18">
        <v>155.5</v>
      </c>
      <c r="AQ658" s="9">
        <v>1.89</v>
      </c>
      <c r="AR658" s="9">
        <v>1.89</v>
      </c>
      <c r="AS658" s="9">
        <v>1.89</v>
      </c>
      <c r="AT658" s="9">
        <v>1.91</v>
      </c>
      <c r="AU658" s="9">
        <v>1.89</v>
      </c>
      <c r="AV658" s="9">
        <v>1.89</v>
      </c>
      <c r="AW658" s="9">
        <v>1.89</v>
      </c>
      <c r="AX658" s="9">
        <v>1.91</v>
      </c>
      <c r="AY658" s="30">
        <f t="shared" si="20"/>
        <v>-3</v>
      </c>
      <c r="AZ658" s="31">
        <f t="shared" si="21"/>
        <v>0</v>
      </c>
    </row>
    <row r="659" spans="1:52" s="4" customFormat="1" x14ac:dyDescent="0.3">
      <c r="A659" s="25">
        <v>43646</v>
      </c>
      <c r="B659" s="1">
        <v>0.63888888888888895</v>
      </c>
      <c r="C659" t="s">
        <v>104</v>
      </c>
      <c r="D659" t="s">
        <v>97</v>
      </c>
      <c r="E659" s="1" t="s">
        <v>112</v>
      </c>
      <c r="F659">
        <v>75</v>
      </c>
      <c r="G659">
        <v>79</v>
      </c>
      <c r="H659">
        <v>11</v>
      </c>
      <c r="I659">
        <v>9</v>
      </c>
      <c r="J659">
        <v>11</v>
      </c>
      <c r="K659">
        <v>13</v>
      </c>
      <c r="L659" s="5">
        <v>1.1499999999999999</v>
      </c>
      <c r="M659" s="5">
        <v>5.57</v>
      </c>
      <c r="N659">
        <v>9</v>
      </c>
      <c r="O659" s="9">
        <v>1.21</v>
      </c>
      <c r="P659" s="9">
        <v>1.1499999999999999</v>
      </c>
      <c r="Q659" s="9">
        <v>1.28</v>
      </c>
      <c r="R659" s="9">
        <v>1.1599999999999999</v>
      </c>
      <c r="S659" s="9">
        <v>4.5</v>
      </c>
      <c r="T659" s="9">
        <v>3.75</v>
      </c>
      <c r="U659" s="9">
        <v>5.6</v>
      </c>
      <c r="V659" s="9">
        <v>5.6</v>
      </c>
      <c r="W659" s="18">
        <v>-27.5</v>
      </c>
      <c r="X659" s="18">
        <v>-36.5</v>
      </c>
      <c r="Y659" s="18">
        <v>-21.5</v>
      </c>
      <c r="Z659" s="18">
        <v>-30.5</v>
      </c>
      <c r="AA659" s="18">
        <v>27.5</v>
      </c>
      <c r="AB659" s="18">
        <v>21.5</v>
      </c>
      <c r="AC659" s="18">
        <v>36.5</v>
      </c>
      <c r="AD659" s="18">
        <v>30.5</v>
      </c>
      <c r="AE659" s="9">
        <v>1.91</v>
      </c>
      <c r="AF659" s="9">
        <v>1.91</v>
      </c>
      <c r="AG659" s="9">
        <v>1.91</v>
      </c>
      <c r="AH659" s="9">
        <v>1.91</v>
      </c>
      <c r="AI659" s="9">
        <v>1.91</v>
      </c>
      <c r="AJ659" s="9">
        <v>1.91</v>
      </c>
      <c r="AK659" s="9">
        <v>1.91</v>
      </c>
      <c r="AL659" s="9">
        <v>1.91</v>
      </c>
      <c r="AM659" s="18">
        <v>150.5</v>
      </c>
      <c r="AN659" s="18">
        <v>145.5</v>
      </c>
      <c r="AO659" s="18">
        <v>150.5</v>
      </c>
      <c r="AP659" s="18">
        <v>145.5</v>
      </c>
      <c r="AQ659" s="9">
        <v>1.89</v>
      </c>
      <c r="AR659" s="9">
        <v>2</v>
      </c>
      <c r="AS659" s="9">
        <v>1.89</v>
      </c>
      <c r="AT659" s="9">
        <v>2</v>
      </c>
      <c r="AU659" s="9">
        <v>1.89</v>
      </c>
      <c r="AV659" s="9">
        <v>1.82</v>
      </c>
      <c r="AW659" s="9">
        <v>1.89</v>
      </c>
      <c r="AX659" s="9">
        <v>1.82</v>
      </c>
      <c r="AY659" s="30">
        <f t="shared" si="20"/>
        <v>-5</v>
      </c>
      <c r="AZ659" s="31">
        <f t="shared" si="21"/>
        <v>0</v>
      </c>
    </row>
    <row r="660" spans="1:52" s="4" customFormat="1" x14ac:dyDescent="0.3">
      <c r="A660" s="25">
        <v>43646</v>
      </c>
      <c r="B660" s="1">
        <v>0.63888888888888895</v>
      </c>
      <c r="C660" t="s">
        <v>92</v>
      </c>
      <c r="D660" t="s">
        <v>90</v>
      </c>
      <c r="E660" s="1" t="s">
        <v>38</v>
      </c>
      <c r="F660">
        <v>107</v>
      </c>
      <c r="G660">
        <v>74</v>
      </c>
      <c r="H660">
        <v>15</v>
      </c>
      <c r="I660">
        <v>17</v>
      </c>
      <c r="J660">
        <v>11</v>
      </c>
      <c r="K660">
        <v>8</v>
      </c>
      <c r="L660" s="5">
        <v>1.51</v>
      </c>
      <c r="M660" s="5">
        <v>2.54</v>
      </c>
      <c r="N660">
        <v>9</v>
      </c>
      <c r="O660" s="9">
        <v>1.58</v>
      </c>
      <c r="P660" s="9">
        <v>1.47</v>
      </c>
      <c r="Q660" s="9">
        <v>1.58</v>
      </c>
      <c r="R660" s="9">
        <v>1.56</v>
      </c>
      <c r="S660" s="9">
        <v>2.4</v>
      </c>
      <c r="T660" s="9">
        <v>2.4</v>
      </c>
      <c r="U660" s="9">
        <v>2.7</v>
      </c>
      <c r="V660" s="9">
        <v>2.5</v>
      </c>
      <c r="W660" s="18">
        <v>-9.5</v>
      </c>
      <c r="X660" s="18">
        <v>-13.5</v>
      </c>
      <c r="Y660" s="18">
        <v>-9.5</v>
      </c>
      <c r="Z660" s="18">
        <v>-11.5</v>
      </c>
      <c r="AA660" s="18">
        <v>9.5</v>
      </c>
      <c r="AB660" s="18">
        <v>9.5</v>
      </c>
      <c r="AC660" s="18">
        <v>13.5</v>
      </c>
      <c r="AD660" s="18">
        <v>11.5</v>
      </c>
      <c r="AE660" s="9">
        <v>1.91</v>
      </c>
      <c r="AF660" s="9">
        <v>1.91</v>
      </c>
      <c r="AG660" s="9">
        <v>1.91</v>
      </c>
      <c r="AH660" s="9">
        <v>1.91</v>
      </c>
      <c r="AI660" s="9">
        <v>1.91</v>
      </c>
      <c r="AJ660" s="9">
        <v>1.91</v>
      </c>
      <c r="AK660" s="9">
        <v>1.91</v>
      </c>
      <c r="AL660" s="9">
        <v>1.91</v>
      </c>
      <c r="AM660" s="18">
        <v>169.5</v>
      </c>
      <c r="AN660" s="18">
        <v>169.5</v>
      </c>
      <c r="AO660" s="18">
        <v>172.5</v>
      </c>
      <c r="AP660" s="18">
        <v>172.5</v>
      </c>
      <c r="AQ660" s="9">
        <v>1.89</v>
      </c>
      <c r="AR660" s="9">
        <v>1.89</v>
      </c>
      <c r="AS660" s="9">
        <v>1.87</v>
      </c>
      <c r="AT660" s="9">
        <v>1.87</v>
      </c>
      <c r="AU660" s="9">
        <v>1.89</v>
      </c>
      <c r="AV660" s="9">
        <v>1.89</v>
      </c>
      <c r="AW660" s="9">
        <v>1.95</v>
      </c>
      <c r="AX660" s="9">
        <v>1.95</v>
      </c>
      <c r="AY660" s="30">
        <f t="shared" si="20"/>
        <v>3</v>
      </c>
      <c r="AZ660" s="31">
        <f t="shared" si="21"/>
        <v>1</v>
      </c>
    </row>
    <row r="661" spans="1:52" s="4" customFormat="1" x14ac:dyDescent="0.3">
      <c r="A661" s="25">
        <v>43646</v>
      </c>
      <c r="B661" s="1">
        <v>0.54861111111111105</v>
      </c>
      <c r="C661" t="s">
        <v>89</v>
      </c>
      <c r="D661" t="s">
        <v>100</v>
      </c>
      <c r="E661" s="1" t="s">
        <v>115</v>
      </c>
      <c r="F661">
        <v>70</v>
      </c>
      <c r="G661">
        <v>103</v>
      </c>
      <c r="H661">
        <v>10</v>
      </c>
      <c r="I661">
        <v>10</v>
      </c>
      <c r="J661">
        <v>16</v>
      </c>
      <c r="K661">
        <v>7</v>
      </c>
      <c r="L661" s="5">
        <v>3.33</v>
      </c>
      <c r="M661" s="5">
        <v>1.33</v>
      </c>
      <c r="N661">
        <v>8</v>
      </c>
      <c r="O661" s="9">
        <v>3.6</v>
      </c>
      <c r="P661" s="9">
        <v>3.35</v>
      </c>
      <c r="Q661" s="9">
        <v>4.3499999999999996</v>
      </c>
      <c r="R661" s="9">
        <v>3.5</v>
      </c>
      <c r="S661" s="9">
        <v>1.3</v>
      </c>
      <c r="T661" s="9">
        <v>1.22</v>
      </c>
      <c r="U661" s="9">
        <v>1.33</v>
      </c>
      <c r="V661" s="9">
        <v>1.33</v>
      </c>
      <c r="W661" s="18">
        <v>21.5</v>
      </c>
      <c r="X661" s="18">
        <v>20.5</v>
      </c>
      <c r="Y661" s="18">
        <v>25.5</v>
      </c>
      <c r="Z661" s="18">
        <v>20.5</v>
      </c>
      <c r="AA661" s="18">
        <v>-21.5</v>
      </c>
      <c r="AB661" s="18">
        <v>-25.5</v>
      </c>
      <c r="AC661" s="18">
        <v>-20.5</v>
      </c>
      <c r="AD661" s="18">
        <v>-20.5</v>
      </c>
      <c r="AE661" s="9">
        <v>1.91</v>
      </c>
      <c r="AF661" s="9">
        <v>1.91</v>
      </c>
      <c r="AG661" s="9">
        <v>1.91</v>
      </c>
      <c r="AH661" s="9">
        <v>1.91</v>
      </c>
      <c r="AI661" s="9">
        <v>1.91</v>
      </c>
      <c r="AJ661" s="9">
        <v>1.91</v>
      </c>
      <c r="AK661" s="9">
        <v>1.91</v>
      </c>
      <c r="AL661" s="9">
        <v>1.91</v>
      </c>
      <c r="AM661" s="18">
        <v>166.5</v>
      </c>
      <c r="AN661" s="18">
        <v>165.5</v>
      </c>
      <c r="AO661" s="18">
        <v>166.5</v>
      </c>
      <c r="AP661" s="18">
        <v>165.5</v>
      </c>
      <c r="AQ661" s="9">
        <v>1.89</v>
      </c>
      <c r="AR661" s="9">
        <v>1.89</v>
      </c>
      <c r="AS661" s="9">
        <v>1.89</v>
      </c>
      <c r="AT661" s="9">
        <v>1.91</v>
      </c>
      <c r="AU661" s="9">
        <v>1.89</v>
      </c>
      <c r="AV661" s="9">
        <v>1.89</v>
      </c>
      <c r="AW661" s="9">
        <v>1.89</v>
      </c>
      <c r="AX661" s="9">
        <v>1.91</v>
      </c>
      <c r="AY661" s="30">
        <f t="shared" si="20"/>
        <v>-1</v>
      </c>
      <c r="AZ661" s="31">
        <f t="shared" si="21"/>
        <v>0</v>
      </c>
    </row>
    <row r="662" spans="1:52" s="4" customFormat="1" x14ac:dyDescent="0.3">
      <c r="A662" s="25">
        <v>43645</v>
      </c>
      <c r="B662" s="1">
        <v>0.79861111111111116</v>
      </c>
      <c r="C662" t="s">
        <v>98</v>
      </c>
      <c r="D662" t="s">
        <v>14</v>
      </c>
      <c r="E662" s="1" t="s">
        <v>41</v>
      </c>
      <c r="F662">
        <v>41</v>
      </c>
      <c r="G662">
        <v>66</v>
      </c>
      <c r="H662">
        <v>5</v>
      </c>
      <c r="I662">
        <v>11</v>
      </c>
      <c r="J662">
        <v>10</v>
      </c>
      <c r="K662">
        <v>6</v>
      </c>
      <c r="L662" s="5">
        <v>1.31</v>
      </c>
      <c r="M662" s="5">
        <v>3.42</v>
      </c>
      <c r="N662">
        <v>9</v>
      </c>
      <c r="O662" s="9">
        <v>1.38</v>
      </c>
      <c r="P662" s="9">
        <v>1.28</v>
      </c>
      <c r="Q662" s="9">
        <v>1.38</v>
      </c>
      <c r="R662" s="9">
        <v>1.33</v>
      </c>
      <c r="S662" s="9">
        <v>3.1</v>
      </c>
      <c r="T662" s="9">
        <v>3.1</v>
      </c>
      <c r="U662" s="9">
        <v>3.75</v>
      </c>
      <c r="V662" s="9">
        <v>3.5</v>
      </c>
      <c r="W662" s="18">
        <v>-17.5</v>
      </c>
      <c r="X662" s="18">
        <v>-22.5</v>
      </c>
      <c r="Y662" s="18">
        <v>-17.5</v>
      </c>
      <c r="Z662" s="18">
        <v>-19.5</v>
      </c>
      <c r="AA662" s="18">
        <v>17.5</v>
      </c>
      <c r="AB662" s="18">
        <v>17.5</v>
      </c>
      <c r="AC662" s="18">
        <v>22.5</v>
      </c>
      <c r="AD662" s="18">
        <v>19.5</v>
      </c>
      <c r="AE662" s="9">
        <v>1.91</v>
      </c>
      <c r="AF662" s="9">
        <v>1.91</v>
      </c>
      <c r="AG662" s="9">
        <v>1.91</v>
      </c>
      <c r="AH662" s="9">
        <v>1.91</v>
      </c>
      <c r="AI662" s="9">
        <v>1.91</v>
      </c>
      <c r="AJ662" s="9">
        <v>1.91</v>
      </c>
      <c r="AK662" s="9">
        <v>1.91</v>
      </c>
      <c r="AL662" s="9">
        <v>1.91</v>
      </c>
      <c r="AM662" s="18">
        <v>148.5</v>
      </c>
      <c r="AN662" s="18">
        <v>142.5</v>
      </c>
      <c r="AO662" s="18">
        <v>148.5</v>
      </c>
      <c r="AP662" s="18">
        <v>142.5</v>
      </c>
      <c r="AQ662" s="9">
        <v>1.89</v>
      </c>
      <c r="AR662" s="9">
        <v>1.91</v>
      </c>
      <c r="AS662" s="9">
        <v>1.89</v>
      </c>
      <c r="AT662" s="9">
        <v>1.91</v>
      </c>
      <c r="AU662" s="9">
        <v>1.89</v>
      </c>
      <c r="AV662" s="9">
        <v>1.91</v>
      </c>
      <c r="AW662" s="9">
        <v>1.89</v>
      </c>
      <c r="AX662" s="9">
        <v>1.91</v>
      </c>
      <c r="AY662" s="30">
        <f t="shared" si="20"/>
        <v>-6</v>
      </c>
      <c r="AZ662" s="31">
        <f t="shared" si="21"/>
        <v>0</v>
      </c>
    </row>
    <row r="663" spans="1:52" s="4" customFormat="1" x14ac:dyDescent="0.3">
      <c r="A663" s="25">
        <v>43645</v>
      </c>
      <c r="B663" s="1">
        <v>0.80902777777777779</v>
      </c>
      <c r="C663" t="s">
        <v>103</v>
      </c>
      <c r="D663" t="s">
        <v>93</v>
      </c>
      <c r="E663" s="1" t="s">
        <v>115</v>
      </c>
      <c r="F663">
        <v>37</v>
      </c>
      <c r="G663">
        <v>81</v>
      </c>
      <c r="H663">
        <v>5</v>
      </c>
      <c r="I663">
        <v>7</v>
      </c>
      <c r="J663">
        <v>11</v>
      </c>
      <c r="K663">
        <v>15</v>
      </c>
      <c r="L663" s="5">
        <v>1.33</v>
      </c>
      <c r="M663" s="5">
        <v>3.25</v>
      </c>
      <c r="N663">
        <v>9</v>
      </c>
      <c r="O663" s="9">
        <v>1.31</v>
      </c>
      <c r="P663" s="9">
        <v>1.31</v>
      </c>
      <c r="Q663" s="9">
        <v>1.36</v>
      </c>
      <c r="R663" s="9">
        <v>1.36</v>
      </c>
      <c r="S663" s="9">
        <v>3.5</v>
      </c>
      <c r="T663" s="9">
        <v>3.2</v>
      </c>
      <c r="U663" s="9">
        <v>3.5</v>
      </c>
      <c r="V663" s="9">
        <v>3.3</v>
      </c>
      <c r="W663" s="18">
        <v>-20.5</v>
      </c>
      <c r="X663" s="18">
        <v>-21.5</v>
      </c>
      <c r="Y663" s="18">
        <v>-17.5</v>
      </c>
      <c r="Z663" s="18">
        <v>-17.5</v>
      </c>
      <c r="AA663" s="18">
        <v>20.5</v>
      </c>
      <c r="AB663" s="18">
        <v>17.5</v>
      </c>
      <c r="AC663" s="18">
        <v>21.5</v>
      </c>
      <c r="AD663" s="18">
        <v>17.5</v>
      </c>
      <c r="AE663" s="9">
        <v>1.91</v>
      </c>
      <c r="AF663" s="9">
        <v>1.91</v>
      </c>
      <c r="AG663" s="9">
        <v>1.91</v>
      </c>
      <c r="AH663" s="9">
        <v>1.91</v>
      </c>
      <c r="AI663" s="9">
        <v>1.91</v>
      </c>
      <c r="AJ663" s="9">
        <v>1.91</v>
      </c>
      <c r="AK663" s="9">
        <v>1.91</v>
      </c>
      <c r="AL663" s="9">
        <v>1.91</v>
      </c>
      <c r="AM663" s="18">
        <v>166.5</v>
      </c>
      <c r="AN663" s="18">
        <v>164.5</v>
      </c>
      <c r="AO663" s="18">
        <v>166.5</v>
      </c>
      <c r="AP663" s="18">
        <v>164.5</v>
      </c>
      <c r="AQ663" s="9">
        <v>1.89</v>
      </c>
      <c r="AR663" s="9">
        <v>1.91</v>
      </c>
      <c r="AS663" s="9">
        <v>1.91</v>
      </c>
      <c r="AT663" s="9">
        <v>1.91</v>
      </c>
      <c r="AU663" s="9">
        <v>1.89</v>
      </c>
      <c r="AV663" s="9">
        <v>1.91</v>
      </c>
      <c r="AW663" s="9">
        <v>1.91</v>
      </c>
      <c r="AX663" s="9">
        <v>1.91</v>
      </c>
      <c r="AY663" s="30">
        <f t="shared" si="20"/>
        <v>-2</v>
      </c>
      <c r="AZ663" s="31">
        <f t="shared" si="21"/>
        <v>0</v>
      </c>
    </row>
    <row r="664" spans="1:52" s="4" customFormat="1" x14ac:dyDescent="0.3">
      <c r="A664" s="25">
        <v>43645</v>
      </c>
      <c r="B664" s="1">
        <v>0.69097222222222221</v>
      </c>
      <c r="C664" t="s">
        <v>102</v>
      </c>
      <c r="D664" t="s">
        <v>99</v>
      </c>
      <c r="E664" s="1" t="s">
        <v>35</v>
      </c>
      <c r="F664">
        <v>93</v>
      </c>
      <c r="G664">
        <v>51</v>
      </c>
      <c r="H664">
        <v>14</v>
      </c>
      <c r="I664">
        <v>9</v>
      </c>
      <c r="J664">
        <v>7</v>
      </c>
      <c r="K664">
        <v>9</v>
      </c>
      <c r="L664" s="5">
        <v>1.1299999999999999</v>
      </c>
      <c r="M664" s="5">
        <v>5.67</v>
      </c>
      <c r="N664">
        <v>9</v>
      </c>
      <c r="O664" s="9">
        <v>1.19</v>
      </c>
      <c r="P664" s="9">
        <v>1.1200000000000001</v>
      </c>
      <c r="Q664" s="9">
        <v>1.19</v>
      </c>
      <c r="R664" s="9">
        <v>1.1200000000000001</v>
      </c>
      <c r="S664" s="9">
        <v>4.8</v>
      </c>
      <c r="T664" s="9">
        <v>4.8</v>
      </c>
      <c r="U664" s="9">
        <v>6.25</v>
      </c>
      <c r="V664" s="9">
        <v>6.25</v>
      </c>
      <c r="W664" s="18">
        <v>-29.5</v>
      </c>
      <c r="X664" s="18">
        <v>-35.5</v>
      </c>
      <c r="Y664" s="18">
        <v>-29.5</v>
      </c>
      <c r="Z664" s="18">
        <v>-35.5</v>
      </c>
      <c r="AA664" s="18">
        <v>29.5</v>
      </c>
      <c r="AB664" s="18">
        <v>29.5</v>
      </c>
      <c r="AC664" s="18">
        <v>35.5</v>
      </c>
      <c r="AD664" s="18">
        <v>35.5</v>
      </c>
      <c r="AE664" s="9">
        <v>1.91</v>
      </c>
      <c r="AF664" s="9">
        <v>1.91</v>
      </c>
      <c r="AG664" s="9">
        <v>1.91</v>
      </c>
      <c r="AH664" s="9">
        <v>1.91</v>
      </c>
      <c r="AI664" s="9">
        <v>1.91</v>
      </c>
      <c r="AJ664" s="9">
        <v>1.91</v>
      </c>
      <c r="AK664" s="9">
        <v>1.91</v>
      </c>
      <c r="AL664" s="9">
        <v>1.91</v>
      </c>
      <c r="AM664" s="18">
        <v>160.5</v>
      </c>
      <c r="AN664" s="18">
        <v>157.5</v>
      </c>
      <c r="AO664" s="18">
        <v>160.5</v>
      </c>
      <c r="AP664" s="18">
        <v>157.5</v>
      </c>
      <c r="AQ664" s="9">
        <v>1.89</v>
      </c>
      <c r="AR664" s="9">
        <v>1.91</v>
      </c>
      <c r="AS664" s="9">
        <v>1.89</v>
      </c>
      <c r="AT664" s="9">
        <v>1.91</v>
      </c>
      <c r="AU664" s="9">
        <v>1.89</v>
      </c>
      <c r="AV664" s="9">
        <v>1.91</v>
      </c>
      <c r="AW664" s="9">
        <v>1.89</v>
      </c>
      <c r="AX664" s="9">
        <v>1.91</v>
      </c>
      <c r="AY664" s="30">
        <f t="shared" si="20"/>
        <v>-3</v>
      </c>
      <c r="AZ664" s="31">
        <f t="shared" si="21"/>
        <v>0</v>
      </c>
    </row>
    <row r="665" spans="1:52" s="4" customFormat="1" x14ac:dyDescent="0.3">
      <c r="A665" s="25">
        <v>43645</v>
      </c>
      <c r="B665" s="1">
        <v>0.57291666666666663</v>
      </c>
      <c r="C665" t="s">
        <v>91</v>
      </c>
      <c r="D665" t="s">
        <v>88</v>
      </c>
      <c r="E665" s="1" t="s">
        <v>34</v>
      </c>
      <c r="F665">
        <v>71</v>
      </c>
      <c r="G665">
        <v>77</v>
      </c>
      <c r="H665">
        <v>9</v>
      </c>
      <c r="I665">
        <v>17</v>
      </c>
      <c r="J665">
        <v>11</v>
      </c>
      <c r="K665">
        <v>11</v>
      </c>
      <c r="L665" s="5">
        <v>2.14</v>
      </c>
      <c r="M665" s="5">
        <v>1.7</v>
      </c>
      <c r="N665">
        <v>9</v>
      </c>
      <c r="O665" s="9">
        <v>2.25</v>
      </c>
      <c r="P665" s="9">
        <v>2.15</v>
      </c>
      <c r="Q665" s="9">
        <v>2.65</v>
      </c>
      <c r="R665" s="9">
        <v>2.15</v>
      </c>
      <c r="S665" s="9">
        <v>1.65</v>
      </c>
      <c r="T665" s="9">
        <v>1.48</v>
      </c>
      <c r="U665" s="9">
        <v>1.75</v>
      </c>
      <c r="V665" s="9">
        <v>1.75</v>
      </c>
      <c r="W665" s="18">
        <v>7.5</v>
      </c>
      <c r="X665" s="18">
        <v>4.5</v>
      </c>
      <c r="Y665" s="18">
        <v>13.5</v>
      </c>
      <c r="Z665" s="18">
        <v>4.5</v>
      </c>
      <c r="AA665" s="18">
        <v>-7.5</v>
      </c>
      <c r="AB665" s="18">
        <v>-13.5</v>
      </c>
      <c r="AC665" s="18">
        <v>-4.5</v>
      </c>
      <c r="AD665" s="18">
        <v>-4.5</v>
      </c>
      <c r="AE665" s="9">
        <v>1.91</v>
      </c>
      <c r="AF665" s="9">
        <v>1.91</v>
      </c>
      <c r="AG665" s="9">
        <v>1.91</v>
      </c>
      <c r="AH665" s="9">
        <v>1.91</v>
      </c>
      <c r="AI665" s="9">
        <v>1.91</v>
      </c>
      <c r="AJ665" s="9">
        <v>1.91</v>
      </c>
      <c r="AK665" s="9">
        <v>1.91</v>
      </c>
      <c r="AL665" s="9">
        <v>1.91</v>
      </c>
      <c r="AM665" s="18">
        <v>160.5</v>
      </c>
      <c r="AN665" s="18">
        <v>135.5</v>
      </c>
      <c r="AO665" s="18">
        <v>160.5</v>
      </c>
      <c r="AP665" s="18">
        <v>135.5</v>
      </c>
      <c r="AQ665" s="9">
        <v>1.89</v>
      </c>
      <c r="AR665" s="9">
        <v>1.91</v>
      </c>
      <c r="AS665" s="9">
        <v>1.89</v>
      </c>
      <c r="AT665" s="9">
        <v>1.91</v>
      </c>
      <c r="AU665" s="9">
        <v>1.89</v>
      </c>
      <c r="AV665" s="9">
        <v>1.91</v>
      </c>
      <c r="AW665" s="9">
        <v>1.89</v>
      </c>
      <c r="AX665" s="9">
        <v>1.91</v>
      </c>
      <c r="AY665" s="30">
        <f t="shared" si="20"/>
        <v>-25</v>
      </c>
      <c r="AZ665" s="31">
        <f t="shared" si="21"/>
        <v>0</v>
      </c>
    </row>
    <row r="666" spans="1:52" s="4" customFormat="1" x14ac:dyDescent="0.3">
      <c r="A666" s="25">
        <v>43644</v>
      </c>
      <c r="B666" s="1">
        <v>0.82638888888888884</v>
      </c>
      <c r="C666" t="s">
        <v>95</v>
      </c>
      <c r="D666" t="s">
        <v>96</v>
      </c>
      <c r="E666" s="1" t="s">
        <v>113</v>
      </c>
      <c r="F666">
        <v>96</v>
      </c>
      <c r="G666">
        <v>69</v>
      </c>
      <c r="H666">
        <v>14</v>
      </c>
      <c r="I666">
        <v>12</v>
      </c>
      <c r="J666">
        <v>10</v>
      </c>
      <c r="K666">
        <v>9</v>
      </c>
      <c r="L666" s="5">
        <v>1.25</v>
      </c>
      <c r="M666" s="5">
        <v>3.94</v>
      </c>
      <c r="N666">
        <v>9</v>
      </c>
      <c r="O666" s="9">
        <v>1.25</v>
      </c>
      <c r="P666" s="9">
        <v>1.25</v>
      </c>
      <c r="Q666" s="9">
        <v>1.33</v>
      </c>
      <c r="R666" s="9">
        <v>1.25</v>
      </c>
      <c r="S666" s="9">
        <v>4</v>
      </c>
      <c r="T666" s="9">
        <v>3.35</v>
      </c>
      <c r="U666" s="9">
        <v>4.1500000000000004</v>
      </c>
      <c r="V666" s="9">
        <v>4.1500000000000004</v>
      </c>
      <c r="W666" s="18">
        <v>-24.5</v>
      </c>
      <c r="X666" s="18">
        <v>-24.5</v>
      </c>
      <c r="Y666" s="18">
        <v>-19.5</v>
      </c>
      <c r="Z666" s="18">
        <v>-22.5</v>
      </c>
      <c r="AA666" s="18">
        <v>24.5</v>
      </c>
      <c r="AB666" s="18">
        <v>19.5</v>
      </c>
      <c r="AC666" s="18">
        <v>24.5</v>
      </c>
      <c r="AD666" s="18">
        <v>22.5</v>
      </c>
      <c r="AE666" s="9">
        <v>1.91</v>
      </c>
      <c r="AF666" s="9">
        <v>1.91</v>
      </c>
      <c r="AG666" s="9">
        <v>1.91</v>
      </c>
      <c r="AH666" s="9">
        <v>1.91</v>
      </c>
      <c r="AI666" s="9">
        <v>1.91</v>
      </c>
      <c r="AJ666" s="9">
        <v>1.91</v>
      </c>
      <c r="AK666" s="9">
        <v>1.91</v>
      </c>
      <c r="AL666" s="9">
        <v>1.91</v>
      </c>
      <c r="AM666" s="18">
        <v>156.5</v>
      </c>
      <c r="AN666" s="18">
        <v>155.5</v>
      </c>
      <c r="AO666" s="18">
        <v>156.5</v>
      </c>
      <c r="AP666" s="18">
        <v>156.5</v>
      </c>
      <c r="AQ666" s="9">
        <v>1.89</v>
      </c>
      <c r="AR666" s="9">
        <v>1.91</v>
      </c>
      <c r="AS666" s="9">
        <v>1.91</v>
      </c>
      <c r="AT666" s="9">
        <v>1.91</v>
      </c>
      <c r="AU666" s="9">
        <v>1.89</v>
      </c>
      <c r="AV666" s="9">
        <v>1.91</v>
      </c>
      <c r="AW666" s="9">
        <v>1.91</v>
      </c>
      <c r="AX666" s="9">
        <v>1.91</v>
      </c>
      <c r="AY666" s="30">
        <f t="shared" si="20"/>
        <v>0</v>
      </c>
      <c r="AZ666" s="31">
        <f t="shared" si="21"/>
        <v>0</v>
      </c>
    </row>
    <row r="667" spans="1:52" s="4" customFormat="1" x14ac:dyDescent="0.3">
      <c r="A667" s="25">
        <v>43643</v>
      </c>
      <c r="B667" s="1">
        <v>0.80555555555555547</v>
      </c>
      <c r="C667" t="s">
        <v>94</v>
      </c>
      <c r="D667" t="s">
        <v>101</v>
      </c>
      <c r="E667" s="1" t="s">
        <v>115</v>
      </c>
      <c r="F667">
        <v>77</v>
      </c>
      <c r="G667">
        <v>71</v>
      </c>
      <c r="H667">
        <v>12</v>
      </c>
      <c r="I667">
        <v>5</v>
      </c>
      <c r="J667">
        <v>10</v>
      </c>
      <c r="K667">
        <v>11</v>
      </c>
      <c r="L667" s="5">
        <v>2.25</v>
      </c>
      <c r="M667" s="5">
        <v>1.63</v>
      </c>
      <c r="N667">
        <v>9</v>
      </c>
      <c r="O667" s="9">
        <v>2.2000000000000002</v>
      </c>
      <c r="P667" s="9">
        <v>2.2000000000000002</v>
      </c>
      <c r="Q667" s="9">
        <v>2.68</v>
      </c>
      <c r="R667" s="9">
        <v>2.2999999999999998</v>
      </c>
      <c r="S667" s="9">
        <v>1.68</v>
      </c>
      <c r="T667" s="9">
        <v>1.48</v>
      </c>
      <c r="U667" s="9">
        <v>1.68</v>
      </c>
      <c r="V667" s="9">
        <v>1.65</v>
      </c>
      <c r="W667" s="18">
        <v>6.5</v>
      </c>
      <c r="X667" s="18">
        <v>6.5</v>
      </c>
      <c r="Y667" s="18">
        <v>13.5</v>
      </c>
      <c r="Z667" s="18">
        <v>7.5</v>
      </c>
      <c r="AA667" s="18">
        <v>-6.5</v>
      </c>
      <c r="AB667" s="18">
        <v>-13.5</v>
      </c>
      <c r="AC667" s="18">
        <v>-6.5</v>
      </c>
      <c r="AD667" s="18">
        <v>-7.5</v>
      </c>
      <c r="AE667" s="9">
        <v>1.91</v>
      </c>
      <c r="AF667" s="9">
        <v>1.91</v>
      </c>
      <c r="AG667" s="9">
        <v>1.91</v>
      </c>
      <c r="AH667" s="9">
        <v>1.91</v>
      </c>
      <c r="AI667" s="9">
        <v>1.91</v>
      </c>
      <c r="AJ667" s="9">
        <v>1.91</v>
      </c>
      <c r="AK667" s="9">
        <v>1.91</v>
      </c>
      <c r="AL667" s="9">
        <v>1.91</v>
      </c>
      <c r="AM667" s="18">
        <v>168.5</v>
      </c>
      <c r="AN667" s="18">
        <v>163.5</v>
      </c>
      <c r="AO667" s="18">
        <v>169.5</v>
      </c>
      <c r="AP667" s="18">
        <v>163.5</v>
      </c>
      <c r="AQ667" s="9">
        <v>1.89</v>
      </c>
      <c r="AR667" s="9">
        <v>1.91</v>
      </c>
      <c r="AS667" s="9">
        <v>1.91</v>
      </c>
      <c r="AT667" s="9">
        <v>1.91</v>
      </c>
      <c r="AU667" s="9">
        <v>1.89</v>
      </c>
      <c r="AV667" s="9">
        <v>1.91</v>
      </c>
      <c r="AW667" s="9">
        <v>1.91</v>
      </c>
      <c r="AX667" s="9">
        <v>1.91</v>
      </c>
      <c r="AY667" s="30">
        <f t="shared" si="20"/>
        <v>-5</v>
      </c>
      <c r="AZ667" s="31">
        <f t="shared" si="21"/>
        <v>0</v>
      </c>
    </row>
    <row r="668" spans="1:52" s="4" customFormat="1" x14ac:dyDescent="0.3">
      <c r="A668" s="25">
        <v>43639</v>
      </c>
      <c r="B668" s="1">
        <v>0.63888888888888895</v>
      </c>
      <c r="C668" t="s">
        <v>14</v>
      </c>
      <c r="D668" t="s">
        <v>103</v>
      </c>
      <c r="E668" s="1" t="s">
        <v>115</v>
      </c>
      <c r="F668">
        <v>73</v>
      </c>
      <c r="G668">
        <v>82</v>
      </c>
      <c r="H668">
        <v>10</v>
      </c>
      <c r="I668">
        <v>13</v>
      </c>
      <c r="J668">
        <v>13</v>
      </c>
      <c r="K668">
        <v>4</v>
      </c>
      <c r="L668" s="5">
        <v>3.56</v>
      </c>
      <c r="M668" s="5">
        <v>1.29</v>
      </c>
      <c r="N668">
        <v>9</v>
      </c>
      <c r="O668" s="9">
        <v>3.6</v>
      </c>
      <c r="P668" s="9">
        <v>3.35</v>
      </c>
      <c r="Q668" s="9">
        <v>4</v>
      </c>
      <c r="R668" s="9">
        <v>3.85</v>
      </c>
      <c r="S668" s="9">
        <v>1.3</v>
      </c>
      <c r="T668" s="9">
        <v>1.25</v>
      </c>
      <c r="U668" s="9">
        <v>1.33</v>
      </c>
      <c r="V668" s="9">
        <v>1.28</v>
      </c>
      <c r="W668" s="18">
        <v>22.5</v>
      </c>
      <c r="X668" s="18">
        <v>20.5</v>
      </c>
      <c r="Y668" s="18">
        <v>24.5</v>
      </c>
      <c r="Z668" s="18">
        <v>23.5</v>
      </c>
      <c r="AA668" s="18">
        <v>-22.5</v>
      </c>
      <c r="AB668" s="18">
        <v>-24.5</v>
      </c>
      <c r="AC668" s="18">
        <v>-20.5</v>
      </c>
      <c r="AD668" s="18">
        <v>-23.5</v>
      </c>
      <c r="AE668" s="9">
        <v>1.91</v>
      </c>
      <c r="AF668" s="9">
        <v>1.91</v>
      </c>
      <c r="AG668" s="9">
        <v>1.91</v>
      </c>
      <c r="AH668" s="9">
        <v>1.91</v>
      </c>
      <c r="AI668" s="9">
        <v>1.91</v>
      </c>
      <c r="AJ668" s="9">
        <v>1.91</v>
      </c>
      <c r="AK668" s="9">
        <v>1.91</v>
      </c>
      <c r="AL668" s="9">
        <v>1.91</v>
      </c>
      <c r="AM668" s="18">
        <v>170.5</v>
      </c>
      <c r="AN668" s="18">
        <v>170.5</v>
      </c>
      <c r="AO668" s="18">
        <v>171.5</v>
      </c>
      <c r="AP668" s="18">
        <v>171.5</v>
      </c>
      <c r="AQ668" s="9">
        <v>1.89</v>
      </c>
      <c r="AR668" s="9">
        <v>1.89</v>
      </c>
      <c r="AS668" s="9">
        <v>1.91</v>
      </c>
      <c r="AT668" s="9">
        <v>1.91</v>
      </c>
      <c r="AU668" s="9">
        <v>1.89</v>
      </c>
      <c r="AV668" s="9">
        <v>1.89</v>
      </c>
      <c r="AW668" s="9">
        <v>1.91</v>
      </c>
      <c r="AX668" s="9">
        <v>1.91</v>
      </c>
      <c r="AY668" s="30">
        <f t="shared" si="20"/>
        <v>1</v>
      </c>
      <c r="AZ668" s="31">
        <f t="shared" si="21"/>
        <v>0</v>
      </c>
    </row>
    <row r="669" spans="1:52" s="4" customFormat="1" x14ac:dyDescent="0.3">
      <c r="A669" s="25">
        <v>43638</v>
      </c>
      <c r="B669" s="1">
        <v>0.79861111111111116</v>
      </c>
      <c r="C669" t="s">
        <v>98</v>
      </c>
      <c r="D669" t="s">
        <v>95</v>
      </c>
      <c r="E669" s="1" t="s">
        <v>41</v>
      </c>
      <c r="F669">
        <v>67</v>
      </c>
      <c r="G669">
        <v>56</v>
      </c>
      <c r="H669">
        <v>9</v>
      </c>
      <c r="I669">
        <v>13</v>
      </c>
      <c r="J669">
        <v>8</v>
      </c>
      <c r="K669">
        <v>8</v>
      </c>
      <c r="L669" s="5">
        <v>2.71</v>
      </c>
      <c r="M669" s="5">
        <v>1.45</v>
      </c>
      <c r="N669">
        <v>9</v>
      </c>
      <c r="O669" s="9">
        <v>2.65</v>
      </c>
      <c r="P669" s="9">
        <v>2.6</v>
      </c>
      <c r="Q669" s="9">
        <v>2.8</v>
      </c>
      <c r="R669" s="9">
        <v>2.75</v>
      </c>
      <c r="S669" s="9">
        <v>1.48</v>
      </c>
      <c r="T669" s="9">
        <v>1.44</v>
      </c>
      <c r="U669" s="9">
        <v>1.52</v>
      </c>
      <c r="V669" s="9">
        <v>1.48</v>
      </c>
      <c r="W669" s="18">
        <v>13.5</v>
      </c>
      <c r="X669" s="18">
        <v>11.5</v>
      </c>
      <c r="Y669" s="18">
        <v>15.5</v>
      </c>
      <c r="Z669" s="18">
        <v>12.5</v>
      </c>
      <c r="AA669" s="18">
        <v>-13.5</v>
      </c>
      <c r="AB669" s="18">
        <v>-15.5</v>
      </c>
      <c r="AC669" s="18">
        <v>-11.5</v>
      </c>
      <c r="AD669" s="18">
        <v>-12.5</v>
      </c>
      <c r="AE669" s="9">
        <v>1.91</v>
      </c>
      <c r="AF669" s="9">
        <v>1.91</v>
      </c>
      <c r="AG669" s="9">
        <v>1.91</v>
      </c>
      <c r="AH669" s="9">
        <v>1.91</v>
      </c>
      <c r="AI669" s="9">
        <v>1.91</v>
      </c>
      <c r="AJ669" s="9">
        <v>1.91</v>
      </c>
      <c r="AK669" s="9">
        <v>1.91</v>
      </c>
      <c r="AL669" s="9">
        <v>1.91</v>
      </c>
      <c r="AM669" s="18">
        <v>160.5</v>
      </c>
      <c r="AN669" s="18">
        <v>158.5</v>
      </c>
      <c r="AO669" s="18">
        <v>160.5</v>
      </c>
      <c r="AP669" s="18">
        <v>160.5</v>
      </c>
      <c r="AQ669" s="9">
        <v>1.89</v>
      </c>
      <c r="AR669" s="9">
        <v>1.91</v>
      </c>
      <c r="AS669" s="9">
        <v>1.91</v>
      </c>
      <c r="AT669" s="9">
        <v>1.91</v>
      </c>
      <c r="AU669" s="9">
        <v>1.89</v>
      </c>
      <c r="AV669" s="9">
        <v>1.91</v>
      </c>
      <c r="AW669" s="9">
        <v>1.91</v>
      </c>
      <c r="AX669" s="9">
        <v>1.91</v>
      </c>
      <c r="AY669" s="30">
        <f t="shared" si="20"/>
        <v>0</v>
      </c>
      <c r="AZ669" s="31">
        <f t="shared" si="21"/>
        <v>0</v>
      </c>
    </row>
    <row r="670" spans="1:52" s="4" customFormat="1" x14ac:dyDescent="0.3">
      <c r="A670" s="25">
        <v>43638</v>
      </c>
      <c r="B670" s="1">
        <v>0.69097222222222221</v>
      </c>
      <c r="C670" t="s">
        <v>89</v>
      </c>
      <c r="D670" t="s">
        <v>92</v>
      </c>
      <c r="E670" s="1" t="s">
        <v>115</v>
      </c>
      <c r="F670">
        <v>59</v>
      </c>
      <c r="G670">
        <v>115</v>
      </c>
      <c r="H670">
        <v>8</v>
      </c>
      <c r="I670">
        <v>11</v>
      </c>
      <c r="J670">
        <v>17</v>
      </c>
      <c r="K670">
        <v>13</v>
      </c>
      <c r="L670" s="5">
        <v>2.13</v>
      </c>
      <c r="M670" s="5">
        <v>1.7</v>
      </c>
      <c r="N670">
        <v>8</v>
      </c>
      <c r="O670" s="9">
        <v>2.15</v>
      </c>
      <c r="P670" s="9">
        <v>2.1</v>
      </c>
      <c r="Q670" s="9">
        <v>2.1800000000000002</v>
      </c>
      <c r="R670" s="9">
        <v>2.1800000000000002</v>
      </c>
      <c r="S670" s="9">
        <v>1.72</v>
      </c>
      <c r="T670" s="9">
        <v>1.7</v>
      </c>
      <c r="U670" s="9">
        <v>1.75</v>
      </c>
      <c r="V670" s="9">
        <v>1.72</v>
      </c>
      <c r="W670" s="18">
        <v>4.5</v>
      </c>
      <c r="X670" s="18">
        <v>4.5</v>
      </c>
      <c r="Y670" s="18">
        <v>6.5</v>
      </c>
      <c r="Z670" s="18">
        <v>5.5</v>
      </c>
      <c r="AA670" s="18">
        <v>-4.5</v>
      </c>
      <c r="AB670" s="18">
        <v>-6.5</v>
      </c>
      <c r="AC670" s="18">
        <v>-4.5</v>
      </c>
      <c r="AD670" s="18">
        <v>-5.5</v>
      </c>
      <c r="AE670" s="9">
        <v>1.91</v>
      </c>
      <c r="AF670" s="9">
        <v>1.91</v>
      </c>
      <c r="AG670" s="9">
        <v>1.91</v>
      </c>
      <c r="AH670" s="9">
        <v>1.91</v>
      </c>
      <c r="AI670" s="9">
        <v>1.91</v>
      </c>
      <c r="AJ670" s="9">
        <v>1.91</v>
      </c>
      <c r="AK670" s="9">
        <v>1.91</v>
      </c>
      <c r="AL670" s="9">
        <v>1.91</v>
      </c>
      <c r="AM670" s="18">
        <v>168.5</v>
      </c>
      <c r="AN670" s="18">
        <v>167.5</v>
      </c>
      <c r="AO670" s="18">
        <v>169.5</v>
      </c>
      <c r="AP670" s="18">
        <v>169.5</v>
      </c>
      <c r="AQ670" s="9">
        <v>1.89</v>
      </c>
      <c r="AR670" s="9">
        <v>1.89</v>
      </c>
      <c r="AS670" s="9">
        <v>1.91</v>
      </c>
      <c r="AT670" s="9">
        <v>1.91</v>
      </c>
      <c r="AU670" s="9">
        <v>1.89</v>
      </c>
      <c r="AV670" s="9">
        <v>1.89</v>
      </c>
      <c r="AW670" s="9">
        <v>1.91</v>
      </c>
      <c r="AX670" s="9">
        <v>1.91</v>
      </c>
      <c r="AY670" s="30">
        <f t="shared" si="20"/>
        <v>1</v>
      </c>
      <c r="AZ670" s="31">
        <f t="shared" si="21"/>
        <v>0</v>
      </c>
    </row>
    <row r="671" spans="1:52" s="4" customFormat="1" x14ac:dyDescent="0.3">
      <c r="A671" s="25">
        <v>43638</v>
      </c>
      <c r="B671" s="1">
        <v>0.57291666666666663</v>
      </c>
      <c r="C671" t="s">
        <v>90</v>
      </c>
      <c r="D671" t="s">
        <v>104</v>
      </c>
      <c r="E671" s="1" t="s">
        <v>34</v>
      </c>
      <c r="F671">
        <v>85</v>
      </c>
      <c r="G671">
        <v>71</v>
      </c>
      <c r="H671">
        <v>13</v>
      </c>
      <c r="I671">
        <v>7</v>
      </c>
      <c r="J671">
        <v>11</v>
      </c>
      <c r="K671">
        <v>5</v>
      </c>
      <c r="L671" s="5">
        <v>1.57</v>
      </c>
      <c r="M671" s="5">
        <v>2.38</v>
      </c>
      <c r="N671">
        <v>9</v>
      </c>
      <c r="O671" s="9">
        <v>1.68</v>
      </c>
      <c r="P671" s="9">
        <v>1.6</v>
      </c>
      <c r="Q671" s="9">
        <v>1.8</v>
      </c>
      <c r="R671" s="9">
        <v>1.6</v>
      </c>
      <c r="S671" s="9">
        <v>2.2000000000000002</v>
      </c>
      <c r="T671" s="9">
        <v>2.02</v>
      </c>
      <c r="U671" s="9">
        <v>2.4</v>
      </c>
      <c r="V671" s="9">
        <v>2.4</v>
      </c>
      <c r="W671" s="18">
        <v>-7.5</v>
      </c>
      <c r="X671" s="18">
        <v>-9.5</v>
      </c>
      <c r="Y671" s="18">
        <v>-2.5</v>
      </c>
      <c r="Z671" s="18">
        <v>-9.5</v>
      </c>
      <c r="AA671" s="18">
        <v>7.5</v>
      </c>
      <c r="AB671" s="18">
        <v>2.5</v>
      </c>
      <c r="AC671" s="18">
        <v>9.5</v>
      </c>
      <c r="AD671" s="18">
        <v>9.5</v>
      </c>
      <c r="AE671" s="9">
        <v>1.91</v>
      </c>
      <c r="AF671" s="9">
        <v>1.91</v>
      </c>
      <c r="AG671" s="9">
        <v>1.91</v>
      </c>
      <c r="AH671" s="9">
        <v>1.91</v>
      </c>
      <c r="AI671" s="9">
        <v>1.91</v>
      </c>
      <c r="AJ671" s="9">
        <v>1.91</v>
      </c>
      <c r="AK671" s="9">
        <v>1.91</v>
      </c>
      <c r="AL671" s="9">
        <v>1.91</v>
      </c>
      <c r="AM671" s="18">
        <v>160.5</v>
      </c>
      <c r="AN671" s="18">
        <v>155.5</v>
      </c>
      <c r="AO671" s="18">
        <v>161.5</v>
      </c>
      <c r="AP671" s="18">
        <v>155.5</v>
      </c>
      <c r="AQ671" s="9">
        <v>1.89</v>
      </c>
      <c r="AR671" s="9">
        <v>1.91</v>
      </c>
      <c r="AS671" s="9">
        <v>1.89</v>
      </c>
      <c r="AT671" s="9">
        <v>1.91</v>
      </c>
      <c r="AU671" s="9">
        <v>1.89</v>
      </c>
      <c r="AV671" s="9">
        <v>1.91</v>
      </c>
      <c r="AW671" s="9">
        <v>1.89</v>
      </c>
      <c r="AX671" s="9">
        <v>1.91</v>
      </c>
      <c r="AY671" s="30">
        <f t="shared" si="20"/>
        <v>-5</v>
      </c>
      <c r="AZ671" s="31">
        <f t="shared" si="21"/>
        <v>0</v>
      </c>
    </row>
    <row r="672" spans="1:52" s="4" customFormat="1" x14ac:dyDescent="0.3">
      <c r="A672" s="25">
        <v>43637</v>
      </c>
      <c r="B672" s="1">
        <v>0.82638888888888884</v>
      </c>
      <c r="C672" t="s">
        <v>102</v>
      </c>
      <c r="D672" t="s">
        <v>91</v>
      </c>
      <c r="E672" s="1" t="s">
        <v>35</v>
      </c>
      <c r="F672">
        <v>82</v>
      </c>
      <c r="G672">
        <v>63</v>
      </c>
      <c r="H672">
        <v>12</v>
      </c>
      <c r="I672">
        <v>10</v>
      </c>
      <c r="J672">
        <v>9</v>
      </c>
      <c r="K672">
        <v>9</v>
      </c>
      <c r="L672" s="5">
        <v>1.51</v>
      </c>
      <c r="M672" s="5">
        <v>2.54</v>
      </c>
      <c r="N672">
        <v>9</v>
      </c>
      <c r="O672" s="9">
        <v>1.68</v>
      </c>
      <c r="P672" s="9">
        <v>1.5</v>
      </c>
      <c r="Q672" s="9">
        <v>1.68</v>
      </c>
      <c r="R672" s="9">
        <v>1.52</v>
      </c>
      <c r="S672" s="9">
        <v>2.2000000000000002</v>
      </c>
      <c r="T672" s="9">
        <v>2.2000000000000002</v>
      </c>
      <c r="U672" s="9">
        <v>2.62</v>
      </c>
      <c r="V672" s="9">
        <v>2.62</v>
      </c>
      <c r="W672" s="18">
        <v>-6.5</v>
      </c>
      <c r="X672" s="18">
        <v>-12.5</v>
      </c>
      <c r="Y672" s="18">
        <v>-6.5</v>
      </c>
      <c r="Z672" s="18">
        <v>-11.5</v>
      </c>
      <c r="AA672" s="18">
        <v>6.5</v>
      </c>
      <c r="AB672" s="18">
        <v>6.5</v>
      </c>
      <c r="AC672" s="18">
        <v>12.5</v>
      </c>
      <c r="AD672" s="18">
        <v>11.5</v>
      </c>
      <c r="AE672" s="9">
        <v>1.91</v>
      </c>
      <c r="AF672" s="9">
        <v>1.91</v>
      </c>
      <c r="AG672" s="9">
        <v>1.91</v>
      </c>
      <c r="AH672" s="9">
        <v>1.91</v>
      </c>
      <c r="AI672" s="9">
        <v>1.91</v>
      </c>
      <c r="AJ672" s="9">
        <v>1.91</v>
      </c>
      <c r="AK672" s="9">
        <v>1.91</v>
      </c>
      <c r="AL672" s="9">
        <v>1.91</v>
      </c>
      <c r="AM672" s="18">
        <v>148.5</v>
      </c>
      <c r="AN672" s="18">
        <v>147.5</v>
      </c>
      <c r="AO672" s="18">
        <v>155.5</v>
      </c>
      <c r="AP672" s="18">
        <v>155.5</v>
      </c>
      <c r="AQ672" s="9">
        <v>1.89</v>
      </c>
      <c r="AR672" s="9">
        <v>1.89</v>
      </c>
      <c r="AS672" s="9">
        <v>1.91</v>
      </c>
      <c r="AT672" s="9">
        <v>1.91</v>
      </c>
      <c r="AU672" s="9">
        <v>1.89</v>
      </c>
      <c r="AV672" s="9">
        <v>1.89</v>
      </c>
      <c r="AW672" s="9">
        <v>1.91</v>
      </c>
      <c r="AX672" s="9">
        <v>1.91</v>
      </c>
      <c r="AY672" s="30">
        <f t="shared" si="20"/>
        <v>7</v>
      </c>
      <c r="AZ672" s="31">
        <f t="shared" si="21"/>
        <v>1</v>
      </c>
    </row>
    <row r="673" spans="1:52" s="4" customFormat="1" x14ac:dyDescent="0.3">
      <c r="A673" s="25">
        <v>43636</v>
      </c>
      <c r="B673" s="1">
        <v>0.75694444444444453</v>
      </c>
      <c r="C673" t="s">
        <v>88</v>
      </c>
      <c r="D673" t="s">
        <v>94</v>
      </c>
      <c r="E673" s="1" t="s">
        <v>112</v>
      </c>
      <c r="F673">
        <v>106</v>
      </c>
      <c r="G673">
        <v>71</v>
      </c>
      <c r="H673">
        <v>14</v>
      </c>
      <c r="I673">
        <v>22</v>
      </c>
      <c r="J673">
        <v>11</v>
      </c>
      <c r="K673">
        <v>5</v>
      </c>
      <c r="L673" s="5">
        <v>1.38</v>
      </c>
      <c r="M673" s="5">
        <v>3.01</v>
      </c>
      <c r="N673">
        <v>9</v>
      </c>
      <c r="O673" s="9">
        <v>1.28</v>
      </c>
      <c r="P673" s="9">
        <v>1.27</v>
      </c>
      <c r="Q673" s="9">
        <v>1.4</v>
      </c>
      <c r="R673" s="9">
        <v>1.38</v>
      </c>
      <c r="S673" s="9">
        <v>3.75</v>
      </c>
      <c r="T673" s="9">
        <v>3.1</v>
      </c>
      <c r="U673" s="9">
        <v>3.85</v>
      </c>
      <c r="V673" s="9">
        <v>3.2</v>
      </c>
      <c r="W673" s="18">
        <v>-24.5</v>
      </c>
      <c r="X673" s="18">
        <v>-24.5</v>
      </c>
      <c r="Y673" s="18">
        <v>-16.5</v>
      </c>
      <c r="Z673" s="18">
        <v>-16.5</v>
      </c>
      <c r="AA673" s="18">
        <v>24.5</v>
      </c>
      <c r="AB673" s="18">
        <v>16.5</v>
      </c>
      <c r="AC673" s="18">
        <v>24.5</v>
      </c>
      <c r="AD673" s="18">
        <v>16.5</v>
      </c>
      <c r="AE673" s="9">
        <v>1.91</v>
      </c>
      <c r="AF673" s="9">
        <v>1.91</v>
      </c>
      <c r="AG673" s="9">
        <v>1.91</v>
      </c>
      <c r="AH673" s="9">
        <v>1.91</v>
      </c>
      <c r="AI673" s="9">
        <v>1.91</v>
      </c>
      <c r="AJ673" s="9">
        <v>1.91</v>
      </c>
      <c r="AK673" s="9">
        <v>1.91</v>
      </c>
      <c r="AL673" s="9">
        <v>1.91</v>
      </c>
      <c r="AM673" s="18">
        <v>159.5</v>
      </c>
      <c r="AN673" s="18">
        <v>155.5</v>
      </c>
      <c r="AO673" s="18">
        <v>160.5</v>
      </c>
      <c r="AP673" s="18">
        <v>156.5</v>
      </c>
      <c r="AQ673" s="9">
        <v>1.89</v>
      </c>
      <c r="AR673" s="9">
        <v>1.91</v>
      </c>
      <c r="AS673" s="9">
        <v>1.89</v>
      </c>
      <c r="AT673" s="9">
        <v>1.91</v>
      </c>
      <c r="AU673" s="9">
        <v>1.89</v>
      </c>
      <c r="AV673" s="9">
        <v>1.91</v>
      </c>
      <c r="AW673" s="9">
        <v>1.89</v>
      </c>
      <c r="AX673" s="9">
        <v>1.91</v>
      </c>
      <c r="AY673" s="30">
        <f t="shared" si="20"/>
        <v>-3</v>
      </c>
      <c r="AZ673" s="31">
        <f t="shared" si="21"/>
        <v>0</v>
      </c>
    </row>
    <row r="674" spans="1:52" s="4" customFormat="1" x14ac:dyDescent="0.3">
      <c r="A674" s="25">
        <v>43632</v>
      </c>
      <c r="B674" s="1">
        <v>0.63888888888888895</v>
      </c>
      <c r="C674" t="s">
        <v>93</v>
      </c>
      <c r="D674" t="s">
        <v>101</v>
      </c>
      <c r="E674" s="1" t="s">
        <v>40</v>
      </c>
      <c r="F674">
        <v>68</v>
      </c>
      <c r="G674">
        <v>91</v>
      </c>
      <c r="H674">
        <v>10</v>
      </c>
      <c r="I674">
        <v>8</v>
      </c>
      <c r="J674">
        <v>14</v>
      </c>
      <c r="K674">
        <v>7</v>
      </c>
      <c r="L674" s="5">
        <v>2.54</v>
      </c>
      <c r="M674" s="5">
        <v>1.51</v>
      </c>
      <c r="N674">
        <v>9</v>
      </c>
      <c r="O674" s="9">
        <v>2.5499999999999998</v>
      </c>
      <c r="P674" s="9">
        <v>2.4</v>
      </c>
      <c r="Q674" s="9">
        <v>2.5499999999999998</v>
      </c>
      <c r="R674" s="9">
        <v>2.5499999999999998</v>
      </c>
      <c r="S674" s="9">
        <v>1.52</v>
      </c>
      <c r="T674" s="9">
        <v>1.52</v>
      </c>
      <c r="U674" s="9">
        <v>1.58</v>
      </c>
      <c r="V674" s="9">
        <v>1.54</v>
      </c>
      <c r="W674" s="18">
        <v>10.5</v>
      </c>
      <c r="X674" s="18">
        <v>9.5</v>
      </c>
      <c r="Y674" s="18">
        <v>12.5</v>
      </c>
      <c r="Z674" s="18">
        <v>12.5</v>
      </c>
      <c r="AA674" s="18">
        <v>-10.5</v>
      </c>
      <c r="AB674" s="18">
        <v>-12.5</v>
      </c>
      <c r="AC674" s="18">
        <v>-9.5</v>
      </c>
      <c r="AD674" s="18">
        <v>-12.5</v>
      </c>
      <c r="AE674" s="9">
        <v>1.91</v>
      </c>
      <c r="AF674" s="9">
        <v>1.91</v>
      </c>
      <c r="AG674" s="9">
        <v>1.91</v>
      </c>
      <c r="AH674" s="9">
        <v>1.91</v>
      </c>
      <c r="AI674" s="9">
        <v>1.91</v>
      </c>
      <c r="AJ674" s="9">
        <v>1.91</v>
      </c>
      <c r="AK674" s="9">
        <v>1.91</v>
      </c>
      <c r="AL674" s="9">
        <v>1.91</v>
      </c>
      <c r="AM674" s="18">
        <v>166.5</v>
      </c>
      <c r="AN674" s="18">
        <v>166.5</v>
      </c>
      <c r="AO674" s="18">
        <v>168.5</v>
      </c>
      <c r="AP674" s="18">
        <v>168.5</v>
      </c>
      <c r="AQ674" s="9">
        <v>1.89</v>
      </c>
      <c r="AR674" s="9">
        <v>1.89</v>
      </c>
      <c r="AS674" s="9">
        <v>1.91</v>
      </c>
      <c r="AT674" s="9">
        <v>1.91</v>
      </c>
      <c r="AU674" s="9">
        <v>1.89</v>
      </c>
      <c r="AV674" s="9">
        <v>1.89</v>
      </c>
      <c r="AW674" s="9">
        <v>1.91</v>
      </c>
      <c r="AX674" s="9">
        <v>1.91</v>
      </c>
      <c r="AY674" s="30">
        <f t="shared" si="20"/>
        <v>2</v>
      </c>
      <c r="AZ674" s="31">
        <f t="shared" si="21"/>
        <v>1</v>
      </c>
    </row>
    <row r="675" spans="1:52" s="4" customFormat="1" x14ac:dyDescent="0.3">
      <c r="A675" s="25">
        <v>43631</v>
      </c>
      <c r="B675" s="1">
        <v>0.80902777777777779</v>
      </c>
      <c r="C675" t="s">
        <v>97</v>
      </c>
      <c r="D675" t="s">
        <v>14</v>
      </c>
      <c r="E675" s="1" t="s">
        <v>115</v>
      </c>
      <c r="F675">
        <v>100</v>
      </c>
      <c r="G675">
        <v>103</v>
      </c>
      <c r="H675">
        <v>15</v>
      </c>
      <c r="I675">
        <v>10</v>
      </c>
      <c r="J675">
        <v>15</v>
      </c>
      <c r="K675">
        <v>13</v>
      </c>
      <c r="L675" s="5">
        <v>2.62</v>
      </c>
      <c r="M675" s="5">
        <v>1.49</v>
      </c>
      <c r="N675">
        <v>9</v>
      </c>
      <c r="O675" s="9">
        <v>2.7</v>
      </c>
      <c r="P675" s="9">
        <v>2.5499999999999998</v>
      </c>
      <c r="Q675" s="9">
        <v>2.7</v>
      </c>
      <c r="R675" s="9">
        <v>2.62</v>
      </c>
      <c r="S675" s="9">
        <v>1.47</v>
      </c>
      <c r="T675" s="9">
        <v>1.47</v>
      </c>
      <c r="U675" s="9">
        <v>1.54</v>
      </c>
      <c r="V675" s="9">
        <v>1.52</v>
      </c>
      <c r="W675" s="18">
        <v>13.5</v>
      </c>
      <c r="X675" s="18">
        <v>11.5</v>
      </c>
      <c r="Y675" s="18">
        <v>13.5</v>
      </c>
      <c r="Z675" s="18">
        <v>11.5</v>
      </c>
      <c r="AA675" s="18">
        <v>-13.5</v>
      </c>
      <c r="AB675" s="18">
        <v>-13.5</v>
      </c>
      <c r="AC675" s="18">
        <v>-11.5</v>
      </c>
      <c r="AD675" s="18">
        <v>-11.5</v>
      </c>
      <c r="AE675" s="9">
        <v>1.91</v>
      </c>
      <c r="AF675" s="9">
        <v>1.91</v>
      </c>
      <c r="AG675" s="9">
        <v>1.91</v>
      </c>
      <c r="AH675" s="9">
        <v>1.91</v>
      </c>
      <c r="AI675" s="9">
        <v>1.91</v>
      </c>
      <c r="AJ675" s="9">
        <v>1.91</v>
      </c>
      <c r="AK675" s="9">
        <v>1.91</v>
      </c>
      <c r="AL675" s="9">
        <v>1.91</v>
      </c>
      <c r="AM675" s="18">
        <v>168.5</v>
      </c>
      <c r="AN675" s="18">
        <v>165.5</v>
      </c>
      <c r="AO675" s="18">
        <v>168.5</v>
      </c>
      <c r="AP675" s="18">
        <v>165.5</v>
      </c>
      <c r="AQ675" s="9">
        <v>1.89</v>
      </c>
      <c r="AR675" s="9">
        <v>1.91</v>
      </c>
      <c r="AS675" s="9">
        <v>1.91</v>
      </c>
      <c r="AT675" s="9">
        <v>1.91</v>
      </c>
      <c r="AU675" s="9">
        <v>1.89</v>
      </c>
      <c r="AV675" s="9">
        <v>1.91</v>
      </c>
      <c r="AW675" s="9">
        <v>1.91</v>
      </c>
      <c r="AX675" s="9">
        <v>1.91</v>
      </c>
      <c r="AY675" s="30">
        <f t="shared" si="20"/>
        <v>-3</v>
      </c>
      <c r="AZ675" s="31">
        <f t="shared" si="21"/>
        <v>0</v>
      </c>
    </row>
    <row r="676" spans="1:52" s="4" customFormat="1" x14ac:dyDescent="0.3">
      <c r="A676" s="25">
        <v>43631</v>
      </c>
      <c r="B676" s="1">
        <v>0.60763888888888895</v>
      </c>
      <c r="C676" t="s">
        <v>104</v>
      </c>
      <c r="D676" t="s">
        <v>98</v>
      </c>
      <c r="E676" s="1" t="s">
        <v>112</v>
      </c>
      <c r="F676">
        <v>100</v>
      </c>
      <c r="G676">
        <v>79</v>
      </c>
      <c r="H676">
        <v>15</v>
      </c>
      <c r="I676">
        <v>10</v>
      </c>
      <c r="J676">
        <v>12</v>
      </c>
      <c r="K676">
        <v>7</v>
      </c>
      <c r="L676" s="5">
        <v>1.82</v>
      </c>
      <c r="M676" s="5">
        <v>1.98</v>
      </c>
      <c r="N676">
        <v>9</v>
      </c>
      <c r="O676" s="9">
        <v>1.62</v>
      </c>
      <c r="P676" s="9">
        <v>1.62</v>
      </c>
      <c r="Q676" s="9">
        <v>1.83</v>
      </c>
      <c r="R676" s="9">
        <v>1.83</v>
      </c>
      <c r="S676" s="9">
        <v>2.2999999999999998</v>
      </c>
      <c r="T676" s="9">
        <v>2.02</v>
      </c>
      <c r="U676" s="9">
        <v>2.2999999999999998</v>
      </c>
      <c r="V676" s="9">
        <v>2.02</v>
      </c>
      <c r="W676" s="18">
        <v>-7.5</v>
      </c>
      <c r="X676" s="18">
        <v>-7.5</v>
      </c>
      <c r="Y676" s="18">
        <v>-2.5</v>
      </c>
      <c r="Z676" s="18">
        <v>-2.5</v>
      </c>
      <c r="AA676" s="18">
        <v>7.5</v>
      </c>
      <c r="AB676" s="18">
        <v>2.5</v>
      </c>
      <c r="AC676" s="18">
        <v>7.5</v>
      </c>
      <c r="AD676" s="18">
        <v>2.5</v>
      </c>
      <c r="AE676" s="9">
        <v>1.91</v>
      </c>
      <c r="AF676" s="9">
        <v>1.91</v>
      </c>
      <c r="AG676" s="9">
        <v>1.91</v>
      </c>
      <c r="AH676" s="9">
        <v>1.91</v>
      </c>
      <c r="AI676" s="9">
        <v>1.91</v>
      </c>
      <c r="AJ676" s="9">
        <v>1.91</v>
      </c>
      <c r="AK676" s="9">
        <v>1.91</v>
      </c>
      <c r="AL676" s="9">
        <v>1.91</v>
      </c>
      <c r="AM676" s="18">
        <v>162.5</v>
      </c>
      <c r="AN676" s="18">
        <v>160.5</v>
      </c>
      <c r="AO676" s="18">
        <v>162.5</v>
      </c>
      <c r="AP676" s="18">
        <v>160.5</v>
      </c>
      <c r="AQ676" s="9">
        <v>1.89</v>
      </c>
      <c r="AR676" s="9">
        <v>1.89</v>
      </c>
      <c r="AS676" s="9">
        <v>1.89</v>
      </c>
      <c r="AT676" s="9">
        <v>1.91</v>
      </c>
      <c r="AU676" s="9">
        <v>1.89</v>
      </c>
      <c r="AV676" s="9">
        <v>1.89</v>
      </c>
      <c r="AW676" s="9">
        <v>1.89</v>
      </c>
      <c r="AX676" s="9">
        <v>1.91</v>
      </c>
      <c r="AY676" s="30">
        <f t="shared" si="20"/>
        <v>-2</v>
      </c>
      <c r="AZ676" s="31">
        <f t="shared" si="21"/>
        <v>0</v>
      </c>
    </row>
    <row r="677" spans="1:52" s="4" customFormat="1" x14ac:dyDescent="0.3">
      <c r="A677" s="25">
        <v>43631</v>
      </c>
      <c r="B677" s="1">
        <v>0.57291666666666663</v>
      </c>
      <c r="C677" t="s">
        <v>99</v>
      </c>
      <c r="D677" t="s">
        <v>89</v>
      </c>
      <c r="E677" s="1" t="s">
        <v>116</v>
      </c>
      <c r="F677">
        <v>76</v>
      </c>
      <c r="G677">
        <v>80</v>
      </c>
      <c r="H677">
        <v>11</v>
      </c>
      <c r="I677">
        <v>10</v>
      </c>
      <c r="J677">
        <v>11</v>
      </c>
      <c r="K677">
        <v>14</v>
      </c>
      <c r="L677" s="5">
        <v>2.4700000000000002</v>
      </c>
      <c r="M677" s="5">
        <v>1.54</v>
      </c>
      <c r="N677">
        <v>8</v>
      </c>
      <c r="O677" s="9">
        <v>2.2999999999999998</v>
      </c>
      <c r="P677" s="9">
        <v>2.2999999999999998</v>
      </c>
      <c r="Q677" s="9">
        <v>2.5499999999999998</v>
      </c>
      <c r="R677" s="9">
        <v>2.5499999999999998</v>
      </c>
      <c r="S677" s="9">
        <v>1.62</v>
      </c>
      <c r="T677" s="9">
        <v>1.54</v>
      </c>
      <c r="U677" s="9">
        <v>1.65</v>
      </c>
      <c r="V677" s="9">
        <v>1.54</v>
      </c>
      <c r="W677" s="18">
        <v>7.5</v>
      </c>
      <c r="X677" s="18">
        <v>7.5</v>
      </c>
      <c r="Y677" s="18">
        <v>11.5</v>
      </c>
      <c r="Z677" s="18">
        <v>11.5</v>
      </c>
      <c r="AA677" s="18">
        <v>-7.5</v>
      </c>
      <c r="AB677" s="18">
        <v>-11.5</v>
      </c>
      <c r="AC677" s="18">
        <v>-7.5</v>
      </c>
      <c r="AD677" s="18">
        <v>-11.5</v>
      </c>
      <c r="AE677" s="9">
        <v>1.91</v>
      </c>
      <c r="AF677" s="9">
        <v>1.91</v>
      </c>
      <c r="AG677" s="9">
        <v>1.91</v>
      </c>
      <c r="AH677" s="9">
        <v>1.91</v>
      </c>
      <c r="AI677" s="9">
        <v>1.91</v>
      </c>
      <c r="AJ677" s="9">
        <v>1.91</v>
      </c>
      <c r="AK677" s="9">
        <v>1.91</v>
      </c>
      <c r="AL677" s="9">
        <v>1.91</v>
      </c>
      <c r="AM677" s="18">
        <v>161.5</v>
      </c>
      <c r="AN677" s="18">
        <v>159.5</v>
      </c>
      <c r="AO677" s="18">
        <v>161.5</v>
      </c>
      <c r="AP677" s="18">
        <v>160.5</v>
      </c>
      <c r="AQ677" s="9">
        <v>1.89</v>
      </c>
      <c r="AR677" s="9">
        <v>1.89</v>
      </c>
      <c r="AS677" s="9">
        <v>1.89</v>
      </c>
      <c r="AT677" s="9">
        <v>1.91</v>
      </c>
      <c r="AU677" s="9">
        <v>1.89</v>
      </c>
      <c r="AV677" s="9">
        <v>1.89</v>
      </c>
      <c r="AW677" s="9">
        <v>1.89</v>
      </c>
      <c r="AX677" s="9">
        <v>1.91</v>
      </c>
      <c r="AY677" s="30">
        <f t="shared" si="20"/>
        <v>-1</v>
      </c>
      <c r="AZ677" s="31">
        <f t="shared" si="21"/>
        <v>0</v>
      </c>
    </row>
    <row r="678" spans="1:52" s="4" customFormat="1" x14ac:dyDescent="0.3">
      <c r="A678" s="25">
        <v>43630</v>
      </c>
      <c r="B678" s="1">
        <v>0.82638888888888884</v>
      </c>
      <c r="C678" t="s">
        <v>94</v>
      </c>
      <c r="D678" t="s">
        <v>91</v>
      </c>
      <c r="E678" s="1" t="s">
        <v>115</v>
      </c>
      <c r="F678">
        <v>96</v>
      </c>
      <c r="G678">
        <v>77</v>
      </c>
      <c r="H678">
        <v>14</v>
      </c>
      <c r="I678">
        <v>12</v>
      </c>
      <c r="J678">
        <v>11</v>
      </c>
      <c r="K678">
        <v>11</v>
      </c>
      <c r="L678" s="5">
        <v>1.66</v>
      </c>
      <c r="M678" s="5">
        <v>2.21</v>
      </c>
      <c r="N678">
        <v>9</v>
      </c>
      <c r="O678" s="9">
        <v>1.75</v>
      </c>
      <c r="P678" s="9">
        <v>1.65</v>
      </c>
      <c r="Q678" s="9">
        <v>1.78</v>
      </c>
      <c r="R678" s="9">
        <v>1.65</v>
      </c>
      <c r="S678" s="9">
        <v>2.1</v>
      </c>
      <c r="T678" s="9">
        <v>2.0499999999999998</v>
      </c>
      <c r="U678" s="9">
        <v>2.2999999999999998</v>
      </c>
      <c r="V678" s="9">
        <v>2.2999999999999998</v>
      </c>
      <c r="W678" s="18">
        <v>-2.5</v>
      </c>
      <c r="X678" s="18">
        <v>-7.5</v>
      </c>
      <c r="Y678" s="18">
        <v>-2.5</v>
      </c>
      <c r="Z678" s="18">
        <v>-7.5</v>
      </c>
      <c r="AA678" s="18">
        <v>2.5</v>
      </c>
      <c r="AB678" s="18">
        <v>2.5</v>
      </c>
      <c r="AC678" s="18">
        <v>7.5</v>
      </c>
      <c r="AD678" s="18">
        <v>7.5</v>
      </c>
      <c r="AE678" s="9">
        <v>1.91</v>
      </c>
      <c r="AF678" s="9">
        <v>1.91</v>
      </c>
      <c r="AG678" s="9">
        <v>1.91</v>
      </c>
      <c r="AH678" s="9">
        <v>1.91</v>
      </c>
      <c r="AI678" s="9">
        <v>1.91</v>
      </c>
      <c r="AJ678" s="9">
        <v>1.91</v>
      </c>
      <c r="AK678" s="9">
        <v>1.91</v>
      </c>
      <c r="AL678" s="9">
        <v>1.91</v>
      </c>
      <c r="AM678" s="18">
        <v>162.5</v>
      </c>
      <c r="AN678" s="18">
        <v>157.5</v>
      </c>
      <c r="AO678" s="18">
        <v>162.5</v>
      </c>
      <c r="AP678" s="18">
        <v>157.5</v>
      </c>
      <c r="AQ678" s="9">
        <v>1.89</v>
      </c>
      <c r="AR678" s="9">
        <v>1.91</v>
      </c>
      <c r="AS678" s="9">
        <v>1.89</v>
      </c>
      <c r="AT678" s="9">
        <v>1.91</v>
      </c>
      <c r="AU678" s="9">
        <v>1.89</v>
      </c>
      <c r="AV678" s="9">
        <v>1.91</v>
      </c>
      <c r="AW678" s="9">
        <v>1.89</v>
      </c>
      <c r="AX678" s="9">
        <v>1.91</v>
      </c>
      <c r="AY678" s="30">
        <f t="shared" si="20"/>
        <v>-5</v>
      </c>
      <c r="AZ678" s="31">
        <f t="shared" si="21"/>
        <v>0</v>
      </c>
    </row>
    <row r="679" spans="1:52" s="4" customFormat="1" x14ac:dyDescent="0.3">
      <c r="A679" s="25">
        <v>43629</v>
      </c>
      <c r="B679" s="1">
        <v>0.80555555555555547</v>
      </c>
      <c r="C679" t="s">
        <v>96</v>
      </c>
      <c r="D679" t="s">
        <v>100</v>
      </c>
      <c r="E679" s="1" t="s">
        <v>41</v>
      </c>
      <c r="F679">
        <v>101</v>
      </c>
      <c r="G679">
        <v>68</v>
      </c>
      <c r="H679">
        <v>15</v>
      </c>
      <c r="I679">
        <v>11</v>
      </c>
      <c r="J679">
        <v>9</v>
      </c>
      <c r="K679">
        <v>14</v>
      </c>
      <c r="L679" s="5">
        <v>1.21</v>
      </c>
      <c r="M679" s="5">
        <v>4.4800000000000004</v>
      </c>
      <c r="N679">
        <v>9</v>
      </c>
      <c r="O679" s="9">
        <v>1.78</v>
      </c>
      <c r="P679" s="9">
        <v>1.2</v>
      </c>
      <c r="Q679" s="9">
        <v>1.78</v>
      </c>
      <c r="R679" s="9">
        <v>1.2</v>
      </c>
      <c r="S679" s="9">
        <v>2.0499999999999998</v>
      </c>
      <c r="T679" s="9">
        <v>2.0499999999999998</v>
      </c>
      <c r="U679" s="9">
        <v>4.8</v>
      </c>
      <c r="V679" s="9">
        <v>4.8</v>
      </c>
      <c r="W679" s="18">
        <v>-2.5</v>
      </c>
      <c r="X679" s="18">
        <v>-31.5</v>
      </c>
      <c r="Y679" s="18">
        <v>-2.5</v>
      </c>
      <c r="Z679" s="18">
        <v>-31.5</v>
      </c>
      <c r="AA679" s="18">
        <v>2.5</v>
      </c>
      <c r="AB679" s="18">
        <v>2.5</v>
      </c>
      <c r="AC679" s="18">
        <v>31.5</v>
      </c>
      <c r="AD679" s="18">
        <v>31.5</v>
      </c>
      <c r="AE679" s="9">
        <v>1.91</v>
      </c>
      <c r="AF679" s="9">
        <v>1.91</v>
      </c>
      <c r="AG679" s="9">
        <v>1.91</v>
      </c>
      <c r="AH679" s="9">
        <v>1.91</v>
      </c>
      <c r="AI679" s="9">
        <v>1.91</v>
      </c>
      <c r="AJ679" s="9">
        <v>1.91</v>
      </c>
      <c r="AK679" s="9">
        <v>1.91</v>
      </c>
      <c r="AL679" s="9">
        <v>1.91</v>
      </c>
      <c r="AM679" s="18">
        <v>155.5</v>
      </c>
      <c r="AN679" s="18">
        <v>150.5</v>
      </c>
      <c r="AO679" s="18">
        <v>155.5</v>
      </c>
      <c r="AP679" s="18">
        <v>154.5</v>
      </c>
      <c r="AQ679" s="9">
        <v>1.89</v>
      </c>
      <c r="AR679" s="9">
        <v>1.89</v>
      </c>
      <c r="AS679" s="9">
        <v>1.89</v>
      </c>
      <c r="AT679" s="9">
        <v>1.89</v>
      </c>
      <c r="AU679" s="9">
        <v>1.89</v>
      </c>
      <c r="AV679" s="9">
        <v>1.89</v>
      </c>
      <c r="AW679" s="9">
        <v>1.89</v>
      </c>
      <c r="AX679" s="9">
        <v>1.89</v>
      </c>
      <c r="AY679" s="30">
        <f t="shared" si="20"/>
        <v>-1</v>
      </c>
      <c r="AZ679" s="31">
        <f t="shared" si="21"/>
        <v>0</v>
      </c>
    </row>
    <row r="680" spans="1:52" s="4" customFormat="1" x14ac:dyDescent="0.3">
      <c r="A680" s="25">
        <v>43626</v>
      </c>
      <c r="B680" s="1">
        <v>0.63888888888888895</v>
      </c>
      <c r="C680" t="s">
        <v>103</v>
      </c>
      <c r="D680" t="s">
        <v>90</v>
      </c>
      <c r="E680" s="1" t="s">
        <v>34</v>
      </c>
      <c r="F680">
        <v>98</v>
      </c>
      <c r="G680">
        <v>57</v>
      </c>
      <c r="H680">
        <v>15</v>
      </c>
      <c r="I680">
        <v>8</v>
      </c>
      <c r="J680">
        <v>7</v>
      </c>
      <c r="K680">
        <v>15</v>
      </c>
      <c r="L680" s="5">
        <v>1.43</v>
      </c>
      <c r="M680" s="5">
        <v>2.8</v>
      </c>
      <c r="N680">
        <v>9</v>
      </c>
      <c r="O680" s="9">
        <v>1.33</v>
      </c>
      <c r="P680" s="9">
        <v>1.33</v>
      </c>
      <c r="Q680" s="9">
        <v>1.42</v>
      </c>
      <c r="R680" s="9">
        <v>1.42</v>
      </c>
      <c r="S680" s="9">
        <v>3.35</v>
      </c>
      <c r="T680" s="9">
        <v>2.9</v>
      </c>
      <c r="U680" s="9">
        <v>3.35</v>
      </c>
      <c r="V680" s="9">
        <v>3</v>
      </c>
      <c r="W680" s="18">
        <v>-21.5</v>
      </c>
      <c r="X680" s="18">
        <v>-21.5</v>
      </c>
      <c r="Y680" s="18">
        <v>-15.5</v>
      </c>
      <c r="Z680" s="18">
        <v>-15.5</v>
      </c>
      <c r="AA680" s="18">
        <v>21.5</v>
      </c>
      <c r="AB680" s="18">
        <v>15.5</v>
      </c>
      <c r="AC680" s="18">
        <v>21.5</v>
      </c>
      <c r="AD680" s="18">
        <v>15.5</v>
      </c>
      <c r="AE680" s="9">
        <v>1.91</v>
      </c>
      <c r="AF680" s="9">
        <v>1.91</v>
      </c>
      <c r="AG680" s="9">
        <v>1.91</v>
      </c>
      <c r="AH680" s="9">
        <v>1.91</v>
      </c>
      <c r="AI680" s="9">
        <v>1.91</v>
      </c>
      <c r="AJ680" s="9">
        <v>1.91</v>
      </c>
      <c r="AK680" s="9">
        <v>1.91</v>
      </c>
      <c r="AL680" s="9">
        <v>1.91</v>
      </c>
      <c r="AM680" s="18">
        <v>161.5</v>
      </c>
      <c r="AN680" s="18">
        <v>153.5</v>
      </c>
      <c r="AO680" s="18">
        <v>162.5</v>
      </c>
      <c r="AP680" s="18">
        <v>162.5</v>
      </c>
      <c r="AQ680" s="9">
        <v>1.89</v>
      </c>
      <c r="AR680" s="9">
        <v>1.89</v>
      </c>
      <c r="AS680" s="9">
        <v>1.91</v>
      </c>
      <c r="AT680" s="9">
        <v>1.91</v>
      </c>
      <c r="AU680" s="9">
        <v>1.89</v>
      </c>
      <c r="AV680" s="9">
        <v>1.89</v>
      </c>
      <c r="AW680" s="9">
        <v>1.91</v>
      </c>
      <c r="AX680" s="9">
        <v>1.91</v>
      </c>
      <c r="AY680" s="30">
        <f t="shared" si="20"/>
        <v>1</v>
      </c>
      <c r="AZ680" s="31">
        <f t="shared" si="21"/>
        <v>0</v>
      </c>
    </row>
    <row r="681" spans="1:52" s="4" customFormat="1" x14ac:dyDescent="0.3">
      <c r="A681" s="25">
        <v>43625</v>
      </c>
      <c r="B681" s="1">
        <v>0.63888888888888895</v>
      </c>
      <c r="C681" t="s">
        <v>102</v>
      </c>
      <c r="D681" t="s">
        <v>88</v>
      </c>
      <c r="E681" s="1" t="s">
        <v>35</v>
      </c>
      <c r="F681">
        <v>116</v>
      </c>
      <c r="G681">
        <v>71</v>
      </c>
      <c r="H681">
        <v>18</v>
      </c>
      <c r="I681">
        <v>8</v>
      </c>
      <c r="J681">
        <v>10</v>
      </c>
      <c r="K681">
        <v>11</v>
      </c>
      <c r="L681" s="5">
        <v>1.88</v>
      </c>
      <c r="M681" s="5">
        <v>1.9</v>
      </c>
      <c r="N681">
        <v>9</v>
      </c>
      <c r="O681" s="9">
        <v>2.5499999999999998</v>
      </c>
      <c r="P681" s="9">
        <v>1.8</v>
      </c>
      <c r="Q681" s="9">
        <v>2.5499999999999998</v>
      </c>
      <c r="R681" s="9">
        <v>1.9</v>
      </c>
      <c r="S681" s="9">
        <v>1.52</v>
      </c>
      <c r="T681" s="9">
        <v>1.52</v>
      </c>
      <c r="U681" s="9">
        <v>2.0499999999999998</v>
      </c>
      <c r="V681" s="9">
        <v>1.95</v>
      </c>
      <c r="W681" s="18">
        <v>11.5</v>
      </c>
      <c r="X681" s="18">
        <v>-1.5</v>
      </c>
      <c r="Y681" s="18">
        <v>11.5</v>
      </c>
      <c r="Z681" s="18">
        <v>-1.5</v>
      </c>
      <c r="AA681" s="18">
        <v>-11.5</v>
      </c>
      <c r="AB681" s="18">
        <v>-11.5</v>
      </c>
      <c r="AC681" s="18">
        <v>1.5</v>
      </c>
      <c r="AD681" s="18">
        <v>1.5</v>
      </c>
      <c r="AE681" s="9">
        <v>1.91</v>
      </c>
      <c r="AF681" s="9">
        <v>1.89</v>
      </c>
      <c r="AG681" s="9">
        <v>1.91</v>
      </c>
      <c r="AH681" s="9">
        <v>1.97</v>
      </c>
      <c r="AI681" s="9">
        <v>1.91</v>
      </c>
      <c r="AJ681" s="9">
        <v>1.91</v>
      </c>
      <c r="AK681" s="9">
        <v>1.93</v>
      </c>
      <c r="AL681" s="9">
        <v>1.85</v>
      </c>
      <c r="AM681" s="18">
        <v>158.5</v>
      </c>
      <c r="AN681" s="18">
        <v>156.5</v>
      </c>
      <c r="AO681" s="18">
        <v>158.5</v>
      </c>
      <c r="AP681" s="18">
        <v>156.5</v>
      </c>
      <c r="AQ681" s="9">
        <v>1.89</v>
      </c>
      <c r="AR681" s="9">
        <v>1.89</v>
      </c>
      <c r="AS681" s="9">
        <v>1.89</v>
      </c>
      <c r="AT681" s="9">
        <v>1.91</v>
      </c>
      <c r="AU681" s="9">
        <v>1.89</v>
      </c>
      <c r="AV681" s="9">
        <v>1.89</v>
      </c>
      <c r="AW681" s="9">
        <v>1.89</v>
      </c>
      <c r="AX681" s="9">
        <v>1.91</v>
      </c>
      <c r="AY681" s="30">
        <f t="shared" si="20"/>
        <v>-2</v>
      </c>
      <c r="AZ681" s="31">
        <f t="shared" si="21"/>
        <v>0</v>
      </c>
    </row>
    <row r="682" spans="1:52" s="4" customFormat="1" x14ac:dyDescent="0.3">
      <c r="A682" s="25">
        <v>43624</v>
      </c>
      <c r="B682" s="1">
        <v>0.79861111111111116</v>
      </c>
      <c r="C682" t="s">
        <v>96</v>
      </c>
      <c r="D682" t="s">
        <v>101</v>
      </c>
      <c r="E682" s="1" t="s">
        <v>41</v>
      </c>
      <c r="F682">
        <v>82</v>
      </c>
      <c r="G682">
        <v>61</v>
      </c>
      <c r="H682">
        <v>12</v>
      </c>
      <c r="I682">
        <v>10</v>
      </c>
      <c r="J682">
        <v>9</v>
      </c>
      <c r="K682">
        <v>7</v>
      </c>
      <c r="L682" s="5">
        <v>1.86</v>
      </c>
      <c r="M682" s="5">
        <v>1.93</v>
      </c>
      <c r="N682">
        <v>9</v>
      </c>
      <c r="O682" s="9">
        <v>2.1800000000000002</v>
      </c>
      <c r="P682" s="9">
        <v>1.8</v>
      </c>
      <c r="Q682" s="9">
        <v>2.35</v>
      </c>
      <c r="R682" s="9">
        <v>1.8</v>
      </c>
      <c r="S682" s="9">
        <v>1.7</v>
      </c>
      <c r="T682" s="9">
        <v>1.6</v>
      </c>
      <c r="U682" s="9">
        <v>2.0499999999999998</v>
      </c>
      <c r="V682" s="9">
        <v>2.0499999999999998</v>
      </c>
      <c r="W682" s="18">
        <v>5.5</v>
      </c>
      <c r="X682" s="18">
        <v>-3.5</v>
      </c>
      <c r="Y682" s="18">
        <v>8.5</v>
      </c>
      <c r="Z682" s="18">
        <v>-3.5</v>
      </c>
      <c r="AA682" s="18">
        <v>-5.5</v>
      </c>
      <c r="AB682" s="18">
        <v>-8.5</v>
      </c>
      <c r="AC682" s="18">
        <v>3.5</v>
      </c>
      <c r="AD682" s="18">
        <v>3.5</v>
      </c>
      <c r="AE682" s="9">
        <v>1.91</v>
      </c>
      <c r="AF682" s="9">
        <v>1.85</v>
      </c>
      <c r="AG682" s="9">
        <v>1.91</v>
      </c>
      <c r="AH682" s="9">
        <v>1.85</v>
      </c>
      <c r="AI682" s="9">
        <v>1.91</v>
      </c>
      <c r="AJ682" s="9">
        <v>1.91</v>
      </c>
      <c r="AK682" s="9">
        <v>1.97</v>
      </c>
      <c r="AL682" s="9">
        <v>1.97</v>
      </c>
      <c r="AM682" s="18">
        <v>164.5</v>
      </c>
      <c r="AN682" s="18">
        <v>162.5</v>
      </c>
      <c r="AO682" s="18">
        <v>164.5</v>
      </c>
      <c r="AP682" s="18">
        <v>162.5</v>
      </c>
      <c r="AQ682" s="9">
        <v>1.89</v>
      </c>
      <c r="AR682" s="9">
        <v>1.89</v>
      </c>
      <c r="AS682" s="9">
        <v>1.89</v>
      </c>
      <c r="AT682" s="9">
        <v>1.89</v>
      </c>
      <c r="AU682" s="9">
        <v>1.89</v>
      </c>
      <c r="AV682" s="9">
        <v>1.89</v>
      </c>
      <c r="AW682" s="9">
        <v>1.89</v>
      </c>
      <c r="AX682" s="9">
        <v>1.89</v>
      </c>
      <c r="AY682" s="30">
        <f t="shared" si="20"/>
        <v>-2</v>
      </c>
      <c r="AZ682" s="31">
        <f t="shared" si="21"/>
        <v>0</v>
      </c>
    </row>
    <row r="683" spans="1:52" s="4" customFormat="1" x14ac:dyDescent="0.3">
      <c r="A683" s="25">
        <v>43624</v>
      </c>
      <c r="B683" s="1">
        <v>0.69097222222222221</v>
      </c>
      <c r="C683" t="s">
        <v>99</v>
      </c>
      <c r="D683" t="s">
        <v>93</v>
      </c>
      <c r="E683" s="1" t="s">
        <v>37</v>
      </c>
      <c r="F683">
        <v>72</v>
      </c>
      <c r="G683">
        <v>99</v>
      </c>
      <c r="H683">
        <v>11</v>
      </c>
      <c r="I683">
        <v>6</v>
      </c>
      <c r="J683">
        <v>14</v>
      </c>
      <c r="K683">
        <v>15</v>
      </c>
      <c r="L683" s="5">
        <v>3.17</v>
      </c>
      <c r="M683" s="5">
        <v>1.35</v>
      </c>
      <c r="N683">
        <v>9</v>
      </c>
      <c r="O683" s="9">
        <v>2.1800000000000002</v>
      </c>
      <c r="P683" s="9">
        <v>2.1800000000000002</v>
      </c>
      <c r="Q683" s="9">
        <v>3.35</v>
      </c>
      <c r="R683" s="9">
        <v>3.2</v>
      </c>
      <c r="S683" s="9">
        <v>1.7</v>
      </c>
      <c r="T683" s="9">
        <v>1.33</v>
      </c>
      <c r="U683" s="9">
        <v>1.7</v>
      </c>
      <c r="V683" s="9">
        <v>1.38</v>
      </c>
      <c r="W683" s="18">
        <v>5.5</v>
      </c>
      <c r="X683" s="18">
        <v>5.5</v>
      </c>
      <c r="Y683" s="18">
        <v>21.5</v>
      </c>
      <c r="Z683" s="18">
        <v>17.5</v>
      </c>
      <c r="AA683" s="18">
        <v>-5.5</v>
      </c>
      <c r="AB683" s="18">
        <v>-21.5</v>
      </c>
      <c r="AC683" s="18">
        <v>-5.5</v>
      </c>
      <c r="AD683" s="18">
        <v>-17.5</v>
      </c>
      <c r="AE683" s="9">
        <v>1.91</v>
      </c>
      <c r="AF683" s="9">
        <v>1.91</v>
      </c>
      <c r="AG683" s="9">
        <v>1.91</v>
      </c>
      <c r="AH683" s="9">
        <v>1.91</v>
      </c>
      <c r="AI683" s="9">
        <v>1.91</v>
      </c>
      <c r="AJ683" s="9">
        <v>1.91</v>
      </c>
      <c r="AK683" s="9">
        <v>1.91</v>
      </c>
      <c r="AL683" s="9">
        <v>1.91</v>
      </c>
      <c r="AM683" s="18">
        <v>149.5</v>
      </c>
      <c r="AN683" s="18">
        <v>136.5</v>
      </c>
      <c r="AO683" s="18">
        <v>149.5</v>
      </c>
      <c r="AP683" s="18">
        <v>136.5</v>
      </c>
      <c r="AQ683" s="9">
        <v>1.89</v>
      </c>
      <c r="AR683" s="9">
        <v>1.89</v>
      </c>
      <c r="AS683" s="9">
        <v>1.89</v>
      </c>
      <c r="AT683" s="9">
        <v>1.89</v>
      </c>
      <c r="AU683" s="9">
        <v>1.89</v>
      </c>
      <c r="AV683" s="9">
        <v>1.89</v>
      </c>
      <c r="AW683" s="9">
        <v>1.89</v>
      </c>
      <c r="AX683" s="9">
        <v>1.89</v>
      </c>
      <c r="AY683" s="30">
        <f t="shared" si="20"/>
        <v>-13</v>
      </c>
      <c r="AZ683" s="31">
        <f t="shared" si="21"/>
        <v>0</v>
      </c>
    </row>
    <row r="684" spans="1:52" s="4" customFormat="1" x14ac:dyDescent="0.3">
      <c r="A684" s="25">
        <v>43624</v>
      </c>
      <c r="B684" s="1">
        <v>0.57291666666666663</v>
      </c>
      <c r="C684" t="s">
        <v>97</v>
      </c>
      <c r="D684" t="s">
        <v>92</v>
      </c>
      <c r="E684" s="1" t="s">
        <v>115</v>
      </c>
      <c r="F684">
        <v>78</v>
      </c>
      <c r="G684">
        <v>63</v>
      </c>
      <c r="H684">
        <v>11</v>
      </c>
      <c r="I684">
        <v>12</v>
      </c>
      <c r="J684">
        <v>9</v>
      </c>
      <c r="K684">
        <v>9</v>
      </c>
      <c r="L684" s="5">
        <v>2.8</v>
      </c>
      <c r="M684" s="5">
        <v>1.43</v>
      </c>
      <c r="N684">
        <v>9</v>
      </c>
      <c r="O684" s="9">
        <v>2.6</v>
      </c>
      <c r="P684" s="9">
        <v>2.6</v>
      </c>
      <c r="Q684" s="9">
        <v>3.1</v>
      </c>
      <c r="R684" s="9">
        <v>2.8</v>
      </c>
      <c r="S684" s="9">
        <v>1.5</v>
      </c>
      <c r="T684" s="9">
        <v>1.38</v>
      </c>
      <c r="U684" s="9">
        <v>1.5</v>
      </c>
      <c r="V684" s="9">
        <v>1.47</v>
      </c>
      <c r="W684" s="18">
        <v>12.5</v>
      </c>
      <c r="X684" s="18">
        <v>12.5</v>
      </c>
      <c r="Y684" s="18">
        <v>17.5</v>
      </c>
      <c r="Z684" s="18">
        <v>14.5</v>
      </c>
      <c r="AA684" s="18">
        <v>-12.5</v>
      </c>
      <c r="AB684" s="18">
        <v>-17.5</v>
      </c>
      <c r="AC684" s="18">
        <v>-12.5</v>
      </c>
      <c r="AD684" s="18">
        <v>-14.5</v>
      </c>
      <c r="AE684" s="9">
        <v>1.91</v>
      </c>
      <c r="AF684" s="9">
        <v>1.91</v>
      </c>
      <c r="AG684" s="9">
        <v>1.91</v>
      </c>
      <c r="AH684" s="9">
        <v>1.91</v>
      </c>
      <c r="AI684" s="9">
        <v>1.91</v>
      </c>
      <c r="AJ684" s="9">
        <v>1.91</v>
      </c>
      <c r="AK684" s="9">
        <v>1.91</v>
      </c>
      <c r="AL684" s="9">
        <v>1.91</v>
      </c>
      <c r="AM684" s="18">
        <v>169.5</v>
      </c>
      <c r="AN684" s="18">
        <v>168.5</v>
      </c>
      <c r="AO684" s="18">
        <v>172.5</v>
      </c>
      <c r="AP684" s="18">
        <v>172.5</v>
      </c>
      <c r="AQ684" s="9">
        <v>1.89</v>
      </c>
      <c r="AR684" s="9">
        <v>1.89</v>
      </c>
      <c r="AS684" s="9">
        <v>1.89</v>
      </c>
      <c r="AT684" s="9">
        <v>1.89</v>
      </c>
      <c r="AU684" s="9">
        <v>1.89</v>
      </c>
      <c r="AV684" s="9">
        <v>1.89</v>
      </c>
      <c r="AW684" s="9">
        <v>1.89</v>
      </c>
      <c r="AX684" s="9">
        <v>1.89</v>
      </c>
      <c r="AY684" s="30">
        <f t="shared" si="20"/>
        <v>3</v>
      </c>
      <c r="AZ684" s="31">
        <f t="shared" si="21"/>
        <v>1</v>
      </c>
    </row>
    <row r="685" spans="1:52" s="4" customFormat="1" x14ac:dyDescent="0.3">
      <c r="A685" s="25">
        <v>43623</v>
      </c>
      <c r="B685" s="1">
        <v>0.82638888888888884</v>
      </c>
      <c r="C685" t="s">
        <v>100</v>
      </c>
      <c r="D685" t="s">
        <v>95</v>
      </c>
      <c r="E685" s="1" t="s">
        <v>34</v>
      </c>
      <c r="F685">
        <v>37</v>
      </c>
      <c r="G685">
        <v>104</v>
      </c>
      <c r="H685">
        <v>5</v>
      </c>
      <c r="I685">
        <v>7</v>
      </c>
      <c r="J685">
        <v>16</v>
      </c>
      <c r="K685">
        <v>8</v>
      </c>
      <c r="L685" s="5">
        <v>2.91</v>
      </c>
      <c r="M685" s="5">
        <v>1.41</v>
      </c>
      <c r="N685">
        <v>9</v>
      </c>
      <c r="O685" s="9">
        <v>2.1</v>
      </c>
      <c r="P685" s="9">
        <v>2.1</v>
      </c>
      <c r="Q685" s="9">
        <v>3</v>
      </c>
      <c r="R685" s="9">
        <v>3</v>
      </c>
      <c r="S685" s="9">
        <v>1.75</v>
      </c>
      <c r="T685" s="9">
        <v>1.42</v>
      </c>
      <c r="U685" s="9">
        <v>1.75</v>
      </c>
      <c r="V685" s="9">
        <v>1.42</v>
      </c>
      <c r="W685" s="18">
        <v>4.5</v>
      </c>
      <c r="X685" s="18">
        <v>4.5</v>
      </c>
      <c r="Y685" s="18">
        <v>15.5</v>
      </c>
      <c r="Z685" s="18">
        <v>14.5</v>
      </c>
      <c r="AA685" s="18">
        <v>-4.5</v>
      </c>
      <c r="AB685" s="18">
        <v>-15.5</v>
      </c>
      <c r="AC685" s="18">
        <v>-4.5</v>
      </c>
      <c r="AD685" s="18">
        <v>-14.5</v>
      </c>
      <c r="AE685" s="9">
        <v>1.91</v>
      </c>
      <c r="AF685" s="9">
        <v>1.91</v>
      </c>
      <c r="AG685" s="9">
        <v>1.91</v>
      </c>
      <c r="AH685" s="9">
        <v>1.91</v>
      </c>
      <c r="AI685" s="9">
        <v>1.91</v>
      </c>
      <c r="AJ685" s="9">
        <v>1.91</v>
      </c>
      <c r="AK685" s="9">
        <v>1.91</v>
      </c>
      <c r="AL685" s="9">
        <v>1.91</v>
      </c>
      <c r="AM685" s="18">
        <v>162.5</v>
      </c>
      <c r="AN685" s="18">
        <v>159.5</v>
      </c>
      <c r="AO685" s="18">
        <v>163.5</v>
      </c>
      <c r="AP685" s="18">
        <v>163.5</v>
      </c>
      <c r="AQ685" s="9">
        <v>1.89</v>
      </c>
      <c r="AR685" s="9">
        <v>1.91</v>
      </c>
      <c r="AS685" s="9">
        <v>1.91</v>
      </c>
      <c r="AT685" s="9">
        <v>1.91</v>
      </c>
      <c r="AU685" s="9">
        <v>1.89</v>
      </c>
      <c r="AV685" s="9">
        <v>1.91</v>
      </c>
      <c r="AW685" s="9">
        <v>1.91</v>
      </c>
      <c r="AX685" s="9">
        <v>1.91</v>
      </c>
      <c r="AY685" s="30">
        <f t="shared" si="20"/>
        <v>1</v>
      </c>
      <c r="AZ685" s="31">
        <f t="shared" si="21"/>
        <v>0</v>
      </c>
    </row>
    <row r="686" spans="1:52" s="4" customFormat="1" x14ac:dyDescent="0.3">
      <c r="A686" s="25">
        <v>43618</v>
      </c>
      <c r="B686" s="1">
        <v>0.63888888888888895</v>
      </c>
      <c r="C686" t="s">
        <v>88</v>
      </c>
      <c r="D686" t="s">
        <v>14</v>
      </c>
      <c r="E686" s="1" t="s">
        <v>112</v>
      </c>
      <c r="F686">
        <v>133</v>
      </c>
      <c r="G686">
        <v>72</v>
      </c>
      <c r="H686">
        <v>21</v>
      </c>
      <c r="I686">
        <v>7</v>
      </c>
      <c r="J686">
        <v>10</v>
      </c>
      <c r="K686">
        <v>12</v>
      </c>
      <c r="L686" s="5">
        <v>1.23</v>
      </c>
      <c r="M686" s="5">
        <v>4.1399999999999997</v>
      </c>
      <c r="N686">
        <v>9</v>
      </c>
      <c r="O686" s="9">
        <v>1.21</v>
      </c>
      <c r="P686" s="9">
        <v>1.21</v>
      </c>
      <c r="Q686" s="9">
        <v>1.25</v>
      </c>
      <c r="R686" s="9">
        <v>1.24</v>
      </c>
      <c r="S686" s="9">
        <v>4.5</v>
      </c>
      <c r="T686" s="9">
        <v>4</v>
      </c>
      <c r="U686" s="9">
        <v>4.5</v>
      </c>
      <c r="V686" s="9">
        <v>4.25</v>
      </c>
      <c r="W686" s="18">
        <v>-28.5</v>
      </c>
      <c r="X686" s="18">
        <v>-28.5</v>
      </c>
      <c r="Y686" s="18">
        <v>-22.5</v>
      </c>
      <c r="Z686" s="18">
        <v>-25.5</v>
      </c>
      <c r="AA686" s="18">
        <v>28.5</v>
      </c>
      <c r="AB686" s="18">
        <v>22.5</v>
      </c>
      <c r="AC686" s="18">
        <v>28.5</v>
      </c>
      <c r="AD686" s="18">
        <v>25.5</v>
      </c>
      <c r="AE686" s="9">
        <v>1.91</v>
      </c>
      <c r="AF686" s="9">
        <v>1.91</v>
      </c>
      <c r="AG686" s="9">
        <v>1.91</v>
      </c>
      <c r="AH686" s="9">
        <v>1.91</v>
      </c>
      <c r="AI686" s="9">
        <v>1.91</v>
      </c>
      <c r="AJ686" s="9">
        <v>1.91</v>
      </c>
      <c r="AK686" s="9">
        <v>1.91</v>
      </c>
      <c r="AL686" s="9">
        <v>1.91</v>
      </c>
      <c r="AM686" s="18">
        <v>163.5</v>
      </c>
      <c r="AN686" s="18">
        <v>162.5</v>
      </c>
      <c r="AO686" s="18">
        <v>165.5</v>
      </c>
      <c r="AP686" s="18">
        <v>165.5</v>
      </c>
      <c r="AQ686" s="9">
        <v>1.89</v>
      </c>
      <c r="AR686" s="9">
        <v>1.91</v>
      </c>
      <c r="AS686" s="9">
        <v>1.91</v>
      </c>
      <c r="AT686" s="9">
        <v>1.91</v>
      </c>
      <c r="AU686" s="9">
        <v>1.89</v>
      </c>
      <c r="AV686" s="9">
        <v>1.91</v>
      </c>
      <c r="AW686" s="9">
        <v>1.91</v>
      </c>
      <c r="AX686" s="9">
        <v>1.91</v>
      </c>
      <c r="AY686" s="30">
        <f t="shared" si="20"/>
        <v>2</v>
      </c>
      <c r="AZ686" s="31">
        <f t="shared" si="21"/>
        <v>1</v>
      </c>
    </row>
    <row r="687" spans="1:52" s="4" customFormat="1" x14ac:dyDescent="0.3">
      <c r="A687" s="25">
        <v>43618</v>
      </c>
      <c r="B687" s="1">
        <v>0.63888888888888895</v>
      </c>
      <c r="C687" t="s">
        <v>94</v>
      </c>
      <c r="D687" t="s">
        <v>97</v>
      </c>
      <c r="E687" s="1" t="s">
        <v>34</v>
      </c>
      <c r="F687">
        <v>74</v>
      </c>
      <c r="G687">
        <v>33</v>
      </c>
      <c r="H687">
        <v>11</v>
      </c>
      <c r="I687">
        <v>8</v>
      </c>
      <c r="J687">
        <v>4</v>
      </c>
      <c r="K687">
        <v>9</v>
      </c>
      <c r="L687" s="5">
        <v>1.41</v>
      </c>
      <c r="M687" s="5">
        <v>2.87</v>
      </c>
      <c r="N687">
        <v>9</v>
      </c>
      <c r="O687" s="9">
        <v>1.25</v>
      </c>
      <c r="P687" s="9">
        <v>1.25</v>
      </c>
      <c r="Q687" s="9">
        <v>1.5</v>
      </c>
      <c r="R687" s="9">
        <v>1.42</v>
      </c>
      <c r="S687" s="9">
        <v>4</v>
      </c>
      <c r="T687" s="9">
        <v>2.6</v>
      </c>
      <c r="U687" s="9">
        <v>4</v>
      </c>
      <c r="V687" s="9">
        <v>3</v>
      </c>
      <c r="W687" s="18">
        <v>-26.5</v>
      </c>
      <c r="X687" s="18">
        <v>-26.5</v>
      </c>
      <c r="Y687" s="18">
        <v>-13.5</v>
      </c>
      <c r="Z687" s="18">
        <v>-16.5</v>
      </c>
      <c r="AA687" s="18">
        <v>26.5</v>
      </c>
      <c r="AB687" s="18">
        <v>13.5</v>
      </c>
      <c r="AC687" s="18">
        <v>26.5</v>
      </c>
      <c r="AD687" s="18">
        <v>16.5</v>
      </c>
      <c r="AE687" s="9">
        <v>1.91</v>
      </c>
      <c r="AF687" s="9">
        <v>1.91</v>
      </c>
      <c r="AG687" s="9">
        <v>1.91</v>
      </c>
      <c r="AH687" s="9">
        <v>1.91</v>
      </c>
      <c r="AI687" s="9">
        <v>1.91</v>
      </c>
      <c r="AJ687" s="9">
        <v>1.91</v>
      </c>
      <c r="AK687" s="9">
        <v>1.91</v>
      </c>
      <c r="AL687" s="9">
        <v>1.91</v>
      </c>
      <c r="AM687" s="18">
        <v>156.5</v>
      </c>
      <c r="AN687" s="18">
        <v>149.5</v>
      </c>
      <c r="AO687" s="18">
        <v>156.5</v>
      </c>
      <c r="AP687" s="18">
        <v>149.5</v>
      </c>
      <c r="AQ687" s="9">
        <v>1.89</v>
      </c>
      <c r="AR687" s="9">
        <v>1.91</v>
      </c>
      <c r="AS687" s="9">
        <v>1.89</v>
      </c>
      <c r="AT687" s="9">
        <v>1.91</v>
      </c>
      <c r="AU687" s="9">
        <v>1.89</v>
      </c>
      <c r="AV687" s="9">
        <v>1.91</v>
      </c>
      <c r="AW687" s="9">
        <v>1.89</v>
      </c>
      <c r="AX687" s="9">
        <v>1.91</v>
      </c>
      <c r="AY687" s="30">
        <f t="shared" si="20"/>
        <v>-7</v>
      </c>
      <c r="AZ687" s="31">
        <f t="shared" si="21"/>
        <v>0</v>
      </c>
    </row>
    <row r="688" spans="1:52" s="4" customFormat="1" x14ac:dyDescent="0.3">
      <c r="A688" s="25">
        <v>43618</v>
      </c>
      <c r="B688" s="1">
        <v>0.52777777777777779</v>
      </c>
      <c r="C688" t="s">
        <v>89</v>
      </c>
      <c r="D688" t="s">
        <v>98</v>
      </c>
      <c r="E688" s="1" t="s">
        <v>107</v>
      </c>
      <c r="F688">
        <v>69</v>
      </c>
      <c r="G688">
        <v>139</v>
      </c>
      <c r="H688">
        <v>9</v>
      </c>
      <c r="I688">
        <v>15</v>
      </c>
      <c r="J688">
        <v>22</v>
      </c>
      <c r="K688">
        <v>7</v>
      </c>
      <c r="L688" s="5">
        <v>3.17</v>
      </c>
      <c r="M688" s="5">
        <v>1.35</v>
      </c>
      <c r="N688">
        <v>8</v>
      </c>
      <c r="O688" s="9">
        <v>3.6</v>
      </c>
      <c r="P688" s="9">
        <v>2.5</v>
      </c>
      <c r="Q688" s="9">
        <v>3.7</v>
      </c>
      <c r="R688" s="9">
        <v>3.35</v>
      </c>
      <c r="S688" s="9">
        <v>1.3</v>
      </c>
      <c r="T688" s="9">
        <v>1.3</v>
      </c>
      <c r="U688" s="9">
        <v>1.54</v>
      </c>
      <c r="V688" s="9">
        <v>1.35</v>
      </c>
      <c r="W688" s="18">
        <v>22.5</v>
      </c>
      <c r="X688" s="18">
        <v>11.5</v>
      </c>
      <c r="Y688" s="18">
        <v>24.5</v>
      </c>
      <c r="Z688" s="18">
        <v>20.5</v>
      </c>
      <c r="AA688" s="18">
        <v>-22.5</v>
      </c>
      <c r="AB688" s="18">
        <v>-24.5</v>
      </c>
      <c r="AC688" s="18">
        <v>-11.5</v>
      </c>
      <c r="AD688" s="18">
        <v>-20.5</v>
      </c>
      <c r="AE688" s="9">
        <v>1.91</v>
      </c>
      <c r="AF688" s="9">
        <v>1.91</v>
      </c>
      <c r="AG688" s="9">
        <v>1.91</v>
      </c>
      <c r="AH688" s="9">
        <v>1.91</v>
      </c>
      <c r="AI688" s="9">
        <v>1.91</v>
      </c>
      <c r="AJ688" s="9">
        <v>1.91</v>
      </c>
      <c r="AK688" s="9">
        <v>1.91</v>
      </c>
      <c r="AL688" s="9">
        <v>1.91</v>
      </c>
      <c r="AM688" s="18">
        <v>159.5</v>
      </c>
      <c r="AN688" s="18">
        <v>154.5</v>
      </c>
      <c r="AO688" s="18">
        <v>159.5</v>
      </c>
      <c r="AP688" s="18">
        <v>156.5</v>
      </c>
      <c r="AQ688" s="9">
        <v>1.89</v>
      </c>
      <c r="AR688" s="9">
        <v>1.89</v>
      </c>
      <c r="AS688" s="9">
        <v>1.89</v>
      </c>
      <c r="AT688" s="9">
        <v>1.91</v>
      </c>
      <c r="AU688" s="9">
        <v>1.89</v>
      </c>
      <c r="AV688" s="9">
        <v>1.89</v>
      </c>
      <c r="AW688" s="9">
        <v>1.89</v>
      </c>
      <c r="AX688" s="9">
        <v>1.91</v>
      </c>
      <c r="AY688" s="30">
        <f t="shared" si="20"/>
        <v>-3</v>
      </c>
      <c r="AZ688" s="31">
        <f t="shared" si="21"/>
        <v>0</v>
      </c>
    </row>
    <row r="689" spans="1:52" s="4" customFormat="1" x14ac:dyDescent="0.3">
      <c r="A689" s="25">
        <v>43617</v>
      </c>
      <c r="B689" s="1">
        <v>0.79861111111111116</v>
      </c>
      <c r="C689" t="s">
        <v>90</v>
      </c>
      <c r="D689" t="s">
        <v>96</v>
      </c>
      <c r="E689" s="1" t="s">
        <v>36</v>
      </c>
      <c r="F689">
        <v>88</v>
      </c>
      <c r="G689">
        <v>90</v>
      </c>
      <c r="H689">
        <v>12</v>
      </c>
      <c r="I689">
        <v>16</v>
      </c>
      <c r="J689">
        <v>14</v>
      </c>
      <c r="K689">
        <v>6</v>
      </c>
      <c r="L689" s="5">
        <v>2.4</v>
      </c>
      <c r="M689" s="5">
        <v>1.56</v>
      </c>
      <c r="N689">
        <v>9</v>
      </c>
      <c r="O689" s="9">
        <v>1.75</v>
      </c>
      <c r="P689" s="9">
        <v>1.75</v>
      </c>
      <c r="Q689" s="9">
        <v>2.5</v>
      </c>
      <c r="R689" s="9">
        <v>2.4500000000000002</v>
      </c>
      <c r="S689" s="9">
        <v>2.1</v>
      </c>
      <c r="T689" s="9">
        <v>1.56</v>
      </c>
      <c r="U689" s="9">
        <v>2.1</v>
      </c>
      <c r="V689" s="9">
        <v>1.58</v>
      </c>
      <c r="W689" s="18">
        <v>-3.5</v>
      </c>
      <c r="X689" s="18">
        <v>-3.5</v>
      </c>
      <c r="Y689" s="18">
        <v>10.5</v>
      </c>
      <c r="Z689" s="18">
        <v>9.5</v>
      </c>
      <c r="AA689" s="18">
        <v>3.5</v>
      </c>
      <c r="AB689" s="18">
        <v>-10.5</v>
      </c>
      <c r="AC689" s="18">
        <v>3.5</v>
      </c>
      <c r="AD689" s="18">
        <v>-9.5</v>
      </c>
      <c r="AE689" s="9">
        <v>1.91</v>
      </c>
      <c r="AF689" s="9">
        <v>1.91</v>
      </c>
      <c r="AG689" s="9">
        <v>1.91</v>
      </c>
      <c r="AH689" s="9">
        <v>1.91</v>
      </c>
      <c r="AI689" s="9">
        <v>1.91</v>
      </c>
      <c r="AJ689" s="9">
        <v>1.91</v>
      </c>
      <c r="AK689" s="9">
        <v>1.91</v>
      </c>
      <c r="AL689" s="9">
        <v>1.91</v>
      </c>
      <c r="AM689" s="18">
        <v>161.5</v>
      </c>
      <c r="AN689" s="18">
        <v>160.5</v>
      </c>
      <c r="AO689" s="18">
        <v>161.5</v>
      </c>
      <c r="AP689" s="18">
        <v>161.5</v>
      </c>
      <c r="AQ689" s="9">
        <v>1.89</v>
      </c>
      <c r="AR689" s="9">
        <v>1.89</v>
      </c>
      <c r="AS689" s="9">
        <v>1.89</v>
      </c>
      <c r="AT689" s="9">
        <v>1.89</v>
      </c>
      <c r="AU689" s="9">
        <v>1.89</v>
      </c>
      <c r="AV689" s="9">
        <v>1.89</v>
      </c>
      <c r="AW689" s="9">
        <v>1.89</v>
      </c>
      <c r="AX689" s="9">
        <v>1.89</v>
      </c>
      <c r="AY689" s="30">
        <f t="shared" si="20"/>
        <v>0</v>
      </c>
      <c r="AZ689" s="31">
        <f t="shared" si="21"/>
        <v>0</v>
      </c>
    </row>
    <row r="690" spans="1:52" s="4" customFormat="1" x14ac:dyDescent="0.3">
      <c r="A690" s="25">
        <v>43617</v>
      </c>
      <c r="B690" s="1">
        <v>0.80902777777777779</v>
      </c>
      <c r="C690" t="s">
        <v>92</v>
      </c>
      <c r="D690" t="s">
        <v>91</v>
      </c>
      <c r="E690" s="1" t="s">
        <v>38</v>
      </c>
      <c r="F690">
        <v>85</v>
      </c>
      <c r="G690">
        <v>66</v>
      </c>
      <c r="H690">
        <v>12</v>
      </c>
      <c r="I690">
        <v>13</v>
      </c>
      <c r="J690">
        <v>10</v>
      </c>
      <c r="K690">
        <v>6</v>
      </c>
      <c r="L690" s="5">
        <v>1.63</v>
      </c>
      <c r="M690" s="5">
        <v>2.2599999999999998</v>
      </c>
      <c r="N690">
        <v>9</v>
      </c>
      <c r="O690" s="9">
        <v>1.65</v>
      </c>
      <c r="P690" s="9">
        <v>1.62</v>
      </c>
      <c r="Q690" s="9">
        <v>1.7</v>
      </c>
      <c r="R690" s="9">
        <v>1.63</v>
      </c>
      <c r="S690" s="9">
        <v>2.25</v>
      </c>
      <c r="T690" s="9">
        <v>2.1800000000000002</v>
      </c>
      <c r="U690" s="9">
        <v>2.35</v>
      </c>
      <c r="V690" s="9">
        <v>2.35</v>
      </c>
      <c r="W690" s="18">
        <v>-6.5</v>
      </c>
      <c r="X690" s="18">
        <v>-8.5</v>
      </c>
      <c r="Y690" s="18">
        <v>-4.5</v>
      </c>
      <c r="Z690" s="18">
        <v>-8.5</v>
      </c>
      <c r="AA690" s="18">
        <v>6.5</v>
      </c>
      <c r="AB690" s="18">
        <v>4.5</v>
      </c>
      <c r="AC690" s="18">
        <v>8.5</v>
      </c>
      <c r="AD690" s="18">
        <v>8.5</v>
      </c>
      <c r="AE690" s="9">
        <v>1.91</v>
      </c>
      <c r="AF690" s="9">
        <v>1.91</v>
      </c>
      <c r="AG690" s="9">
        <v>1.91</v>
      </c>
      <c r="AH690" s="9">
        <v>1.91</v>
      </c>
      <c r="AI690" s="9">
        <v>1.91</v>
      </c>
      <c r="AJ690" s="9">
        <v>1.91</v>
      </c>
      <c r="AK690" s="9">
        <v>1.91</v>
      </c>
      <c r="AL690" s="9">
        <v>1.91</v>
      </c>
      <c r="AM690" s="18">
        <v>168.5</v>
      </c>
      <c r="AN690" s="18">
        <v>168.5</v>
      </c>
      <c r="AO690" s="18">
        <v>170.5</v>
      </c>
      <c r="AP690" s="18">
        <v>168.5</v>
      </c>
      <c r="AQ690" s="9">
        <v>1.89</v>
      </c>
      <c r="AR690" s="9">
        <v>1.89</v>
      </c>
      <c r="AS690" s="9">
        <v>1.89</v>
      </c>
      <c r="AT690" s="9">
        <v>1.89</v>
      </c>
      <c r="AU690" s="9">
        <v>1.89</v>
      </c>
      <c r="AV690" s="9">
        <v>1.89</v>
      </c>
      <c r="AW690" s="9">
        <v>1.89</v>
      </c>
      <c r="AX690" s="9">
        <v>1.89</v>
      </c>
      <c r="AY690" s="30">
        <f t="shared" si="20"/>
        <v>0</v>
      </c>
      <c r="AZ690" s="31">
        <f t="shared" si="21"/>
        <v>0</v>
      </c>
    </row>
    <row r="691" spans="1:52" s="4" customFormat="1" x14ac:dyDescent="0.3">
      <c r="A691" s="25">
        <v>43617</v>
      </c>
      <c r="B691" s="1">
        <v>0.69097222222222221</v>
      </c>
      <c r="C691" t="s">
        <v>95</v>
      </c>
      <c r="D691" t="s">
        <v>102</v>
      </c>
      <c r="E691" s="1" t="s">
        <v>113</v>
      </c>
      <c r="F691">
        <v>85</v>
      </c>
      <c r="G691">
        <v>63</v>
      </c>
      <c r="H691">
        <v>13</v>
      </c>
      <c r="I691">
        <v>7</v>
      </c>
      <c r="J691">
        <v>8</v>
      </c>
      <c r="K691">
        <v>15</v>
      </c>
      <c r="L691" s="5">
        <v>1.1599999999999999</v>
      </c>
      <c r="M691" s="5">
        <v>5.15</v>
      </c>
      <c r="N691">
        <v>9</v>
      </c>
      <c r="O691" s="9">
        <v>1.1399999999999999</v>
      </c>
      <c r="P691" s="9">
        <v>1.1399999999999999</v>
      </c>
      <c r="Q691" s="9">
        <v>1.18</v>
      </c>
      <c r="R691" s="9">
        <v>1.17</v>
      </c>
      <c r="S691" s="9">
        <v>5.75</v>
      </c>
      <c r="T691" s="9">
        <v>5</v>
      </c>
      <c r="U691" s="9">
        <v>5.75</v>
      </c>
      <c r="V691" s="9">
        <v>5.4</v>
      </c>
      <c r="W691" s="18">
        <v>-36.5</v>
      </c>
      <c r="X691" s="18">
        <v>-36.5</v>
      </c>
      <c r="Y691" s="18">
        <v>-29.5</v>
      </c>
      <c r="Z691" s="18">
        <v>-31.5</v>
      </c>
      <c r="AA691" s="18">
        <v>36.5</v>
      </c>
      <c r="AB691" s="18">
        <v>29.5</v>
      </c>
      <c r="AC691" s="18">
        <v>36.5</v>
      </c>
      <c r="AD691" s="18">
        <v>31.5</v>
      </c>
      <c r="AE691" s="9">
        <v>1.91</v>
      </c>
      <c r="AF691" s="9">
        <v>1.91</v>
      </c>
      <c r="AG691" s="9">
        <v>1.91</v>
      </c>
      <c r="AH691" s="9">
        <v>1.91</v>
      </c>
      <c r="AI691" s="9">
        <v>1.91</v>
      </c>
      <c r="AJ691" s="9">
        <v>1.91</v>
      </c>
      <c r="AK691" s="9">
        <v>1.91</v>
      </c>
      <c r="AL691" s="9">
        <v>1.91</v>
      </c>
      <c r="AM691" s="18">
        <v>160.5</v>
      </c>
      <c r="AN691" s="18">
        <v>158.5</v>
      </c>
      <c r="AO691" s="18">
        <v>160.5</v>
      </c>
      <c r="AP691" s="18">
        <v>159.5</v>
      </c>
      <c r="AQ691" s="9">
        <v>1.89</v>
      </c>
      <c r="AR691" s="9">
        <v>1.89</v>
      </c>
      <c r="AS691" s="9">
        <v>1.89</v>
      </c>
      <c r="AT691" s="9">
        <v>1.89</v>
      </c>
      <c r="AU691" s="9">
        <v>1.89</v>
      </c>
      <c r="AV691" s="9">
        <v>1.89</v>
      </c>
      <c r="AW691" s="9">
        <v>1.89</v>
      </c>
      <c r="AX691" s="9">
        <v>1.89</v>
      </c>
      <c r="AY691" s="30">
        <f t="shared" si="20"/>
        <v>-1</v>
      </c>
      <c r="AZ691" s="31">
        <f t="shared" si="21"/>
        <v>0</v>
      </c>
    </row>
    <row r="692" spans="1:52" s="4" customFormat="1" x14ac:dyDescent="0.3">
      <c r="A692" s="25">
        <v>43617</v>
      </c>
      <c r="B692" s="1">
        <v>0.57291666666666663</v>
      </c>
      <c r="C692" t="s">
        <v>103</v>
      </c>
      <c r="D692" t="s">
        <v>104</v>
      </c>
      <c r="E692" s="1" t="s">
        <v>34</v>
      </c>
      <c r="F692">
        <v>75</v>
      </c>
      <c r="G692">
        <v>79</v>
      </c>
      <c r="H692">
        <v>11</v>
      </c>
      <c r="I692">
        <v>9</v>
      </c>
      <c r="J692">
        <v>11</v>
      </c>
      <c r="K692">
        <v>13</v>
      </c>
      <c r="L692" s="5">
        <v>1.1499999999999999</v>
      </c>
      <c r="M692" s="5">
        <v>5.42</v>
      </c>
      <c r="N692">
        <v>9</v>
      </c>
      <c r="O692" s="9">
        <v>1.21</v>
      </c>
      <c r="P692" s="9">
        <v>1.1499999999999999</v>
      </c>
      <c r="Q692" s="9">
        <v>1.21</v>
      </c>
      <c r="R692" s="9">
        <v>1.1499999999999999</v>
      </c>
      <c r="S692" s="9">
        <v>4.5</v>
      </c>
      <c r="T692" s="9">
        <v>4.5</v>
      </c>
      <c r="U692" s="9">
        <v>6</v>
      </c>
      <c r="V692" s="9">
        <v>6</v>
      </c>
      <c r="W692" s="18">
        <v>-27.5</v>
      </c>
      <c r="X692" s="18">
        <v>-34.5</v>
      </c>
      <c r="Y692" s="18">
        <v>-27.5</v>
      </c>
      <c r="Z692" s="18">
        <v>-34.5</v>
      </c>
      <c r="AA692" s="18">
        <v>27.5</v>
      </c>
      <c r="AB692" s="18">
        <v>27.5</v>
      </c>
      <c r="AC692" s="18">
        <v>34.5</v>
      </c>
      <c r="AD692" s="18">
        <v>34.5</v>
      </c>
      <c r="AE692" s="9">
        <v>1.91</v>
      </c>
      <c r="AF692" s="9">
        <v>1.91</v>
      </c>
      <c r="AG692" s="9">
        <v>1.91</v>
      </c>
      <c r="AH692" s="9">
        <v>1.91</v>
      </c>
      <c r="AI692" s="9">
        <v>1.91</v>
      </c>
      <c r="AJ692" s="9">
        <v>1.91</v>
      </c>
      <c r="AK692" s="9">
        <v>1.91</v>
      </c>
      <c r="AL692" s="9">
        <v>1.91</v>
      </c>
      <c r="AM692" s="18">
        <v>160.5</v>
      </c>
      <c r="AN692" s="18">
        <v>159.5</v>
      </c>
      <c r="AO692" s="18">
        <v>160.5</v>
      </c>
      <c r="AP692" s="18">
        <v>159.5</v>
      </c>
      <c r="AQ692" s="9">
        <v>1.89</v>
      </c>
      <c r="AR692" s="9">
        <v>1.89</v>
      </c>
      <c r="AS692" s="9">
        <v>1.89</v>
      </c>
      <c r="AT692" s="9">
        <v>1.89</v>
      </c>
      <c r="AU692" s="9">
        <v>1.89</v>
      </c>
      <c r="AV692" s="9">
        <v>1.89</v>
      </c>
      <c r="AW692" s="9">
        <v>1.95</v>
      </c>
      <c r="AX692" s="9">
        <v>1.89</v>
      </c>
      <c r="AY692" s="30">
        <f t="shared" si="20"/>
        <v>-1</v>
      </c>
      <c r="AZ692" s="31">
        <f t="shared" si="21"/>
        <v>0</v>
      </c>
    </row>
    <row r="693" spans="1:52" s="4" customFormat="1" x14ac:dyDescent="0.3">
      <c r="A693" s="25">
        <v>43617</v>
      </c>
      <c r="B693" s="1">
        <v>0.57291666666666663</v>
      </c>
      <c r="C693" t="s">
        <v>101</v>
      </c>
      <c r="D693" t="s">
        <v>99</v>
      </c>
      <c r="E693" s="1" t="s">
        <v>117</v>
      </c>
      <c r="F693">
        <v>126</v>
      </c>
      <c r="G693">
        <v>43</v>
      </c>
      <c r="H693">
        <v>19</v>
      </c>
      <c r="I693">
        <v>12</v>
      </c>
      <c r="J693">
        <v>6</v>
      </c>
      <c r="K693">
        <v>7</v>
      </c>
      <c r="L693" s="5">
        <v>1.04</v>
      </c>
      <c r="M693" s="5">
        <v>10.71</v>
      </c>
      <c r="N693">
        <v>9</v>
      </c>
      <c r="O693" s="9">
        <v>1.0900000000000001</v>
      </c>
      <c r="P693" s="9">
        <v>1.04</v>
      </c>
      <c r="Q693" s="9">
        <v>1.0900000000000001</v>
      </c>
      <c r="R693" s="9">
        <v>1.04</v>
      </c>
      <c r="S693" s="9">
        <v>7.5</v>
      </c>
      <c r="T693" s="9">
        <v>7.5</v>
      </c>
      <c r="U693" s="9">
        <v>13</v>
      </c>
      <c r="V693" s="9">
        <v>13</v>
      </c>
      <c r="W693" s="18">
        <v>-41.5</v>
      </c>
      <c r="X693" s="18">
        <v>-52.5</v>
      </c>
      <c r="Y693" s="18">
        <v>-41.5</v>
      </c>
      <c r="Z693" s="18">
        <v>-52.5</v>
      </c>
      <c r="AA693" s="18">
        <v>41.5</v>
      </c>
      <c r="AB693" s="18">
        <v>41.5</v>
      </c>
      <c r="AC693" s="18">
        <v>52.5</v>
      </c>
      <c r="AD693" s="18">
        <v>52.5</v>
      </c>
      <c r="AE693" s="9">
        <v>1.91</v>
      </c>
      <c r="AF693" s="9">
        <v>1.91</v>
      </c>
      <c r="AG693" s="9">
        <v>1.91</v>
      </c>
      <c r="AH693" s="9">
        <v>1.91</v>
      </c>
      <c r="AI693" s="9">
        <v>1.91</v>
      </c>
      <c r="AJ693" s="9">
        <v>1.91</v>
      </c>
      <c r="AK693" s="9">
        <v>1.91</v>
      </c>
      <c r="AL693" s="9">
        <v>1.91</v>
      </c>
      <c r="AM693" s="18">
        <v>159.5</v>
      </c>
      <c r="AN693" s="18">
        <v>155.5</v>
      </c>
      <c r="AO693" s="18">
        <v>159.5</v>
      </c>
      <c r="AP693" s="18">
        <v>156.5</v>
      </c>
      <c r="AQ693" s="9">
        <v>1.89</v>
      </c>
      <c r="AR693" s="9">
        <v>1.85</v>
      </c>
      <c r="AS693" s="9">
        <v>1.89</v>
      </c>
      <c r="AT693" s="9">
        <v>1.89</v>
      </c>
      <c r="AU693" s="9">
        <v>1.89</v>
      </c>
      <c r="AV693" s="9">
        <v>1.89</v>
      </c>
      <c r="AW693" s="9">
        <v>1.89</v>
      </c>
      <c r="AX693" s="9">
        <v>1.89</v>
      </c>
      <c r="AY693" s="30">
        <f t="shared" si="20"/>
        <v>-3</v>
      </c>
      <c r="AZ693" s="31">
        <f t="shared" si="21"/>
        <v>0</v>
      </c>
    </row>
    <row r="694" spans="1:52" s="4" customFormat="1" x14ac:dyDescent="0.3">
      <c r="A694" s="25">
        <v>43616</v>
      </c>
      <c r="B694" s="1">
        <v>0.82638888888888884</v>
      </c>
      <c r="C694" t="s">
        <v>93</v>
      </c>
      <c r="D694" t="s">
        <v>100</v>
      </c>
      <c r="E694" s="1" t="s">
        <v>115</v>
      </c>
      <c r="F694">
        <v>99</v>
      </c>
      <c r="G694">
        <v>62</v>
      </c>
      <c r="H694">
        <v>15</v>
      </c>
      <c r="I694">
        <v>9</v>
      </c>
      <c r="J694">
        <v>9</v>
      </c>
      <c r="K694">
        <v>8</v>
      </c>
      <c r="L694" s="5">
        <v>3.01</v>
      </c>
      <c r="M694" s="5">
        <v>1.38</v>
      </c>
      <c r="N694">
        <v>9</v>
      </c>
      <c r="O694" s="9">
        <v>3.35</v>
      </c>
      <c r="P694" s="9">
        <v>3</v>
      </c>
      <c r="Q694" s="9">
        <v>4</v>
      </c>
      <c r="R694" s="9">
        <v>3.1</v>
      </c>
      <c r="S694" s="9">
        <v>1.33</v>
      </c>
      <c r="T694" s="9">
        <v>1.25</v>
      </c>
      <c r="U694" s="9">
        <v>1.42</v>
      </c>
      <c r="V694" s="9">
        <v>1.4</v>
      </c>
      <c r="W694" s="18">
        <v>19.5</v>
      </c>
      <c r="X694" s="18">
        <v>15.5</v>
      </c>
      <c r="Y694" s="18">
        <v>23.5</v>
      </c>
      <c r="Z694" s="18">
        <v>15.5</v>
      </c>
      <c r="AA694" s="18">
        <v>-19.5</v>
      </c>
      <c r="AB694" s="18">
        <v>-23.5</v>
      </c>
      <c r="AC694" s="18">
        <v>-15.5</v>
      </c>
      <c r="AD694" s="18">
        <v>-15.5</v>
      </c>
      <c r="AE694" s="9">
        <v>1.91</v>
      </c>
      <c r="AF694" s="9">
        <v>1.91</v>
      </c>
      <c r="AG694" s="9">
        <v>1.91</v>
      </c>
      <c r="AH694" s="9">
        <v>1.91</v>
      </c>
      <c r="AI694" s="9">
        <v>1.91</v>
      </c>
      <c r="AJ694" s="9">
        <v>1.91</v>
      </c>
      <c r="AK694" s="9">
        <v>1.91</v>
      </c>
      <c r="AL694" s="9">
        <v>1.91</v>
      </c>
      <c r="AM694" s="18">
        <v>170.5</v>
      </c>
      <c r="AN694" s="18">
        <v>169.5</v>
      </c>
      <c r="AO694" s="18">
        <v>170.5</v>
      </c>
      <c r="AP694" s="18">
        <v>169.5</v>
      </c>
      <c r="AQ694" s="9">
        <v>1.89</v>
      </c>
      <c r="AR694" s="9">
        <v>1.91</v>
      </c>
      <c r="AS694" s="9">
        <v>1.91</v>
      </c>
      <c r="AT694" s="9">
        <v>1.91</v>
      </c>
      <c r="AU694" s="9">
        <v>1.89</v>
      </c>
      <c r="AV694" s="9">
        <v>1.91</v>
      </c>
      <c r="AW694" s="9">
        <v>1.91</v>
      </c>
      <c r="AX694" s="9">
        <v>1.91</v>
      </c>
      <c r="AY694" s="30">
        <f t="shared" si="20"/>
        <v>-1</v>
      </c>
      <c r="AZ694" s="31">
        <f t="shared" si="21"/>
        <v>0</v>
      </c>
    </row>
    <row r="695" spans="1:52" s="4" customFormat="1" x14ac:dyDescent="0.3">
      <c r="A695" s="25">
        <v>43611</v>
      </c>
      <c r="B695" s="1">
        <v>0.63888888888888895</v>
      </c>
      <c r="C695" t="s">
        <v>104</v>
      </c>
      <c r="D695" t="s">
        <v>92</v>
      </c>
      <c r="E695" s="1" t="s">
        <v>112</v>
      </c>
      <c r="F695">
        <v>73</v>
      </c>
      <c r="G695">
        <v>72</v>
      </c>
      <c r="H695">
        <v>10</v>
      </c>
      <c r="I695">
        <v>13</v>
      </c>
      <c r="J695">
        <v>10</v>
      </c>
      <c r="K695">
        <v>12</v>
      </c>
      <c r="L695" s="5">
        <v>1.68</v>
      </c>
      <c r="M695" s="5">
        <v>2.17</v>
      </c>
      <c r="N695">
        <v>9</v>
      </c>
      <c r="O695" s="9">
        <v>1.58</v>
      </c>
      <c r="P695" s="9">
        <v>1.58</v>
      </c>
      <c r="Q695" s="9">
        <v>1.78</v>
      </c>
      <c r="R695" s="9">
        <v>1.7</v>
      </c>
      <c r="S695" s="9">
        <v>2.4</v>
      </c>
      <c r="T695" s="9">
        <v>2.0499999999999998</v>
      </c>
      <c r="U695" s="9">
        <v>2.4</v>
      </c>
      <c r="V695" s="9">
        <v>2.2200000000000002</v>
      </c>
      <c r="W695" s="18">
        <v>-9.5</v>
      </c>
      <c r="X695" s="18">
        <v>-9.5</v>
      </c>
      <c r="Y695" s="18">
        <v>-3.5</v>
      </c>
      <c r="Z695" s="18">
        <v>-6.5</v>
      </c>
      <c r="AA695" s="18">
        <v>9.5</v>
      </c>
      <c r="AB695" s="18">
        <v>3.5</v>
      </c>
      <c r="AC695" s="18">
        <v>9.5</v>
      </c>
      <c r="AD695" s="18">
        <v>6.5</v>
      </c>
      <c r="AE695" s="9">
        <v>1.91</v>
      </c>
      <c r="AF695" s="9">
        <v>1.91</v>
      </c>
      <c r="AG695" s="9">
        <v>1.91</v>
      </c>
      <c r="AH695" s="9">
        <v>1.91</v>
      </c>
      <c r="AI695" s="9">
        <v>1.91</v>
      </c>
      <c r="AJ695" s="9">
        <v>1.91</v>
      </c>
      <c r="AK695" s="9">
        <v>1.91</v>
      </c>
      <c r="AL695" s="9">
        <v>1.91</v>
      </c>
      <c r="AM695" s="18">
        <v>173.5</v>
      </c>
      <c r="AN695" s="18">
        <v>172.5</v>
      </c>
      <c r="AO695" s="18">
        <v>173.5</v>
      </c>
      <c r="AP695" s="18">
        <v>173.5</v>
      </c>
      <c r="AQ695" s="9">
        <v>1.89</v>
      </c>
      <c r="AR695" s="9">
        <v>1.89</v>
      </c>
      <c r="AS695" s="9">
        <v>1.89</v>
      </c>
      <c r="AT695" s="9">
        <v>1.89</v>
      </c>
      <c r="AU695" s="9">
        <v>1.89</v>
      </c>
      <c r="AV695" s="9">
        <v>1.89</v>
      </c>
      <c r="AW695" s="9">
        <v>1.89</v>
      </c>
      <c r="AX695" s="9">
        <v>1.89</v>
      </c>
      <c r="AY695" s="30">
        <f t="shared" si="20"/>
        <v>0</v>
      </c>
      <c r="AZ695" s="31">
        <f t="shared" si="21"/>
        <v>0</v>
      </c>
    </row>
    <row r="696" spans="1:52" s="4" customFormat="1" x14ac:dyDescent="0.3">
      <c r="A696" s="25">
        <v>43611</v>
      </c>
      <c r="B696" s="1">
        <v>0.63888888888888895</v>
      </c>
      <c r="C696" t="s">
        <v>89</v>
      </c>
      <c r="D696" t="s">
        <v>97</v>
      </c>
      <c r="E696" s="1" t="s">
        <v>115</v>
      </c>
      <c r="F696">
        <v>68</v>
      </c>
      <c r="G696">
        <v>55</v>
      </c>
      <c r="H696">
        <v>9</v>
      </c>
      <c r="I696">
        <v>14</v>
      </c>
      <c r="J696">
        <v>8</v>
      </c>
      <c r="K696">
        <v>7</v>
      </c>
      <c r="L696" s="5">
        <v>1.5</v>
      </c>
      <c r="M696" s="5">
        <v>2.57</v>
      </c>
      <c r="N696">
        <v>8</v>
      </c>
      <c r="O696" s="9">
        <v>1.56</v>
      </c>
      <c r="P696" s="9">
        <v>1.38</v>
      </c>
      <c r="Q696" s="9">
        <v>1.58</v>
      </c>
      <c r="R696" s="9">
        <v>1.48</v>
      </c>
      <c r="S696" s="9">
        <v>2.4500000000000002</v>
      </c>
      <c r="T696" s="9">
        <v>2.4</v>
      </c>
      <c r="U696" s="9">
        <v>3.1</v>
      </c>
      <c r="V696" s="9">
        <v>2.75</v>
      </c>
      <c r="W696" s="18">
        <v>-9.5</v>
      </c>
      <c r="X696" s="18">
        <v>-18.5</v>
      </c>
      <c r="Y696" s="18">
        <v>-9.5</v>
      </c>
      <c r="Z696" s="18">
        <v>-13.5</v>
      </c>
      <c r="AA696" s="18">
        <v>9.5</v>
      </c>
      <c r="AB696" s="18">
        <v>9.5</v>
      </c>
      <c r="AC696" s="18">
        <v>18.5</v>
      </c>
      <c r="AD696" s="18">
        <v>13.5</v>
      </c>
      <c r="AE696" s="9">
        <v>1.91</v>
      </c>
      <c r="AF696" s="9">
        <v>1.91</v>
      </c>
      <c r="AG696" s="9">
        <v>1.91</v>
      </c>
      <c r="AH696" s="9">
        <v>1.91</v>
      </c>
      <c r="AI696" s="9">
        <v>1.91</v>
      </c>
      <c r="AJ696" s="9">
        <v>1.91</v>
      </c>
      <c r="AK696" s="9">
        <v>1.91</v>
      </c>
      <c r="AL696" s="9">
        <v>1.91</v>
      </c>
      <c r="AM696" s="18">
        <v>163.5</v>
      </c>
      <c r="AN696" s="18">
        <v>163.5</v>
      </c>
      <c r="AO696" s="18">
        <v>167.5</v>
      </c>
      <c r="AP696" s="18">
        <v>166.5</v>
      </c>
      <c r="AQ696" s="9">
        <v>1.89</v>
      </c>
      <c r="AR696" s="9">
        <v>1.89</v>
      </c>
      <c r="AS696" s="9">
        <v>1.89</v>
      </c>
      <c r="AT696" s="9">
        <v>1.89</v>
      </c>
      <c r="AU696" s="9">
        <v>1.89</v>
      </c>
      <c r="AV696" s="9">
        <v>1.89</v>
      </c>
      <c r="AW696" s="9">
        <v>1.89</v>
      </c>
      <c r="AX696" s="9">
        <v>1.89</v>
      </c>
      <c r="AY696" s="30">
        <f t="shared" si="20"/>
        <v>3</v>
      </c>
      <c r="AZ696" s="31">
        <f t="shared" si="21"/>
        <v>1</v>
      </c>
    </row>
    <row r="697" spans="1:52" s="4" customFormat="1" x14ac:dyDescent="0.3">
      <c r="A697" s="25">
        <v>43611</v>
      </c>
      <c r="B697" s="1">
        <v>0.54861111111111105</v>
      </c>
      <c r="C697" t="s">
        <v>90</v>
      </c>
      <c r="D697" t="s">
        <v>101</v>
      </c>
      <c r="E697" s="1" t="s">
        <v>34</v>
      </c>
      <c r="F697">
        <v>68</v>
      </c>
      <c r="G697">
        <v>94</v>
      </c>
      <c r="H697">
        <v>10</v>
      </c>
      <c r="I697">
        <v>8</v>
      </c>
      <c r="J697">
        <v>14</v>
      </c>
      <c r="K697">
        <v>10</v>
      </c>
      <c r="L697" s="5">
        <v>2.48</v>
      </c>
      <c r="M697" s="5">
        <v>1.54</v>
      </c>
      <c r="N697">
        <v>9</v>
      </c>
      <c r="O697" s="9">
        <v>2.15</v>
      </c>
      <c r="P697" s="9">
        <v>2.02</v>
      </c>
      <c r="Q697" s="9">
        <v>2.62</v>
      </c>
      <c r="R697" s="9">
        <v>2.5499999999999998</v>
      </c>
      <c r="S697" s="9">
        <v>1.72</v>
      </c>
      <c r="T697" s="9">
        <v>1.5</v>
      </c>
      <c r="U697" s="9">
        <v>1.8</v>
      </c>
      <c r="V697" s="9">
        <v>1.54</v>
      </c>
      <c r="W697" s="18">
        <v>4.5</v>
      </c>
      <c r="X697" s="18">
        <v>2.5</v>
      </c>
      <c r="Y697" s="18">
        <v>12.5</v>
      </c>
      <c r="Z697" s="18">
        <v>11.5</v>
      </c>
      <c r="AA697" s="18">
        <v>-4.5</v>
      </c>
      <c r="AB697" s="18">
        <v>-12.5</v>
      </c>
      <c r="AC697" s="18">
        <v>-2.5</v>
      </c>
      <c r="AD697" s="18">
        <v>-11.5</v>
      </c>
      <c r="AE697" s="9">
        <v>1.91</v>
      </c>
      <c r="AF697" s="9">
        <v>1.91</v>
      </c>
      <c r="AG697" s="9">
        <v>1.91</v>
      </c>
      <c r="AH697" s="9">
        <v>1.91</v>
      </c>
      <c r="AI697" s="9">
        <v>1.91</v>
      </c>
      <c r="AJ697" s="9">
        <v>1.91</v>
      </c>
      <c r="AK697" s="9">
        <v>1.91</v>
      </c>
      <c r="AL697" s="9">
        <v>1.91</v>
      </c>
      <c r="AM697" s="18">
        <v>165.5</v>
      </c>
      <c r="AN697" s="18">
        <v>162.5</v>
      </c>
      <c r="AO697" s="18">
        <v>165.5</v>
      </c>
      <c r="AP697" s="18">
        <v>163.5</v>
      </c>
      <c r="AQ697" s="9">
        <v>1.89</v>
      </c>
      <c r="AR697" s="9">
        <v>1.89</v>
      </c>
      <c r="AS697" s="9">
        <v>1.89</v>
      </c>
      <c r="AT697" s="9">
        <v>1.89</v>
      </c>
      <c r="AU697" s="9">
        <v>1.89</v>
      </c>
      <c r="AV697" s="9">
        <v>1.89</v>
      </c>
      <c r="AW697" s="9">
        <v>1.89</v>
      </c>
      <c r="AX697" s="9">
        <v>1.89</v>
      </c>
      <c r="AY697" s="30">
        <f t="shared" si="20"/>
        <v>-2</v>
      </c>
      <c r="AZ697" s="31">
        <f t="shared" si="21"/>
        <v>0</v>
      </c>
    </row>
    <row r="698" spans="1:52" s="4" customFormat="1" x14ac:dyDescent="0.3">
      <c r="A698" s="25">
        <v>43610</v>
      </c>
      <c r="B698" s="1">
        <v>0.80902777777777779</v>
      </c>
      <c r="C698" t="s">
        <v>99</v>
      </c>
      <c r="D698" t="s">
        <v>95</v>
      </c>
      <c r="E698" s="1" t="s">
        <v>37</v>
      </c>
      <c r="F698">
        <v>64</v>
      </c>
      <c r="G698">
        <v>91</v>
      </c>
      <c r="H698">
        <v>9</v>
      </c>
      <c r="I698">
        <v>10</v>
      </c>
      <c r="J698">
        <v>13</v>
      </c>
      <c r="K698">
        <v>13</v>
      </c>
      <c r="L698" s="5">
        <v>6.24</v>
      </c>
      <c r="M698" s="5">
        <v>1.1200000000000001</v>
      </c>
      <c r="N698">
        <v>9</v>
      </c>
      <c r="O698" s="9">
        <v>5.5</v>
      </c>
      <c r="P698" s="9">
        <v>5.5</v>
      </c>
      <c r="Q698" s="9">
        <v>7.25</v>
      </c>
      <c r="R698" s="9">
        <v>7.25</v>
      </c>
      <c r="S698" s="9">
        <v>1.1499999999999999</v>
      </c>
      <c r="T698" s="9">
        <v>1.1100000000000001</v>
      </c>
      <c r="U698" s="9">
        <v>1.1499999999999999</v>
      </c>
      <c r="V698" s="9">
        <v>1.1100000000000001</v>
      </c>
      <c r="W698" s="18">
        <v>34.5</v>
      </c>
      <c r="X698" s="18">
        <v>32.5</v>
      </c>
      <c r="Y698" s="18">
        <v>36.5</v>
      </c>
      <c r="Z698" s="18">
        <v>36.5</v>
      </c>
      <c r="AA698" s="18">
        <v>-34.5</v>
      </c>
      <c r="AB698" s="18">
        <v>-36.5</v>
      </c>
      <c r="AC698" s="18">
        <v>-32.5</v>
      </c>
      <c r="AD698" s="18">
        <v>-36.5</v>
      </c>
      <c r="AE698" s="9">
        <v>1.91</v>
      </c>
      <c r="AF698" s="9">
        <v>1.91</v>
      </c>
      <c r="AG698" s="9">
        <v>1.91</v>
      </c>
      <c r="AH698" s="9">
        <v>1.91</v>
      </c>
      <c r="AI698" s="9">
        <v>1.91</v>
      </c>
      <c r="AJ698" s="9">
        <v>1.91</v>
      </c>
      <c r="AK698" s="9">
        <v>1.91</v>
      </c>
      <c r="AL698" s="9">
        <v>1.91</v>
      </c>
      <c r="AM698" s="18">
        <v>154.5</v>
      </c>
      <c r="AN698" s="18">
        <v>154.5</v>
      </c>
      <c r="AO698" s="18">
        <v>155.5</v>
      </c>
      <c r="AP698" s="18">
        <v>155.5</v>
      </c>
      <c r="AQ698" s="9">
        <v>1.89</v>
      </c>
      <c r="AR698" s="9">
        <v>1.89</v>
      </c>
      <c r="AS698" s="9">
        <v>1.91</v>
      </c>
      <c r="AT698" s="9">
        <v>1.91</v>
      </c>
      <c r="AU698" s="9">
        <v>1.89</v>
      </c>
      <c r="AV698" s="9">
        <v>1.89</v>
      </c>
      <c r="AW698" s="9">
        <v>1.91</v>
      </c>
      <c r="AX698" s="9">
        <v>1.91</v>
      </c>
      <c r="AY698" s="30">
        <f t="shared" si="20"/>
        <v>1</v>
      </c>
      <c r="AZ698" s="31">
        <f t="shared" si="21"/>
        <v>0</v>
      </c>
    </row>
    <row r="699" spans="1:52" s="4" customFormat="1" x14ac:dyDescent="0.3">
      <c r="A699" s="25">
        <v>43610</v>
      </c>
      <c r="B699" s="1">
        <v>0.80902777777777779</v>
      </c>
      <c r="C699" t="s">
        <v>100</v>
      </c>
      <c r="D699" t="s">
        <v>94</v>
      </c>
      <c r="E699" s="1" t="s">
        <v>34</v>
      </c>
      <c r="F699">
        <v>73</v>
      </c>
      <c r="G699">
        <v>50</v>
      </c>
      <c r="H699">
        <v>10</v>
      </c>
      <c r="I699">
        <v>13</v>
      </c>
      <c r="J699">
        <v>6</v>
      </c>
      <c r="K699">
        <v>14</v>
      </c>
      <c r="L699" s="5">
        <v>1.63</v>
      </c>
      <c r="M699" s="5">
        <v>2.2599999999999998</v>
      </c>
      <c r="N699">
        <v>9</v>
      </c>
      <c r="O699" s="9">
        <v>1.58</v>
      </c>
      <c r="P699" s="9">
        <v>1.4</v>
      </c>
      <c r="Q699" s="9">
        <v>1.68</v>
      </c>
      <c r="R699" s="9">
        <v>1.68</v>
      </c>
      <c r="S699" s="9">
        <v>2.4</v>
      </c>
      <c r="T699" s="9">
        <v>2.25</v>
      </c>
      <c r="U699" s="9">
        <v>3</v>
      </c>
      <c r="V699" s="9">
        <v>2.25</v>
      </c>
      <c r="W699" s="18">
        <v>-9.5</v>
      </c>
      <c r="X699" s="18">
        <v>-15.5</v>
      </c>
      <c r="Y699" s="18">
        <v>-6.5</v>
      </c>
      <c r="Z699" s="18">
        <v>-7.5</v>
      </c>
      <c r="AA699" s="18">
        <v>9.5</v>
      </c>
      <c r="AB699" s="18">
        <v>6.5</v>
      </c>
      <c r="AC699" s="18">
        <v>15.5</v>
      </c>
      <c r="AD699" s="18">
        <v>7.5</v>
      </c>
      <c r="AE699" s="9">
        <v>1.91</v>
      </c>
      <c r="AF699" s="9">
        <v>1.91</v>
      </c>
      <c r="AG699" s="9">
        <v>1.91</v>
      </c>
      <c r="AH699" s="9">
        <v>1.91</v>
      </c>
      <c r="AI699" s="9">
        <v>1.91</v>
      </c>
      <c r="AJ699" s="9">
        <v>1.91</v>
      </c>
      <c r="AK699" s="9">
        <v>1.91</v>
      </c>
      <c r="AL699" s="9">
        <v>1.91</v>
      </c>
      <c r="AM699" s="18">
        <v>159.5</v>
      </c>
      <c r="AN699" s="18">
        <v>142.5</v>
      </c>
      <c r="AO699" s="18">
        <v>159.5</v>
      </c>
      <c r="AP699" s="18">
        <v>142.5</v>
      </c>
      <c r="AQ699" s="9">
        <v>1.89</v>
      </c>
      <c r="AR699" s="9">
        <v>1.91</v>
      </c>
      <c r="AS699" s="9">
        <v>1.89</v>
      </c>
      <c r="AT699" s="9">
        <v>1.91</v>
      </c>
      <c r="AU699" s="9">
        <v>1.89</v>
      </c>
      <c r="AV699" s="9">
        <v>1.91</v>
      </c>
      <c r="AW699" s="9">
        <v>1.89</v>
      </c>
      <c r="AX699" s="9">
        <v>1.91</v>
      </c>
      <c r="AY699" s="30">
        <f t="shared" si="20"/>
        <v>-17</v>
      </c>
      <c r="AZ699" s="31">
        <f t="shared" si="21"/>
        <v>0</v>
      </c>
    </row>
    <row r="700" spans="1:52" s="4" customFormat="1" x14ac:dyDescent="0.3">
      <c r="A700" s="25">
        <v>43610</v>
      </c>
      <c r="B700" s="1">
        <v>0.67013888888888884</v>
      </c>
      <c r="C700" t="s">
        <v>96</v>
      </c>
      <c r="D700" t="s">
        <v>88</v>
      </c>
      <c r="E700" s="1" t="s">
        <v>41</v>
      </c>
      <c r="F700">
        <v>73</v>
      </c>
      <c r="G700">
        <v>85</v>
      </c>
      <c r="H700">
        <v>10</v>
      </c>
      <c r="I700">
        <v>13</v>
      </c>
      <c r="J700">
        <v>13</v>
      </c>
      <c r="K700">
        <v>7</v>
      </c>
      <c r="L700" s="5">
        <v>1.55</v>
      </c>
      <c r="M700" s="5">
        <v>2.4300000000000002</v>
      </c>
      <c r="N700">
        <v>9</v>
      </c>
      <c r="O700" s="9">
        <v>1.7</v>
      </c>
      <c r="P700" s="9">
        <v>1.54</v>
      </c>
      <c r="Q700" s="9">
        <v>1.87</v>
      </c>
      <c r="R700" s="9">
        <v>1.54</v>
      </c>
      <c r="S700" s="9">
        <v>2.1800000000000002</v>
      </c>
      <c r="T700" s="9">
        <v>1.95</v>
      </c>
      <c r="U700" s="9">
        <v>2.5499999999999998</v>
      </c>
      <c r="V700" s="9">
        <v>2.5499999999999998</v>
      </c>
      <c r="W700" s="18">
        <v>-5.5</v>
      </c>
      <c r="X700" s="18">
        <v>-12.5</v>
      </c>
      <c r="Y700" s="18">
        <v>-1.5</v>
      </c>
      <c r="Z700" s="18">
        <v>-12.5</v>
      </c>
      <c r="AA700" s="18">
        <v>5.5</v>
      </c>
      <c r="AB700" s="18">
        <v>1.5</v>
      </c>
      <c r="AC700" s="18">
        <v>12.5</v>
      </c>
      <c r="AD700" s="18">
        <v>12.5</v>
      </c>
      <c r="AE700" s="9">
        <v>1.91</v>
      </c>
      <c r="AF700" s="9">
        <v>1.91</v>
      </c>
      <c r="AG700" s="9">
        <v>1.95</v>
      </c>
      <c r="AH700" s="9">
        <v>1.91</v>
      </c>
      <c r="AI700" s="9">
        <v>1.91</v>
      </c>
      <c r="AJ700" s="9">
        <v>1.87</v>
      </c>
      <c r="AK700" s="9">
        <v>1.91</v>
      </c>
      <c r="AL700" s="9">
        <v>1.91</v>
      </c>
      <c r="AM700" s="18">
        <v>156.5</v>
      </c>
      <c r="AN700" s="18">
        <v>150.5</v>
      </c>
      <c r="AO700" s="18">
        <v>156.5</v>
      </c>
      <c r="AP700" s="18">
        <v>153.5</v>
      </c>
      <c r="AQ700" s="9">
        <v>1.89</v>
      </c>
      <c r="AR700" s="9">
        <v>1.89</v>
      </c>
      <c r="AS700" s="9">
        <v>1.89</v>
      </c>
      <c r="AT700" s="9">
        <v>1.91</v>
      </c>
      <c r="AU700" s="9">
        <v>1.89</v>
      </c>
      <c r="AV700" s="9">
        <v>1.89</v>
      </c>
      <c r="AW700" s="9">
        <v>1.89</v>
      </c>
      <c r="AX700" s="9">
        <v>1.91</v>
      </c>
      <c r="AY700" s="30">
        <f t="shared" si="20"/>
        <v>-3</v>
      </c>
      <c r="AZ700" s="31">
        <f t="shared" si="21"/>
        <v>0</v>
      </c>
    </row>
    <row r="701" spans="1:52" s="4" customFormat="1" x14ac:dyDescent="0.3">
      <c r="A701" s="25">
        <v>43610</v>
      </c>
      <c r="B701" s="1">
        <v>0.59027777777777779</v>
      </c>
      <c r="C701" t="s">
        <v>14</v>
      </c>
      <c r="D701" t="s">
        <v>93</v>
      </c>
      <c r="E701" s="1" t="s">
        <v>115</v>
      </c>
      <c r="F701">
        <v>90</v>
      </c>
      <c r="G701">
        <v>115</v>
      </c>
      <c r="H701">
        <v>13</v>
      </c>
      <c r="I701">
        <v>12</v>
      </c>
      <c r="J701">
        <v>18</v>
      </c>
      <c r="K701">
        <v>7</v>
      </c>
      <c r="L701" s="5">
        <v>1.6</v>
      </c>
      <c r="M701" s="5">
        <v>2.31</v>
      </c>
      <c r="N701">
        <v>9</v>
      </c>
      <c r="O701" s="9">
        <v>1.65</v>
      </c>
      <c r="P701" s="9">
        <v>1.54</v>
      </c>
      <c r="Q701" s="9">
        <v>1.68</v>
      </c>
      <c r="R701" s="9">
        <v>1.6</v>
      </c>
      <c r="S701" s="9">
        <v>2.25</v>
      </c>
      <c r="T701" s="9">
        <v>2.2000000000000002</v>
      </c>
      <c r="U701" s="9">
        <v>2.5</v>
      </c>
      <c r="V701" s="9">
        <v>2.4</v>
      </c>
      <c r="W701" s="18">
        <v>-7.5</v>
      </c>
      <c r="X701" s="18">
        <v>-10.5</v>
      </c>
      <c r="Y701" s="18">
        <v>-6.5</v>
      </c>
      <c r="Z701" s="18">
        <v>-8.5</v>
      </c>
      <c r="AA701" s="18">
        <v>7.5</v>
      </c>
      <c r="AB701" s="18">
        <v>6.5</v>
      </c>
      <c r="AC701" s="18">
        <v>10.5</v>
      </c>
      <c r="AD701" s="18">
        <v>8.5</v>
      </c>
      <c r="AE701" s="9">
        <v>1.91</v>
      </c>
      <c r="AF701" s="9">
        <v>1.91</v>
      </c>
      <c r="AG701" s="9">
        <v>1.91</v>
      </c>
      <c r="AH701" s="9">
        <v>1.91</v>
      </c>
      <c r="AI701" s="9">
        <v>1.91</v>
      </c>
      <c r="AJ701" s="9">
        <v>1.91</v>
      </c>
      <c r="AK701" s="9">
        <v>1.91</v>
      </c>
      <c r="AL701" s="9">
        <v>1.91</v>
      </c>
      <c r="AM701" s="18">
        <v>168.5</v>
      </c>
      <c r="AN701" s="18">
        <v>168.5</v>
      </c>
      <c r="AO701" s="18">
        <v>172.5</v>
      </c>
      <c r="AP701" s="18">
        <v>172.5</v>
      </c>
      <c r="AQ701" s="9">
        <v>1.89</v>
      </c>
      <c r="AR701" s="9">
        <v>1.89</v>
      </c>
      <c r="AS701" s="9">
        <v>1.91</v>
      </c>
      <c r="AT701" s="9">
        <v>1.91</v>
      </c>
      <c r="AU701" s="9">
        <v>1.89</v>
      </c>
      <c r="AV701" s="9">
        <v>1.89</v>
      </c>
      <c r="AW701" s="9">
        <v>1.91</v>
      </c>
      <c r="AX701" s="9">
        <v>1.91</v>
      </c>
      <c r="AY701" s="30">
        <f t="shared" si="20"/>
        <v>4</v>
      </c>
      <c r="AZ701" s="31">
        <f t="shared" si="21"/>
        <v>1</v>
      </c>
    </row>
    <row r="702" spans="1:52" s="4" customFormat="1" x14ac:dyDescent="0.3">
      <c r="A702" s="25">
        <v>43610</v>
      </c>
      <c r="B702" s="1">
        <v>0.57291666666666663</v>
      </c>
      <c r="C702" t="s">
        <v>91</v>
      </c>
      <c r="D702" t="s">
        <v>98</v>
      </c>
      <c r="E702" s="1" t="s">
        <v>118</v>
      </c>
      <c r="F702">
        <v>80</v>
      </c>
      <c r="G702">
        <v>49</v>
      </c>
      <c r="H702">
        <v>12</v>
      </c>
      <c r="I702">
        <v>8</v>
      </c>
      <c r="J702">
        <v>6</v>
      </c>
      <c r="K702">
        <v>13</v>
      </c>
      <c r="L702" s="5">
        <v>1.7</v>
      </c>
      <c r="M702" s="5">
        <v>2.14</v>
      </c>
      <c r="N702">
        <v>9</v>
      </c>
      <c r="O702" s="9">
        <v>1.58</v>
      </c>
      <c r="P702" s="9">
        <v>1.58</v>
      </c>
      <c r="Q702" s="9">
        <v>1.78</v>
      </c>
      <c r="R702" s="9">
        <v>1.68</v>
      </c>
      <c r="S702" s="9">
        <v>2.4</v>
      </c>
      <c r="T702" s="9">
        <v>2.0499999999999998</v>
      </c>
      <c r="U702" s="9">
        <v>2.4</v>
      </c>
      <c r="V702" s="9">
        <v>2.25</v>
      </c>
      <c r="W702" s="18">
        <v>-9.5</v>
      </c>
      <c r="X702" s="18">
        <v>-9.5</v>
      </c>
      <c r="Y702" s="18">
        <v>-3.5</v>
      </c>
      <c r="Z702" s="18">
        <v>-7.5</v>
      </c>
      <c r="AA702" s="18">
        <v>9.5</v>
      </c>
      <c r="AB702" s="18">
        <v>3.5</v>
      </c>
      <c r="AC702" s="18">
        <v>9.5</v>
      </c>
      <c r="AD702" s="18">
        <v>7.5</v>
      </c>
      <c r="AE702" s="9">
        <v>1.91</v>
      </c>
      <c r="AF702" s="9">
        <v>1.91</v>
      </c>
      <c r="AG702" s="9">
        <v>1.91</v>
      </c>
      <c r="AH702" s="9">
        <v>1.91</v>
      </c>
      <c r="AI702" s="9">
        <v>1.91</v>
      </c>
      <c r="AJ702" s="9">
        <v>1.91</v>
      </c>
      <c r="AK702" s="9">
        <v>1.91</v>
      </c>
      <c r="AL702" s="9">
        <v>1.91</v>
      </c>
      <c r="AM702" s="18">
        <v>161.5</v>
      </c>
      <c r="AN702" s="18">
        <v>155.5</v>
      </c>
      <c r="AO702" s="18">
        <v>161.5</v>
      </c>
      <c r="AP702" s="18">
        <v>155.5</v>
      </c>
      <c r="AQ702" s="9">
        <v>1.89</v>
      </c>
      <c r="AR702" s="9">
        <v>1.91</v>
      </c>
      <c r="AS702" s="9">
        <v>1.89</v>
      </c>
      <c r="AT702" s="9">
        <v>1.91</v>
      </c>
      <c r="AU702" s="9">
        <v>1.89</v>
      </c>
      <c r="AV702" s="9">
        <v>1.91</v>
      </c>
      <c r="AW702" s="9">
        <v>1.89</v>
      </c>
      <c r="AX702" s="9">
        <v>1.91</v>
      </c>
      <c r="AY702" s="30">
        <f t="shared" si="20"/>
        <v>-6</v>
      </c>
      <c r="AZ702" s="31">
        <f t="shared" si="21"/>
        <v>0</v>
      </c>
    </row>
    <row r="703" spans="1:52" s="4" customFormat="1" x14ac:dyDescent="0.3">
      <c r="A703" s="25">
        <v>43609</v>
      </c>
      <c r="B703" s="1">
        <v>0.82638888888888884</v>
      </c>
      <c r="C703" t="s">
        <v>102</v>
      </c>
      <c r="D703" t="s">
        <v>103</v>
      </c>
      <c r="E703" s="1" t="s">
        <v>35</v>
      </c>
      <c r="F703">
        <v>73</v>
      </c>
      <c r="G703">
        <v>80</v>
      </c>
      <c r="H703">
        <v>11</v>
      </c>
      <c r="I703">
        <v>7</v>
      </c>
      <c r="J703">
        <v>11</v>
      </c>
      <c r="K703">
        <v>14</v>
      </c>
      <c r="L703" s="5">
        <v>2.77</v>
      </c>
      <c r="M703" s="5">
        <v>1.44</v>
      </c>
      <c r="N703">
        <v>8</v>
      </c>
      <c r="O703" s="9">
        <v>3.6</v>
      </c>
      <c r="P703" s="9">
        <v>2.6</v>
      </c>
      <c r="Q703" s="9">
        <v>3.6</v>
      </c>
      <c r="R703" s="9">
        <v>2.85</v>
      </c>
      <c r="S703" s="9">
        <v>1.3</v>
      </c>
      <c r="T703" s="9">
        <v>1.3</v>
      </c>
      <c r="U703" s="9">
        <v>1.5</v>
      </c>
      <c r="V703" s="9">
        <v>1.45</v>
      </c>
      <c r="W703" s="18">
        <v>21.5</v>
      </c>
      <c r="X703" s="18">
        <v>12.5</v>
      </c>
      <c r="Y703" s="18">
        <v>21.5</v>
      </c>
      <c r="Z703" s="18">
        <v>14.5</v>
      </c>
      <c r="AA703" s="18">
        <v>-21.5</v>
      </c>
      <c r="AB703" s="18">
        <v>-21.5</v>
      </c>
      <c r="AC703" s="18">
        <v>-12.5</v>
      </c>
      <c r="AD703" s="18">
        <v>-14.5</v>
      </c>
      <c r="AE703" s="9">
        <v>1.91</v>
      </c>
      <c r="AF703" s="9">
        <v>1.91</v>
      </c>
      <c r="AG703" s="9">
        <v>1.91</v>
      </c>
      <c r="AH703" s="9">
        <v>1.91</v>
      </c>
      <c r="AI703" s="9">
        <v>1.91</v>
      </c>
      <c r="AJ703" s="9">
        <v>1.91</v>
      </c>
      <c r="AK703" s="9">
        <v>1.91</v>
      </c>
      <c r="AL703" s="9">
        <v>1.91</v>
      </c>
      <c r="AM703" s="18">
        <v>165.5</v>
      </c>
      <c r="AN703" s="18">
        <v>162.5</v>
      </c>
      <c r="AO703" s="18">
        <v>165.5</v>
      </c>
      <c r="AP703" s="18">
        <v>162.5</v>
      </c>
      <c r="AQ703" s="9">
        <v>1.89</v>
      </c>
      <c r="AR703" s="9">
        <v>1.89</v>
      </c>
      <c r="AS703" s="9">
        <v>1.89</v>
      </c>
      <c r="AT703" s="9">
        <v>1.91</v>
      </c>
      <c r="AU703" s="9">
        <v>1.89</v>
      </c>
      <c r="AV703" s="9">
        <v>1.89</v>
      </c>
      <c r="AW703" s="9">
        <v>1.89</v>
      </c>
      <c r="AX703" s="9">
        <v>1.91</v>
      </c>
      <c r="AY703" s="30">
        <f t="shared" si="20"/>
        <v>-3</v>
      </c>
      <c r="AZ703" s="31">
        <f t="shared" si="21"/>
        <v>0</v>
      </c>
    </row>
    <row r="704" spans="1:52" s="4" customFormat="1" x14ac:dyDescent="0.3">
      <c r="A704" s="25">
        <v>43604</v>
      </c>
      <c r="B704" s="1">
        <v>0.69444444444444453</v>
      </c>
      <c r="C704" t="s">
        <v>101</v>
      </c>
      <c r="D704" t="s">
        <v>97</v>
      </c>
      <c r="E704" s="1" t="s">
        <v>117</v>
      </c>
      <c r="F704">
        <v>138</v>
      </c>
      <c r="G704">
        <v>45</v>
      </c>
      <c r="H704">
        <v>20</v>
      </c>
      <c r="I704">
        <v>18</v>
      </c>
      <c r="J704">
        <v>7</v>
      </c>
      <c r="K704">
        <v>3</v>
      </c>
      <c r="L704" s="5">
        <v>1.1000000000000001</v>
      </c>
      <c r="M704" s="5">
        <v>6.73</v>
      </c>
      <c r="N704">
        <v>9</v>
      </c>
      <c r="O704" s="9">
        <v>1.05</v>
      </c>
      <c r="P704" s="9">
        <v>1.05</v>
      </c>
      <c r="Q704" s="9">
        <v>1.1299999999999999</v>
      </c>
      <c r="R704" s="9">
        <v>1.1100000000000001</v>
      </c>
      <c r="S704" s="9">
        <v>10</v>
      </c>
      <c r="T704" s="9">
        <v>6</v>
      </c>
      <c r="U704" s="9">
        <v>10</v>
      </c>
      <c r="V704" s="9">
        <v>7.25</v>
      </c>
      <c r="W704" s="18">
        <v>-48.5</v>
      </c>
      <c r="X704" s="18">
        <v>-48.5</v>
      </c>
      <c r="Y704" s="18">
        <v>-35.5</v>
      </c>
      <c r="Z704" s="18">
        <v>-39.5</v>
      </c>
      <c r="AA704" s="18">
        <v>48.5</v>
      </c>
      <c r="AB704" s="18">
        <v>35.5</v>
      </c>
      <c r="AC704" s="18">
        <v>48.5</v>
      </c>
      <c r="AD704" s="18">
        <v>39.5</v>
      </c>
      <c r="AE704" s="9">
        <v>1.91</v>
      </c>
      <c r="AF704" s="9">
        <v>1.91</v>
      </c>
      <c r="AG704" s="9">
        <v>1.91</v>
      </c>
      <c r="AH704" s="9">
        <v>1.91</v>
      </c>
      <c r="AI704" s="9">
        <v>1.91</v>
      </c>
      <c r="AJ704" s="9">
        <v>1.91</v>
      </c>
      <c r="AK704" s="9">
        <v>1.91</v>
      </c>
      <c r="AL704" s="9">
        <v>1.91</v>
      </c>
      <c r="AM704" s="18">
        <v>165.5</v>
      </c>
      <c r="AN704" s="18">
        <v>165.5</v>
      </c>
      <c r="AO704" s="18">
        <v>167.5</v>
      </c>
      <c r="AP704" s="18">
        <v>167.5</v>
      </c>
      <c r="AQ704" s="9">
        <v>1.89</v>
      </c>
      <c r="AR704" s="9">
        <v>1.89</v>
      </c>
      <c r="AS704" s="9">
        <v>1.91</v>
      </c>
      <c r="AT704" s="9">
        <v>1.91</v>
      </c>
      <c r="AU704" s="9">
        <v>1.89</v>
      </c>
      <c r="AV704" s="9">
        <v>1.89</v>
      </c>
      <c r="AW704" s="9">
        <v>1.91</v>
      </c>
      <c r="AX704" s="9">
        <v>1.91</v>
      </c>
      <c r="AY704" s="30">
        <f t="shared" si="20"/>
        <v>2</v>
      </c>
      <c r="AZ704" s="31">
        <f t="shared" si="21"/>
        <v>1</v>
      </c>
    </row>
    <row r="705" spans="1:52" s="4" customFormat="1" x14ac:dyDescent="0.3">
      <c r="A705" s="25">
        <v>43604</v>
      </c>
      <c r="B705" s="1">
        <v>0.63888888888888895</v>
      </c>
      <c r="C705" t="s">
        <v>100</v>
      </c>
      <c r="D705" t="s">
        <v>91</v>
      </c>
      <c r="E705" s="1" t="s">
        <v>34</v>
      </c>
      <c r="F705">
        <v>95</v>
      </c>
      <c r="G705">
        <v>59</v>
      </c>
      <c r="H705">
        <v>14</v>
      </c>
      <c r="I705">
        <v>11</v>
      </c>
      <c r="J705">
        <v>8</v>
      </c>
      <c r="K705">
        <v>11</v>
      </c>
      <c r="L705" s="5">
        <v>1.74</v>
      </c>
      <c r="M705" s="5">
        <v>2.0699999999999998</v>
      </c>
      <c r="N705">
        <v>9</v>
      </c>
      <c r="O705" s="9">
        <v>1.44</v>
      </c>
      <c r="P705" s="9">
        <v>1.44</v>
      </c>
      <c r="Q705" s="9">
        <v>1.8</v>
      </c>
      <c r="R705" s="9">
        <v>1.8</v>
      </c>
      <c r="S705" s="9">
        <v>2.8</v>
      </c>
      <c r="T705" s="9">
        <v>2.0499999999999998</v>
      </c>
      <c r="U705" s="9">
        <v>2.8</v>
      </c>
      <c r="V705" s="9">
        <v>2.0499999999999998</v>
      </c>
      <c r="W705" s="18">
        <v>-14.5</v>
      </c>
      <c r="X705" s="18">
        <v>-14.5</v>
      </c>
      <c r="Y705" s="18">
        <v>-3.5</v>
      </c>
      <c r="Z705" s="18">
        <v>-3.5</v>
      </c>
      <c r="AA705" s="18">
        <v>14.5</v>
      </c>
      <c r="AB705" s="18">
        <v>3.5</v>
      </c>
      <c r="AC705" s="18">
        <v>14.5</v>
      </c>
      <c r="AD705" s="18">
        <v>3.5</v>
      </c>
      <c r="AE705" s="9">
        <v>1.91</v>
      </c>
      <c r="AF705" s="9">
        <v>1.91</v>
      </c>
      <c r="AG705" s="9">
        <v>1.91</v>
      </c>
      <c r="AH705" s="9">
        <v>1.91</v>
      </c>
      <c r="AI705" s="9">
        <v>1.91</v>
      </c>
      <c r="AJ705" s="9">
        <v>1.91</v>
      </c>
      <c r="AK705" s="9">
        <v>1.91</v>
      </c>
      <c r="AL705" s="9">
        <v>1.91</v>
      </c>
      <c r="AM705" s="18">
        <v>165.5</v>
      </c>
      <c r="AN705" s="18">
        <v>164.5</v>
      </c>
      <c r="AO705" s="18">
        <v>166.5</v>
      </c>
      <c r="AP705" s="18">
        <v>166.5</v>
      </c>
      <c r="AQ705" s="9">
        <v>1.89</v>
      </c>
      <c r="AR705" s="9">
        <v>1.89</v>
      </c>
      <c r="AS705" s="9">
        <v>1.91</v>
      </c>
      <c r="AT705" s="9">
        <v>1.91</v>
      </c>
      <c r="AU705" s="9">
        <v>1.89</v>
      </c>
      <c r="AV705" s="9">
        <v>1.89</v>
      </c>
      <c r="AW705" s="9">
        <v>1.91</v>
      </c>
      <c r="AX705" s="9">
        <v>1.91</v>
      </c>
      <c r="AY705" s="30">
        <f t="shared" si="20"/>
        <v>1</v>
      </c>
      <c r="AZ705" s="31">
        <f t="shared" si="21"/>
        <v>0</v>
      </c>
    </row>
    <row r="706" spans="1:52" s="4" customFormat="1" x14ac:dyDescent="0.3">
      <c r="A706" s="25">
        <v>43604</v>
      </c>
      <c r="B706" s="1">
        <v>0.52777777777777779</v>
      </c>
      <c r="C706" t="s">
        <v>98</v>
      </c>
      <c r="D706" t="s">
        <v>99</v>
      </c>
      <c r="E706" s="1" t="s">
        <v>41</v>
      </c>
      <c r="F706">
        <v>89</v>
      </c>
      <c r="G706">
        <v>51</v>
      </c>
      <c r="H706">
        <v>13</v>
      </c>
      <c r="I706">
        <v>11</v>
      </c>
      <c r="J706">
        <v>7</v>
      </c>
      <c r="K706">
        <v>9</v>
      </c>
      <c r="L706" s="5">
        <v>1.2</v>
      </c>
      <c r="M706" s="5">
        <v>4.5199999999999996</v>
      </c>
      <c r="N706">
        <v>9</v>
      </c>
      <c r="O706" s="9">
        <v>1.17</v>
      </c>
      <c r="P706" s="9">
        <v>1.1499999999999999</v>
      </c>
      <c r="Q706" s="9">
        <v>1.22</v>
      </c>
      <c r="R706" s="9">
        <v>1.22</v>
      </c>
      <c r="S706" s="9">
        <v>5.25</v>
      </c>
      <c r="T706" s="9">
        <v>4.5</v>
      </c>
      <c r="U706" s="9">
        <v>5.6</v>
      </c>
      <c r="V706" s="9">
        <v>4.5</v>
      </c>
      <c r="W706" s="18">
        <v>-31.5</v>
      </c>
      <c r="X706" s="18">
        <v>-35.5</v>
      </c>
      <c r="Y706" s="18">
        <v>-28.5</v>
      </c>
      <c r="Z706" s="18">
        <v>-29.5</v>
      </c>
      <c r="AA706" s="18">
        <v>31.5</v>
      </c>
      <c r="AB706" s="18">
        <v>28.5</v>
      </c>
      <c r="AC706" s="18">
        <v>35.5</v>
      </c>
      <c r="AD706" s="18">
        <v>29.5</v>
      </c>
      <c r="AE706" s="9">
        <v>1.91</v>
      </c>
      <c r="AF706" s="9">
        <v>1.91</v>
      </c>
      <c r="AG706" s="9">
        <v>1.91</v>
      </c>
      <c r="AH706" s="9">
        <v>1.91</v>
      </c>
      <c r="AI706" s="9">
        <v>1.91</v>
      </c>
      <c r="AJ706" s="9">
        <v>1.91</v>
      </c>
      <c r="AK706" s="9">
        <v>1.91</v>
      </c>
      <c r="AL706" s="9">
        <v>1.91</v>
      </c>
      <c r="AM706" s="18">
        <v>143.5</v>
      </c>
      <c r="AN706" s="18">
        <v>136.5</v>
      </c>
      <c r="AO706" s="18">
        <v>143.5</v>
      </c>
      <c r="AP706" s="18">
        <v>136.5</v>
      </c>
      <c r="AQ706" s="9">
        <v>1.89</v>
      </c>
      <c r="AR706" s="9">
        <v>1.91</v>
      </c>
      <c r="AS706" s="9">
        <v>1.89</v>
      </c>
      <c r="AT706" s="9">
        <v>1.91</v>
      </c>
      <c r="AU706" s="9">
        <v>1.89</v>
      </c>
      <c r="AV706" s="9">
        <v>1.91</v>
      </c>
      <c r="AW706" s="9">
        <v>1.89</v>
      </c>
      <c r="AX706" s="9">
        <v>1.91</v>
      </c>
      <c r="AY706" s="30">
        <f t="shared" si="20"/>
        <v>-7</v>
      </c>
      <c r="AZ706" s="31">
        <f t="shared" si="21"/>
        <v>0</v>
      </c>
    </row>
    <row r="707" spans="1:52" s="4" customFormat="1" x14ac:dyDescent="0.3">
      <c r="A707" s="25">
        <v>43603</v>
      </c>
      <c r="B707" s="1">
        <v>0.81597222222222221</v>
      </c>
      <c r="C707" t="s">
        <v>94</v>
      </c>
      <c r="D707" t="s">
        <v>104</v>
      </c>
      <c r="E707" s="1" t="s">
        <v>115</v>
      </c>
      <c r="F707">
        <v>60</v>
      </c>
      <c r="G707">
        <v>53</v>
      </c>
      <c r="H707">
        <v>8</v>
      </c>
      <c r="I707">
        <v>12</v>
      </c>
      <c r="J707">
        <v>7</v>
      </c>
      <c r="K707">
        <v>11</v>
      </c>
      <c r="L707" s="5">
        <v>1.44</v>
      </c>
      <c r="M707" s="5">
        <v>2.78</v>
      </c>
      <c r="N707">
        <v>9</v>
      </c>
      <c r="O707" s="9">
        <v>1.33</v>
      </c>
      <c r="P707" s="9">
        <v>1.33</v>
      </c>
      <c r="Q707" s="9">
        <v>1.5</v>
      </c>
      <c r="R707" s="9">
        <v>1.48</v>
      </c>
      <c r="S707" s="9">
        <v>3.35</v>
      </c>
      <c r="T707" s="9">
        <v>2.65</v>
      </c>
      <c r="U707" s="9">
        <v>3.35</v>
      </c>
      <c r="V707" s="9">
        <v>2.75</v>
      </c>
      <c r="W707" s="18">
        <v>-19.5</v>
      </c>
      <c r="X707" s="18">
        <v>-19.5</v>
      </c>
      <c r="Y707" s="18">
        <v>-14.5</v>
      </c>
      <c r="Z707" s="18">
        <v>-14.5</v>
      </c>
      <c r="AA707" s="18">
        <v>19.5</v>
      </c>
      <c r="AB707" s="18">
        <v>14.5</v>
      </c>
      <c r="AC707" s="18">
        <v>19.5</v>
      </c>
      <c r="AD707" s="18">
        <v>14.5</v>
      </c>
      <c r="AE707" s="9">
        <v>1.91</v>
      </c>
      <c r="AF707" s="9">
        <v>1.91</v>
      </c>
      <c r="AG707" s="9">
        <v>1.91</v>
      </c>
      <c r="AH707" s="9">
        <v>1.91</v>
      </c>
      <c r="AI707" s="9">
        <v>1.91</v>
      </c>
      <c r="AJ707" s="9">
        <v>1.91</v>
      </c>
      <c r="AK707" s="9">
        <v>1.91</v>
      </c>
      <c r="AL707" s="9">
        <v>1.91</v>
      </c>
      <c r="AM707" s="18">
        <v>166.5</v>
      </c>
      <c r="AN707" s="18">
        <v>165.5</v>
      </c>
      <c r="AO707" s="18">
        <v>166.5</v>
      </c>
      <c r="AP707" s="18">
        <v>165.5</v>
      </c>
      <c r="AQ707" s="9">
        <v>1.89</v>
      </c>
      <c r="AR707" s="9">
        <v>1.89</v>
      </c>
      <c r="AS707" s="9">
        <v>1.89</v>
      </c>
      <c r="AT707" s="9">
        <v>1.91</v>
      </c>
      <c r="AU707" s="9">
        <v>1.89</v>
      </c>
      <c r="AV707" s="9">
        <v>1.89</v>
      </c>
      <c r="AW707" s="9">
        <v>1.89</v>
      </c>
      <c r="AX707" s="9">
        <v>1.91</v>
      </c>
      <c r="AY707" s="30">
        <f t="shared" ref="AY707:AY770" si="22">+AP707-AM707</f>
        <v>-1</v>
      </c>
      <c r="AZ707" s="31">
        <f t="shared" si="21"/>
        <v>0</v>
      </c>
    </row>
    <row r="708" spans="1:52" s="4" customFormat="1" x14ac:dyDescent="0.3">
      <c r="A708" s="25">
        <v>43603</v>
      </c>
      <c r="B708" s="1">
        <v>0.80902777777777779</v>
      </c>
      <c r="C708" t="s">
        <v>93</v>
      </c>
      <c r="D708" t="s">
        <v>102</v>
      </c>
      <c r="E708" s="1" t="s">
        <v>40</v>
      </c>
      <c r="F708">
        <v>72</v>
      </c>
      <c r="G708">
        <v>77</v>
      </c>
      <c r="H708">
        <v>10</v>
      </c>
      <c r="I708">
        <v>12</v>
      </c>
      <c r="J708">
        <v>11</v>
      </c>
      <c r="K708">
        <v>11</v>
      </c>
      <c r="L708" s="5">
        <v>1.41</v>
      </c>
      <c r="M708" s="5">
        <v>2.93</v>
      </c>
      <c r="N708">
        <v>9</v>
      </c>
      <c r="O708" s="9">
        <v>1.56</v>
      </c>
      <c r="P708" s="9">
        <v>1.36</v>
      </c>
      <c r="Q708" s="9">
        <v>1.78</v>
      </c>
      <c r="R708" s="9">
        <v>1.36</v>
      </c>
      <c r="S708" s="9">
        <v>2.4500000000000002</v>
      </c>
      <c r="T708" s="9">
        <v>2.0499999999999998</v>
      </c>
      <c r="U708" s="9">
        <v>3.3</v>
      </c>
      <c r="V708" s="9">
        <v>3.3</v>
      </c>
      <c r="W708" s="18">
        <v>-9.5</v>
      </c>
      <c r="X708" s="18">
        <v>-21.5</v>
      </c>
      <c r="Y708" s="18">
        <v>-3.5</v>
      </c>
      <c r="Z708" s="18">
        <v>-21.5</v>
      </c>
      <c r="AA708" s="18">
        <v>9.5</v>
      </c>
      <c r="AB708" s="18">
        <v>3.5</v>
      </c>
      <c r="AC708" s="18">
        <v>21.5</v>
      </c>
      <c r="AD708" s="18">
        <v>21.5</v>
      </c>
      <c r="AE708" s="9">
        <v>1.91</v>
      </c>
      <c r="AF708" s="9">
        <v>1.91</v>
      </c>
      <c r="AG708" s="9">
        <v>1.91</v>
      </c>
      <c r="AH708" s="9">
        <v>1.91</v>
      </c>
      <c r="AI708" s="9">
        <v>1.91</v>
      </c>
      <c r="AJ708" s="9">
        <v>1.91</v>
      </c>
      <c r="AK708" s="9">
        <v>1.91</v>
      </c>
      <c r="AL708" s="9">
        <v>1.91</v>
      </c>
      <c r="AM708" s="18">
        <v>167.5</v>
      </c>
      <c r="AN708" s="18">
        <v>163.5</v>
      </c>
      <c r="AO708" s="18">
        <v>167.5</v>
      </c>
      <c r="AP708" s="18">
        <v>163.5</v>
      </c>
      <c r="AQ708" s="9">
        <v>1.89</v>
      </c>
      <c r="AR708" s="9">
        <v>1.91</v>
      </c>
      <c r="AS708" s="9">
        <v>1.89</v>
      </c>
      <c r="AT708" s="9">
        <v>1.91</v>
      </c>
      <c r="AU708" s="9">
        <v>1.89</v>
      </c>
      <c r="AV708" s="9">
        <v>1.91</v>
      </c>
      <c r="AW708" s="9">
        <v>1.89</v>
      </c>
      <c r="AX708" s="9">
        <v>1.91</v>
      </c>
      <c r="AY708" s="30">
        <f t="shared" si="22"/>
        <v>-4</v>
      </c>
      <c r="AZ708" s="31">
        <f t="shared" ref="AZ708:AZ771" si="23">+IF(AY708&gt;1,1,0)</f>
        <v>0</v>
      </c>
    </row>
    <row r="709" spans="1:52" s="4" customFormat="1" x14ac:dyDescent="0.3">
      <c r="A709" s="25">
        <v>43603</v>
      </c>
      <c r="B709" s="1">
        <v>0.69097222222222221</v>
      </c>
      <c r="C709" t="s">
        <v>95</v>
      </c>
      <c r="D709" t="s">
        <v>14</v>
      </c>
      <c r="E709" s="1" t="s">
        <v>113</v>
      </c>
      <c r="F709">
        <v>133</v>
      </c>
      <c r="G709">
        <v>89</v>
      </c>
      <c r="H709">
        <v>21</v>
      </c>
      <c r="I709">
        <v>7</v>
      </c>
      <c r="J709">
        <v>13</v>
      </c>
      <c r="K709">
        <v>11</v>
      </c>
      <c r="L709" s="5">
        <v>1.2</v>
      </c>
      <c r="M709" s="5">
        <v>4.53</v>
      </c>
      <c r="N709">
        <v>9</v>
      </c>
      <c r="O709" s="9">
        <v>1.2</v>
      </c>
      <c r="P709" s="9">
        <v>1.19</v>
      </c>
      <c r="Q709" s="9">
        <v>1.22</v>
      </c>
      <c r="R709" s="9">
        <v>1.22</v>
      </c>
      <c r="S709" s="9">
        <v>4.5999999999999996</v>
      </c>
      <c r="T709" s="9">
        <v>4.3499999999999996</v>
      </c>
      <c r="U709" s="9">
        <v>4.8</v>
      </c>
      <c r="V709" s="9">
        <v>4.5</v>
      </c>
      <c r="W709" s="18">
        <v>-29.5</v>
      </c>
      <c r="X709" s="18">
        <v>-32.5</v>
      </c>
      <c r="Y709" s="18">
        <v>-27.5</v>
      </c>
      <c r="Z709" s="18">
        <v>-29.5</v>
      </c>
      <c r="AA709" s="18">
        <v>29.5</v>
      </c>
      <c r="AB709" s="18">
        <v>27.5</v>
      </c>
      <c r="AC709" s="18">
        <v>32.5</v>
      </c>
      <c r="AD709" s="18">
        <v>29.5</v>
      </c>
      <c r="AE709" s="9">
        <v>1.91</v>
      </c>
      <c r="AF709" s="9">
        <v>1.91</v>
      </c>
      <c r="AG709" s="9">
        <v>1.91</v>
      </c>
      <c r="AH709" s="9">
        <v>1.91</v>
      </c>
      <c r="AI709" s="9">
        <v>1.91</v>
      </c>
      <c r="AJ709" s="9">
        <v>1.91</v>
      </c>
      <c r="AK709" s="9">
        <v>1.91</v>
      </c>
      <c r="AL709" s="9">
        <v>1.91</v>
      </c>
      <c r="AM709" s="18">
        <v>158.5</v>
      </c>
      <c r="AN709" s="18">
        <v>158.5</v>
      </c>
      <c r="AO709" s="18">
        <v>160.5</v>
      </c>
      <c r="AP709" s="18">
        <v>160.5</v>
      </c>
      <c r="AQ709" s="9">
        <v>1.89</v>
      </c>
      <c r="AR709" s="9">
        <v>1.89</v>
      </c>
      <c r="AS709" s="9">
        <v>1.91</v>
      </c>
      <c r="AT709" s="9">
        <v>1.91</v>
      </c>
      <c r="AU709" s="9">
        <v>1.89</v>
      </c>
      <c r="AV709" s="9">
        <v>1.89</v>
      </c>
      <c r="AW709" s="9">
        <v>1.91</v>
      </c>
      <c r="AX709" s="9">
        <v>1.91</v>
      </c>
      <c r="AY709" s="30">
        <f t="shared" si="22"/>
        <v>2</v>
      </c>
      <c r="AZ709" s="31">
        <f t="shared" si="23"/>
        <v>1</v>
      </c>
    </row>
    <row r="710" spans="1:52" s="4" customFormat="1" x14ac:dyDescent="0.3">
      <c r="A710" s="25">
        <v>43603</v>
      </c>
      <c r="B710" s="1">
        <v>0.59027777777777779</v>
      </c>
      <c r="C710" t="s">
        <v>92</v>
      </c>
      <c r="D710" t="s">
        <v>96</v>
      </c>
      <c r="E710" s="1" t="s">
        <v>38</v>
      </c>
      <c r="F710">
        <v>93</v>
      </c>
      <c r="G710">
        <v>92</v>
      </c>
      <c r="H710">
        <v>13</v>
      </c>
      <c r="I710">
        <v>15</v>
      </c>
      <c r="J710">
        <v>13</v>
      </c>
      <c r="K710">
        <v>14</v>
      </c>
      <c r="L710" s="5">
        <v>1.73</v>
      </c>
      <c r="M710" s="5">
        <v>2.08</v>
      </c>
      <c r="N710">
        <v>9</v>
      </c>
      <c r="O710" s="9">
        <v>1.82</v>
      </c>
      <c r="P710" s="9">
        <v>1.72</v>
      </c>
      <c r="Q710" s="9">
        <v>1.82</v>
      </c>
      <c r="R710" s="9">
        <v>1.75</v>
      </c>
      <c r="S710" s="9">
        <v>2</v>
      </c>
      <c r="T710" s="9">
        <v>2</v>
      </c>
      <c r="U710" s="9">
        <v>2.15</v>
      </c>
      <c r="V710" s="9">
        <v>2.15</v>
      </c>
      <c r="W710" s="18">
        <v>-1.5</v>
      </c>
      <c r="X710" s="18">
        <v>-5.5</v>
      </c>
      <c r="Y710" s="18">
        <v>-1.5</v>
      </c>
      <c r="Z710" s="18">
        <v>-5.5</v>
      </c>
      <c r="AA710" s="18">
        <v>1.5</v>
      </c>
      <c r="AB710" s="18">
        <v>1.5</v>
      </c>
      <c r="AC710" s="18">
        <v>5.5</v>
      </c>
      <c r="AD710" s="18">
        <v>5.5</v>
      </c>
      <c r="AE710" s="9">
        <v>1.91</v>
      </c>
      <c r="AF710" s="9">
        <v>1.91</v>
      </c>
      <c r="AG710" s="9">
        <v>1.91</v>
      </c>
      <c r="AH710" s="9">
        <v>1.91</v>
      </c>
      <c r="AI710" s="9">
        <v>1.91</v>
      </c>
      <c r="AJ710" s="9">
        <v>1.91</v>
      </c>
      <c r="AK710" s="9">
        <v>1.91</v>
      </c>
      <c r="AL710" s="9">
        <v>1.91</v>
      </c>
      <c r="AM710" s="18">
        <v>175.5</v>
      </c>
      <c r="AN710" s="18">
        <v>172.5</v>
      </c>
      <c r="AO710" s="18">
        <v>176.5</v>
      </c>
      <c r="AP710" s="18">
        <v>176.5</v>
      </c>
      <c r="AQ710" s="9">
        <v>1.89</v>
      </c>
      <c r="AR710" s="9">
        <v>1.89</v>
      </c>
      <c r="AS710" s="9">
        <v>1.91</v>
      </c>
      <c r="AT710" s="9">
        <v>1.91</v>
      </c>
      <c r="AU710" s="9">
        <v>1.89</v>
      </c>
      <c r="AV710" s="9">
        <v>1.89</v>
      </c>
      <c r="AW710" s="9">
        <v>1.91</v>
      </c>
      <c r="AX710" s="9">
        <v>1.91</v>
      </c>
      <c r="AY710" s="30">
        <f t="shared" si="22"/>
        <v>1</v>
      </c>
      <c r="AZ710" s="31">
        <f t="shared" si="23"/>
        <v>0</v>
      </c>
    </row>
    <row r="711" spans="1:52" s="4" customFormat="1" x14ac:dyDescent="0.3">
      <c r="A711" s="25">
        <v>43603</v>
      </c>
      <c r="B711" s="1">
        <v>0.57291666666666663</v>
      </c>
      <c r="C711" t="s">
        <v>103</v>
      </c>
      <c r="D711" t="s">
        <v>89</v>
      </c>
      <c r="E711" s="1" t="s">
        <v>34</v>
      </c>
      <c r="F711">
        <v>112</v>
      </c>
      <c r="G711">
        <v>71</v>
      </c>
      <c r="H711">
        <v>17</v>
      </c>
      <c r="I711">
        <v>10</v>
      </c>
      <c r="J711">
        <v>10</v>
      </c>
      <c r="K711">
        <v>11</v>
      </c>
      <c r="L711" s="5">
        <v>1.23</v>
      </c>
      <c r="M711" s="5">
        <v>4.09</v>
      </c>
      <c r="N711">
        <v>8</v>
      </c>
      <c r="O711" s="9">
        <v>1.1399999999999999</v>
      </c>
      <c r="P711" s="9">
        <v>1.1399999999999999</v>
      </c>
      <c r="Q711" s="9">
        <v>1.28</v>
      </c>
      <c r="R711" s="9">
        <v>1.24</v>
      </c>
      <c r="S711" s="9">
        <v>5.75</v>
      </c>
      <c r="T711" s="9">
        <v>3.85</v>
      </c>
      <c r="U711" s="9">
        <v>5.75</v>
      </c>
      <c r="V711" s="9">
        <v>4.25</v>
      </c>
      <c r="W711" s="18">
        <v>-34.5</v>
      </c>
      <c r="X711" s="18">
        <v>-34.5</v>
      </c>
      <c r="Y711" s="18">
        <v>-24.5</v>
      </c>
      <c r="Z711" s="18">
        <v>-24.5</v>
      </c>
      <c r="AA711" s="18">
        <v>34.5</v>
      </c>
      <c r="AB711" s="18">
        <v>24.5</v>
      </c>
      <c r="AC711" s="18">
        <v>34.5</v>
      </c>
      <c r="AD711" s="18">
        <v>24.5</v>
      </c>
      <c r="AE711" s="9">
        <v>1.91</v>
      </c>
      <c r="AF711" s="9">
        <v>1.91</v>
      </c>
      <c r="AG711" s="9">
        <v>1.91</v>
      </c>
      <c r="AH711" s="9">
        <v>1.91</v>
      </c>
      <c r="AI711" s="9">
        <v>1.91</v>
      </c>
      <c r="AJ711" s="9">
        <v>1.91</v>
      </c>
      <c r="AK711" s="9">
        <v>1.91</v>
      </c>
      <c r="AL711" s="9">
        <v>1.91</v>
      </c>
      <c r="AM711" s="18">
        <v>163.5</v>
      </c>
      <c r="AN711" s="18">
        <v>163.5</v>
      </c>
      <c r="AO711" s="18">
        <v>165.5</v>
      </c>
      <c r="AP711" s="18">
        <v>165.5</v>
      </c>
      <c r="AQ711" s="9">
        <v>1.89</v>
      </c>
      <c r="AR711" s="9">
        <v>1.89</v>
      </c>
      <c r="AS711" s="9">
        <v>1.91</v>
      </c>
      <c r="AT711" s="9">
        <v>1.91</v>
      </c>
      <c r="AU711" s="9">
        <v>1.89</v>
      </c>
      <c r="AV711" s="9">
        <v>1.89</v>
      </c>
      <c r="AW711" s="9">
        <v>1.91</v>
      </c>
      <c r="AX711" s="9">
        <v>1.91</v>
      </c>
      <c r="AY711" s="30">
        <f t="shared" si="22"/>
        <v>2</v>
      </c>
      <c r="AZ711" s="31">
        <f t="shared" si="23"/>
        <v>1</v>
      </c>
    </row>
    <row r="712" spans="1:52" s="4" customFormat="1" x14ac:dyDescent="0.3">
      <c r="A712" s="25">
        <v>43602</v>
      </c>
      <c r="B712" s="1">
        <v>0.84027777777777779</v>
      </c>
      <c r="C712" t="s">
        <v>88</v>
      </c>
      <c r="D712" t="s">
        <v>90</v>
      </c>
      <c r="E712" s="1" t="s">
        <v>112</v>
      </c>
      <c r="F712">
        <v>85</v>
      </c>
      <c r="G712">
        <v>69</v>
      </c>
      <c r="H712">
        <v>13</v>
      </c>
      <c r="I712">
        <v>7</v>
      </c>
      <c r="J712">
        <v>9</v>
      </c>
      <c r="K712">
        <v>15</v>
      </c>
      <c r="L712" s="5">
        <v>1.27</v>
      </c>
      <c r="M712" s="5">
        <v>3.72</v>
      </c>
      <c r="N712">
        <v>9</v>
      </c>
      <c r="O712" s="9">
        <v>1.3</v>
      </c>
      <c r="P712" s="9">
        <v>1.25</v>
      </c>
      <c r="Q712" s="9">
        <v>1.33</v>
      </c>
      <c r="R712" s="9">
        <v>1.28</v>
      </c>
      <c r="S712" s="9">
        <v>3.6</v>
      </c>
      <c r="T712" s="9">
        <v>3.5</v>
      </c>
      <c r="U712" s="9">
        <v>4</v>
      </c>
      <c r="V712" s="9">
        <v>3.85</v>
      </c>
      <c r="W712" s="18">
        <v>-21.5</v>
      </c>
      <c r="X712" s="18">
        <v>-25.5</v>
      </c>
      <c r="Y712" s="18">
        <v>-20.5</v>
      </c>
      <c r="Z712" s="18">
        <v>-24.5</v>
      </c>
      <c r="AA712" s="18">
        <v>21.5</v>
      </c>
      <c r="AB712" s="18">
        <v>20.5</v>
      </c>
      <c r="AC712" s="18">
        <v>25.5</v>
      </c>
      <c r="AD712" s="18">
        <v>24.5</v>
      </c>
      <c r="AE712" s="9">
        <v>1.91</v>
      </c>
      <c r="AF712" s="9">
        <v>1.91</v>
      </c>
      <c r="AG712" s="9">
        <v>1.91</v>
      </c>
      <c r="AH712" s="9">
        <v>1.91</v>
      </c>
      <c r="AI712" s="9">
        <v>1.91</v>
      </c>
      <c r="AJ712" s="9">
        <v>1.91</v>
      </c>
      <c r="AK712" s="9">
        <v>1.91</v>
      </c>
      <c r="AL712" s="9">
        <v>1.91</v>
      </c>
      <c r="AM712" s="18">
        <v>154.5</v>
      </c>
      <c r="AN712" s="18">
        <v>154.5</v>
      </c>
      <c r="AO712" s="18">
        <v>157.5</v>
      </c>
      <c r="AP712" s="18">
        <v>157.5</v>
      </c>
      <c r="AQ712" s="9">
        <v>1.89</v>
      </c>
      <c r="AR712" s="9">
        <v>1.89</v>
      </c>
      <c r="AS712" s="9">
        <v>1.91</v>
      </c>
      <c r="AT712" s="9">
        <v>1.91</v>
      </c>
      <c r="AU712" s="9">
        <v>1.89</v>
      </c>
      <c r="AV712" s="9">
        <v>1.89</v>
      </c>
      <c r="AW712" s="9">
        <v>1.91</v>
      </c>
      <c r="AX712" s="9">
        <v>1.91</v>
      </c>
      <c r="AY712" s="30">
        <f t="shared" si="22"/>
        <v>3</v>
      </c>
      <c r="AZ712" s="31">
        <f t="shared" si="23"/>
        <v>1</v>
      </c>
    </row>
    <row r="713" spans="1:52" s="4" customFormat="1" x14ac:dyDescent="0.3">
      <c r="A713" s="25">
        <v>43597</v>
      </c>
      <c r="B713" s="1">
        <v>0.63888888888888895</v>
      </c>
      <c r="C713" t="s">
        <v>104</v>
      </c>
      <c r="D713" t="s">
        <v>100</v>
      </c>
      <c r="E713" s="1" t="s">
        <v>112</v>
      </c>
      <c r="F713">
        <v>86</v>
      </c>
      <c r="G713">
        <v>111</v>
      </c>
      <c r="H713">
        <v>12</v>
      </c>
      <c r="I713">
        <v>14</v>
      </c>
      <c r="J713">
        <v>17</v>
      </c>
      <c r="K713">
        <v>9</v>
      </c>
      <c r="L713" s="5">
        <v>1.6</v>
      </c>
      <c r="M713" s="5">
        <v>2.3199999999999998</v>
      </c>
      <c r="N713">
        <v>9</v>
      </c>
      <c r="O713" s="9">
        <v>2.4500000000000002</v>
      </c>
      <c r="P713" s="9">
        <v>1.6</v>
      </c>
      <c r="Q713" s="9">
        <v>2.4500000000000002</v>
      </c>
      <c r="R713" s="9">
        <v>1.6</v>
      </c>
      <c r="S713" s="9">
        <v>1.56</v>
      </c>
      <c r="T713" s="9">
        <v>1.56</v>
      </c>
      <c r="U713" s="9">
        <v>2.4</v>
      </c>
      <c r="V713" s="9">
        <v>2.4</v>
      </c>
      <c r="W713" s="18">
        <v>10.5</v>
      </c>
      <c r="X713" s="18">
        <v>-9.5</v>
      </c>
      <c r="Y713" s="18">
        <v>10.5</v>
      </c>
      <c r="Z713" s="18">
        <v>-8.5</v>
      </c>
      <c r="AA713" s="18">
        <v>-10.5</v>
      </c>
      <c r="AB713" s="18">
        <v>-10.5</v>
      </c>
      <c r="AC713" s="18">
        <v>9.5</v>
      </c>
      <c r="AD713" s="18">
        <v>8.5</v>
      </c>
      <c r="AE713" s="9">
        <v>1.91</v>
      </c>
      <c r="AF713" s="9">
        <v>1.93</v>
      </c>
      <c r="AG713" s="9">
        <v>1.91</v>
      </c>
      <c r="AH713" s="9">
        <v>1.91</v>
      </c>
      <c r="AI713" s="9">
        <v>1.91</v>
      </c>
      <c r="AJ713" s="9">
        <v>1.91</v>
      </c>
      <c r="AK713" s="9">
        <v>1.89</v>
      </c>
      <c r="AL713" s="9">
        <v>1.91</v>
      </c>
      <c r="AM713" s="18">
        <v>153.5</v>
      </c>
      <c r="AN713" s="18">
        <v>153.5</v>
      </c>
      <c r="AO713" s="18">
        <v>156.5</v>
      </c>
      <c r="AP713" s="18">
        <v>156.5</v>
      </c>
      <c r="AQ713" s="9">
        <v>1.89</v>
      </c>
      <c r="AR713" s="9">
        <v>1.89</v>
      </c>
      <c r="AS713" s="9">
        <v>1.91</v>
      </c>
      <c r="AT713" s="9">
        <v>1.91</v>
      </c>
      <c r="AU713" s="9">
        <v>1.89</v>
      </c>
      <c r="AV713" s="9">
        <v>1.89</v>
      </c>
      <c r="AW713" s="9">
        <v>1.91</v>
      </c>
      <c r="AX713" s="9">
        <v>1.91</v>
      </c>
      <c r="AY713" s="30">
        <f t="shared" si="22"/>
        <v>3</v>
      </c>
      <c r="AZ713" s="31">
        <f t="shared" si="23"/>
        <v>1</v>
      </c>
    </row>
    <row r="714" spans="1:52" s="4" customFormat="1" x14ac:dyDescent="0.3">
      <c r="A714" s="25">
        <v>43597</v>
      </c>
      <c r="B714" s="1">
        <v>0.63888888888888895</v>
      </c>
      <c r="C714" t="s">
        <v>91</v>
      </c>
      <c r="D714" t="s">
        <v>101</v>
      </c>
      <c r="E714" s="1" t="s">
        <v>34</v>
      </c>
      <c r="F714">
        <v>71</v>
      </c>
      <c r="G714">
        <v>38</v>
      </c>
      <c r="H714">
        <v>10</v>
      </c>
      <c r="I714">
        <v>11</v>
      </c>
      <c r="J714">
        <v>5</v>
      </c>
      <c r="K714">
        <v>8</v>
      </c>
      <c r="L714" s="5">
        <v>2.3199999999999998</v>
      </c>
      <c r="M714" s="5">
        <v>1.61</v>
      </c>
      <c r="N714">
        <v>9</v>
      </c>
      <c r="O714" s="9">
        <v>2.25</v>
      </c>
      <c r="P714" s="9">
        <v>2.2000000000000002</v>
      </c>
      <c r="Q714" s="9">
        <v>2.8</v>
      </c>
      <c r="R714" s="9">
        <v>2.2999999999999998</v>
      </c>
      <c r="S714" s="9">
        <v>1.65</v>
      </c>
      <c r="T714" s="9">
        <v>1.44</v>
      </c>
      <c r="U714" s="9">
        <v>1.68</v>
      </c>
      <c r="V714" s="9">
        <v>1.65</v>
      </c>
      <c r="W714" s="18">
        <v>6.5</v>
      </c>
      <c r="X714" s="18">
        <v>6.5</v>
      </c>
      <c r="Y714" s="18">
        <v>15.5</v>
      </c>
      <c r="Z714" s="18">
        <v>6.5</v>
      </c>
      <c r="AA714" s="18">
        <v>-6.5</v>
      </c>
      <c r="AB714" s="18">
        <v>-15.5</v>
      </c>
      <c r="AC714" s="18">
        <v>-6.5</v>
      </c>
      <c r="AD714" s="18">
        <v>-6.5</v>
      </c>
      <c r="AE714" s="9">
        <v>1.91</v>
      </c>
      <c r="AF714" s="9">
        <v>1.91</v>
      </c>
      <c r="AG714" s="9">
        <v>1.91</v>
      </c>
      <c r="AH714" s="9">
        <v>1.91</v>
      </c>
      <c r="AI714" s="9">
        <v>1.91</v>
      </c>
      <c r="AJ714" s="9">
        <v>1.91</v>
      </c>
      <c r="AK714" s="9">
        <v>1.91</v>
      </c>
      <c r="AL714" s="9">
        <v>1.91</v>
      </c>
      <c r="AM714" s="18">
        <v>173.5</v>
      </c>
      <c r="AN714" s="18">
        <v>170.5</v>
      </c>
      <c r="AO714" s="18">
        <v>173.5</v>
      </c>
      <c r="AP714" s="18">
        <v>170.5</v>
      </c>
      <c r="AQ714" s="9">
        <v>1.89</v>
      </c>
      <c r="AR714" s="9">
        <v>1.91</v>
      </c>
      <c r="AS714" s="9">
        <v>1.89</v>
      </c>
      <c r="AT714" s="9">
        <v>1.91</v>
      </c>
      <c r="AU714" s="9">
        <v>1.89</v>
      </c>
      <c r="AV714" s="9">
        <v>1.91</v>
      </c>
      <c r="AW714" s="9">
        <v>1.89</v>
      </c>
      <c r="AX714" s="9">
        <v>1.91</v>
      </c>
      <c r="AY714" s="30">
        <f t="shared" si="22"/>
        <v>-3</v>
      </c>
      <c r="AZ714" s="31">
        <f t="shared" si="23"/>
        <v>0</v>
      </c>
    </row>
    <row r="715" spans="1:52" s="4" customFormat="1" x14ac:dyDescent="0.3">
      <c r="A715" s="25">
        <v>43597</v>
      </c>
      <c r="B715" s="1">
        <v>0.54861111111111105</v>
      </c>
      <c r="C715" t="s">
        <v>93</v>
      </c>
      <c r="D715" t="s">
        <v>95</v>
      </c>
      <c r="E715" s="1" t="s">
        <v>115</v>
      </c>
      <c r="F715">
        <v>80</v>
      </c>
      <c r="G715">
        <v>104</v>
      </c>
      <c r="H715">
        <v>11</v>
      </c>
      <c r="I715">
        <v>14</v>
      </c>
      <c r="J715">
        <v>16</v>
      </c>
      <c r="K715">
        <v>8</v>
      </c>
      <c r="L715" s="5">
        <v>3.72</v>
      </c>
      <c r="M715" s="5">
        <v>1.27</v>
      </c>
      <c r="N715">
        <v>9</v>
      </c>
      <c r="O715" s="9">
        <v>4.5999999999999996</v>
      </c>
      <c r="P715" s="9">
        <v>3.25</v>
      </c>
      <c r="Q715" s="9">
        <v>4.5999999999999996</v>
      </c>
      <c r="R715" s="9">
        <v>4</v>
      </c>
      <c r="S715" s="9">
        <v>1.2</v>
      </c>
      <c r="T715" s="9">
        <v>1.2</v>
      </c>
      <c r="U715" s="9">
        <v>1.35</v>
      </c>
      <c r="V715" s="9">
        <v>1.27</v>
      </c>
      <c r="W715" s="18">
        <v>26.5</v>
      </c>
      <c r="X715" s="18">
        <v>20.5</v>
      </c>
      <c r="Y715" s="18">
        <v>26.5</v>
      </c>
      <c r="Z715" s="18">
        <v>24.5</v>
      </c>
      <c r="AA715" s="18">
        <v>-26.5</v>
      </c>
      <c r="AB715" s="18">
        <v>-26.5</v>
      </c>
      <c r="AC715" s="18">
        <v>-20.5</v>
      </c>
      <c r="AD715" s="18">
        <v>-24.5</v>
      </c>
      <c r="AE715" s="9">
        <v>1.91</v>
      </c>
      <c r="AF715" s="9">
        <v>1.91</v>
      </c>
      <c r="AG715" s="9">
        <v>1.91</v>
      </c>
      <c r="AH715" s="9">
        <v>1.91</v>
      </c>
      <c r="AI715" s="9">
        <v>1.91</v>
      </c>
      <c r="AJ715" s="9">
        <v>1.91</v>
      </c>
      <c r="AK715" s="9">
        <v>1.91</v>
      </c>
      <c r="AL715" s="9">
        <v>1.91</v>
      </c>
      <c r="AM715" s="18">
        <v>169.5</v>
      </c>
      <c r="AN715" s="18">
        <v>168.5</v>
      </c>
      <c r="AO715" s="18">
        <v>171.5</v>
      </c>
      <c r="AP715" s="18">
        <v>171.5</v>
      </c>
      <c r="AQ715" s="9">
        <v>1.89</v>
      </c>
      <c r="AR715" s="9">
        <v>1.89</v>
      </c>
      <c r="AS715" s="9">
        <v>1.91</v>
      </c>
      <c r="AT715" s="9">
        <v>1.91</v>
      </c>
      <c r="AU715" s="9">
        <v>1.89</v>
      </c>
      <c r="AV715" s="9">
        <v>1.89</v>
      </c>
      <c r="AW715" s="9">
        <v>1.91</v>
      </c>
      <c r="AX715" s="9">
        <v>1.91</v>
      </c>
      <c r="AY715" s="30">
        <f t="shared" si="22"/>
        <v>2</v>
      </c>
      <c r="AZ715" s="31">
        <f t="shared" si="23"/>
        <v>1</v>
      </c>
    </row>
    <row r="716" spans="1:52" s="4" customFormat="1" x14ac:dyDescent="0.3">
      <c r="A716" s="25">
        <v>43596</v>
      </c>
      <c r="B716" s="1">
        <v>0.79861111111111116</v>
      </c>
      <c r="C716" t="s">
        <v>98</v>
      </c>
      <c r="D716" t="s">
        <v>96</v>
      </c>
      <c r="E716" s="1" t="s">
        <v>41</v>
      </c>
      <c r="F716">
        <v>68</v>
      </c>
      <c r="G716">
        <v>88</v>
      </c>
      <c r="H716">
        <v>9</v>
      </c>
      <c r="I716">
        <v>14</v>
      </c>
      <c r="J716">
        <v>13</v>
      </c>
      <c r="K716">
        <v>10</v>
      </c>
      <c r="L716" s="5">
        <v>2.27</v>
      </c>
      <c r="M716" s="5">
        <v>1.62</v>
      </c>
      <c r="N716">
        <v>9</v>
      </c>
      <c r="O716" s="9">
        <v>2.1</v>
      </c>
      <c r="P716" s="9">
        <v>2.02</v>
      </c>
      <c r="Q716" s="9">
        <v>2.35</v>
      </c>
      <c r="R716" s="9">
        <v>2.25</v>
      </c>
      <c r="S716" s="9">
        <v>1.75</v>
      </c>
      <c r="T716" s="9">
        <v>1.6</v>
      </c>
      <c r="U716" s="9">
        <v>1.8</v>
      </c>
      <c r="V716" s="9">
        <v>1.68</v>
      </c>
      <c r="W716" s="18">
        <v>4.5</v>
      </c>
      <c r="X716" s="18">
        <v>2.5</v>
      </c>
      <c r="Y716" s="18">
        <v>7.5</v>
      </c>
      <c r="Z716" s="18">
        <v>7.5</v>
      </c>
      <c r="AA716" s="18">
        <v>-4.5</v>
      </c>
      <c r="AB716" s="18">
        <v>-7.5</v>
      </c>
      <c r="AC716" s="18">
        <v>-2.5</v>
      </c>
      <c r="AD716" s="18">
        <v>-7.5</v>
      </c>
      <c r="AE716" s="9">
        <v>1.91</v>
      </c>
      <c r="AF716" s="9">
        <v>1.91</v>
      </c>
      <c r="AG716" s="9">
        <v>1.91</v>
      </c>
      <c r="AH716" s="9">
        <v>1.91</v>
      </c>
      <c r="AI716" s="9">
        <v>1.91</v>
      </c>
      <c r="AJ716" s="9">
        <v>1.91</v>
      </c>
      <c r="AK716" s="9">
        <v>1.91</v>
      </c>
      <c r="AL716" s="9">
        <v>1.91</v>
      </c>
      <c r="AM716" s="18">
        <v>162.5</v>
      </c>
      <c r="AN716" s="18">
        <v>162.5</v>
      </c>
      <c r="AO716" s="18">
        <v>163.5</v>
      </c>
      <c r="AP716" s="18">
        <v>162.5</v>
      </c>
      <c r="AQ716" s="9">
        <v>1.89</v>
      </c>
      <c r="AR716" s="9">
        <v>1.89</v>
      </c>
      <c r="AS716" s="9">
        <v>1.89</v>
      </c>
      <c r="AT716" s="9">
        <v>1.91</v>
      </c>
      <c r="AU716" s="9">
        <v>1.89</v>
      </c>
      <c r="AV716" s="9">
        <v>1.89</v>
      </c>
      <c r="AW716" s="9">
        <v>1.89</v>
      </c>
      <c r="AX716" s="9">
        <v>1.91</v>
      </c>
      <c r="AY716" s="30">
        <f t="shared" si="22"/>
        <v>0</v>
      </c>
      <c r="AZ716" s="31">
        <f t="shared" si="23"/>
        <v>0</v>
      </c>
    </row>
    <row r="717" spans="1:52" s="4" customFormat="1" x14ac:dyDescent="0.3">
      <c r="A717" s="25">
        <v>43596</v>
      </c>
      <c r="B717" s="1">
        <v>0.80902777777777779</v>
      </c>
      <c r="C717" t="s">
        <v>89</v>
      </c>
      <c r="D717" t="s">
        <v>88</v>
      </c>
      <c r="E717" s="1" t="s">
        <v>115</v>
      </c>
      <c r="F717">
        <v>70</v>
      </c>
      <c r="G717">
        <v>88</v>
      </c>
      <c r="H717">
        <v>10</v>
      </c>
      <c r="I717">
        <v>10</v>
      </c>
      <c r="J717">
        <v>12</v>
      </c>
      <c r="K717">
        <v>16</v>
      </c>
      <c r="L717" s="5">
        <v>2.0299999999999998</v>
      </c>
      <c r="M717" s="5">
        <v>1.78</v>
      </c>
      <c r="N717">
        <v>8</v>
      </c>
      <c r="O717" s="9">
        <v>3.1</v>
      </c>
      <c r="P717" s="9">
        <v>2.1</v>
      </c>
      <c r="Q717" s="9">
        <v>3.1</v>
      </c>
      <c r="R717" s="9">
        <v>2.1</v>
      </c>
      <c r="S717" s="9">
        <v>1.38</v>
      </c>
      <c r="T717" s="9">
        <v>1.38</v>
      </c>
      <c r="U717" s="9">
        <v>1.77</v>
      </c>
      <c r="V717" s="9">
        <v>1.77</v>
      </c>
      <c r="W717" s="18">
        <v>16.5</v>
      </c>
      <c r="X717" s="18">
        <v>3.5</v>
      </c>
      <c r="Y717" s="18">
        <v>17.5</v>
      </c>
      <c r="Z717" s="18">
        <v>3.5</v>
      </c>
      <c r="AA717" s="18">
        <v>-16.5</v>
      </c>
      <c r="AB717" s="18">
        <v>-17.5</v>
      </c>
      <c r="AC717" s="18">
        <v>-3.5</v>
      </c>
      <c r="AD717" s="18">
        <v>-3.5</v>
      </c>
      <c r="AE717" s="9">
        <v>1.91</v>
      </c>
      <c r="AF717" s="9">
        <v>1.91</v>
      </c>
      <c r="AG717" s="9">
        <v>1.91</v>
      </c>
      <c r="AH717" s="9">
        <v>1.91</v>
      </c>
      <c r="AI717" s="9">
        <v>1.91</v>
      </c>
      <c r="AJ717" s="9">
        <v>1.91</v>
      </c>
      <c r="AK717" s="9">
        <v>1.91</v>
      </c>
      <c r="AL717" s="9">
        <v>1.91</v>
      </c>
      <c r="AM717" s="18">
        <v>165.5</v>
      </c>
      <c r="AN717" s="18">
        <v>162.5</v>
      </c>
      <c r="AO717" s="18">
        <v>165.5</v>
      </c>
      <c r="AP717" s="18">
        <v>162.5</v>
      </c>
      <c r="AQ717" s="9">
        <v>1.89</v>
      </c>
      <c r="AR717" s="9">
        <v>1.91</v>
      </c>
      <c r="AS717" s="9">
        <v>1.89</v>
      </c>
      <c r="AT717" s="9">
        <v>1.91</v>
      </c>
      <c r="AU717" s="9">
        <v>1.89</v>
      </c>
      <c r="AV717" s="9">
        <v>1.91</v>
      </c>
      <c r="AW717" s="9">
        <v>1.89</v>
      </c>
      <c r="AX717" s="9">
        <v>1.91</v>
      </c>
      <c r="AY717" s="30">
        <f t="shared" si="22"/>
        <v>-3</v>
      </c>
      <c r="AZ717" s="31">
        <f t="shared" si="23"/>
        <v>0</v>
      </c>
    </row>
    <row r="718" spans="1:52" s="4" customFormat="1" x14ac:dyDescent="0.3">
      <c r="A718" s="25">
        <v>43596</v>
      </c>
      <c r="B718" s="1">
        <v>0.69097222222222221</v>
      </c>
      <c r="C718" t="s">
        <v>99</v>
      </c>
      <c r="D718" t="s">
        <v>90</v>
      </c>
      <c r="E718" s="1" t="s">
        <v>37</v>
      </c>
      <c r="F718">
        <v>60</v>
      </c>
      <c r="G718">
        <v>61</v>
      </c>
      <c r="H718">
        <v>9</v>
      </c>
      <c r="I718">
        <v>6</v>
      </c>
      <c r="J718">
        <v>8</v>
      </c>
      <c r="K718">
        <v>13</v>
      </c>
      <c r="L718" s="5">
        <v>3</v>
      </c>
      <c r="M718" s="5">
        <v>1.38</v>
      </c>
      <c r="N718">
        <v>9</v>
      </c>
      <c r="O718" s="9">
        <v>3.25</v>
      </c>
      <c r="P718" s="9">
        <v>2.8</v>
      </c>
      <c r="Q718" s="9">
        <v>3.25</v>
      </c>
      <c r="R718" s="9">
        <v>3.1</v>
      </c>
      <c r="S718" s="9">
        <v>1.35</v>
      </c>
      <c r="T718" s="9">
        <v>1.35</v>
      </c>
      <c r="U718" s="9">
        <v>1.44</v>
      </c>
      <c r="V718" s="9">
        <v>1.4</v>
      </c>
      <c r="W718" s="18">
        <v>19.5</v>
      </c>
      <c r="X718" s="18">
        <v>15.5</v>
      </c>
      <c r="Y718" s="18">
        <v>20.5</v>
      </c>
      <c r="Z718" s="18">
        <v>18.5</v>
      </c>
      <c r="AA718" s="18">
        <v>-19.5</v>
      </c>
      <c r="AB718" s="18">
        <v>-20.5</v>
      </c>
      <c r="AC718" s="18">
        <v>-15.5</v>
      </c>
      <c r="AD718" s="18">
        <v>-18.5</v>
      </c>
      <c r="AE718" s="9">
        <v>1.91</v>
      </c>
      <c r="AF718" s="9">
        <v>1.91</v>
      </c>
      <c r="AG718" s="9">
        <v>1.91</v>
      </c>
      <c r="AH718" s="9">
        <v>1.91</v>
      </c>
      <c r="AI718" s="9">
        <v>1.91</v>
      </c>
      <c r="AJ718" s="9">
        <v>1.91</v>
      </c>
      <c r="AK718" s="9">
        <v>1.91</v>
      </c>
      <c r="AL718" s="9">
        <v>1.91</v>
      </c>
      <c r="AM718" s="18">
        <v>161.5</v>
      </c>
      <c r="AN718" s="18">
        <v>160.5</v>
      </c>
      <c r="AO718" s="18">
        <v>161.5</v>
      </c>
      <c r="AP718" s="18">
        <v>160.5</v>
      </c>
      <c r="AQ718" s="9">
        <v>1.89</v>
      </c>
      <c r="AR718" s="9">
        <v>1.89</v>
      </c>
      <c r="AS718" s="9">
        <v>1.89</v>
      </c>
      <c r="AT718" s="9">
        <v>1.91</v>
      </c>
      <c r="AU718" s="9">
        <v>1.89</v>
      </c>
      <c r="AV718" s="9">
        <v>1.89</v>
      </c>
      <c r="AW718" s="9">
        <v>1.89</v>
      </c>
      <c r="AX718" s="9">
        <v>1.91</v>
      </c>
      <c r="AY718" s="30">
        <f t="shared" si="22"/>
        <v>-1</v>
      </c>
      <c r="AZ718" s="31">
        <f t="shared" si="23"/>
        <v>0</v>
      </c>
    </row>
    <row r="719" spans="1:52" s="4" customFormat="1" x14ac:dyDescent="0.3">
      <c r="A719" s="25">
        <v>43596</v>
      </c>
      <c r="B719" s="1">
        <v>0.57291666666666663</v>
      </c>
      <c r="C719" t="s">
        <v>97</v>
      </c>
      <c r="D719" t="s">
        <v>103</v>
      </c>
      <c r="E719" s="1" t="s">
        <v>34</v>
      </c>
      <c r="F719">
        <v>87</v>
      </c>
      <c r="G719">
        <v>106</v>
      </c>
      <c r="H719">
        <v>13</v>
      </c>
      <c r="I719">
        <v>9</v>
      </c>
      <c r="J719">
        <v>16</v>
      </c>
      <c r="K719">
        <v>10</v>
      </c>
      <c r="L719" s="5">
        <v>6.56</v>
      </c>
      <c r="M719" s="5">
        <v>1.1100000000000001</v>
      </c>
      <c r="N719">
        <v>9</v>
      </c>
      <c r="O719" s="9">
        <v>5.75</v>
      </c>
      <c r="P719" s="9">
        <v>5.75</v>
      </c>
      <c r="Q719" s="9">
        <v>8.5</v>
      </c>
      <c r="R719" s="9">
        <v>7.25</v>
      </c>
      <c r="S719" s="9">
        <v>1.1399999999999999</v>
      </c>
      <c r="T719" s="9">
        <v>1.07</v>
      </c>
      <c r="U719" s="9">
        <v>1.1399999999999999</v>
      </c>
      <c r="V719" s="9">
        <v>1.1100000000000001</v>
      </c>
      <c r="W719" s="18">
        <v>36.5</v>
      </c>
      <c r="X719" s="18">
        <v>36.5</v>
      </c>
      <c r="Y719" s="18">
        <v>46.5</v>
      </c>
      <c r="Z719" s="18">
        <v>37.5</v>
      </c>
      <c r="AA719" s="18">
        <v>-36.5</v>
      </c>
      <c r="AB719" s="18">
        <v>-46.5</v>
      </c>
      <c r="AC719" s="18">
        <v>-36.5</v>
      </c>
      <c r="AD719" s="18">
        <v>-37.5</v>
      </c>
      <c r="AE719" s="9">
        <v>1.91</v>
      </c>
      <c r="AF719" s="9">
        <v>1.91</v>
      </c>
      <c r="AG719" s="9">
        <v>1.91</v>
      </c>
      <c r="AH719" s="9">
        <v>1.91</v>
      </c>
      <c r="AI719" s="9">
        <v>1.91</v>
      </c>
      <c r="AJ719" s="9">
        <v>1.91</v>
      </c>
      <c r="AK719" s="9">
        <v>1.91</v>
      </c>
      <c r="AL719" s="9">
        <v>1.91</v>
      </c>
      <c r="AM719" s="18">
        <v>165.5</v>
      </c>
      <c r="AN719" s="18">
        <v>163.5</v>
      </c>
      <c r="AO719" s="18">
        <v>165.5</v>
      </c>
      <c r="AP719" s="18">
        <v>164.5</v>
      </c>
      <c r="AQ719" s="9">
        <v>1.89</v>
      </c>
      <c r="AR719" s="9">
        <v>1.89</v>
      </c>
      <c r="AS719" s="9">
        <v>1.89</v>
      </c>
      <c r="AT719" s="9">
        <v>1.91</v>
      </c>
      <c r="AU719" s="9">
        <v>1.89</v>
      </c>
      <c r="AV719" s="9">
        <v>1.89</v>
      </c>
      <c r="AW719" s="9">
        <v>1.89</v>
      </c>
      <c r="AX719" s="9">
        <v>1.91</v>
      </c>
      <c r="AY719" s="30">
        <f t="shared" si="22"/>
        <v>-1</v>
      </c>
      <c r="AZ719" s="31">
        <f t="shared" si="23"/>
        <v>0</v>
      </c>
    </row>
    <row r="720" spans="1:52" s="4" customFormat="1" x14ac:dyDescent="0.3">
      <c r="A720" s="25">
        <v>43596</v>
      </c>
      <c r="B720" s="1">
        <v>0.57291666666666663</v>
      </c>
      <c r="C720" t="s">
        <v>14</v>
      </c>
      <c r="D720" t="s">
        <v>92</v>
      </c>
      <c r="E720" s="1" t="s">
        <v>115</v>
      </c>
      <c r="F720">
        <v>92</v>
      </c>
      <c r="G720">
        <v>76</v>
      </c>
      <c r="H720">
        <v>13</v>
      </c>
      <c r="I720">
        <v>14</v>
      </c>
      <c r="J720">
        <v>11</v>
      </c>
      <c r="K720">
        <v>10</v>
      </c>
      <c r="L720" s="5">
        <v>1.65</v>
      </c>
      <c r="M720" s="5">
        <v>2.2200000000000002</v>
      </c>
      <c r="N720">
        <v>9</v>
      </c>
      <c r="O720" s="9">
        <v>1.75</v>
      </c>
      <c r="P720" s="9">
        <v>1.54</v>
      </c>
      <c r="Q720" s="9">
        <v>1.75</v>
      </c>
      <c r="R720" s="9">
        <v>1.68</v>
      </c>
      <c r="S720" s="9">
        <v>2.1</v>
      </c>
      <c r="T720" s="9">
        <v>2.1</v>
      </c>
      <c r="U720" s="9">
        <v>2.5</v>
      </c>
      <c r="V720" s="9">
        <v>2.25</v>
      </c>
      <c r="W720" s="18">
        <v>-4.5</v>
      </c>
      <c r="X720" s="18">
        <v>-10.5</v>
      </c>
      <c r="Y720" s="18">
        <v>-4.5</v>
      </c>
      <c r="Z720" s="18">
        <v>-6.5</v>
      </c>
      <c r="AA720" s="18">
        <v>4.5</v>
      </c>
      <c r="AB720" s="18">
        <v>4.5</v>
      </c>
      <c r="AC720" s="18">
        <v>10.5</v>
      </c>
      <c r="AD720" s="18">
        <v>6.5</v>
      </c>
      <c r="AE720" s="9">
        <v>1.91</v>
      </c>
      <c r="AF720" s="9">
        <v>1.91</v>
      </c>
      <c r="AG720" s="9">
        <v>1.91</v>
      </c>
      <c r="AH720" s="9">
        <v>1.91</v>
      </c>
      <c r="AI720" s="9">
        <v>1.91</v>
      </c>
      <c r="AJ720" s="9">
        <v>1.91</v>
      </c>
      <c r="AK720" s="9">
        <v>1.91</v>
      </c>
      <c r="AL720" s="9">
        <v>1.91</v>
      </c>
      <c r="AM720" s="18">
        <v>163.5</v>
      </c>
      <c r="AN720" s="18">
        <v>159.5</v>
      </c>
      <c r="AO720" s="18">
        <v>163.5</v>
      </c>
      <c r="AP720" s="18">
        <v>162.5</v>
      </c>
      <c r="AQ720" s="9">
        <v>1.89</v>
      </c>
      <c r="AR720" s="9">
        <v>1.89</v>
      </c>
      <c r="AS720" s="9">
        <v>1.89</v>
      </c>
      <c r="AT720" s="9">
        <v>1.91</v>
      </c>
      <c r="AU720" s="9">
        <v>1.89</v>
      </c>
      <c r="AV720" s="9">
        <v>1.89</v>
      </c>
      <c r="AW720" s="9">
        <v>1.89</v>
      </c>
      <c r="AX720" s="9">
        <v>1.91</v>
      </c>
      <c r="AY720" s="30">
        <f t="shared" si="22"/>
        <v>-1</v>
      </c>
      <c r="AZ720" s="31">
        <f t="shared" si="23"/>
        <v>0</v>
      </c>
    </row>
    <row r="721" spans="1:52" s="4" customFormat="1" x14ac:dyDescent="0.3">
      <c r="A721" s="25">
        <v>43595</v>
      </c>
      <c r="B721" s="1">
        <v>0.82638888888888884</v>
      </c>
      <c r="C721" t="s">
        <v>102</v>
      </c>
      <c r="D721" t="s">
        <v>94</v>
      </c>
      <c r="E721" s="1" t="s">
        <v>35</v>
      </c>
      <c r="F721">
        <v>77</v>
      </c>
      <c r="G721">
        <v>72</v>
      </c>
      <c r="H721">
        <v>11</v>
      </c>
      <c r="I721">
        <v>11</v>
      </c>
      <c r="J721">
        <v>10</v>
      </c>
      <c r="K721">
        <v>12</v>
      </c>
      <c r="L721" s="5">
        <v>2.7</v>
      </c>
      <c r="M721" s="5">
        <v>1.46</v>
      </c>
      <c r="N721">
        <v>9</v>
      </c>
      <c r="O721" s="9">
        <v>2.2999999999999998</v>
      </c>
      <c r="P721" s="9">
        <v>2.2999999999999998</v>
      </c>
      <c r="Q721" s="9">
        <v>2.75</v>
      </c>
      <c r="R721" s="9">
        <v>2.75</v>
      </c>
      <c r="S721" s="9">
        <v>1.62</v>
      </c>
      <c r="T721" s="9">
        <v>1.45</v>
      </c>
      <c r="U721" s="9">
        <v>1.62</v>
      </c>
      <c r="V721" s="9">
        <v>1.48</v>
      </c>
      <c r="W721" s="18">
        <v>7.5</v>
      </c>
      <c r="X721" s="18">
        <v>7.5</v>
      </c>
      <c r="Y721" s="18">
        <v>13.5</v>
      </c>
      <c r="Z721" s="18">
        <v>13.5</v>
      </c>
      <c r="AA721" s="18">
        <v>-7.5</v>
      </c>
      <c r="AB721" s="18">
        <v>-13.5</v>
      </c>
      <c r="AC721" s="18">
        <v>-7.5</v>
      </c>
      <c r="AD721" s="18">
        <v>-13.5</v>
      </c>
      <c r="AE721" s="9">
        <v>1.91</v>
      </c>
      <c r="AF721" s="9">
        <v>1.91</v>
      </c>
      <c r="AG721" s="9">
        <v>1.91</v>
      </c>
      <c r="AH721" s="9">
        <v>1.91</v>
      </c>
      <c r="AI721" s="9">
        <v>1.91</v>
      </c>
      <c r="AJ721" s="9">
        <v>1.91</v>
      </c>
      <c r="AK721" s="9">
        <v>1.91</v>
      </c>
      <c r="AL721" s="9">
        <v>1.91</v>
      </c>
      <c r="AM721" s="18">
        <v>163.5</v>
      </c>
      <c r="AN721" s="18">
        <v>159.5</v>
      </c>
      <c r="AO721" s="18">
        <v>165.5</v>
      </c>
      <c r="AP721" s="18">
        <v>163.5</v>
      </c>
      <c r="AQ721" s="9">
        <v>1.89</v>
      </c>
      <c r="AR721" s="9">
        <v>1.91</v>
      </c>
      <c r="AS721" s="9">
        <v>1.89</v>
      </c>
      <c r="AT721" s="9">
        <v>1.91</v>
      </c>
      <c r="AU721" s="9">
        <v>1.89</v>
      </c>
      <c r="AV721" s="9">
        <v>1.91</v>
      </c>
      <c r="AW721" s="9">
        <v>1.89</v>
      </c>
      <c r="AX721" s="9">
        <v>1.91</v>
      </c>
      <c r="AY721" s="30">
        <f t="shared" si="22"/>
        <v>0</v>
      </c>
      <c r="AZ721" s="31">
        <f t="shared" si="23"/>
        <v>0</v>
      </c>
    </row>
    <row r="722" spans="1:52" s="4" customFormat="1" x14ac:dyDescent="0.3">
      <c r="A722" s="25">
        <v>43590</v>
      </c>
      <c r="B722" s="1">
        <v>0.67361111111111116</v>
      </c>
      <c r="C722" t="s">
        <v>96</v>
      </c>
      <c r="D722" t="s">
        <v>104</v>
      </c>
      <c r="E722" s="1" t="s">
        <v>41</v>
      </c>
      <c r="F722">
        <v>51</v>
      </c>
      <c r="G722">
        <v>34</v>
      </c>
      <c r="H722">
        <v>7</v>
      </c>
      <c r="I722">
        <v>9</v>
      </c>
      <c r="J722">
        <v>5</v>
      </c>
      <c r="K722">
        <v>4</v>
      </c>
      <c r="L722" s="5">
        <v>1.32</v>
      </c>
      <c r="M722" s="5">
        <v>3.38</v>
      </c>
      <c r="N722">
        <v>9</v>
      </c>
      <c r="O722" s="9">
        <v>1.36</v>
      </c>
      <c r="P722" s="9">
        <v>1.3</v>
      </c>
      <c r="Q722" s="9">
        <v>1.38</v>
      </c>
      <c r="R722" s="9">
        <v>1.35</v>
      </c>
      <c r="S722" s="9">
        <v>3.2</v>
      </c>
      <c r="T722" s="9">
        <v>3.1</v>
      </c>
      <c r="U722" s="9">
        <v>3.6</v>
      </c>
      <c r="V722" s="9">
        <v>3.35</v>
      </c>
      <c r="W722" s="18">
        <v>-18.5</v>
      </c>
      <c r="X722" s="18">
        <v>-21.5</v>
      </c>
      <c r="Y722" s="18">
        <v>-18.5</v>
      </c>
      <c r="Z722" s="18">
        <v>-21.5</v>
      </c>
      <c r="AA722" s="18">
        <v>18.5</v>
      </c>
      <c r="AB722" s="18">
        <v>18.5</v>
      </c>
      <c r="AC722" s="18">
        <v>21.5</v>
      </c>
      <c r="AD722" s="18">
        <v>21.5</v>
      </c>
      <c r="AE722" s="9">
        <v>1.91</v>
      </c>
      <c r="AF722" s="9">
        <v>1.91</v>
      </c>
      <c r="AG722" s="9">
        <v>1.91</v>
      </c>
      <c r="AH722" s="9">
        <v>1.91</v>
      </c>
      <c r="AI722" s="9">
        <v>1.91</v>
      </c>
      <c r="AJ722" s="9">
        <v>1.91</v>
      </c>
      <c r="AK722" s="9">
        <v>1.91</v>
      </c>
      <c r="AL722" s="9">
        <v>1.91</v>
      </c>
      <c r="AM722" s="18">
        <v>163.5</v>
      </c>
      <c r="AN722" s="18">
        <v>163.5</v>
      </c>
      <c r="AO722" s="18">
        <v>167.5</v>
      </c>
      <c r="AP722" s="18">
        <v>167.5</v>
      </c>
      <c r="AQ722" s="9">
        <v>1.89</v>
      </c>
      <c r="AR722" s="9">
        <v>1.89</v>
      </c>
      <c r="AS722" s="9">
        <v>1.91</v>
      </c>
      <c r="AT722" s="9">
        <v>1.91</v>
      </c>
      <c r="AU722" s="9">
        <v>1.89</v>
      </c>
      <c r="AV722" s="9">
        <v>1.89</v>
      </c>
      <c r="AW722" s="9">
        <v>1.91</v>
      </c>
      <c r="AX722" s="9">
        <v>1.91</v>
      </c>
      <c r="AY722" s="30">
        <f t="shared" si="22"/>
        <v>4</v>
      </c>
      <c r="AZ722" s="31">
        <f t="shared" si="23"/>
        <v>1</v>
      </c>
    </row>
    <row r="723" spans="1:52" s="4" customFormat="1" x14ac:dyDescent="0.3">
      <c r="A723" s="25">
        <v>43590</v>
      </c>
      <c r="B723" s="1">
        <v>0.63888888888888895</v>
      </c>
      <c r="C723" t="s">
        <v>95</v>
      </c>
      <c r="D723" t="s">
        <v>94</v>
      </c>
      <c r="E723" s="1" t="s">
        <v>34</v>
      </c>
      <c r="F723">
        <v>86</v>
      </c>
      <c r="G723">
        <v>54</v>
      </c>
      <c r="H723">
        <v>13</v>
      </c>
      <c r="I723">
        <v>8</v>
      </c>
      <c r="J723">
        <v>7</v>
      </c>
      <c r="K723">
        <v>12</v>
      </c>
      <c r="L723" s="5">
        <v>1.62</v>
      </c>
      <c r="M723" s="5">
        <v>2.29</v>
      </c>
      <c r="N723">
        <v>9</v>
      </c>
      <c r="O723" s="9">
        <v>1.58</v>
      </c>
      <c r="P723" s="9">
        <v>1.47</v>
      </c>
      <c r="Q723" s="9">
        <v>1.63</v>
      </c>
      <c r="R723" s="9">
        <v>1.63</v>
      </c>
      <c r="S723" s="9">
        <v>2.4</v>
      </c>
      <c r="T723" s="9">
        <v>2.2999999999999998</v>
      </c>
      <c r="U723" s="9">
        <v>2.7</v>
      </c>
      <c r="V723" s="9">
        <v>2.35</v>
      </c>
      <c r="W723" s="18">
        <v>-8.5</v>
      </c>
      <c r="X723" s="18">
        <v>-14.5</v>
      </c>
      <c r="Y723" s="18">
        <v>-7.5</v>
      </c>
      <c r="Z723" s="18">
        <v>-10.5</v>
      </c>
      <c r="AA723" s="18">
        <v>8.5</v>
      </c>
      <c r="AB723" s="18">
        <v>7.5</v>
      </c>
      <c r="AC723" s="18">
        <v>14.5</v>
      </c>
      <c r="AD723" s="18">
        <v>10.5</v>
      </c>
      <c r="AE723" s="9">
        <v>1.91</v>
      </c>
      <c r="AF723" s="9">
        <v>1.91</v>
      </c>
      <c r="AG723" s="9">
        <v>1.91</v>
      </c>
      <c r="AH723" s="9">
        <v>1.91</v>
      </c>
      <c r="AI723" s="9">
        <v>1.91</v>
      </c>
      <c r="AJ723" s="9">
        <v>1.91</v>
      </c>
      <c r="AK723" s="9">
        <v>1.91</v>
      </c>
      <c r="AL723" s="9">
        <v>1.91</v>
      </c>
      <c r="AM723" s="18">
        <v>171.5</v>
      </c>
      <c r="AN723" s="18">
        <v>171.5</v>
      </c>
      <c r="AO723" s="18">
        <v>173.5</v>
      </c>
      <c r="AP723" s="18">
        <v>173.5</v>
      </c>
      <c r="AQ723" s="9">
        <v>1.89</v>
      </c>
      <c r="AR723" s="9">
        <v>1.89</v>
      </c>
      <c r="AS723" s="9">
        <v>1.91</v>
      </c>
      <c r="AT723" s="9">
        <v>1.91</v>
      </c>
      <c r="AU723" s="9">
        <v>1.89</v>
      </c>
      <c r="AV723" s="9">
        <v>1.89</v>
      </c>
      <c r="AW723" s="9">
        <v>1.91</v>
      </c>
      <c r="AX723" s="9">
        <v>1.91</v>
      </c>
      <c r="AY723" s="30">
        <f t="shared" si="22"/>
        <v>2</v>
      </c>
      <c r="AZ723" s="31">
        <f t="shared" si="23"/>
        <v>1</v>
      </c>
    </row>
    <row r="724" spans="1:52" s="4" customFormat="1" x14ac:dyDescent="0.3">
      <c r="A724" s="25">
        <v>43590</v>
      </c>
      <c r="B724" s="1">
        <v>0.54861111111111105</v>
      </c>
      <c r="C724" t="s">
        <v>97</v>
      </c>
      <c r="D724" t="s">
        <v>93</v>
      </c>
      <c r="E724" s="1" t="s">
        <v>115</v>
      </c>
      <c r="F724">
        <v>62</v>
      </c>
      <c r="G724">
        <v>120</v>
      </c>
      <c r="H724">
        <v>8</v>
      </c>
      <c r="I724">
        <v>14</v>
      </c>
      <c r="J724">
        <v>18</v>
      </c>
      <c r="K724">
        <v>12</v>
      </c>
      <c r="L724" s="5">
        <v>2.56</v>
      </c>
      <c r="M724" s="5">
        <v>1.5</v>
      </c>
      <c r="N724">
        <v>9</v>
      </c>
      <c r="O724" s="9">
        <v>2.5499999999999998</v>
      </c>
      <c r="P724" s="9">
        <v>1.82</v>
      </c>
      <c r="Q724" s="9">
        <v>2.68</v>
      </c>
      <c r="R724" s="9">
        <v>2.68</v>
      </c>
      <c r="S724" s="9">
        <v>1.52</v>
      </c>
      <c r="T724" s="9">
        <v>1.5</v>
      </c>
      <c r="U724" s="9">
        <v>2</v>
      </c>
      <c r="V724" s="9">
        <v>1.5</v>
      </c>
      <c r="W724" s="18">
        <v>10.5</v>
      </c>
      <c r="X724" s="18">
        <v>-2.5</v>
      </c>
      <c r="Y724" s="18">
        <v>14.5</v>
      </c>
      <c r="Z724" s="18">
        <v>14.5</v>
      </c>
      <c r="AA724" s="18">
        <v>-10.5</v>
      </c>
      <c r="AB724" s="18">
        <v>-14.5</v>
      </c>
      <c r="AC724" s="18">
        <v>2.5</v>
      </c>
      <c r="AD724" s="18">
        <v>-14.5</v>
      </c>
      <c r="AE724" s="9">
        <v>1.91</v>
      </c>
      <c r="AF724" s="9">
        <v>1.91</v>
      </c>
      <c r="AG724" s="9">
        <v>1.91</v>
      </c>
      <c r="AH724" s="9">
        <v>1.91</v>
      </c>
      <c r="AI724" s="9">
        <v>1.91</v>
      </c>
      <c r="AJ724" s="9">
        <v>1.91</v>
      </c>
      <c r="AK724" s="9">
        <v>1.91</v>
      </c>
      <c r="AL724" s="9">
        <v>1.91</v>
      </c>
      <c r="AM724" s="18">
        <v>162.5</v>
      </c>
      <c r="AN724" s="18">
        <v>162.5</v>
      </c>
      <c r="AO724" s="18">
        <v>164.5</v>
      </c>
      <c r="AP724" s="18">
        <v>164.5</v>
      </c>
      <c r="AQ724" s="9">
        <v>1.89</v>
      </c>
      <c r="AR724" s="9">
        <v>1.89</v>
      </c>
      <c r="AS724" s="9">
        <v>1.91</v>
      </c>
      <c r="AT724" s="9">
        <v>1.91</v>
      </c>
      <c r="AU724" s="9">
        <v>1.89</v>
      </c>
      <c r="AV724" s="9">
        <v>1.89</v>
      </c>
      <c r="AW724" s="9">
        <v>1.91</v>
      </c>
      <c r="AX724" s="9">
        <v>1.91</v>
      </c>
      <c r="AY724" s="30">
        <f t="shared" si="22"/>
        <v>2</v>
      </c>
      <c r="AZ724" s="31">
        <f t="shared" si="23"/>
        <v>1</v>
      </c>
    </row>
    <row r="725" spans="1:52" s="4" customFormat="1" x14ac:dyDescent="0.3">
      <c r="A725" s="25">
        <v>43589</v>
      </c>
      <c r="B725" s="1">
        <v>0.75694444444444453</v>
      </c>
      <c r="C725" t="s">
        <v>88</v>
      </c>
      <c r="D725" t="s">
        <v>99</v>
      </c>
      <c r="E725" s="1" t="s">
        <v>112</v>
      </c>
      <c r="F725">
        <v>80</v>
      </c>
      <c r="G725">
        <v>57</v>
      </c>
      <c r="H725">
        <v>11</v>
      </c>
      <c r="I725">
        <v>14</v>
      </c>
      <c r="J725">
        <v>8</v>
      </c>
      <c r="K725">
        <v>9</v>
      </c>
      <c r="L725" s="5">
        <v>1.06</v>
      </c>
      <c r="M725" s="5">
        <v>9.0500000000000007</v>
      </c>
      <c r="N725">
        <v>9</v>
      </c>
      <c r="O725" s="9">
        <v>1.04</v>
      </c>
      <c r="P725" s="9">
        <v>1.03</v>
      </c>
      <c r="Q725" s="9">
        <v>1.08</v>
      </c>
      <c r="R725" s="9">
        <v>1.07</v>
      </c>
      <c r="S725" s="9">
        <v>11</v>
      </c>
      <c r="T725" s="9">
        <v>8.5</v>
      </c>
      <c r="U725" s="9">
        <v>12</v>
      </c>
      <c r="V725" s="9">
        <v>10</v>
      </c>
      <c r="W725" s="18">
        <v>-51.5</v>
      </c>
      <c r="X725" s="18">
        <v>-54.5</v>
      </c>
      <c r="Y725" s="18">
        <v>-45.5</v>
      </c>
      <c r="Z725" s="18">
        <v>-45.5</v>
      </c>
      <c r="AA725" s="18">
        <v>51.5</v>
      </c>
      <c r="AB725" s="18">
        <v>45.5</v>
      </c>
      <c r="AC725" s="18">
        <v>54.5</v>
      </c>
      <c r="AD725" s="18">
        <v>45.5</v>
      </c>
      <c r="AE725" s="9">
        <v>1.91</v>
      </c>
      <c r="AF725" s="9">
        <v>1.91</v>
      </c>
      <c r="AG725" s="9">
        <v>1.91</v>
      </c>
      <c r="AH725" s="9">
        <v>1.91</v>
      </c>
      <c r="AI725" s="9">
        <v>1.91</v>
      </c>
      <c r="AJ725" s="9">
        <v>1.91</v>
      </c>
      <c r="AK725" s="9">
        <v>1.91</v>
      </c>
      <c r="AL725" s="9">
        <v>1.91</v>
      </c>
      <c r="AM725" s="18">
        <v>153.5</v>
      </c>
      <c r="AN725" s="18">
        <v>150.5</v>
      </c>
      <c r="AO725" s="18">
        <v>156.5</v>
      </c>
      <c r="AP725" s="18">
        <v>156.5</v>
      </c>
      <c r="AQ725" s="9">
        <v>1.89</v>
      </c>
      <c r="AR725" s="9">
        <v>1.89</v>
      </c>
      <c r="AS725" s="9">
        <v>1.91</v>
      </c>
      <c r="AT725" s="9">
        <v>1.91</v>
      </c>
      <c r="AU725" s="9">
        <v>1.89</v>
      </c>
      <c r="AV725" s="9">
        <v>1.89</v>
      </c>
      <c r="AW725" s="9">
        <v>1.91</v>
      </c>
      <c r="AX725" s="9">
        <v>1.91</v>
      </c>
      <c r="AY725" s="30">
        <f t="shared" si="22"/>
        <v>3</v>
      </c>
      <c r="AZ725" s="31">
        <f t="shared" si="23"/>
        <v>1</v>
      </c>
    </row>
    <row r="726" spans="1:52" s="4" customFormat="1" x14ac:dyDescent="0.3">
      <c r="A726" s="25">
        <v>43589</v>
      </c>
      <c r="B726" s="1">
        <v>0.80902777777777779</v>
      </c>
      <c r="C726" t="s">
        <v>14</v>
      </c>
      <c r="D726" t="s">
        <v>100</v>
      </c>
      <c r="E726" s="1" t="s">
        <v>115</v>
      </c>
      <c r="F726">
        <v>99</v>
      </c>
      <c r="G726">
        <v>52</v>
      </c>
      <c r="H726">
        <v>15</v>
      </c>
      <c r="I726">
        <v>9</v>
      </c>
      <c r="J726">
        <v>7</v>
      </c>
      <c r="K726">
        <v>10</v>
      </c>
      <c r="L726" s="5">
        <v>2.85</v>
      </c>
      <c r="M726" s="5">
        <v>1.42</v>
      </c>
      <c r="N726">
        <v>9</v>
      </c>
      <c r="O726" s="9">
        <v>3.85</v>
      </c>
      <c r="P726" s="9">
        <v>2.8</v>
      </c>
      <c r="Q726" s="9">
        <v>4.2</v>
      </c>
      <c r="R726" s="9">
        <v>2.85</v>
      </c>
      <c r="S726" s="9">
        <v>1.27</v>
      </c>
      <c r="T726" s="9">
        <v>1.23</v>
      </c>
      <c r="U726" s="9">
        <v>1.47</v>
      </c>
      <c r="V726" s="9">
        <v>1.45</v>
      </c>
      <c r="W726" s="18">
        <v>22.5</v>
      </c>
      <c r="X726" s="18">
        <v>14.5</v>
      </c>
      <c r="Y726" s="18">
        <v>26.5</v>
      </c>
      <c r="Z726" s="18">
        <v>14.5</v>
      </c>
      <c r="AA726" s="18">
        <v>-22.5</v>
      </c>
      <c r="AB726" s="18">
        <v>-26.5</v>
      </c>
      <c r="AC726" s="18">
        <v>-14.5</v>
      </c>
      <c r="AD726" s="18">
        <v>-14.5</v>
      </c>
      <c r="AE726" s="9">
        <v>1.91</v>
      </c>
      <c r="AF726" s="9">
        <v>1.91</v>
      </c>
      <c r="AG726" s="9">
        <v>1.91</v>
      </c>
      <c r="AH726" s="9">
        <v>1.91</v>
      </c>
      <c r="AI726" s="9">
        <v>1.91</v>
      </c>
      <c r="AJ726" s="9">
        <v>1.91</v>
      </c>
      <c r="AK726" s="9">
        <v>1.91</v>
      </c>
      <c r="AL726" s="9">
        <v>1.91</v>
      </c>
      <c r="AM726" s="18">
        <v>162.5</v>
      </c>
      <c r="AN726" s="18">
        <v>162.5</v>
      </c>
      <c r="AO726" s="18">
        <v>164.5</v>
      </c>
      <c r="AP726" s="18">
        <v>164.5</v>
      </c>
      <c r="AQ726" s="9">
        <v>1.89</v>
      </c>
      <c r="AR726" s="9">
        <v>1.89</v>
      </c>
      <c r="AS726" s="9">
        <v>1.91</v>
      </c>
      <c r="AT726" s="9">
        <v>1.91</v>
      </c>
      <c r="AU726" s="9">
        <v>1.89</v>
      </c>
      <c r="AV726" s="9">
        <v>1.89</v>
      </c>
      <c r="AW726" s="9">
        <v>1.91</v>
      </c>
      <c r="AX726" s="9">
        <v>1.91</v>
      </c>
      <c r="AY726" s="30">
        <f t="shared" si="22"/>
        <v>2</v>
      </c>
      <c r="AZ726" s="31">
        <f t="shared" si="23"/>
        <v>1</v>
      </c>
    </row>
    <row r="727" spans="1:52" s="4" customFormat="1" x14ac:dyDescent="0.3">
      <c r="A727" s="25">
        <v>43589</v>
      </c>
      <c r="B727" s="1">
        <v>0.69097222222222221</v>
      </c>
      <c r="C727" t="s">
        <v>92</v>
      </c>
      <c r="D727" t="s">
        <v>102</v>
      </c>
      <c r="E727" s="1" t="s">
        <v>38</v>
      </c>
      <c r="F727">
        <v>103</v>
      </c>
      <c r="G727">
        <v>81</v>
      </c>
      <c r="H727">
        <v>14</v>
      </c>
      <c r="I727">
        <v>19</v>
      </c>
      <c r="J727">
        <v>12</v>
      </c>
      <c r="K727">
        <v>9</v>
      </c>
      <c r="L727" s="5">
        <v>1.39</v>
      </c>
      <c r="M727" s="5">
        <v>2.97</v>
      </c>
      <c r="N727">
        <v>9</v>
      </c>
      <c r="O727" s="9">
        <v>1.62</v>
      </c>
      <c r="P727" s="9">
        <v>1.38</v>
      </c>
      <c r="Q727" s="9">
        <v>1.62</v>
      </c>
      <c r="R727" s="9">
        <v>1.42</v>
      </c>
      <c r="S727" s="9">
        <v>2.2999999999999998</v>
      </c>
      <c r="T727" s="9">
        <v>2.2999999999999998</v>
      </c>
      <c r="U727" s="9">
        <v>3.1</v>
      </c>
      <c r="V727" s="9">
        <v>3</v>
      </c>
      <c r="W727" s="18">
        <v>-7.5</v>
      </c>
      <c r="X727" s="18">
        <v>-18.5</v>
      </c>
      <c r="Y727" s="18">
        <v>-7.5</v>
      </c>
      <c r="Z727" s="18">
        <v>-17.5</v>
      </c>
      <c r="AA727" s="18">
        <v>7.5</v>
      </c>
      <c r="AB727" s="18">
        <v>7.5</v>
      </c>
      <c r="AC727" s="18">
        <v>18.5</v>
      </c>
      <c r="AD727" s="18">
        <v>17.5</v>
      </c>
      <c r="AE727" s="9">
        <v>1.91</v>
      </c>
      <c r="AF727" s="9">
        <v>1.91</v>
      </c>
      <c r="AG727" s="9">
        <v>1.91</v>
      </c>
      <c r="AH727" s="9">
        <v>1.91</v>
      </c>
      <c r="AI727" s="9">
        <v>1.91</v>
      </c>
      <c r="AJ727" s="9">
        <v>1.91</v>
      </c>
      <c r="AK727" s="9">
        <v>1.91</v>
      </c>
      <c r="AL727" s="9">
        <v>1.91</v>
      </c>
      <c r="AM727" s="18">
        <v>168.5</v>
      </c>
      <c r="AN727" s="18">
        <v>157.5</v>
      </c>
      <c r="AO727" s="18">
        <v>168.5</v>
      </c>
      <c r="AP727" s="18">
        <v>158.5</v>
      </c>
      <c r="AQ727" s="9">
        <v>1.89</v>
      </c>
      <c r="AR727" s="9">
        <v>1.91</v>
      </c>
      <c r="AS727" s="9">
        <v>1.89</v>
      </c>
      <c r="AT727" s="9">
        <v>1.91</v>
      </c>
      <c r="AU727" s="9">
        <v>1.89</v>
      </c>
      <c r="AV727" s="9">
        <v>1.91</v>
      </c>
      <c r="AW727" s="9">
        <v>1.89</v>
      </c>
      <c r="AX727" s="9">
        <v>1.91</v>
      </c>
      <c r="AY727" s="30">
        <f t="shared" si="22"/>
        <v>-10</v>
      </c>
      <c r="AZ727" s="31">
        <f t="shared" si="23"/>
        <v>0</v>
      </c>
    </row>
    <row r="728" spans="1:52" s="4" customFormat="1" x14ac:dyDescent="0.3">
      <c r="A728" s="25">
        <v>43589</v>
      </c>
      <c r="B728" s="1">
        <v>0.57291666666666663</v>
      </c>
      <c r="C728" t="s">
        <v>101</v>
      </c>
      <c r="D728" t="s">
        <v>89</v>
      </c>
      <c r="E728" s="1" t="s">
        <v>121</v>
      </c>
      <c r="F728">
        <v>114</v>
      </c>
      <c r="G728">
        <v>70</v>
      </c>
      <c r="H728">
        <v>18</v>
      </c>
      <c r="I728">
        <v>6</v>
      </c>
      <c r="J728">
        <v>10</v>
      </c>
      <c r="K728">
        <v>10</v>
      </c>
      <c r="L728" s="5">
        <v>1.27</v>
      </c>
      <c r="M728" s="5">
        <v>3.74</v>
      </c>
      <c r="N728">
        <v>8</v>
      </c>
      <c r="O728" s="9">
        <v>1.27</v>
      </c>
      <c r="P728" s="9">
        <v>1.21</v>
      </c>
      <c r="Q728" s="9">
        <v>1.28</v>
      </c>
      <c r="R728" s="9">
        <v>1.27</v>
      </c>
      <c r="S728" s="9">
        <v>3.85</v>
      </c>
      <c r="T728" s="9">
        <v>3.75</v>
      </c>
      <c r="U728" s="9">
        <v>4.5</v>
      </c>
      <c r="V728" s="9">
        <v>4</v>
      </c>
      <c r="W728" s="18">
        <v>-23.5</v>
      </c>
      <c r="X728" s="18">
        <v>-31.5</v>
      </c>
      <c r="Y728" s="18">
        <v>-23.5</v>
      </c>
      <c r="Z728" s="18">
        <v>-24.5</v>
      </c>
      <c r="AA728" s="18">
        <v>23.5</v>
      </c>
      <c r="AB728" s="18">
        <v>23.5</v>
      </c>
      <c r="AC728" s="18">
        <v>31.5</v>
      </c>
      <c r="AD728" s="18">
        <v>24.5</v>
      </c>
      <c r="AE728" s="9">
        <v>1.91</v>
      </c>
      <c r="AF728" s="9">
        <v>1.91</v>
      </c>
      <c r="AG728" s="9">
        <v>1.91</v>
      </c>
      <c r="AH728" s="9">
        <v>1.91</v>
      </c>
      <c r="AI728" s="9">
        <v>1.91</v>
      </c>
      <c r="AJ728" s="9">
        <v>1.91</v>
      </c>
      <c r="AK728" s="9">
        <v>1.91</v>
      </c>
      <c r="AL728" s="9">
        <v>1.91</v>
      </c>
      <c r="AM728" s="18">
        <v>161.5</v>
      </c>
      <c r="AN728" s="18">
        <v>161.5</v>
      </c>
      <c r="AO728" s="18">
        <v>167.5</v>
      </c>
      <c r="AP728" s="18">
        <v>167.5</v>
      </c>
      <c r="AQ728" s="9">
        <v>1.89</v>
      </c>
      <c r="AR728" s="9">
        <v>1.89</v>
      </c>
      <c r="AS728" s="9">
        <v>1.91</v>
      </c>
      <c r="AT728" s="9">
        <v>1.91</v>
      </c>
      <c r="AU728" s="9">
        <v>1.89</v>
      </c>
      <c r="AV728" s="9">
        <v>1.89</v>
      </c>
      <c r="AW728" s="9">
        <v>1.91</v>
      </c>
      <c r="AX728" s="9">
        <v>1.91</v>
      </c>
      <c r="AY728" s="30">
        <f t="shared" si="22"/>
        <v>6</v>
      </c>
      <c r="AZ728" s="31">
        <f t="shared" si="23"/>
        <v>1</v>
      </c>
    </row>
    <row r="729" spans="1:52" s="4" customFormat="1" x14ac:dyDescent="0.3">
      <c r="A729" s="25">
        <v>43589</v>
      </c>
      <c r="B729" s="1">
        <v>0.57291666666666663</v>
      </c>
      <c r="C729" t="s">
        <v>90</v>
      </c>
      <c r="D729" t="s">
        <v>91</v>
      </c>
      <c r="E729" s="1" t="s">
        <v>34</v>
      </c>
      <c r="F729">
        <v>79</v>
      </c>
      <c r="G729">
        <v>74</v>
      </c>
      <c r="H729">
        <v>11</v>
      </c>
      <c r="I729">
        <v>13</v>
      </c>
      <c r="J729">
        <v>11</v>
      </c>
      <c r="K729">
        <v>8</v>
      </c>
      <c r="L729" s="5">
        <v>2.1800000000000002</v>
      </c>
      <c r="M729" s="5">
        <v>1.68</v>
      </c>
      <c r="N729">
        <v>9</v>
      </c>
      <c r="O729" s="9">
        <v>1.72</v>
      </c>
      <c r="P729" s="9">
        <v>1.72</v>
      </c>
      <c r="Q729" s="9">
        <v>2.25</v>
      </c>
      <c r="R729" s="9">
        <v>2.25</v>
      </c>
      <c r="S729" s="9">
        <v>2.15</v>
      </c>
      <c r="T729" s="9">
        <v>1.68</v>
      </c>
      <c r="U729" s="9">
        <v>2.15</v>
      </c>
      <c r="V729" s="9">
        <v>1.68</v>
      </c>
      <c r="W729" s="18">
        <v>-4.5</v>
      </c>
      <c r="X729" s="18">
        <v>-4.5</v>
      </c>
      <c r="Y729" s="18">
        <v>6.5</v>
      </c>
      <c r="Z729" s="18">
        <v>6.5</v>
      </c>
      <c r="AA729" s="18">
        <v>4.5</v>
      </c>
      <c r="AB729" s="18">
        <v>-6.5</v>
      </c>
      <c r="AC729" s="18">
        <v>4.5</v>
      </c>
      <c r="AD729" s="18">
        <v>-6.5</v>
      </c>
      <c r="AE729" s="9">
        <v>1.91</v>
      </c>
      <c r="AF729" s="9">
        <v>1.91</v>
      </c>
      <c r="AG729" s="9">
        <v>1.91</v>
      </c>
      <c r="AH729" s="9">
        <v>1.91</v>
      </c>
      <c r="AI729" s="9">
        <v>1.91</v>
      </c>
      <c r="AJ729" s="9">
        <v>1.91</v>
      </c>
      <c r="AK729" s="9">
        <v>1.91</v>
      </c>
      <c r="AL729" s="9">
        <v>1.91</v>
      </c>
      <c r="AM729" s="18">
        <v>167.5</v>
      </c>
      <c r="AN729" s="18">
        <v>161.5</v>
      </c>
      <c r="AO729" s="18">
        <v>167.5</v>
      </c>
      <c r="AP729" s="18">
        <v>161.5</v>
      </c>
      <c r="AQ729" s="9">
        <v>1.89</v>
      </c>
      <c r="AR729" s="9">
        <v>1.91</v>
      </c>
      <c r="AS729" s="9">
        <v>1.89</v>
      </c>
      <c r="AT729" s="9">
        <v>1.91</v>
      </c>
      <c r="AU729" s="9">
        <v>1.89</v>
      </c>
      <c r="AV729" s="9">
        <v>1.91</v>
      </c>
      <c r="AW729" s="9">
        <v>1.89</v>
      </c>
      <c r="AX729" s="9">
        <v>1.91</v>
      </c>
      <c r="AY729" s="30">
        <f t="shared" si="22"/>
        <v>-6</v>
      </c>
      <c r="AZ729" s="31">
        <f t="shared" si="23"/>
        <v>0</v>
      </c>
    </row>
    <row r="730" spans="1:52" s="4" customFormat="1" x14ac:dyDescent="0.3">
      <c r="A730" s="25">
        <v>43588</v>
      </c>
      <c r="B730" s="1">
        <v>0.82638888888888884</v>
      </c>
      <c r="C730" t="s">
        <v>103</v>
      </c>
      <c r="D730" t="s">
        <v>98</v>
      </c>
      <c r="E730" s="1" t="s">
        <v>115</v>
      </c>
      <c r="F730">
        <v>108</v>
      </c>
      <c r="G730">
        <v>69</v>
      </c>
      <c r="H730">
        <v>15</v>
      </c>
      <c r="I730">
        <v>18</v>
      </c>
      <c r="J730">
        <v>10</v>
      </c>
      <c r="K730">
        <v>9</v>
      </c>
      <c r="L730" s="5">
        <v>1.31</v>
      </c>
      <c r="M730" s="5">
        <v>3.47</v>
      </c>
      <c r="N730">
        <v>9</v>
      </c>
      <c r="O730" s="9">
        <v>1.31</v>
      </c>
      <c r="P730" s="9">
        <v>1.28</v>
      </c>
      <c r="Q730" s="9">
        <v>1.38</v>
      </c>
      <c r="R730" s="9">
        <v>1.28</v>
      </c>
      <c r="S730" s="9">
        <v>3.5</v>
      </c>
      <c r="T730" s="9">
        <v>3.1</v>
      </c>
      <c r="U730" s="9">
        <v>3.85</v>
      </c>
      <c r="V730" s="9">
        <v>3.85</v>
      </c>
      <c r="W730" s="18">
        <v>-21.5</v>
      </c>
      <c r="X730" s="18">
        <v>-23.5</v>
      </c>
      <c r="Y730" s="18">
        <v>-17.5</v>
      </c>
      <c r="Z730" s="18">
        <v>-22.5</v>
      </c>
      <c r="AA730" s="18">
        <v>21.5</v>
      </c>
      <c r="AB730" s="18">
        <v>17.5</v>
      </c>
      <c r="AC730" s="18">
        <v>23.5</v>
      </c>
      <c r="AD730" s="18">
        <v>22.5</v>
      </c>
      <c r="AE730" s="9">
        <v>1.91</v>
      </c>
      <c r="AF730" s="9">
        <v>1.91</v>
      </c>
      <c r="AG730" s="9">
        <v>1.91</v>
      </c>
      <c r="AH730" s="9">
        <v>1.91</v>
      </c>
      <c r="AI730" s="9">
        <v>1.91</v>
      </c>
      <c r="AJ730" s="9">
        <v>1.91</v>
      </c>
      <c r="AK730" s="9">
        <v>1.91</v>
      </c>
      <c r="AL730" s="9">
        <v>1.91</v>
      </c>
      <c r="AM730" s="18">
        <v>164.5</v>
      </c>
      <c r="AN730" s="18">
        <v>164.5</v>
      </c>
      <c r="AO730" s="18">
        <v>167.5</v>
      </c>
      <c r="AP730" s="18">
        <v>167.5</v>
      </c>
      <c r="AQ730" s="9">
        <v>1.89</v>
      </c>
      <c r="AR730" s="9">
        <v>1.89</v>
      </c>
      <c r="AS730" s="9">
        <v>1.91</v>
      </c>
      <c r="AT730" s="9">
        <v>1.91</v>
      </c>
      <c r="AU730" s="9">
        <v>1.89</v>
      </c>
      <c r="AV730" s="9">
        <v>1.89</v>
      </c>
      <c r="AW730" s="9">
        <v>1.91</v>
      </c>
      <c r="AX730" s="9">
        <v>1.91</v>
      </c>
      <c r="AY730" s="30">
        <f t="shared" si="22"/>
        <v>3</v>
      </c>
      <c r="AZ730" s="31">
        <f t="shared" si="23"/>
        <v>1</v>
      </c>
    </row>
    <row r="731" spans="1:52" s="4" customFormat="1" x14ac:dyDescent="0.3">
      <c r="A731" s="25">
        <v>43583</v>
      </c>
      <c r="B731" s="1">
        <v>0.69444444444444453</v>
      </c>
      <c r="C731" t="s">
        <v>95</v>
      </c>
      <c r="D731" t="s">
        <v>88</v>
      </c>
      <c r="E731" s="1" t="s">
        <v>113</v>
      </c>
      <c r="F731">
        <v>104</v>
      </c>
      <c r="G731">
        <v>46</v>
      </c>
      <c r="H731">
        <v>15</v>
      </c>
      <c r="I731">
        <v>14</v>
      </c>
      <c r="J731">
        <v>7</v>
      </c>
      <c r="K731">
        <v>4</v>
      </c>
      <c r="L731" s="5">
        <v>1.31</v>
      </c>
      <c r="M731" s="5">
        <v>3.4</v>
      </c>
      <c r="N731">
        <v>9</v>
      </c>
      <c r="O731" s="9">
        <v>1.62</v>
      </c>
      <c r="P731" s="9">
        <v>1.3</v>
      </c>
      <c r="Q731" s="9">
        <v>1.62</v>
      </c>
      <c r="R731" s="9">
        <v>1.3</v>
      </c>
      <c r="S731" s="9">
        <v>2.2999999999999998</v>
      </c>
      <c r="T731" s="9">
        <v>2.2999999999999998</v>
      </c>
      <c r="U731" s="9">
        <v>3.7</v>
      </c>
      <c r="V731" s="9">
        <v>3.7</v>
      </c>
      <c r="W731" s="18">
        <v>-7.5</v>
      </c>
      <c r="X731" s="18">
        <v>-23.5</v>
      </c>
      <c r="Y731" s="18">
        <v>-7.5</v>
      </c>
      <c r="Z731" s="18">
        <v>-23.5</v>
      </c>
      <c r="AA731" s="18">
        <v>7.5</v>
      </c>
      <c r="AB731" s="18">
        <v>7.5</v>
      </c>
      <c r="AC731" s="18">
        <v>23.5</v>
      </c>
      <c r="AD731" s="18">
        <v>23.5</v>
      </c>
      <c r="AE731" s="9">
        <v>1.91</v>
      </c>
      <c r="AF731" s="9">
        <v>1.91</v>
      </c>
      <c r="AG731" s="9">
        <v>1.91</v>
      </c>
      <c r="AH731" s="9">
        <v>1.91</v>
      </c>
      <c r="AI731" s="9">
        <v>1.91</v>
      </c>
      <c r="AJ731" s="9">
        <v>1.91</v>
      </c>
      <c r="AK731" s="9">
        <v>1.91</v>
      </c>
      <c r="AL731" s="9">
        <v>1.91</v>
      </c>
      <c r="AM731" s="18">
        <v>165.5</v>
      </c>
      <c r="AN731" s="18">
        <v>160.5</v>
      </c>
      <c r="AO731" s="18">
        <v>165.5</v>
      </c>
      <c r="AP731" s="18">
        <v>161.5</v>
      </c>
      <c r="AQ731" s="9">
        <v>1.89</v>
      </c>
      <c r="AR731" s="9">
        <v>1.89</v>
      </c>
      <c r="AS731" s="9">
        <v>1.89</v>
      </c>
      <c r="AT731" s="9">
        <v>1.91</v>
      </c>
      <c r="AU731" s="9">
        <v>1.89</v>
      </c>
      <c r="AV731" s="9">
        <v>1.89</v>
      </c>
      <c r="AW731" s="9">
        <v>1.89</v>
      </c>
      <c r="AX731" s="9">
        <v>1.91</v>
      </c>
      <c r="AY731" s="30">
        <f t="shared" si="22"/>
        <v>-4</v>
      </c>
      <c r="AZ731" s="31">
        <f t="shared" si="23"/>
        <v>0</v>
      </c>
    </row>
    <row r="732" spans="1:52" s="4" customFormat="1" x14ac:dyDescent="0.3">
      <c r="A732" s="25">
        <v>43583</v>
      </c>
      <c r="B732" s="1">
        <v>0.63888888888888895</v>
      </c>
      <c r="C732" t="s">
        <v>91</v>
      </c>
      <c r="D732" t="s">
        <v>97</v>
      </c>
      <c r="E732" s="1" t="s">
        <v>118</v>
      </c>
      <c r="F732">
        <v>93</v>
      </c>
      <c r="G732">
        <v>88</v>
      </c>
      <c r="H732">
        <v>13</v>
      </c>
      <c r="I732">
        <v>15</v>
      </c>
      <c r="J732">
        <v>13</v>
      </c>
      <c r="K732">
        <v>10</v>
      </c>
      <c r="L732" s="5">
        <v>1.31</v>
      </c>
      <c r="M732" s="5">
        <v>3.36</v>
      </c>
      <c r="N732">
        <v>9</v>
      </c>
      <c r="O732" s="9">
        <v>1.19</v>
      </c>
      <c r="P732" s="9">
        <v>1.19</v>
      </c>
      <c r="Q732" s="9">
        <v>1.38</v>
      </c>
      <c r="R732" s="9">
        <v>1.3</v>
      </c>
      <c r="S732" s="9">
        <v>4.8</v>
      </c>
      <c r="T732" s="9">
        <v>3.2</v>
      </c>
      <c r="U732" s="9">
        <v>4.8</v>
      </c>
      <c r="V732" s="9">
        <v>3.7</v>
      </c>
      <c r="W732" s="18">
        <v>-30.5</v>
      </c>
      <c r="X732" s="18">
        <v>-30.5</v>
      </c>
      <c r="Y732" s="18">
        <v>-18.5</v>
      </c>
      <c r="Z732" s="18">
        <v>-21.5</v>
      </c>
      <c r="AA732" s="18">
        <v>30.5</v>
      </c>
      <c r="AB732" s="18">
        <v>18.5</v>
      </c>
      <c r="AC732" s="18">
        <v>30.5</v>
      </c>
      <c r="AD732" s="18">
        <v>21.5</v>
      </c>
      <c r="AE732" s="9">
        <v>1.91</v>
      </c>
      <c r="AF732" s="9">
        <v>1.91</v>
      </c>
      <c r="AG732" s="9">
        <v>1.91</v>
      </c>
      <c r="AH732" s="9">
        <v>1.91</v>
      </c>
      <c r="AI732" s="9">
        <v>1.91</v>
      </c>
      <c r="AJ732" s="9">
        <v>1.91</v>
      </c>
      <c r="AK732" s="9">
        <v>1.91</v>
      </c>
      <c r="AL732" s="9">
        <v>1.91</v>
      </c>
      <c r="AM732" s="18">
        <v>163.5</v>
      </c>
      <c r="AN732" s="18">
        <v>163.5</v>
      </c>
      <c r="AO732" s="18">
        <v>165.5</v>
      </c>
      <c r="AP732" s="18">
        <v>163.5</v>
      </c>
      <c r="AQ732" s="9">
        <v>1.89</v>
      </c>
      <c r="AR732" s="9">
        <v>1.89</v>
      </c>
      <c r="AS732" s="9">
        <v>1.91</v>
      </c>
      <c r="AT732" s="9">
        <v>1.91</v>
      </c>
      <c r="AU732" s="9">
        <v>1.89</v>
      </c>
      <c r="AV732" s="9">
        <v>1.89</v>
      </c>
      <c r="AW732" s="9">
        <v>1.91</v>
      </c>
      <c r="AX732" s="9">
        <v>1.91</v>
      </c>
      <c r="AY732" s="30">
        <f t="shared" si="22"/>
        <v>0</v>
      </c>
      <c r="AZ732" s="31">
        <f t="shared" si="23"/>
        <v>0</v>
      </c>
    </row>
    <row r="733" spans="1:52" s="4" customFormat="1" x14ac:dyDescent="0.3">
      <c r="A733" s="25">
        <v>43582</v>
      </c>
      <c r="B733" s="1">
        <v>0.75694444444444453</v>
      </c>
      <c r="C733" t="s">
        <v>104</v>
      </c>
      <c r="D733" t="s">
        <v>14</v>
      </c>
      <c r="E733" s="1" t="s">
        <v>112</v>
      </c>
      <c r="F733">
        <v>88</v>
      </c>
      <c r="G733">
        <v>69</v>
      </c>
      <c r="H733">
        <v>13</v>
      </c>
      <c r="I733">
        <v>10</v>
      </c>
      <c r="J733">
        <v>9</v>
      </c>
      <c r="K733">
        <v>15</v>
      </c>
      <c r="L733" s="5">
        <v>1.42</v>
      </c>
      <c r="M733" s="5">
        <v>2.84</v>
      </c>
      <c r="N733">
        <v>9</v>
      </c>
      <c r="O733" s="9">
        <v>1.65</v>
      </c>
      <c r="P733" s="9">
        <v>1.38</v>
      </c>
      <c r="Q733" s="9">
        <v>1.65</v>
      </c>
      <c r="R733" s="9">
        <v>1.44</v>
      </c>
      <c r="S733" s="9">
        <v>2.25</v>
      </c>
      <c r="T733" s="9">
        <v>2.25</v>
      </c>
      <c r="U733" s="9">
        <v>3.1</v>
      </c>
      <c r="V733" s="9">
        <v>2.9</v>
      </c>
      <c r="W733" s="18">
        <v>-6.5</v>
      </c>
      <c r="X733" s="18">
        <v>-18.5</v>
      </c>
      <c r="Y733" s="18">
        <v>-6.5</v>
      </c>
      <c r="Z733" s="18">
        <v>-15.5</v>
      </c>
      <c r="AA733" s="18">
        <v>6.5</v>
      </c>
      <c r="AB733" s="18">
        <v>6.5</v>
      </c>
      <c r="AC733" s="18">
        <v>18.5</v>
      </c>
      <c r="AD733" s="18">
        <v>15.5</v>
      </c>
      <c r="AE733" s="9">
        <v>1.91</v>
      </c>
      <c r="AF733" s="9">
        <v>1.91</v>
      </c>
      <c r="AG733" s="9">
        <v>1.91</v>
      </c>
      <c r="AH733" s="9">
        <v>1.91</v>
      </c>
      <c r="AI733" s="9">
        <v>1.91</v>
      </c>
      <c r="AJ733" s="9">
        <v>1.91</v>
      </c>
      <c r="AK733" s="9">
        <v>1.91</v>
      </c>
      <c r="AL733" s="9">
        <v>1.91</v>
      </c>
      <c r="AM733" s="18">
        <v>165.5</v>
      </c>
      <c r="AN733" s="18">
        <v>164.5</v>
      </c>
      <c r="AO733" s="18">
        <v>166.5</v>
      </c>
      <c r="AP733" s="18">
        <v>166.5</v>
      </c>
      <c r="AQ733" s="9">
        <v>1.89</v>
      </c>
      <c r="AR733" s="9">
        <v>1.89</v>
      </c>
      <c r="AS733" s="9">
        <v>1.91</v>
      </c>
      <c r="AT733" s="9">
        <v>1.91</v>
      </c>
      <c r="AU733" s="9">
        <v>1.89</v>
      </c>
      <c r="AV733" s="9">
        <v>1.89</v>
      </c>
      <c r="AW733" s="9">
        <v>1.91</v>
      </c>
      <c r="AX733" s="9">
        <v>1.91</v>
      </c>
      <c r="AY733" s="30">
        <f t="shared" si="22"/>
        <v>1</v>
      </c>
      <c r="AZ733" s="31">
        <f t="shared" si="23"/>
        <v>0</v>
      </c>
    </row>
    <row r="734" spans="1:52" s="4" customFormat="1" x14ac:dyDescent="0.3">
      <c r="A734" s="25">
        <v>43582</v>
      </c>
      <c r="B734" s="1">
        <v>0.80902777777777779</v>
      </c>
      <c r="C734" t="s">
        <v>102</v>
      </c>
      <c r="D734" t="s">
        <v>101</v>
      </c>
      <c r="E734" s="1" t="s">
        <v>35</v>
      </c>
      <c r="F734">
        <v>79</v>
      </c>
      <c r="G734">
        <v>120</v>
      </c>
      <c r="H734">
        <v>12</v>
      </c>
      <c r="I734">
        <v>7</v>
      </c>
      <c r="J734">
        <v>18</v>
      </c>
      <c r="K734">
        <v>12</v>
      </c>
      <c r="L734" s="5">
        <v>2.97</v>
      </c>
      <c r="M734" s="5">
        <v>1.39</v>
      </c>
      <c r="N734">
        <v>9</v>
      </c>
      <c r="O734" s="9">
        <v>2.5499999999999998</v>
      </c>
      <c r="P734" s="9">
        <v>2.25</v>
      </c>
      <c r="Q734" s="9">
        <v>3.2</v>
      </c>
      <c r="R734" s="9">
        <v>3.2</v>
      </c>
      <c r="S734" s="9">
        <v>1.52</v>
      </c>
      <c r="T734" s="9">
        <v>1.38</v>
      </c>
      <c r="U734" s="9">
        <v>1.65</v>
      </c>
      <c r="V734" s="9">
        <v>1.38</v>
      </c>
      <c r="W734" s="18">
        <v>11.5</v>
      </c>
      <c r="X734" s="18">
        <v>8.5</v>
      </c>
      <c r="Y734" s="18">
        <v>18.5</v>
      </c>
      <c r="Z734" s="18">
        <v>18.5</v>
      </c>
      <c r="AA734" s="18">
        <v>-11.5</v>
      </c>
      <c r="AB734" s="18">
        <v>-18.5</v>
      </c>
      <c r="AC734" s="18">
        <v>-8.5</v>
      </c>
      <c r="AD734" s="18">
        <v>-18.5</v>
      </c>
      <c r="AE734" s="9">
        <v>1.91</v>
      </c>
      <c r="AF734" s="9">
        <v>1.91</v>
      </c>
      <c r="AG734" s="9">
        <v>1.91</v>
      </c>
      <c r="AH734" s="9">
        <v>1.91</v>
      </c>
      <c r="AI734" s="9">
        <v>1.91</v>
      </c>
      <c r="AJ734" s="9">
        <v>1.91</v>
      </c>
      <c r="AK734" s="9">
        <v>1.91</v>
      </c>
      <c r="AL734" s="9">
        <v>1.91</v>
      </c>
      <c r="AM734" s="18">
        <v>164.5</v>
      </c>
      <c r="AN734" s="18">
        <v>161.5</v>
      </c>
      <c r="AO734" s="18">
        <v>164.5</v>
      </c>
      <c r="AP734" s="18">
        <v>161.5</v>
      </c>
      <c r="AQ734" s="9">
        <v>1.89</v>
      </c>
      <c r="AR734" s="9">
        <v>1.91</v>
      </c>
      <c r="AS734" s="9">
        <v>1.89</v>
      </c>
      <c r="AT734" s="9">
        <v>1.91</v>
      </c>
      <c r="AU734" s="9">
        <v>1.89</v>
      </c>
      <c r="AV734" s="9">
        <v>1.91</v>
      </c>
      <c r="AW734" s="9">
        <v>1.89</v>
      </c>
      <c r="AX734" s="9">
        <v>1.91</v>
      </c>
      <c r="AY734" s="30">
        <f t="shared" si="22"/>
        <v>-3</v>
      </c>
      <c r="AZ734" s="31">
        <f t="shared" si="23"/>
        <v>0</v>
      </c>
    </row>
    <row r="735" spans="1:52" s="4" customFormat="1" x14ac:dyDescent="0.3">
      <c r="A735" s="25">
        <v>43582</v>
      </c>
      <c r="B735" s="1">
        <v>0.69097222222222221</v>
      </c>
      <c r="C735" t="s">
        <v>89</v>
      </c>
      <c r="D735" t="s">
        <v>96</v>
      </c>
      <c r="E735" s="1" t="s">
        <v>115</v>
      </c>
      <c r="F735">
        <v>68</v>
      </c>
      <c r="G735">
        <v>97</v>
      </c>
      <c r="H735">
        <v>10</v>
      </c>
      <c r="I735">
        <v>8</v>
      </c>
      <c r="J735">
        <v>15</v>
      </c>
      <c r="K735">
        <v>7</v>
      </c>
      <c r="L735" s="5">
        <v>1.8</v>
      </c>
      <c r="M735" s="5">
        <v>2.0099999999999998</v>
      </c>
      <c r="N735">
        <v>8</v>
      </c>
      <c r="O735" s="9">
        <v>2.35</v>
      </c>
      <c r="P735" s="9">
        <v>1.8</v>
      </c>
      <c r="Q735" s="9">
        <v>2.35</v>
      </c>
      <c r="R735" s="9">
        <v>1.8</v>
      </c>
      <c r="S735" s="9">
        <v>1.6</v>
      </c>
      <c r="T735" s="9">
        <v>1.6</v>
      </c>
      <c r="U735" s="9">
        <v>2.0499999999999998</v>
      </c>
      <c r="V735" s="9">
        <v>2.0499999999999998</v>
      </c>
      <c r="W735" s="18">
        <v>8.5</v>
      </c>
      <c r="X735" s="18">
        <v>-2.5</v>
      </c>
      <c r="Y735" s="18">
        <v>8.5</v>
      </c>
      <c r="Z735" s="18">
        <v>-2.5</v>
      </c>
      <c r="AA735" s="18">
        <v>-8.5</v>
      </c>
      <c r="AB735" s="18">
        <v>-8.5</v>
      </c>
      <c r="AC735" s="18">
        <v>2.5</v>
      </c>
      <c r="AD735" s="18">
        <v>2.5</v>
      </c>
      <c r="AE735" s="9">
        <v>1.91</v>
      </c>
      <c r="AF735" s="9">
        <v>1.91</v>
      </c>
      <c r="AG735" s="9">
        <v>1.91</v>
      </c>
      <c r="AH735" s="9">
        <v>1.91</v>
      </c>
      <c r="AI735" s="9">
        <v>1.91</v>
      </c>
      <c r="AJ735" s="9">
        <v>1.91</v>
      </c>
      <c r="AK735" s="9">
        <v>1.91</v>
      </c>
      <c r="AL735" s="9">
        <v>1.91</v>
      </c>
      <c r="AM735" s="18">
        <v>168.5</v>
      </c>
      <c r="AN735" s="18">
        <v>168.5</v>
      </c>
      <c r="AO735" s="18">
        <v>169.5</v>
      </c>
      <c r="AP735" s="18">
        <v>168.5</v>
      </c>
      <c r="AQ735" s="9">
        <v>1.89</v>
      </c>
      <c r="AR735" s="9">
        <v>1.89</v>
      </c>
      <c r="AS735" s="9">
        <v>1.91</v>
      </c>
      <c r="AT735" s="9">
        <v>1.91</v>
      </c>
      <c r="AU735" s="9">
        <v>1.89</v>
      </c>
      <c r="AV735" s="9">
        <v>1.89</v>
      </c>
      <c r="AW735" s="9">
        <v>1.91</v>
      </c>
      <c r="AX735" s="9">
        <v>1.91</v>
      </c>
      <c r="AY735" s="30">
        <f t="shared" si="22"/>
        <v>0</v>
      </c>
      <c r="AZ735" s="31">
        <f t="shared" si="23"/>
        <v>0</v>
      </c>
    </row>
    <row r="736" spans="1:52" s="4" customFormat="1" x14ac:dyDescent="0.3">
      <c r="A736" s="25">
        <v>43582</v>
      </c>
      <c r="B736" s="1">
        <v>0.57291666666666663</v>
      </c>
      <c r="C736" t="s">
        <v>99</v>
      </c>
      <c r="D736" t="s">
        <v>92</v>
      </c>
      <c r="E736" s="1" t="s">
        <v>37</v>
      </c>
      <c r="F736">
        <v>62</v>
      </c>
      <c r="G736">
        <v>111</v>
      </c>
      <c r="H736">
        <v>9</v>
      </c>
      <c r="I736">
        <v>8</v>
      </c>
      <c r="J736">
        <v>16</v>
      </c>
      <c r="K736">
        <v>15</v>
      </c>
      <c r="L736" s="5">
        <v>2.91</v>
      </c>
      <c r="M736" s="5">
        <v>1.4</v>
      </c>
      <c r="N736">
        <v>9</v>
      </c>
      <c r="O736" s="9">
        <v>2.8</v>
      </c>
      <c r="P736" s="9">
        <v>2.4500000000000002</v>
      </c>
      <c r="Q736" s="9">
        <v>3.1</v>
      </c>
      <c r="R736" s="9">
        <v>3</v>
      </c>
      <c r="S736" s="9">
        <v>1.44</v>
      </c>
      <c r="T736" s="9">
        <v>1.4</v>
      </c>
      <c r="U736" s="9">
        <v>1.56</v>
      </c>
      <c r="V736" s="9">
        <v>1.42</v>
      </c>
      <c r="W736" s="18">
        <v>15.5</v>
      </c>
      <c r="X736" s="18">
        <v>10.5</v>
      </c>
      <c r="Y736" s="18">
        <v>17.5</v>
      </c>
      <c r="Z736" s="18">
        <v>17.5</v>
      </c>
      <c r="AA736" s="18">
        <v>-15.5</v>
      </c>
      <c r="AB736" s="18">
        <v>-17.5</v>
      </c>
      <c r="AC736" s="18">
        <v>-10.5</v>
      </c>
      <c r="AD736" s="18">
        <v>-17.5</v>
      </c>
      <c r="AE736" s="9">
        <v>1.91</v>
      </c>
      <c r="AF736" s="9">
        <v>1.91</v>
      </c>
      <c r="AG736" s="9">
        <v>1.91</v>
      </c>
      <c r="AH736" s="9">
        <v>1.91</v>
      </c>
      <c r="AI736" s="9">
        <v>1.91</v>
      </c>
      <c r="AJ736" s="9">
        <v>1.91</v>
      </c>
      <c r="AK736" s="9">
        <v>1.91</v>
      </c>
      <c r="AL736" s="9">
        <v>1.91</v>
      </c>
      <c r="AM736" s="18">
        <v>174.5</v>
      </c>
      <c r="AN736" s="18">
        <v>170.5</v>
      </c>
      <c r="AO736" s="18">
        <v>174.5</v>
      </c>
      <c r="AP736" s="18">
        <v>170.5</v>
      </c>
      <c r="AQ736" s="9">
        <v>1.89</v>
      </c>
      <c r="AR736" s="9">
        <v>1.91</v>
      </c>
      <c r="AS736" s="9">
        <v>1.89</v>
      </c>
      <c r="AT736" s="9">
        <v>1.91</v>
      </c>
      <c r="AU736" s="9">
        <v>1.89</v>
      </c>
      <c r="AV736" s="9">
        <v>1.91</v>
      </c>
      <c r="AW736" s="9">
        <v>1.89</v>
      </c>
      <c r="AX736" s="9">
        <v>1.91</v>
      </c>
      <c r="AY736" s="30">
        <f t="shared" si="22"/>
        <v>-4</v>
      </c>
      <c r="AZ736" s="31">
        <f t="shared" si="23"/>
        <v>0</v>
      </c>
    </row>
    <row r="737" spans="1:52" s="4" customFormat="1" x14ac:dyDescent="0.3">
      <c r="A737" s="25">
        <v>43581</v>
      </c>
      <c r="B737" s="1">
        <v>0.80555555555555547</v>
      </c>
      <c r="C737" t="s">
        <v>98</v>
      </c>
      <c r="D737" t="s">
        <v>93</v>
      </c>
      <c r="E737" s="1" t="s">
        <v>41</v>
      </c>
      <c r="F737">
        <v>88</v>
      </c>
      <c r="G737">
        <v>72</v>
      </c>
      <c r="H737">
        <v>12</v>
      </c>
      <c r="I737">
        <v>16</v>
      </c>
      <c r="J737">
        <v>11</v>
      </c>
      <c r="K737">
        <v>6</v>
      </c>
      <c r="L737" s="5">
        <v>1.25</v>
      </c>
      <c r="M737" s="5">
        <v>3.99</v>
      </c>
      <c r="N737">
        <v>9</v>
      </c>
      <c r="O737" s="9">
        <v>1.5</v>
      </c>
      <c r="P737" s="9">
        <v>1.22</v>
      </c>
      <c r="Q737" s="9">
        <v>1.5</v>
      </c>
      <c r="R737" s="9">
        <v>1.24</v>
      </c>
      <c r="S737" s="9">
        <v>2.6</v>
      </c>
      <c r="T737" s="9">
        <v>2.6</v>
      </c>
      <c r="U737" s="9">
        <v>4.5</v>
      </c>
      <c r="V737" s="9">
        <v>4.25</v>
      </c>
      <c r="W737" s="18">
        <v>-12.5</v>
      </c>
      <c r="X737" s="18">
        <v>-27.5</v>
      </c>
      <c r="Y737" s="18">
        <v>-12.5</v>
      </c>
      <c r="Z737" s="18">
        <v>-26.5</v>
      </c>
      <c r="AA737" s="18">
        <v>12.5</v>
      </c>
      <c r="AB737" s="18">
        <v>12.5</v>
      </c>
      <c r="AC737" s="18">
        <v>27.5</v>
      </c>
      <c r="AD737" s="18">
        <v>26.5</v>
      </c>
      <c r="AE737" s="9">
        <v>1.91</v>
      </c>
      <c r="AF737" s="9">
        <v>1.91</v>
      </c>
      <c r="AG737" s="9">
        <v>1.91</v>
      </c>
      <c r="AH737" s="9">
        <v>1.91</v>
      </c>
      <c r="AI737" s="9">
        <v>1.91</v>
      </c>
      <c r="AJ737" s="9">
        <v>1.91</v>
      </c>
      <c r="AK737" s="9">
        <v>1.91</v>
      </c>
      <c r="AL737" s="9">
        <v>1.91</v>
      </c>
      <c r="AM737" s="18">
        <v>173.5</v>
      </c>
      <c r="AN737" s="18">
        <v>169.5</v>
      </c>
      <c r="AO737" s="18">
        <v>173.5</v>
      </c>
      <c r="AP737" s="18">
        <v>169.5</v>
      </c>
      <c r="AQ737" s="9">
        <v>1.89</v>
      </c>
      <c r="AR737" s="9">
        <v>1.91</v>
      </c>
      <c r="AS737" s="9">
        <v>1.89</v>
      </c>
      <c r="AT737" s="9">
        <v>1.91</v>
      </c>
      <c r="AU737" s="9">
        <v>1.89</v>
      </c>
      <c r="AV737" s="9">
        <v>1.91</v>
      </c>
      <c r="AW737" s="9">
        <v>1.89</v>
      </c>
      <c r="AX737" s="9">
        <v>1.91</v>
      </c>
      <c r="AY737" s="30">
        <f t="shared" si="22"/>
        <v>-4</v>
      </c>
      <c r="AZ737" s="31">
        <f t="shared" si="23"/>
        <v>0</v>
      </c>
    </row>
    <row r="738" spans="1:52" s="4" customFormat="1" x14ac:dyDescent="0.3">
      <c r="A738" s="25">
        <v>43580</v>
      </c>
      <c r="B738" s="1">
        <v>0.63888888888888895</v>
      </c>
      <c r="C738" t="s">
        <v>94</v>
      </c>
      <c r="D738" t="s">
        <v>103</v>
      </c>
      <c r="E738" s="1" t="s">
        <v>34</v>
      </c>
      <c r="F738">
        <v>69</v>
      </c>
      <c r="G738">
        <v>73</v>
      </c>
      <c r="H738">
        <v>10</v>
      </c>
      <c r="I738">
        <v>9</v>
      </c>
      <c r="J738">
        <v>10</v>
      </c>
      <c r="K738">
        <v>13</v>
      </c>
      <c r="L738" s="5">
        <v>2.5299999999999998</v>
      </c>
      <c r="M738" s="5">
        <v>1.52</v>
      </c>
      <c r="N738">
        <v>9</v>
      </c>
      <c r="O738" s="9">
        <v>2.75</v>
      </c>
      <c r="P738" s="9">
        <v>2.2999999999999998</v>
      </c>
      <c r="Q738" s="9">
        <v>2.75</v>
      </c>
      <c r="R738" s="9">
        <v>2.62</v>
      </c>
      <c r="S738" s="9">
        <v>1.45</v>
      </c>
      <c r="T738" s="9">
        <v>1.45</v>
      </c>
      <c r="U738" s="9">
        <v>1.63</v>
      </c>
      <c r="V738" s="9">
        <v>1.52</v>
      </c>
      <c r="W738" s="18">
        <v>14.5</v>
      </c>
      <c r="X738" s="18">
        <v>8.5</v>
      </c>
      <c r="Y738" s="18">
        <v>14.5</v>
      </c>
      <c r="Z738" s="18">
        <v>12.5</v>
      </c>
      <c r="AA738" s="18">
        <v>-14.5</v>
      </c>
      <c r="AB738" s="18">
        <v>-14.5</v>
      </c>
      <c r="AC738" s="18">
        <v>-8.5</v>
      </c>
      <c r="AD738" s="18">
        <v>-12.5</v>
      </c>
      <c r="AE738" s="9">
        <v>1.91</v>
      </c>
      <c r="AF738" s="9">
        <v>1.91</v>
      </c>
      <c r="AG738" s="9">
        <v>1.91</v>
      </c>
      <c r="AH738" s="9">
        <v>1.91</v>
      </c>
      <c r="AI738" s="9">
        <v>1.91</v>
      </c>
      <c r="AJ738" s="9">
        <v>1.91</v>
      </c>
      <c r="AK738" s="9">
        <v>1.91</v>
      </c>
      <c r="AL738" s="9">
        <v>1.91</v>
      </c>
      <c r="AM738" s="18">
        <v>168.5</v>
      </c>
      <c r="AN738" s="18">
        <v>168.5</v>
      </c>
      <c r="AO738" s="18">
        <v>176.5</v>
      </c>
      <c r="AP738" s="18">
        <v>175.5</v>
      </c>
      <c r="AQ738" s="9">
        <v>1.89</v>
      </c>
      <c r="AR738" s="9">
        <v>1.89</v>
      </c>
      <c r="AS738" s="9">
        <v>1.91</v>
      </c>
      <c r="AT738" s="9">
        <v>1.91</v>
      </c>
      <c r="AU738" s="9">
        <v>1.89</v>
      </c>
      <c r="AV738" s="9">
        <v>1.89</v>
      </c>
      <c r="AW738" s="9">
        <v>1.91</v>
      </c>
      <c r="AX738" s="9">
        <v>1.91</v>
      </c>
      <c r="AY738" s="30">
        <f t="shared" si="22"/>
        <v>7</v>
      </c>
      <c r="AZ738" s="31">
        <f t="shared" si="23"/>
        <v>1</v>
      </c>
    </row>
    <row r="739" spans="1:52" s="4" customFormat="1" x14ac:dyDescent="0.3">
      <c r="A739" s="25">
        <v>43579</v>
      </c>
      <c r="B739" s="1">
        <v>0.81597222222222221</v>
      </c>
      <c r="C739" t="s">
        <v>100</v>
      </c>
      <c r="D739" t="s">
        <v>90</v>
      </c>
      <c r="E739" s="1" t="s">
        <v>34</v>
      </c>
      <c r="F739">
        <v>85</v>
      </c>
      <c r="G739">
        <v>42</v>
      </c>
      <c r="H739">
        <v>12</v>
      </c>
      <c r="I739">
        <v>13</v>
      </c>
      <c r="J739">
        <v>6</v>
      </c>
      <c r="K739">
        <v>6</v>
      </c>
      <c r="L739" s="5">
        <v>1.48</v>
      </c>
      <c r="M739" s="5">
        <v>2.64</v>
      </c>
      <c r="N739">
        <v>8</v>
      </c>
      <c r="O739" s="9">
        <v>1.72</v>
      </c>
      <c r="P739" s="9">
        <v>1.38</v>
      </c>
      <c r="Q739" s="9">
        <v>1.72</v>
      </c>
      <c r="R739" s="9">
        <v>1.5</v>
      </c>
      <c r="S739" s="9">
        <v>2.15</v>
      </c>
      <c r="T739" s="9">
        <v>2.15</v>
      </c>
      <c r="U739" s="9">
        <v>3.1</v>
      </c>
      <c r="V739" s="9">
        <v>2.68</v>
      </c>
      <c r="W739" s="18">
        <v>-4.5</v>
      </c>
      <c r="X739" s="18">
        <v>-16.5</v>
      </c>
      <c r="Y739" s="18">
        <v>-4.5</v>
      </c>
      <c r="Z739" s="18">
        <v>-13.5</v>
      </c>
      <c r="AA739" s="18">
        <v>4.5</v>
      </c>
      <c r="AB739" s="18">
        <v>4.5</v>
      </c>
      <c r="AC739" s="18">
        <v>16.5</v>
      </c>
      <c r="AD739" s="18">
        <v>13.5</v>
      </c>
      <c r="AE739" s="9">
        <v>1.91</v>
      </c>
      <c r="AF739" s="9">
        <v>1.82</v>
      </c>
      <c r="AG739" s="9">
        <v>1.91</v>
      </c>
      <c r="AH739" s="9">
        <v>1.91</v>
      </c>
      <c r="AI739" s="9">
        <v>1.91</v>
      </c>
      <c r="AJ739" s="9">
        <v>1.91</v>
      </c>
      <c r="AK739" s="9">
        <v>2</v>
      </c>
      <c r="AL739" s="9">
        <v>1.91</v>
      </c>
      <c r="AM739" s="18">
        <v>166.5</v>
      </c>
      <c r="AN739" s="18">
        <v>166.5</v>
      </c>
      <c r="AO739" s="18">
        <v>173.5</v>
      </c>
      <c r="AP739" s="18">
        <v>173.5</v>
      </c>
      <c r="AQ739" s="9">
        <v>1.89</v>
      </c>
      <c r="AR739" s="9">
        <v>1.89</v>
      </c>
      <c r="AS739" s="9">
        <v>1.91</v>
      </c>
      <c r="AT739" s="9">
        <v>1.91</v>
      </c>
      <c r="AU739" s="9">
        <v>1.89</v>
      </c>
      <c r="AV739" s="9">
        <v>1.89</v>
      </c>
      <c r="AW739" s="9">
        <v>1.91</v>
      </c>
      <c r="AX739" s="9">
        <v>1.91</v>
      </c>
      <c r="AY739" s="30">
        <f t="shared" si="22"/>
        <v>7</v>
      </c>
      <c r="AZ739" s="31">
        <f t="shared" si="23"/>
        <v>1</v>
      </c>
    </row>
    <row r="740" spans="1:52" s="4" customFormat="1" x14ac:dyDescent="0.3">
      <c r="A740" s="25">
        <v>43577</v>
      </c>
      <c r="B740" s="1">
        <v>0.63888888888888895</v>
      </c>
      <c r="C740" t="s">
        <v>91</v>
      </c>
      <c r="D740" t="s">
        <v>95</v>
      </c>
      <c r="E740" s="1" t="s">
        <v>34</v>
      </c>
      <c r="F740">
        <v>90</v>
      </c>
      <c r="G740">
        <v>113</v>
      </c>
      <c r="H740">
        <v>13</v>
      </c>
      <c r="I740">
        <v>12</v>
      </c>
      <c r="J740">
        <v>17</v>
      </c>
      <c r="K740">
        <v>11</v>
      </c>
      <c r="L740" s="5">
        <v>2.65</v>
      </c>
      <c r="M740" s="5">
        <v>1.48</v>
      </c>
      <c r="N740">
        <v>9</v>
      </c>
      <c r="O740" s="9">
        <v>2.5499999999999998</v>
      </c>
      <c r="P740" s="9">
        <v>2.4</v>
      </c>
      <c r="Q740" s="9">
        <v>2.9</v>
      </c>
      <c r="R740" s="9">
        <v>2.68</v>
      </c>
      <c r="S740" s="9">
        <v>1.52</v>
      </c>
      <c r="T740" s="9">
        <v>1.42</v>
      </c>
      <c r="U740" s="9">
        <v>1.58</v>
      </c>
      <c r="V740" s="9">
        <v>1.5</v>
      </c>
      <c r="W740" s="18">
        <v>11.5</v>
      </c>
      <c r="X740" s="18">
        <v>9.5</v>
      </c>
      <c r="Y740" s="18">
        <v>15.5</v>
      </c>
      <c r="Z740" s="18">
        <v>12.5</v>
      </c>
      <c r="AA740" s="18">
        <v>-11.5</v>
      </c>
      <c r="AB740" s="18">
        <v>-15.5</v>
      </c>
      <c r="AC740" s="18">
        <v>-9.5</v>
      </c>
      <c r="AD740" s="18">
        <v>-12.5</v>
      </c>
      <c r="AE740" s="9">
        <v>1.9</v>
      </c>
      <c r="AF740" s="9">
        <v>1.91</v>
      </c>
      <c r="AG740" s="9">
        <v>1.91</v>
      </c>
      <c r="AH740" s="9">
        <v>1.91</v>
      </c>
      <c r="AI740" s="9">
        <v>1.9</v>
      </c>
      <c r="AJ740" s="9">
        <v>1.91</v>
      </c>
      <c r="AK740" s="9">
        <v>1.91</v>
      </c>
      <c r="AL740" s="9">
        <v>1.91</v>
      </c>
      <c r="AM740" s="18">
        <v>166.5</v>
      </c>
      <c r="AN740" s="18">
        <v>162.5</v>
      </c>
      <c r="AO740" s="18">
        <v>166.5</v>
      </c>
      <c r="AP740" s="18">
        <v>163.5</v>
      </c>
      <c r="AQ740" s="9">
        <v>1.89</v>
      </c>
      <c r="AR740" s="9">
        <v>1.89</v>
      </c>
      <c r="AS740" s="9">
        <v>1.89</v>
      </c>
      <c r="AT740" s="9">
        <v>1.91</v>
      </c>
      <c r="AU740" s="9">
        <v>1.89</v>
      </c>
      <c r="AV740" s="9">
        <v>1.89</v>
      </c>
      <c r="AW740" s="9">
        <v>1.89</v>
      </c>
      <c r="AX740" s="9">
        <v>1.91</v>
      </c>
      <c r="AY740" s="30">
        <f t="shared" si="22"/>
        <v>-3</v>
      </c>
      <c r="AZ740" s="31">
        <f t="shared" si="23"/>
        <v>0</v>
      </c>
    </row>
    <row r="741" spans="1:52" s="4" customFormat="1" x14ac:dyDescent="0.3">
      <c r="A741" s="25">
        <v>43576</v>
      </c>
      <c r="B741" s="1">
        <v>0.67361111111111116</v>
      </c>
      <c r="C741" t="s">
        <v>96</v>
      </c>
      <c r="D741" t="s">
        <v>99</v>
      </c>
      <c r="E741" s="1" t="s">
        <v>41</v>
      </c>
      <c r="F741">
        <v>119</v>
      </c>
      <c r="G741">
        <v>46</v>
      </c>
      <c r="H741">
        <v>18</v>
      </c>
      <c r="I741">
        <v>11</v>
      </c>
      <c r="J741">
        <v>6</v>
      </c>
      <c r="K741">
        <v>10</v>
      </c>
      <c r="L741" s="5">
        <v>1.18</v>
      </c>
      <c r="M741" s="5">
        <v>4.82</v>
      </c>
      <c r="N741">
        <v>9</v>
      </c>
      <c r="O741" s="9">
        <v>1.0900000000000001</v>
      </c>
      <c r="P741" s="9">
        <v>1.0900000000000001</v>
      </c>
      <c r="Q741" s="9">
        <v>1.21</v>
      </c>
      <c r="R741" s="9">
        <v>1.19</v>
      </c>
      <c r="S741" s="9">
        <v>7.5</v>
      </c>
      <c r="T741" s="9">
        <v>4.5</v>
      </c>
      <c r="U741" s="9">
        <v>7.5</v>
      </c>
      <c r="V741" s="9">
        <v>5</v>
      </c>
      <c r="W741" s="18">
        <v>-40.5</v>
      </c>
      <c r="X741" s="18">
        <v>-40.5</v>
      </c>
      <c r="Y741" s="18">
        <v>-27.5</v>
      </c>
      <c r="Z741" s="18">
        <v>-34.5</v>
      </c>
      <c r="AA741" s="18">
        <v>40.5</v>
      </c>
      <c r="AB741" s="18">
        <v>27.5</v>
      </c>
      <c r="AC741" s="18">
        <v>40.5</v>
      </c>
      <c r="AD741" s="18">
        <v>34.5</v>
      </c>
      <c r="AE741" s="9">
        <v>1.9</v>
      </c>
      <c r="AF741" s="9">
        <v>1.9</v>
      </c>
      <c r="AG741" s="9">
        <v>1.91</v>
      </c>
      <c r="AH741" s="9">
        <v>1.91</v>
      </c>
      <c r="AI741" s="9">
        <v>1.9</v>
      </c>
      <c r="AJ741" s="9">
        <v>1.91</v>
      </c>
      <c r="AK741" s="9">
        <v>1.91</v>
      </c>
      <c r="AL741" s="9">
        <v>1.91</v>
      </c>
      <c r="AM741" s="18">
        <v>143.5</v>
      </c>
      <c r="AN741" s="18">
        <v>143.5</v>
      </c>
      <c r="AO741" s="18">
        <v>159.5</v>
      </c>
      <c r="AP741" s="18">
        <v>159.5</v>
      </c>
      <c r="AQ741" s="9">
        <v>1.89</v>
      </c>
      <c r="AR741" s="9">
        <v>1.89</v>
      </c>
      <c r="AS741" s="9">
        <v>1.91</v>
      </c>
      <c r="AT741" s="9">
        <v>1.91</v>
      </c>
      <c r="AU741" s="9">
        <v>1.89</v>
      </c>
      <c r="AV741" s="9">
        <v>1.89</v>
      </c>
      <c r="AW741" s="9">
        <v>1.91</v>
      </c>
      <c r="AX741" s="9">
        <v>1.91</v>
      </c>
      <c r="AY741" s="30">
        <f t="shared" si="22"/>
        <v>16</v>
      </c>
      <c r="AZ741" s="31">
        <f t="shared" si="23"/>
        <v>1</v>
      </c>
    </row>
    <row r="742" spans="1:52" s="4" customFormat="1" x14ac:dyDescent="0.3">
      <c r="A742" s="25">
        <v>43576</v>
      </c>
      <c r="B742" s="1">
        <v>0.54861111111111105</v>
      </c>
      <c r="C742" t="s">
        <v>14</v>
      </c>
      <c r="D742" t="s">
        <v>97</v>
      </c>
      <c r="E742" s="1" t="s">
        <v>115</v>
      </c>
      <c r="F742">
        <v>57</v>
      </c>
      <c r="G742">
        <v>101</v>
      </c>
      <c r="H742">
        <v>7</v>
      </c>
      <c r="I742">
        <v>15</v>
      </c>
      <c r="J742">
        <v>15</v>
      </c>
      <c r="K742">
        <v>11</v>
      </c>
      <c r="L742" s="5">
        <v>1.36</v>
      </c>
      <c r="M742" s="5">
        <v>3.14</v>
      </c>
      <c r="N742">
        <v>9</v>
      </c>
      <c r="O742" s="9">
        <v>1.38</v>
      </c>
      <c r="P742" s="9">
        <v>1.38</v>
      </c>
      <c r="Q742" s="9">
        <v>1.42</v>
      </c>
      <c r="R742" s="9">
        <v>1.38</v>
      </c>
      <c r="S742" s="9">
        <v>3.1</v>
      </c>
      <c r="T742" s="9">
        <v>3</v>
      </c>
      <c r="U742" s="9">
        <v>3.2</v>
      </c>
      <c r="V742" s="9">
        <v>3.2</v>
      </c>
      <c r="W742" s="18">
        <v>-17.5</v>
      </c>
      <c r="X742" s="18">
        <v>-19.5</v>
      </c>
      <c r="Y742" s="18">
        <v>-16.5</v>
      </c>
      <c r="Z742" s="18">
        <v>-19.5</v>
      </c>
      <c r="AA742" s="18">
        <v>17.5</v>
      </c>
      <c r="AB742" s="18">
        <v>16.5</v>
      </c>
      <c r="AC742" s="18">
        <v>19.5</v>
      </c>
      <c r="AD742" s="18">
        <v>19.5</v>
      </c>
      <c r="AE742" s="9">
        <v>1.9</v>
      </c>
      <c r="AF742" s="9">
        <v>1.91</v>
      </c>
      <c r="AG742" s="9">
        <v>1.91</v>
      </c>
      <c r="AH742" s="9">
        <v>1.91</v>
      </c>
      <c r="AI742" s="9">
        <v>1.9</v>
      </c>
      <c r="AJ742" s="9">
        <v>1.91</v>
      </c>
      <c r="AK742" s="9">
        <v>1.91</v>
      </c>
      <c r="AL742" s="9">
        <v>1.91</v>
      </c>
      <c r="AM742" s="18">
        <v>155.5</v>
      </c>
      <c r="AN742" s="18">
        <v>155.5</v>
      </c>
      <c r="AO742" s="18">
        <v>160.5</v>
      </c>
      <c r="AP742" s="18">
        <v>160.5</v>
      </c>
      <c r="AQ742" s="9">
        <v>1.89</v>
      </c>
      <c r="AR742" s="9">
        <v>1.89</v>
      </c>
      <c r="AS742" s="9">
        <v>1.91</v>
      </c>
      <c r="AT742" s="9">
        <v>1.91</v>
      </c>
      <c r="AU742" s="9">
        <v>1.89</v>
      </c>
      <c r="AV742" s="9">
        <v>1.89</v>
      </c>
      <c r="AW742" s="9">
        <v>1.91</v>
      </c>
      <c r="AX742" s="9">
        <v>1.91</v>
      </c>
      <c r="AY742" s="30">
        <f t="shared" si="22"/>
        <v>5</v>
      </c>
      <c r="AZ742" s="31">
        <f t="shared" si="23"/>
        <v>1</v>
      </c>
    </row>
    <row r="743" spans="1:52" s="4" customFormat="1" x14ac:dyDescent="0.3">
      <c r="A743" s="25">
        <v>43575</v>
      </c>
      <c r="B743" s="1">
        <v>0.80902777777777779</v>
      </c>
      <c r="C743" t="s">
        <v>100</v>
      </c>
      <c r="D743" t="s">
        <v>102</v>
      </c>
      <c r="E743" s="1" t="s">
        <v>115</v>
      </c>
      <c r="F743">
        <v>89</v>
      </c>
      <c r="G743">
        <v>67</v>
      </c>
      <c r="H743">
        <v>13</v>
      </c>
      <c r="I743">
        <v>11</v>
      </c>
      <c r="J743">
        <v>10</v>
      </c>
      <c r="K743">
        <v>7</v>
      </c>
      <c r="L743" s="5">
        <v>1.45</v>
      </c>
      <c r="M743" s="5">
        <v>2.75</v>
      </c>
      <c r="N743">
        <v>9</v>
      </c>
      <c r="O743" s="9">
        <v>1.82</v>
      </c>
      <c r="P743" s="9">
        <v>1.42</v>
      </c>
      <c r="Q743" s="9">
        <v>1.82</v>
      </c>
      <c r="R743" s="9">
        <v>1.48</v>
      </c>
      <c r="S743" s="9">
        <v>2</v>
      </c>
      <c r="T743" s="9">
        <v>2</v>
      </c>
      <c r="U743" s="9">
        <v>2.9</v>
      </c>
      <c r="V743" s="9">
        <v>2.75</v>
      </c>
      <c r="W743" s="18">
        <v>-2.5</v>
      </c>
      <c r="X743" s="18">
        <v>-16.5</v>
      </c>
      <c r="Y743" s="18">
        <v>-2.5</v>
      </c>
      <c r="Z743" s="18">
        <v>-13.5</v>
      </c>
      <c r="AA743" s="18">
        <v>2.5</v>
      </c>
      <c r="AB743" s="18">
        <v>2.5</v>
      </c>
      <c r="AC743" s="18">
        <v>16.5</v>
      </c>
      <c r="AD743" s="18">
        <v>13.5</v>
      </c>
      <c r="AE743" s="9">
        <v>1.91</v>
      </c>
      <c r="AF743" s="9">
        <v>1.91</v>
      </c>
      <c r="AG743" s="9">
        <v>1.91</v>
      </c>
      <c r="AH743" s="9">
        <v>1.91</v>
      </c>
      <c r="AI743" s="9">
        <v>1.91</v>
      </c>
      <c r="AJ743" s="9">
        <v>1.91</v>
      </c>
      <c r="AK743" s="9">
        <v>1.91</v>
      </c>
      <c r="AL743" s="9">
        <v>1.91</v>
      </c>
      <c r="AM743" s="18">
        <v>165.5</v>
      </c>
      <c r="AN743" s="18">
        <v>165.5</v>
      </c>
      <c r="AO743" s="18">
        <v>169.5</v>
      </c>
      <c r="AP743" s="18">
        <v>169.5</v>
      </c>
      <c r="AQ743" s="9">
        <v>1.89</v>
      </c>
      <c r="AR743" s="9">
        <v>1.89</v>
      </c>
      <c r="AS743" s="9">
        <v>1.91</v>
      </c>
      <c r="AT743" s="9">
        <v>1.91</v>
      </c>
      <c r="AU743" s="9">
        <v>1.89</v>
      </c>
      <c r="AV743" s="9">
        <v>1.89</v>
      </c>
      <c r="AW743" s="9">
        <v>1.91</v>
      </c>
      <c r="AX743" s="9">
        <v>1.91</v>
      </c>
      <c r="AY743" s="30">
        <f t="shared" si="22"/>
        <v>4</v>
      </c>
      <c r="AZ743" s="31">
        <f t="shared" si="23"/>
        <v>1</v>
      </c>
    </row>
    <row r="744" spans="1:52" s="4" customFormat="1" x14ac:dyDescent="0.3">
      <c r="A744" s="25">
        <v>43575</v>
      </c>
      <c r="B744" s="1">
        <v>0.69097222222222221</v>
      </c>
      <c r="C744" t="s">
        <v>90</v>
      </c>
      <c r="D744" t="s">
        <v>89</v>
      </c>
      <c r="E744" s="1" t="s">
        <v>34</v>
      </c>
      <c r="F744">
        <v>55</v>
      </c>
      <c r="G744">
        <v>95</v>
      </c>
      <c r="H744">
        <v>7</v>
      </c>
      <c r="I744">
        <v>13</v>
      </c>
      <c r="J744">
        <v>15</v>
      </c>
      <c r="K744">
        <v>5</v>
      </c>
      <c r="L744" s="5">
        <v>1.42</v>
      </c>
      <c r="M744" s="5">
        <v>2.88</v>
      </c>
      <c r="N744">
        <v>8</v>
      </c>
      <c r="O744" s="9">
        <v>1.23</v>
      </c>
      <c r="P744" s="9">
        <v>1.23</v>
      </c>
      <c r="Q744" s="9">
        <v>1.45</v>
      </c>
      <c r="R744" s="9">
        <v>1.45</v>
      </c>
      <c r="S744" s="9">
        <v>4.2</v>
      </c>
      <c r="T744" s="9">
        <v>2.8</v>
      </c>
      <c r="U744" s="9">
        <v>4.2</v>
      </c>
      <c r="V744" s="9">
        <v>2.85</v>
      </c>
      <c r="W744" s="18">
        <v>-25.5</v>
      </c>
      <c r="X744" s="18">
        <v>-25.5</v>
      </c>
      <c r="Y744" s="18">
        <v>-15.5</v>
      </c>
      <c r="Z744" s="18">
        <v>-15.5</v>
      </c>
      <c r="AA744" s="18">
        <v>25.5</v>
      </c>
      <c r="AB744" s="18">
        <v>15.5</v>
      </c>
      <c r="AC744" s="18">
        <v>25.5</v>
      </c>
      <c r="AD744" s="18">
        <v>15.5</v>
      </c>
      <c r="AE744" s="9">
        <v>1.9</v>
      </c>
      <c r="AF744" s="9">
        <v>1.9</v>
      </c>
      <c r="AG744" s="9">
        <v>1.91</v>
      </c>
      <c r="AH744" s="9">
        <v>1.91</v>
      </c>
      <c r="AI744" s="9">
        <v>1.9</v>
      </c>
      <c r="AJ744" s="9">
        <v>1.91</v>
      </c>
      <c r="AK744" s="9">
        <v>1.91</v>
      </c>
      <c r="AL744" s="9">
        <v>1.91</v>
      </c>
      <c r="AM744" s="18">
        <v>164.5</v>
      </c>
      <c r="AN744" s="18">
        <v>164.5</v>
      </c>
      <c r="AO744" s="18">
        <v>173.5</v>
      </c>
      <c r="AP744" s="18">
        <v>173.5</v>
      </c>
      <c r="AQ744" s="9">
        <v>1.89</v>
      </c>
      <c r="AR744" s="9">
        <v>1.89</v>
      </c>
      <c r="AS744" s="9">
        <v>1.91</v>
      </c>
      <c r="AT744" s="9">
        <v>1.91</v>
      </c>
      <c r="AU744" s="9">
        <v>1.89</v>
      </c>
      <c r="AV744" s="9">
        <v>1.89</v>
      </c>
      <c r="AW744" s="9">
        <v>1.91</v>
      </c>
      <c r="AX744" s="9">
        <v>1.91</v>
      </c>
      <c r="AY744" s="30">
        <f t="shared" si="22"/>
        <v>9</v>
      </c>
      <c r="AZ744" s="31">
        <f t="shared" si="23"/>
        <v>1</v>
      </c>
    </row>
    <row r="745" spans="1:52" s="4" customFormat="1" x14ac:dyDescent="0.3">
      <c r="A745" s="25">
        <v>43575</v>
      </c>
      <c r="B745" s="1">
        <v>0.57291666666666663</v>
      </c>
      <c r="C745" t="s">
        <v>101</v>
      </c>
      <c r="D745" t="s">
        <v>104</v>
      </c>
      <c r="E745" s="1" t="s">
        <v>121</v>
      </c>
      <c r="F745">
        <v>82</v>
      </c>
      <c r="G745">
        <v>106</v>
      </c>
      <c r="H745">
        <v>11</v>
      </c>
      <c r="I745">
        <v>16</v>
      </c>
      <c r="J745">
        <v>16</v>
      </c>
      <c r="K745">
        <v>10</v>
      </c>
      <c r="L745" s="5">
        <v>1.1399999999999999</v>
      </c>
      <c r="M745" s="5">
        <v>5.57</v>
      </c>
      <c r="N745">
        <v>9</v>
      </c>
      <c r="O745" s="9">
        <v>1.17</v>
      </c>
      <c r="P745" s="9">
        <v>1.1200000000000001</v>
      </c>
      <c r="Q745" s="9">
        <v>1.2</v>
      </c>
      <c r="R745" s="9">
        <v>1.1299999999999999</v>
      </c>
      <c r="S745" s="9">
        <v>5.25</v>
      </c>
      <c r="T745" s="9">
        <v>4.5999999999999996</v>
      </c>
      <c r="U745" s="9">
        <v>6.5</v>
      </c>
      <c r="V745" s="9">
        <v>6.5</v>
      </c>
      <c r="W745" s="18">
        <v>-30.5</v>
      </c>
      <c r="X745" s="18">
        <v>-37.5</v>
      </c>
      <c r="Y745" s="18">
        <v>-30.5</v>
      </c>
      <c r="Z745" s="18">
        <v>-35.5</v>
      </c>
      <c r="AA745" s="18">
        <v>30.5</v>
      </c>
      <c r="AB745" s="18">
        <v>30.5</v>
      </c>
      <c r="AC745" s="18">
        <v>37.5</v>
      </c>
      <c r="AD745" s="18">
        <v>35.5</v>
      </c>
      <c r="AE745" s="9">
        <v>1.9</v>
      </c>
      <c r="AF745" s="9">
        <v>1.91</v>
      </c>
      <c r="AG745" s="9">
        <v>1.91</v>
      </c>
      <c r="AH745" s="9">
        <v>1.91</v>
      </c>
      <c r="AI745" s="9">
        <v>1.9</v>
      </c>
      <c r="AJ745" s="9">
        <v>1.9</v>
      </c>
      <c r="AK745" s="9">
        <v>1.91</v>
      </c>
      <c r="AL745" s="9">
        <v>1.91</v>
      </c>
      <c r="AM745" s="18">
        <v>154.5</v>
      </c>
      <c r="AN745" s="18">
        <v>154.5</v>
      </c>
      <c r="AO745" s="18">
        <v>163.5</v>
      </c>
      <c r="AP745" s="18">
        <v>163.5</v>
      </c>
      <c r="AQ745" s="9">
        <v>1.89</v>
      </c>
      <c r="AR745" s="9">
        <v>1.89</v>
      </c>
      <c r="AS745" s="9">
        <v>1.91</v>
      </c>
      <c r="AT745" s="9">
        <v>1.91</v>
      </c>
      <c r="AU745" s="9">
        <v>1.89</v>
      </c>
      <c r="AV745" s="9">
        <v>1.89</v>
      </c>
      <c r="AW745" s="9">
        <v>1.91</v>
      </c>
      <c r="AX745" s="9">
        <v>1.91</v>
      </c>
      <c r="AY745" s="30">
        <f t="shared" si="22"/>
        <v>9</v>
      </c>
      <c r="AZ745" s="31">
        <f t="shared" si="23"/>
        <v>1</v>
      </c>
    </row>
    <row r="746" spans="1:52" s="4" customFormat="1" x14ac:dyDescent="0.3">
      <c r="A746" s="25">
        <v>43574</v>
      </c>
      <c r="B746" s="1">
        <v>0.75694444444444453</v>
      </c>
      <c r="C746" t="s">
        <v>88</v>
      </c>
      <c r="D746" t="s">
        <v>98</v>
      </c>
      <c r="E746" s="1" t="s">
        <v>112</v>
      </c>
      <c r="F746">
        <v>53</v>
      </c>
      <c r="G746">
        <v>95</v>
      </c>
      <c r="H746">
        <v>8</v>
      </c>
      <c r="I746">
        <v>5</v>
      </c>
      <c r="J746">
        <v>13</v>
      </c>
      <c r="K746">
        <v>17</v>
      </c>
      <c r="L746" s="5">
        <v>1.25</v>
      </c>
      <c r="M746" s="5">
        <v>3.89</v>
      </c>
      <c r="N746">
        <v>9</v>
      </c>
      <c r="O746" s="9">
        <v>1.2</v>
      </c>
      <c r="P746" s="9">
        <v>1.2</v>
      </c>
      <c r="Q746" s="9">
        <v>1.3</v>
      </c>
      <c r="R746" s="9">
        <v>1.3</v>
      </c>
      <c r="S746" s="9">
        <v>4.5999999999999996</v>
      </c>
      <c r="T746" s="9">
        <v>3.7</v>
      </c>
      <c r="U746" s="9">
        <v>4.5999999999999996</v>
      </c>
      <c r="V746" s="9">
        <v>3.7</v>
      </c>
      <c r="W746" s="18">
        <v>-29.5</v>
      </c>
      <c r="X746" s="18">
        <v>-30.5</v>
      </c>
      <c r="Y746" s="18">
        <v>-22.5</v>
      </c>
      <c r="Z746" s="18">
        <v>-22.5</v>
      </c>
      <c r="AA746" s="18">
        <v>29.5</v>
      </c>
      <c r="AB746" s="18">
        <v>22.5</v>
      </c>
      <c r="AC746" s="18">
        <v>30.5</v>
      </c>
      <c r="AD746" s="18">
        <v>22.5</v>
      </c>
      <c r="AE746" s="9">
        <v>1.9</v>
      </c>
      <c r="AF746" s="9">
        <v>1.91</v>
      </c>
      <c r="AG746" s="9">
        <v>1.91</v>
      </c>
      <c r="AH746" s="9">
        <v>1.91</v>
      </c>
      <c r="AI746" s="9">
        <v>1.9</v>
      </c>
      <c r="AJ746" s="9">
        <v>1.91</v>
      </c>
      <c r="AK746" s="9">
        <v>1.91</v>
      </c>
      <c r="AL746" s="9">
        <v>1.91</v>
      </c>
      <c r="AM746" s="18">
        <v>150.5</v>
      </c>
      <c r="AN746" s="18">
        <v>146.5</v>
      </c>
      <c r="AO746" s="18">
        <v>155.5</v>
      </c>
      <c r="AP746" s="18">
        <v>147.5</v>
      </c>
      <c r="AQ746" s="9">
        <v>1.89</v>
      </c>
      <c r="AR746" s="9">
        <v>1.91</v>
      </c>
      <c r="AS746" s="9">
        <v>1.89</v>
      </c>
      <c r="AT746" s="9">
        <v>1.91</v>
      </c>
      <c r="AU746" s="9">
        <v>1.89</v>
      </c>
      <c r="AV746" s="9">
        <v>1.91</v>
      </c>
      <c r="AW746" s="9">
        <v>1.89</v>
      </c>
      <c r="AX746" s="9">
        <v>1.91</v>
      </c>
      <c r="AY746" s="30">
        <f t="shared" si="22"/>
        <v>-3</v>
      </c>
      <c r="AZ746" s="31">
        <f t="shared" si="23"/>
        <v>0</v>
      </c>
    </row>
    <row r="747" spans="1:52" s="4" customFormat="1" x14ac:dyDescent="0.3">
      <c r="A747" s="25">
        <v>43574</v>
      </c>
      <c r="B747" s="1">
        <v>0.68055555555555547</v>
      </c>
      <c r="C747" t="s">
        <v>93</v>
      </c>
      <c r="D747" t="s">
        <v>94</v>
      </c>
      <c r="E747" s="1" t="s">
        <v>115</v>
      </c>
      <c r="F747">
        <v>58</v>
      </c>
      <c r="G747">
        <v>116</v>
      </c>
      <c r="H747">
        <v>7</v>
      </c>
      <c r="I747">
        <v>16</v>
      </c>
      <c r="J747">
        <v>17</v>
      </c>
      <c r="K747">
        <v>14</v>
      </c>
      <c r="L747" s="5">
        <v>2.19</v>
      </c>
      <c r="M747" s="5">
        <v>1.67</v>
      </c>
      <c r="N747">
        <v>9</v>
      </c>
      <c r="O747" s="9">
        <v>2.35</v>
      </c>
      <c r="P747" s="9">
        <v>2.15</v>
      </c>
      <c r="Q747" s="9">
        <v>2.5499999999999998</v>
      </c>
      <c r="R747" s="9">
        <v>2.2200000000000002</v>
      </c>
      <c r="S747" s="9">
        <v>1.6</v>
      </c>
      <c r="T747" s="9">
        <v>1.52</v>
      </c>
      <c r="U747" s="9">
        <v>1.72</v>
      </c>
      <c r="V747" s="9">
        <v>1.7</v>
      </c>
      <c r="W747" s="18">
        <v>8.5</v>
      </c>
      <c r="X747" s="18">
        <v>5.5</v>
      </c>
      <c r="Y747" s="18">
        <v>11.5</v>
      </c>
      <c r="Z747" s="18">
        <v>5.5</v>
      </c>
      <c r="AA747" s="18">
        <v>-8.5</v>
      </c>
      <c r="AB747" s="18">
        <v>-11.5</v>
      </c>
      <c r="AC747" s="18">
        <v>-5.5</v>
      </c>
      <c r="AD747" s="18">
        <v>-5.5</v>
      </c>
      <c r="AE747" s="9">
        <v>1.9</v>
      </c>
      <c r="AF747" s="9">
        <v>1.91</v>
      </c>
      <c r="AG747" s="9">
        <v>1.91</v>
      </c>
      <c r="AH747" s="9">
        <v>1.91</v>
      </c>
      <c r="AI747" s="9">
        <v>1.9</v>
      </c>
      <c r="AJ747" s="9">
        <v>1.91</v>
      </c>
      <c r="AK747" s="9">
        <v>1.91</v>
      </c>
      <c r="AL747" s="9">
        <v>1.91</v>
      </c>
      <c r="AM747" s="18">
        <v>172.5</v>
      </c>
      <c r="AN747" s="18">
        <v>172.5</v>
      </c>
      <c r="AO747" s="18">
        <v>179.5</v>
      </c>
      <c r="AP747" s="18">
        <v>179.5</v>
      </c>
      <c r="AQ747" s="9">
        <v>1.89</v>
      </c>
      <c r="AR747" s="9">
        <v>1.89</v>
      </c>
      <c r="AS747" s="9">
        <v>1.91</v>
      </c>
      <c r="AT747" s="9">
        <v>1.91</v>
      </c>
      <c r="AU747" s="9">
        <v>1.89</v>
      </c>
      <c r="AV747" s="9">
        <v>1.89</v>
      </c>
      <c r="AW747" s="9">
        <v>1.91</v>
      </c>
      <c r="AX747" s="9">
        <v>1.91</v>
      </c>
      <c r="AY747" s="30">
        <f t="shared" si="22"/>
        <v>7</v>
      </c>
      <c r="AZ747" s="31">
        <f t="shared" si="23"/>
        <v>1</v>
      </c>
    </row>
    <row r="748" spans="1:52" s="4" customFormat="1" x14ac:dyDescent="0.3">
      <c r="A748" s="25">
        <v>43573</v>
      </c>
      <c r="B748" s="1">
        <v>0.81597222222222221</v>
      </c>
      <c r="C748" t="s">
        <v>92</v>
      </c>
      <c r="D748" t="s">
        <v>103</v>
      </c>
      <c r="E748" s="1" t="s">
        <v>38</v>
      </c>
      <c r="F748">
        <v>61</v>
      </c>
      <c r="G748">
        <v>123</v>
      </c>
      <c r="H748">
        <v>8</v>
      </c>
      <c r="I748">
        <v>13</v>
      </c>
      <c r="J748">
        <v>18</v>
      </c>
      <c r="K748">
        <v>15</v>
      </c>
      <c r="L748" s="5">
        <v>2.25</v>
      </c>
      <c r="M748" s="5">
        <v>1.64</v>
      </c>
      <c r="N748">
        <v>9</v>
      </c>
      <c r="O748" s="9">
        <v>2.4</v>
      </c>
      <c r="P748" s="9">
        <v>2.25</v>
      </c>
      <c r="Q748" s="9">
        <v>2.4500000000000002</v>
      </c>
      <c r="R748" s="9">
        <v>2.25</v>
      </c>
      <c r="S748" s="9">
        <v>1.58</v>
      </c>
      <c r="T748" s="9">
        <v>1.56</v>
      </c>
      <c r="U748" s="9">
        <v>1.68</v>
      </c>
      <c r="V748" s="9">
        <v>1.68</v>
      </c>
      <c r="W748" s="18">
        <v>9.5</v>
      </c>
      <c r="X748" s="18">
        <v>7.5</v>
      </c>
      <c r="Y748" s="18">
        <v>10.5</v>
      </c>
      <c r="Z748" s="18">
        <v>7.5</v>
      </c>
      <c r="AA748" s="18">
        <v>-9.5</v>
      </c>
      <c r="AB748" s="18">
        <v>-10.5</v>
      </c>
      <c r="AC748" s="18">
        <v>-7.5</v>
      </c>
      <c r="AD748" s="18">
        <v>-7.5</v>
      </c>
      <c r="AE748" s="9">
        <v>1.9</v>
      </c>
      <c r="AF748" s="9">
        <v>1.91</v>
      </c>
      <c r="AG748" s="9">
        <v>1.91</v>
      </c>
      <c r="AH748" s="9">
        <v>1.91</v>
      </c>
      <c r="AI748" s="9">
        <v>1.9</v>
      </c>
      <c r="AJ748" s="9">
        <v>1.91</v>
      </c>
      <c r="AK748" s="9">
        <v>1.91</v>
      </c>
      <c r="AL748" s="9">
        <v>1.91</v>
      </c>
      <c r="AM748" s="18">
        <v>162.5</v>
      </c>
      <c r="AN748" s="18">
        <v>162.5</v>
      </c>
      <c r="AO748" s="18">
        <v>173.5</v>
      </c>
      <c r="AP748" s="18">
        <v>173.5</v>
      </c>
      <c r="AQ748" s="9">
        <v>1.89</v>
      </c>
      <c r="AR748" s="9">
        <v>1.89</v>
      </c>
      <c r="AS748" s="9">
        <v>1.91</v>
      </c>
      <c r="AT748" s="9">
        <v>1.91</v>
      </c>
      <c r="AU748" s="9">
        <v>1.89</v>
      </c>
      <c r="AV748" s="9">
        <v>1.89</v>
      </c>
      <c r="AW748" s="9">
        <v>1.91</v>
      </c>
      <c r="AX748" s="9">
        <v>1.91</v>
      </c>
      <c r="AY748" s="30">
        <f t="shared" si="22"/>
        <v>11</v>
      </c>
      <c r="AZ748" s="31">
        <f t="shared" si="23"/>
        <v>1</v>
      </c>
    </row>
    <row r="749" spans="1:52" s="4" customFormat="1" x14ac:dyDescent="0.3">
      <c r="A749" s="25">
        <v>43569</v>
      </c>
      <c r="B749" s="1">
        <v>0.63888888888888895</v>
      </c>
      <c r="C749" t="s">
        <v>89</v>
      </c>
      <c r="D749" t="s">
        <v>91</v>
      </c>
      <c r="E749" s="1" t="s">
        <v>115</v>
      </c>
      <c r="F749">
        <v>74</v>
      </c>
      <c r="G749">
        <v>69</v>
      </c>
      <c r="H749">
        <v>10</v>
      </c>
      <c r="I749">
        <v>14</v>
      </c>
      <c r="J749">
        <v>10</v>
      </c>
      <c r="K749">
        <v>9</v>
      </c>
      <c r="L749" s="5">
        <v>2.64</v>
      </c>
      <c r="M749" s="5">
        <v>1.47</v>
      </c>
      <c r="N749">
        <v>8</v>
      </c>
      <c r="O749" s="9">
        <v>3.25</v>
      </c>
      <c r="P749" s="9">
        <v>2.62</v>
      </c>
      <c r="Q749" s="9">
        <v>3.25</v>
      </c>
      <c r="R749" s="9">
        <v>2.62</v>
      </c>
      <c r="S749" s="9">
        <v>1.35</v>
      </c>
      <c r="T749" s="9">
        <v>1.35</v>
      </c>
      <c r="U749" s="9">
        <v>1.52</v>
      </c>
      <c r="V749" s="9">
        <v>1.52</v>
      </c>
      <c r="W749" s="18">
        <v>19.5</v>
      </c>
      <c r="X749" s="18">
        <v>12.5</v>
      </c>
      <c r="Y749" s="18">
        <v>19.5</v>
      </c>
      <c r="Z749" s="18">
        <v>12.5</v>
      </c>
      <c r="AA749" s="18">
        <v>-19.5</v>
      </c>
      <c r="AB749" s="18">
        <v>-19.5</v>
      </c>
      <c r="AC749" s="18">
        <v>-12.5</v>
      </c>
      <c r="AD749" s="18">
        <v>-12.5</v>
      </c>
      <c r="AE749" s="9">
        <v>1.9</v>
      </c>
      <c r="AF749" s="9">
        <v>1.91</v>
      </c>
      <c r="AG749" s="9">
        <v>1.9</v>
      </c>
      <c r="AH749" s="9">
        <v>1.91</v>
      </c>
      <c r="AI749" s="9">
        <v>1.9</v>
      </c>
      <c r="AJ749" s="9">
        <v>1.9</v>
      </c>
      <c r="AK749" s="9">
        <v>1.91</v>
      </c>
      <c r="AL749" s="9">
        <v>1.91</v>
      </c>
      <c r="AM749" s="18">
        <v>169.5</v>
      </c>
      <c r="AN749" s="18">
        <v>169.5</v>
      </c>
      <c r="AO749" s="18">
        <v>170.5</v>
      </c>
      <c r="AP749" s="18">
        <v>170.5</v>
      </c>
      <c r="AQ749" s="9">
        <v>1.89</v>
      </c>
      <c r="AR749" s="9">
        <v>1.89</v>
      </c>
      <c r="AS749" s="9">
        <v>1.91</v>
      </c>
      <c r="AT749" s="9">
        <v>1.91</v>
      </c>
      <c r="AU749" s="9">
        <v>1.89</v>
      </c>
      <c r="AV749" s="9">
        <v>1.89</v>
      </c>
      <c r="AW749" s="9">
        <v>1.91</v>
      </c>
      <c r="AX749" s="9">
        <v>1.91</v>
      </c>
      <c r="AY749" s="30">
        <f t="shared" si="22"/>
        <v>1</v>
      </c>
      <c r="AZ749" s="31">
        <f t="shared" si="23"/>
        <v>0</v>
      </c>
    </row>
    <row r="750" spans="1:52" s="4" customFormat="1" x14ac:dyDescent="0.3">
      <c r="A750" s="25">
        <v>43569</v>
      </c>
      <c r="B750" s="1">
        <v>0.61111111111111105</v>
      </c>
      <c r="C750" t="s">
        <v>99</v>
      </c>
      <c r="D750" t="s">
        <v>97</v>
      </c>
      <c r="E750" s="1" t="s">
        <v>37</v>
      </c>
      <c r="F750">
        <v>59</v>
      </c>
      <c r="G750">
        <v>57</v>
      </c>
      <c r="H750">
        <v>8</v>
      </c>
      <c r="I750">
        <v>11</v>
      </c>
      <c r="J750">
        <v>8</v>
      </c>
      <c r="K750">
        <v>9</v>
      </c>
      <c r="L750" s="5">
        <v>1.71</v>
      </c>
      <c r="M750" s="5">
        <v>2.13</v>
      </c>
      <c r="N750">
        <v>9</v>
      </c>
      <c r="O750" s="9">
        <v>1.85</v>
      </c>
      <c r="P750" s="9">
        <v>1.56</v>
      </c>
      <c r="Q750" s="9">
        <v>2.0499999999999998</v>
      </c>
      <c r="R750" s="9">
        <v>1.7</v>
      </c>
      <c r="S750" s="9">
        <v>1.97</v>
      </c>
      <c r="T750" s="9">
        <v>1.78</v>
      </c>
      <c r="U750" s="9">
        <v>2.4500000000000002</v>
      </c>
      <c r="V750" s="9">
        <v>2.2200000000000002</v>
      </c>
      <c r="W750" s="18">
        <v>-1.5</v>
      </c>
      <c r="X750" s="18">
        <v>-10.5</v>
      </c>
      <c r="Y750" s="18">
        <v>3.5</v>
      </c>
      <c r="Z750" s="18">
        <v>-5.5</v>
      </c>
      <c r="AA750" s="18">
        <v>1.5</v>
      </c>
      <c r="AB750" s="18">
        <v>-3.5</v>
      </c>
      <c r="AC750" s="18">
        <v>10.5</v>
      </c>
      <c r="AD750" s="18">
        <v>5.5</v>
      </c>
      <c r="AE750" s="9">
        <v>1.9</v>
      </c>
      <c r="AF750" s="9">
        <v>1.91</v>
      </c>
      <c r="AG750" s="9">
        <v>1.9</v>
      </c>
      <c r="AH750" s="9">
        <v>1.91</v>
      </c>
      <c r="AI750" s="9">
        <v>1.9</v>
      </c>
      <c r="AJ750" s="9">
        <v>1.9</v>
      </c>
      <c r="AK750" s="9">
        <v>1.91</v>
      </c>
      <c r="AL750" s="9">
        <v>1.91</v>
      </c>
      <c r="AM750" s="18">
        <v>158.5</v>
      </c>
      <c r="AN750" s="18">
        <v>158.5</v>
      </c>
      <c r="AO750" s="18">
        <v>161.5</v>
      </c>
      <c r="AP750" s="18">
        <v>160.5</v>
      </c>
      <c r="AQ750" s="9">
        <v>1.89</v>
      </c>
      <c r="AR750" s="9">
        <v>1.89</v>
      </c>
      <c r="AS750" s="9">
        <v>1.89</v>
      </c>
      <c r="AT750" s="9">
        <v>1.91</v>
      </c>
      <c r="AU750" s="9">
        <v>1.89</v>
      </c>
      <c r="AV750" s="9">
        <v>1.89</v>
      </c>
      <c r="AW750" s="9">
        <v>1.89</v>
      </c>
      <c r="AX750" s="9">
        <v>1.91</v>
      </c>
      <c r="AY750" s="30">
        <f t="shared" si="22"/>
        <v>2</v>
      </c>
      <c r="AZ750" s="31">
        <f t="shared" si="23"/>
        <v>1</v>
      </c>
    </row>
    <row r="751" spans="1:52" s="4" customFormat="1" x14ac:dyDescent="0.3">
      <c r="A751" s="25">
        <v>43568</v>
      </c>
      <c r="B751" s="1">
        <v>0.75694444444444453</v>
      </c>
      <c r="C751" t="s">
        <v>88</v>
      </c>
      <c r="D751" t="s">
        <v>104</v>
      </c>
      <c r="E751" s="1" t="s">
        <v>112</v>
      </c>
      <c r="F751">
        <v>69</v>
      </c>
      <c r="G751">
        <v>56</v>
      </c>
      <c r="H751">
        <v>10</v>
      </c>
      <c r="I751">
        <v>9</v>
      </c>
      <c r="J751">
        <v>7</v>
      </c>
      <c r="K751">
        <v>14</v>
      </c>
      <c r="L751" s="5">
        <v>1.1200000000000001</v>
      </c>
      <c r="M751" s="5">
        <v>6.03</v>
      </c>
      <c r="N751">
        <v>9</v>
      </c>
      <c r="O751" s="9">
        <v>1.31</v>
      </c>
      <c r="P751" s="9">
        <v>1.1200000000000001</v>
      </c>
      <c r="Q751" s="9">
        <v>1.31</v>
      </c>
      <c r="R751" s="9">
        <v>1.1200000000000001</v>
      </c>
      <c r="S751" s="9">
        <v>3.5</v>
      </c>
      <c r="T751" s="9">
        <v>3.5</v>
      </c>
      <c r="U751" s="9">
        <v>6.75</v>
      </c>
      <c r="V751" s="9">
        <v>6.75</v>
      </c>
      <c r="W751" s="18">
        <v>-23.5</v>
      </c>
      <c r="X751" s="18">
        <v>-38.5</v>
      </c>
      <c r="Y751" s="18">
        <v>-23.5</v>
      </c>
      <c r="Z751" s="18">
        <v>-38.5</v>
      </c>
      <c r="AA751" s="18">
        <v>23.5</v>
      </c>
      <c r="AB751" s="18">
        <v>23.5</v>
      </c>
      <c r="AC751" s="18">
        <v>38.5</v>
      </c>
      <c r="AD751" s="18">
        <v>38.5</v>
      </c>
      <c r="AE751" s="9">
        <v>1.9</v>
      </c>
      <c r="AF751" s="9">
        <v>1.91</v>
      </c>
      <c r="AG751" s="9">
        <v>1.9</v>
      </c>
      <c r="AH751" s="9">
        <v>1.91</v>
      </c>
      <c r="AI751" s="9">
        <v>1.9</v>
      </c>
      <c r="AJ751" s="9">
        <v>1.9</v>
      </c>
      <c r="AK751" s="9">
        <v>1.91</v>
      </c>
      <c r="AL751" s="9">
        <v>1.91</v>
      </c>
      <c r="AM751" s="18">
        <v>158.5</v>
      </c>
      <c r="AN751" s="18">
        <v>158.5</v>
      </c>
      <c r="AO751" s="18">
        <v>164.5</v>
      </c>
      <c r="AP751" s="18">
        <v>164.5</v>
      </c>
      <c r="AQ751" s="9">
        <v>1.89</v>
      </c>
      <c r="AR751" s="9">
        <v>1.89</v>
      </c>
      <c r="AS751" s="9">
        <v>1.91</v>
      </c>
      <c r="AT751" s="9">
        <v>1.91</v>
      </c>
      <c r="AU751" s="9">
        <v>1.89</v>
      </c>
      <c r="AV751" s="9">
        <v>1.89</v>
      </c>
      <c r="AW751" s="9">
        <v>1.91</v>
      </c>
      <c r="AX751" s="9">
        <v>1.91</v>
      </c>
      <c r="AY751" s="30">
        <f t="shared" si="22"/>
        <v>6</v>
      </c>
      <c r="AZ751" s="31">
        <f t="shared" si="23"/>
        <v>1</v>
      </c>
    </row>
    <row r="752" spans="1:52" s="4" customFormat="1" x14ac:dyDescent="0.3">
      <c r="A752" s="25">
        <v>43568</v>
      </c>
      <c r="B752" s="1">
        <v>0.80902777777777779</v>
      </c>
      <c r="C752" t="s">
        <v>93</v>
      </c>
      <c r="D752" t="s">
        <v>96</v>
      </c>
      <c r="E752" s="1" t="s">
        <v>115</v>
      </c>
      <c r="F752">
        <v>71</v>
      </c>
      <c r="G752">
        <v>59</v>
      </c>
      <c r="H752">
        <v>9</v>
      </c>
      <c r="I752">
        <v>17</v>
      </c>
      <c r="J752">
        <v>8</v>
      </c>
      <c r="K752">
        <v>11</v>
      </c>
      <c r="L752" s="5">
        <v>1.84</v>
      </c>
      <c r="M752" s="5">
        <v>1.95</v>
      </c>
      <c r="N752">
        <v>9</v>
      </c>
      <c r="O752" s="9">
        <v>2.35</v>
      </c>
      <c r="P752" s="9">
        <v>1.83</v>
      </c>
      <c r="Q752" s="9">
        <v>2.4500000000000002</v>
      </c>
      <c r="R752" s="9">
        <v>1.83</v>
      </c>
      <c r="S752" s="9">
        <v>1.6</v>
      </c>
      <c r="T752" s="9">
        <v>1.56</v>
      </c>
      <c r="U752" s="9">
        <v>2.02</v>
      </c>
      <c r="V752" s="9">
        <v>2.02</v>
      </c>
      <c r="W752" s="18">
        <v>8.5</v>
      </c>
      <c r="X752" s="18">
        <v>-2.5</v>
      </c>
      <c r="Y752" s="18">
        <v>9.5</v>
      </c>
      <c r="Z752" s="18">
        <v>-2.5</v>
      </c>
      <c r="AA752" s="18">
        <v>-8.5</v>
      </c>
      <c r="AB752" s="18">
        <v>-9.5</v>
      </c>
      <c r="AC752" s="18">
        <v>2.5</v>
      </c>
      <c r="AD752" s="18">
        <v>2.5</v>
      </c>
      <c r="AE752" s="9">
        <v>1.9</v>
      </c>
      <c r="AF752" s="9">
        <v>1.91</v>
      </c>
      <c r="AG752" s="9">
        <v>1.9</v>
      </c>
      <c r="AH752" s="9">
        <v>1.91</v>
      </c>
      <c r="AI752" s="9">
        <v>1.9</v>
      </c>
      <c r="AJ752" s="9">
        <v>1.9</v>
      </c>
      <c r="AK752" s="9">
        <v>1.91</v>
      </c>
      <c r="AL752" s="9">
        <v>1.91</v>
      </c>
      <c r="AM752" s="18">
        <v>181.5</v>
      </c>
      <c r="AN752" s="18">
        <v>181.5</v>
      </c>
      <c r="AO752" s="18">
        <v>181.5</v>
      </c>
      <c r="AP752" s="18">
        <v>181.5</v>
      </c>
      <c r="AQ752" s="9">
        <v>1.89</v>
      </c>
      <c r="AR752" s="9">
        <v>1.89</v>
      </c>
      <c r="AS752" s="9">
        <v>1.91</v>
      </c>
      <c r="AT752" s="9">
        <v>1.91</v>
      </c>
      <c r="AU752" s="9">
        <v>1.89</v>
      </c>
      <c r="AV752" s="9">
        <v>1.89</v>
      </c>
      <c r="AW752" s="9">
        <v>1.91</v>
      </c>
      <c r="AX752" s="9">
        <v>1.91</v>
      </c>
      <c r="AY752" s="30">
        <f t="shared" si="22"/>
        <v>0</v>
      </c>
      <c r="AZ752" s="31">
        <f t="shared" si="23"/>
        <v>0</v>
      </c>
    </row>
    <row r="753" spans="1:52" s="4" customFormat="1" x14ac:dyDescent="0.3">
      <c r="A753" s="25">
        <v>43568</v>
      </c>
      <c r="B753" s="1">
        <v>0.67013888888888884</v>
      </c>
      <c r="C753" t="s">
        <v>98</v>
      </c>
      <c r="D753" t="s">
        <v>100</v>
      </c>
      <c r="E753" s="1" t="s">
        <v>41</v>
      </c>
      <c r="F753">
        <v>92</v>
      </c>
      <c r="G753">
        <v>99</v>
      </c>
      <c r="H753">
        <v>14</v>
      </c>
      <c r="I753">
        <v>8</v>
      </c>
      <c r="J753">
        <v>15</v>
      </c>
      <c r="K753">
        <v>9</v>
      </c>
      <c r="L753" s="5">
        <v>1.29</v>
      </c>
      <c r="M753" s="5">
        <v>3.6</v>
      </c>
      <c r="N753">
        <v>9</v>
      </c>
      <c r="O753" s="9">
        <v>1.91</v>
      </c>
      <c r="P753" s="9">
        <v>1.28</v>
      </c>
      <c r="Q753" s="9">
        <v>1.91</v>
      </c>
      <c r="R753" s="9">
        <v>1.28</v>
      </c>
      <c r="S753" s="9">
        <v>1.91</v>
      </c>
      <c r="T753" s="9">
        <v>1.91</v>
      </c>
      <c r="U753" s="9">
        <v>3.85</v>
      </c>
      <c r="V753" s="9">
        <v>3.85</v>
      </c>
      <c r="W753" s="18">
        <v>1.5</v>
      </c>
      <c r="X753" s="18">
        <v>-25.5</v>
      </c>
      <c r="Y753" s="18">
        <v>1.5</v>
      </c>
      <c r="Z753" s="18">
        <v>-24.5</v>
      </c>
      <c r="AA753" s="18">
        <v>-1.5</v>
      </c>
      <c r="AB753" s="18">
        <v>-1.5</v>
      </c>
      <c r="AC753" s="18">
        <v>25.5</v>
      </c>
      <c r="AD753" s="18">
        <v>24.5</v>
      </c>
      <c r="AE753" s="9">
        <v>1.87</v>
      </c>
      <c r="AF753" s="9">
        <v>1.91</v>
      </c>
      <c r="AG753" s="9">
        <v>1.87</v>
      </c>
      <c r="AH753" s="9">
        <v>1.91</v>
      </c>
      <c r="AI753" s="9">
        <v>1.95</v>
      </c>
      <c r="AJ753" s="9">
        <v>1.95</v>
      </c>
      <c r="AK753" s="9">
        <v>1.91</v>
      </c>
      <c r="AL753" s="9">
        <v>1.91</v>
      </c>
      <c r="AM753" s="18">
        <v>167.5</v>
      </c>
      <c r="AN753" s="18">
        <v>167.5</v>
      </c>
      <c r="AO753" s="18">
        <v>169.5</v>
      </c>
      <c r="AP753" s="18">
        <v>168.5</v>
      </c>
      <c r="AQ753" s="9">
        <v>1.89</v>
      </c>
      <c r="AR753" s="9">
        <v>1.89</v>
      </c>
      <c r="AS753" s="9">
        <v>1.91</v>
      </c>
      <c r="AT753" s="9">
        <v>1.91</v>
      </c>
      <c r="AU753" s="9">
        <v>1.89</v>
      </c>
      <c r="AV753" s="9">
        <v>1.89</v>
      </c>
      <c r="AW753" s="9">
        <v>1.91</v>
      </c>
      <c r="AX753" s="9">
        <v>1.91</v>
      </c>
      <c r="AY753" s="30">
        <f t="shared" si="22"/>
        <v>1</v>
      </c>
      <c r="AZ753" s="31">
        <f t="shared" si="23"/>
        <v>0</v>
      </c>
    </row>
    <row r="754" spans="1:52" s="4" customFormat="1" x14ac:dyDescent="0.3">
      <c r="A754" s="25">
        <v>43568</v>
      </c>
      <c r="B754" s="1">
        <v>0.59027777777777779</v>
      </c>
      <c r="C754" t="s">
        <v>94</v>
      </c>
      <c r="D754" t="s">
        <v>92</v>
      </c>
      <c r="E754" s="1" t="s">
        <v>34</v>
      </c>
      <c r="F754">
        <v>112</v>
      </c>
      <c r="G754">
        <v>65</v>
      </c>
      <c r="H754">
        <v>17</v>
      </c>
      <c r="I754">
        <v>10</v>
      </c>
      <c r="J754">
        <v>9</v>
      </c>
      <c r="K754">
        <v>11</v>
      </c>
      <c r="L754" s="5">
        <v>1.75</v>
      </c>
      <c r="M754" s="5">
        <v>2.0699999999999998</v>
      </c>
      <c r="N754">
        <v>9</v>
      </c>
      <c r="O754" s="9">
        <v>1.75</v>
      </c>
      <c r="P754" s="9">
        <v>1.7</v>
      </c>
      <c r="Q754" s="9">
        <v>1.91</v>
      </c>
      <c r="R754" s="9">
        <v>1.72</v>
      </c>
      <c r="S754" s="9">
        <v>2.1</v>
      </c>
      <c r="T754" s="9">
        <v>1.91</v>
      </c>
      <c r="U754" s="9">
        <v>2.1800000000000002</v>
      </c>
      <c r="V754" s="9">
        <v>2.1800000000000002</v>
      </c>
      <c r="W754" s="18">
        <v>-3.5</v>
      </c>
      <c r="X754" s="18">
        <v>-6.5</v>
      </c>
      <c r="Y754" s="18">
        <v>-1.5</v>
      </c>
      <c r="Z754" s="18">
        <v>-5.5</v>
      </c>
      <c r="AA754" s="18">
        <v>3.5</v>
      </c>
      <c r="AB754" s="18">
        <v>1.5</v>
      </c>
      <c r="AC754" s="18">
        <v>6.5</v>
      </c>
      <c r="AD754" s="18">
        <v>5.5</v>
      </c>
      <c r="AE754" s="9">
        <v>1.93</v>
      </c>
      <c r="AF754" s="9">
        <v>1.93</v>
      </c>
      <c r="AG754" s="9">
        <v>1.95</v>
      </c>
      <c r="AH754" s="9">
        <v>1.91</v>
      </c>
      <c r="AI754" s="9">
        <v>1.89</v>
      </c>
      <c r="AJ754" s="9">
        <v>1.87</v>
      </c>
      <c r="AK754" s="9">
        <v>1.89</v>
      </c>
      <c r="AL754" s="9">
        <v>1.91</v>
      </c>
      <c r="AM754" s="18">
        <v>186.5</v>
      </c>
      <c r="AN754" s="18">
        <v>185.5</v>
      </c>
      <c r="AO754" s="18">
        <v>187.5</v>
      </c>
      <c r="AP754" s="18">
        <v>185.5</v>
      </c>
      <c r="AQ754" s="9">
        <v>1.87</v>
      </c>
      <c r="AR754" s="9">
        <v>1.91</v>
      </c>
      <c r="AS754" s="9">
        <v>1.89</v>
      </c>
      <c r="AT754" s="9">
        <v>1.91</v>
      </c>
      <c r="AU754" s="9">
        <v>1.91</v>
      </c>
      <c r="AV754" s="9">
        <v>1.91</v>
      </c>
      <c r="AW754" s="9">
        <v>1.89</v>
      </c>
      <c r="AX754" s="9">
        <v>1.91</v>
      </c>
      <c r="AY754" s="30">
        <f t="shared" si="22"/>
        <v>-1</v>
      </c>
      <c r="AZ754" s="31">
        <f t="shared" si="23"/>
        <v>0</v>
      </c>
    </row>
    <row r="755" spans="1:52" s="4" customFormat="1" x14ac:dyDescent="0.3">
      <c r="A755" s="25">
        <v>43568</v>
      </c>
      <c r="B755" s="1">
        <v>0.57291666666666663</v>
      </c>
      <c r="C755" t="s">
        <v>95</v>
      </c>
      <c r="D755" t="s">
        <v>101</v>
      </c>
      <c r="E755" s="1" t="s">
        <v>113</v>
      </c>
      <c r="F755">
        <v>75</v>
      </c>
      <c r="G755">
        <v>79</v>
      </c>
      <c r="H755">
        <v>11</v>
      </c>
      <c r="I755">
        <v>9</v>
      </c>
      <c r="J755">
        <v>11</v>
      </c>
      <c r="K755">
        <v>13</v>
      </c>
      <c r="L755" s="5">
        <v>1.43</v>
      </c>
      <c r="M755" s="5">
        <v>2.79</v>
      </c>
      <c r="N755">
        <v>9</v>
      </c>
      <c r="O755" s="9">
        <v>1.35</v>
      </c>
      <c r="P755" s="9">
        <v>1.33</v>
      </c>
      <c r="Q755" s="9">
        <v>1.45</v>
      </c>
      <c r="R755" s="9">
        <v>1.45</v>
      </c>
      <c r="S755" s="9">
        <v>3.25</v>
      </c>
      <c r="T755" s="9">
        <v>2.8</v>
      </c>
      <c r="U755" s="9">
        <v>3.35</v>
      </c>
      <c r="V755" s="9">
        <v>2.85</v>
      </c>
      <c r="W755" s="18">
        <v>-18.5</v>
      </c>
      <c r="X755" s="18">
        <v>-20.5</v>
      </c>
      <c r="Y755" s="18">
        <v>-15.5</v>
      </c>
      <c r="Z755" s="18">
        <v>-15.5</v>
      </c>
      <c r="AA755" s="18">
        <v>18.5</v>
      </c>
      <c r="AB755" s="18">
        <v>15.5</v>
      </c>
      <c r="AC755" s="18">
        <v>20.5</v>
      </c>
      <c r="AD755" s="18">
        <v>15.5</v>
      </c>
      <c r="AE755" s="9">
        <v>1.9</v>
      </c>
      <c r="AF755" s="9">
        <v>1.9</v>
      </c>
      <c r="AG755" s="9">
        <v>1.91</v>
      </c>
      <c r="AH755" s="9">
        <v>1.91</v>
      </c>
      <c r="AI755" s="9">
        <v>1.9</v>
      </c>
      <c r="AJ755" s="9">
        <v>1.9</v>
      </c>
      <c r="AK755" s="9">
        <v>1.9</v>
      </c>
      <c r="AL755" s="9">
        <v>1.91</v>
      </c>
      <c r="AM755" s="18">
        <v>163.5</v>
      </c>
      <c r="AN755" s="18">
        <v>163.5</v>
      </c>
      <c r="AO755" s="18">
        <v>168.5</v>
      </c>
      <c r="AP755" s="18">
        <v>168.5</v>
      </c>
      <c r="AQ755" s="9">
        <v>1.89</v>
      </c>
      <c r="AR755" s="9">
        <v>1.89</v>
      </c>
      <c r="AS755" s="9">
        <v>1.91</v>
      </c>
      <c r="AT755" s="9">
        <v>1.91</v>
      </c>
      <c r="AU755" s="9">
        <v>1.89</v>
      </c>
      <c r="AV755" s="9">
        <v>1.89</v>
      </c>
      <c r="AW755" s="9">
        <v>1.91</v>
      </c>
      <c r="AX755" s="9">
        <v>1.91</v>
      </c>
      <c r="AY755" s="30">
        <f t="shared" si="22"/>
        <v>5</v>
      </c>
      <c r="AZ755" s="31">
        <f t="shared" si="23"/>
        <v>1</v>
      </c>
    </row>
    <row r="756" spans="1:52" s="4" customFormat="1" x14ac:dyDescent="0.3">
      <c r="A756" s="25">
        <v>43567</v>
      </c>
      <c r="B756" s="1">
        <v>0.82638888888888884</v>
      </c>
      <c r="C756" t="s">
        <v>103</v>
      </c>
      <c r="D756" t="s">
        <v>14</v>
      </c>
      <c r="E756" s="1" t="s">
        <v>34</v>
      </c>
      <c r="F756">
        <v>78</v>
      </c>
      <c r="G756">
        <v>64</v>
      </c>
      <c r="H756">
        <v>11</v>
      </c>
      <c r="I756">
        <v>12</v>
      </c>
      <c r="J756">
        <v>9</v>
      </c>
      <c r="K756">
        <v>10</v>
      </c>
      <c r="L756" s="5">
        <v>1.28</v>
      </c>
      <c r="M756" s="5">
        <v>3.68</v>
      </c>
      <c r="N756">
        <v>9</v>
      </c>
      <c r="O756" s="9">
        <v>1.21</v>
      </c>
      <c r="P756" s="9">
        <v>1.18</v>
      </c>
      <c r="Q756" s="9">
        <v>1.3</v>
      </c>
      <c r="R756" s="9">
        <v>1.3</v>
      </c>
      <c r="S756" s="9">
        <v>4.5</v>
      </c>
      <c r="T756" s="9">
        <v>3.7</v>
      </c>
      <c r="U756" s="9">
        <v>5</v>
      </c>
      <c r="V756" s="9">
        <v>3.7</v>
      </c>
      <c r="W756" s="18">
        <v>-27.5</v>
      </c>
      <c r="X756" s="18">
        <v>-32.5</v>
      </c>
      <c r="Y756" s="18">
        <v>-22.5</v>
      </c>
      <c r="Z756" s="18">
        <v>-22.5</v>
      </c>
      <c r="AA756" s="18">
        <v>27.5</v>
      </c>
      <c r="AB756" s="18">
        <v>22.5</v>
      </c>
      <c r="AC756" s="18">
        <v>32.5</v>
      </c>
      <c r="AD756" s="18">
        <v>22.5</v>
      </c>
      <c r="AE756" s="9">
        <v>1.9</v>
      </c>
      <c r="AF756" s="9">
        <v>1.9</v>
      </c>
      <c r="AG756" s="9">
        <v>1.91</v>
      </c>
      <c r="AH756" s="9">
        <v>1.91</v>
      </c>
      <c r="AI756" s="9">
        <v>1.9</v>
      </c>
      <c r="AJ756" s="9">
        <v>1.91</v>
      </c>
      <c r="AK756" s="9">
        <v>1.91</v>
      </c>
      <c r="AL756" s="9">
        <v>1.91</v>
      </c>
      <c r="AM756" s="18">
        <v>168.5</v>
      </c>
      <c r="AN756" s="18">
        <v>168.5</v>
      </c>
      <c r="AO756" s="18">
        <v>172.5</v>
      </c>
      <c r="AP756" s="18">
        <v>171.5</v>
      </c>
      <c r="AQ756" s="9">
        <v>1.89</v>
      </c>
      <c r="AR756" s="9">
        <v>1.89</v>
      </c>
      <c r="AS756" s="9">
        <v>1.91</v>
      </c>
      <c r="AT756" s="9">
        <v>1.91</v>
      </c>
      <c r="AU756" s="9">
        <v>1.89</v>
      </c>
      <c r="AV756" s="9">
        <v>1.89</v>
      </c>
      <c r="AW756" s="9">
        <v>1.91</v>
      </c>
      <c r="AX756" s="9">
        <v>1.91</v>
      </c>
      <c r="AY756" s="30">
        <f t="shared" si="22"/>
        <v>3</v>
      </c>
      <c r="AZ756" s="31">
        <f t="shared" si="23"/>
        <v>1</v>
      </c>
    </row>
    <row r="757" spans="1:52" s="4" customFormat="1" x14ac:dyDescent="0.3">
      <c r="A757" s="25">
        <v>43566</v>
      </c>
      <c r="B757" s="1">
        <v>0.80555555555555547</v>
      </c>
      <c r="C757" t="s">
        <v>102</v>
      </c>
      <c r="D757" t="s">
        <v>90</v>
      </c>
      <c r="E757" s="1" t="s">
        <v>35</v>
      </c>
      <c r="F757">
        <v>78</v>
      </c>
      <c r="G757">
        <v>100</v>
      </c>
      <c r="H757">
        <v>11</v>
      </c>
      <c r="I757">
        <v>12</v>
      </c>
      <c r="J757">
        <v>15</v>
      </c>
      <c r="K757">
        <v>10</v>
      </c>
      <c r="L757" s="5">
        <v>1.71</v>
      </c>
      <c r="M757" s="5">
        <v>2.13</v>
      </c>
      <c r="N757">
        <v>9</v>
      </c>
      <c r="O757" s="9">
        <v>1.91</v>
      </c>
      <c r="P757" s="9">
        <v>1.65</v>
      </c>
      <c r="Q757" s="9">
        <v>1.91</v>
      </c>
      <c r="R757" s="9">
        <v>1.77</v>
      </c>
      <c r="S757" s="9">
        <v>1.91</v>
      </c>
      <c r="T757" s="9">
        <v>1.91</v>
      </c>
      <c r="U757" s="9">
        <v>2.25</v>
      </c>
      <c r="V757" s="9">
        <v>2.1</v>
      </c>
      <c r="W757" s="18">
        <v>-1.5</v>
      </c>
      <c r="X757" s="18">
        <v>-6.5</v>
      </c>
      <c r="Y757" s="18">
        <v>-1.5</v>
      </c>
      <c r="Z757" s="18">
        <v>-3.5</v>
      </c>
      <c r="AA757" s="18">
        <v>1.5</v>
      </c>
      <c r="AB757" s="18">
        <v>1.5</v>
      </c>
      <c r="AC757" s="18">
        <v>6.5</v>
      </c>
      <c r="AD757" s="18">
        <v>3.5</v>
      </c>
      <c r="AE757" s="9">
        <v>1.95</v>
      </c>
      <c r="AF757" s="9">
        <v>1.91</v>
      </c>
      <c r="AG757" s="9">
        <v>1.95</v>
      </c>
      <c r="AH757" s="9">
        <v>1.91</v>
      </c>
      <c r="AI757" s="9">
        <v>1.87</v>
      </c>
      <c r="AJ757" s="9">
        <v>1.87</v>
      </c>
      <c r="AK757" s="9">
        <v>1.91</v>
      </c>
      <c r="AL757" s="9">
        <v>1.91</v>
      </c>
      <c r="AM757" s="18">
        <v>165.5</v>
      </c>
      <c r="AN757" s="18">
        <v>165.5</v>
      </c>
      <c r="AO757" s="18">
        <v>165.5</v>
      </c>
      <c r="AP757" s="18">
        <v>165.5</v>
      </c>
      <c r="AQ757" s="9">
        <v>1.89</v>
      </c>
      <c r="AR757" s="9">
        <v>1.89</v>
      </c>
      <c r="AS757" s="9">
        <v>1.91</v>
      </c>
      <c r="AT757" s="9">
        <v>1.91</v>
      </c>
      <c r="AU757" s="9">
        <v>1.89</v>
      </c>
      <c r="AV757" s="9">
        <v>1.89</v>
      </c>
      <c r="AW757" s="9">
        <v>1.91</v>
      </c>
      <c r="AX757" s="9">
        <v>1.91</v>
      </c>
      <c r="AY757" s="30">
        <f t="shared" si="22"/>
        <v>0</v>
      </c>
      <c r="AZ757" s="31">
        <f t="shared" si="23"/>
        <v>0</v>
      </c>
    </row>
    <row r="758" spans="1:52" s="4" customFormat="1" x14ac:dyDescent="0.3">
      <c r="A758" s="25">
        <v>43562</v>
      </c>
      <c r="B758" s="1">
        <v>0.63888888888888895</v>
      </c>
      <c r="C758" t="s">
        <v>104</v>
      </c>
      <c r="D758" t="s">
        <v>89</v>
      </c>
      <c r="E758" s="1" t="s">
        <v>112</v>
      </c>
      <c r="F758">
        <v>71</v>
      </c>
      <c r="G758">
        <v>66</v>
      </c>
      <c r="H758">
        <v>11</v>
      </c>
      <c r="I758">
        <v>5</v>
      </c>
      <c r="J758">
        <v>9</v>
      </c>
      <c r="K758">
        <v>12</v>
      </c>
      <c r="L758" s="5">
        <v>1.37</v>
      </c>
      <c r="M758" s="5">
        <v>3.1</v>
      </c>
      <c r="N758">
        <v>8</v>
      </c>
      <c r="O758" s="9">
        <v>1.23</v>
      </c>
      <c r="P758" s="9">
        <v>1.23</v>
      </c>
      <c r="Q758" s="9">
        <v>1.44</v>
      </c>
      <c r="R758" s="9">
        <v>1.4</v>
      </c>
      <c r="S758" s="9">
        <v>4.2</v>
      </c>
      <c r="T758" s="9">
        <v>2.8</v>
      </c>
      <c r="U758" s="9">
        <v>4.2</v>
      </c>
      <c r="V758" s="9">
        <v>3.1</v>
      </c>
      <c r="W758" s="18">
        <v>-27.5</v>
      </c>
      <c r="X758" s="18">
        <v>-27.5</v>
      </c>
      <c r="Y758" s="18">
        <v>-14.5</v>
      </c>
      <c r="Z758" s="18">
        <v>-17.5</v>
      </c>
      <c r="AA758" s="18">
        <v>27.5</v>
      </c>
      <c r="AB758" s="18">
        <v>14.5</v>
      </c>
      <c r="AC758" s="18">
        <v>27.5</v>
      </c>
      <c r="AD758" s="18">
        <v>17.5</v>
      </c>
      <c r="AE758" s="9">
        <v>1.9</v>
      </c>
      <c r="AF758" s="9">
        <v>1.9</v>
      </c>
      <c r="AG758" s="9">
        <v>1.91</v>
      </c>
      <c r="AH758" s="9">
        <v>1.91</v>
      </c>
      <c r="AI758" s="9">
        <v>1.9</v>
      </c>
      <c r="AJ758" s="9">
        <v>1.91</v>
      </c>
      <c r="AK758" s="9">
        <v>1.91</v>
      </c>
      <c r="AL758" s="9">
        <v>1.91</v>
      </c>
      <c r="AM758" s="18">
        <v>165.5</v>
      </c>
      <c r="AN758" s="18">
        <v>165.5</v>
      </c>
      <c r="AO758" s="18">
        <v>168.5</v>
      </c>
      <c r="AP758" s="18">
        <v>168.5</v>
      </c>
      <c r="AQ758" s="9">
        <v>1.89</v>
      </c>
      <c r="AR758" s="9">
        <v>1.89</v>
      </c>
      <c r="AS758" s="9">
        <v>1.91</v>
      </c>
      <c r="AT758" s="9">
        <v>1.91</v>
      </c>
      <c r="AU758" s="9">
        <v>1.89</v>
      </c>
      <c r="AV758" s="9">
        <v>1.89</v>
      </c>
      <c r="AW758" s="9">
        <v>1.91</v>
      </c>
      <c r="AX758" s="9">
        <v>1.91</v>
      </c>
      <c r="AY758" s="30">
        <f t="shared" si="22"/>
        <v>3</v>
      </c>
      <c r="AZ758" s="31">
        <f t="shared" si="23"/>
        <v>1</v>
      </c>
    </row>
    <row r="759" spans="1:52" s="4" customFormat="1" x14ac:dyDescent="0.3">
      <c r="A759" s="25">
        <v>43562</v>
      </c>
      <c r="B759" s="1">
        <v>0.63888888888888895</v>
      </c>
      <c r="C759" t="s">
        <v>91</v>
      </c>
      <c r="D759" t="s">
        <v>93</v>
      </c>
      <c r="E759" s="1" t="s">
        <v>34</v>
      </c>
      <c r="F759">
        <v>87</v>
      </c>
      <c r="G759">
        <v>71</v>
      </c>
      <c r="H759">
        <v>13</v>
      </c>
      <c r="I759">
        <v>9</v>
      </c>
      <c r="J759">
        <v>10</v>
      </c>
      <c r="K759">
        <v>11</v>
      </c>
      <c r="L759" s="5">
        <v>1.51</v>
      </c>
      <c r="M759" s="5">
        <v>2.57</v>
      </c>
      <c r="N759">
        <v>9</v>
      </c>
      <c r="O759" s="9">
        <v>1.44</v>
      </c>
      <c r="P759" s="9">
        <v>1.44</v>
      </c>
      <c r="Q759" s="9">
        <v>1.56</v>
      </c>
      <c r="R759" s="9">
        <v>1.56</v>
      </c>
      <c r="S759" s="9">
        <v>2.8</v>
      </c>
      <c r="T759" s="9">
        <v>2.5</v>
      </c>
      <c r="U759" s="9">
        <v>2.85</v>
      </c>
      <c r="V759" s="9">
        <v>2.5</v>
      </c>
      <c r="W759" s="18">
        <v>-14.5</v>
      </c>
      <c r="X759" s="18">
        <v>-16.5</v>
      </c>
      <c r="Y759" s="18">
        <v>-11.5</v>
      </c>
      <c r="Z759" s="18">
        <v>-11.5</v>
      </c>
      <c r="AA759" s="18">
        <v>14.5</v>
      </c>
      <c r="AB759" s="18">
        <v>11.5</v>
      </c>
      <c r="AC759" s="18">
        <v>16.5</v>
      </c>
      <c r="AD759" s="18">
        <v>11.5</v>
      </c>
      <c r="AE759" s="9">
        <v>1.9</v>
      </c>
      <c r="AF759" s="9">
        <v>1.91</v>
      </c>
      <c r="AG759" s="9">
        <v>1.91</v>
      </c>
      <c r="AH759" s="9">
        <v>1.91</v>
      </c>
      <c r="AI759" s="9">
        <v>1.9</v>
      </c>
      <c r="AJ759" s="9">
        <v>1.91</v>
      </c>
      <c r="AK759" s="9">
        <v>1.91</v>
      </c>
      <c r="AL759" s="9">
        <v>1.91</v>
      </c>
      <c r="AM759" s="18">
        <v>177.5</v>
      </c>
      <c r="AN759" s="18">
        <v>177.5</v>
      </c>
      <c r="AO759" s="18">
        <v>180.5</v>
      </c>
      <c r="AP759" s="18">
        <v>180.5</v>
      </c>
      <c r="AQ759" s="9">
        <v>1.89</v>
      </c>
      <c r="AR759" s="9">
        <v>1.89</v>
      </c>
      <c r="AS759" s="9">
        <v>1.91</v>
      </c>
      <c r="AT759" s="9">
        <v>1.91</v>
      </c>
      <c r="AU759" s="9">
        <v>1.89</v>
      </c>
      <c r="AV759" s="9">
        <v>1.89</v>
      </c>
      <c r="AW759" s="9">
        <v>1.91</v>
      </c>
      <c r="AX759" s="9">
        <v>1.91</v>
      </c>
      <c r="AY759" s="30">
        <f t="shared" si="22"/>
        <v>3</v>
      </c>
      <c r="AZ759" s="31">
        <f t="shared" si="23"/>
        <v>1</v>
      </c>
    </row>
    <row r="760" spans="1:52" s="4" customFormat="1" x14ac:dyDescent="0.3">
      <c r="A760" s="25">
        <v>43562</v>
      </c>
      <c r="B760" s="1">
        <v>0.59722222222222221</v>
      </c>
      <c r="C760" t="s">
        <v>14</v>
      </c>
      <c r="D760" t="s">
        <v>99</v>
      </c>
      <c r="E760" s="1" t="s">
        <v>115</v>
      </c>
      <c r="F760">
        <v>68</v>
      </c>
      <c r="G760">
        <v>73</v>
      </c>
      <c r="H760">
        <v>9</v>
      </c>
      <c r="I760">
        <v>14</v>
      </c>
      <c r="J760">
        <v>10</v>
      </c>
      <c r="K760">
        <v>13</v>
      </c>
      <c r="L760" s="5">
        <v>1.19</v>
      </c>
      <c r="M760" s="5">
        <v>4.75</v>
      </c>
      <c r="N760">
        <v>9</v>
      </c>
      <c r="O760" s="9">
        <v>1.1299999999999999</v>
      </c>
      <c r="P760" s="9">
        <v>1.1299999999999999</v>
      </c>
      <c r="Q760" s="9">
        <v>1.2</v>
      </c>
      <c r="R760" s="9">
        <v>1.19</v>
      </c>
      <c r="S760" s="9">
        <v>6</v>
      </c>
      <c r="T760" s="9">
        <v>4.5999999999999996</v>
      </c>
      <c r="U760" s="9">
        <v>6</v>
      </c>
      <c r="V760" s="9">
        <v>5</v>
      </c>
      <c r="W760" s="18">
        <v>-37.5</v>
      </c>
      <c r="X760" s="18">
        <v>-37.5</v>
      </c>
      <c r="Y760" s="18">
        <v>-30.5</v>
      </c>
      <c r="Z760" s="18">
        <v>-31.5</v>
      </c>
      <c r="AA760" s="18">
        <v>37.5</v>
      </c>
      <c r="AB760" s="18">
        <v>30.5</v>
      </c>
      <c r="AC760" s="18">
        <v>37.5</v>
      </c>
      <c r="AD760" s="18">
        <v>31.5</v>
      </c>
      <c r="AE760" s="9">
        <v>1.9</v>
      </c>
      <c r="AF760" s="9">
        <v>1.9</v>
      </c>
      <c r="AG760" s="9">
        <v>1.91</v>
      </c>
      <c r="AH760" s="9">
        <v>1.91</v>
      </c>
      <c r="AI760" s="9">
        <v>1.9</v>
      </c>
      <c r="AJ760" s="9">
        <v>1.91</v>
      </c>
      <c r="AK760" s="9">
        <v>1.91</v>
      </c>
      <c r="AL760" s="9">
        <v>1.91</v>
      </c>
      <c r="AM760" s="18">
        <v>168.5</v>
      </c>
      <c r="AN760" s="18">
        <v>168.5</v>
      </c>
      <c r="AO760" s="18">
        <v>170.5</v>
      </c>
      <c r="AP760" s="18">
        <v>170.5</v>
      </c>
      <c r="AQ760" s="9">
        <v>1.89</v>
      </c>
      <c r="AR760" s="9">
        <v>1.89</v>
      </c>
      <c r="AS760" s="9">
        <v>1.91</v>
      </c>
      <c r="AT760" s="9">
        <v>1.91</v>
      </c>
      <c r="AU760" s="9">
        <v>1.89</v>
      </c>
      <c r="AV760" s="9">
        <v>1.89</v>
      </c>
      <c r="AW760" s="9">
        <v>1.91</v>
      </c>
      <c r="AX760" s="9">
        <v>1.91</v>
      </c>
      <c r="AY760" s="30">
        <f t="shared" si="22"/>
        <v>2</v>
      </c>
      <c r="AZ760" s="31">
        <f t="shared" si="23"/>
        <v>1</v>
      </c>
    </row>
    <row r="761" spans="1:52" s="4" customFormat="1" x14ac:dyDescent="0.3">
      <c r="A761" s="25">
        <v>43561</v>
      </c>
      <c r="B761" s="1">
        <v>0.76736111111111116</v>
      </c>
      <c r="C761" t="s">
        <v>92</v>
      </c>
      <c r="D761" t="s">
        <v>98</v>
      </c>
      <c r="E761" s="1" t="s">
        <v>38</v>
      </c>
      <c r="F761">
        <v>107</v>
      </c>
      <c r="G761">
        <v>90</v>
      </c>
      <c r="H761">
        <v>16</v>
      </c>
      <c r="I761">
        <v>11</v>
      </c>
      <c r="J761">
        <v>13</v>
      </c>
      <c r="K761">
        <v>12</v>
      </c>
      <c r="L761" s="5">
        <v>1.6</v>
      </c>
      <c r="M761" s="5">
        <v>2.33</v>
      </c>
      <c r="N761">
        <v>9</v>
      </c>
      <c r="O761" s="9">
        <v>1.82</v>
      </c>
      <c r="P761" s="9">
        <v>1.6</v>
      </c>
      <c r="Q761" s="9">
        <v>1.82</v>
      </c>
      <c r="R761" s="9">
        <v>1.6</v>
      </c>
      <c r="S761" s="9">
        <v>2</v>
      </c>
      <c r="T761" s="9">
        <v>2</v>
      </c>
      <c r="U761" s="9">
        <v>2.4</v>
      </c>
      <c r="V761" s="9">
        <v>2.4</v>
      </c>
      <c r="W761" s="18">
        <v>-2.5</v>
      </c>
      <c r="X761" s="18">
        <v>-9.5</v>
      </c>
      <c r="Y761" s="18">
        <v>-2.5</v>
      </c>
      <c r="Z761" s="18">
        <v>-8.5</v>
      </c>
      <c r="AA761" s="18">
        <v>2.5</v>
      </c>
      <c r="AB761" s="18">
        <v>2.5</v>
      </c>
      <c r="AC761" s="18">
        <v>9.5</v>
      </c>
      <c r="AD761" s="18">
        <v>8.5</v>
      </c>
      <c r="AE761" s="9">
        <v>1.9</v>
      </c>
      <c r="AF761" s="9">
        <v>1.91</v>
      </c>
      <c r="AG761" s="9">
        <v>1.91</v>
      </c>
      <c r="AH761" s="9">
        <v>1.91</v>
      </c>
      <c r="AI761" s="9">
        <v>1.9</v>
      </c>
      <c r="AJ761" s="9">
        <v>1.9</v>
      </c>
      <c r="AK761" s="9">
        <v>1.91</v>
      </c>
      <c r="AL761" s="9">
        <v>1.91</v>
      </c>
      <c r="AM761" s="18">
        <v>173.5</v>
      </c>
      <c r="AN761" s="18">
        <v>173.5</v>
      </c>
      <c r="AO761" s="18">
        <v>178.5</v>
      </c>
      <c r="AP761" s="18">
        <v>178.5</v>
      </c>
      <c r="AQ761" s="9">
        <v>1.89</v>
      </c>
      <c r="AR761" s="9">
        <v>1.89</v>
      </c>
      <c r="AS761" s="9">
        <v>1.91</v>
      </c>
      <c r="AT761" s="9">
        <v>1.91</v>
      </c>
      <c r="AU761" s="9">
        <v>1.89</v>
      </c>
      <c r="AV761" s="9">
        <v>1.89</v>
      </c>
      <c r="AW761" s="9">
        <v>1.91</v>
      </c>
      <c r="AX761" s="9">
        <v>1.91</v>
      </c>
      <c r="AY761" s="30">
        <f t="shared" si="22"/>
        <v>5</v>
      </c>
      <c r="AZ761" s="31">
        <f t="shared" si="23"/>
        <v>1</v>
      </c>
    </row>
    <row r="762" spans="1:52" s="4" customFormat="1" x14ac:dyDescent="0.3">
      <c r="A762" s="25">
        <v>43561</v>
      </c>
      <c r="B762" s="1">
        <v>0.80902777777777779</v>
      </c>
      <c r="C762" t="s">
        <v>103</v>
      </c>
      <c r="D762" t="s">
        <v>88</v>
      </c>
      <c r="E762" s="1" t="s">
        <v>34</v>
      </c>
      <c r="F762">
        <v>76</v>
      </c>
      <c r="G762">
        <v>98</v>
      </c>
      <c r="H762">
        <v>11</v>
      </c>
      <c r="I762">
        <v>10</v>
      </c>
      <c r="J762">
        <v>15</v>
      </c>
      <c r="K762">
        <v>8</v>
      </c>
      <c r="L762" s="5">
        <v>1.38</v>
      </c>
      <c r="M762" s="5">
        <v>3.05</v>
      </c>
      <c r="N762">
        <v>9</v>
      </c>
      <c r="O762" s="9">
        <v>1.5</v>
      </c>
      <c r="P762" s="9">
        <v>1.36</v>
      </c>
      <c r="Q762" s="9">
        <v>1.5</v>
      </c>
      <c r="R762" s="9">
        <v>1.36</v>
      </c>
      <c r="S762" s="9">
        <v>2.6</v>
      </c>
      <c r="T762" s="9">
        <v>2.6</v>
      </c>
      <c r="U762" s="9">
        <v>3.3</v>
      </c>
      <c r="V762" s="9">
        <v>3.3</v>
      </c>
      <c r="W762" s="18">
        <v>-12.5</v>
      </c>
      <c r="X762" s="18">
        <v>-19.5</v>
      </c>
      <c r="Y762" s="18">
        <v>-12.5</v>
      </c>
      <c r="Z762" s="18">
        <v>-19.5</v>
      </c>
      <c r="AA762" s="18">
        <v>12.5</v>
      </c>
      <c r="AB762" s="18">
        <v>12.5</v>
      </c>
      <c r="AC762" s="18">
        <v>19.5</v>
      </c>
      <c r="AD762" s="18">
        <v>19.5</v>
      </c>
      <c r="AE762" s="9">
        <v>1.9</v>
      </c>
      <c r="AF762" s="9">
        <v>1.91</v>
      </c>
      <c r="AG762" s="9">
        <v>1.9</v>
      </c>
      <c r="AH762" s="9">
        <v>1.91</v>
      </c>
      <c r="AI762" s="9">
        <v>1.9</v>
      </c>
      <c r="AJ762" s="9">
        <v>1.9</v>
      </c>
      <c r="AK762" s="9">
        <v>1.91</v>
      </c>
      <c r="AL762" s="9">
        <v>1.91</v>
      </c>
      <c r="AM762" s="18">
        <v>166.5</v>
      </c>
      <c r="AN762" s="18">
        <v>164.5</v>
      </c>
      <c r="AO762" s="18">
        <v>166.5</v>
      </c>
      <c r="AP762" s="18">
        <v>165.5</v>
      </c>
      <c r="AQ762" s="9">
        <v>1.89</v>
      </c>
      <c r="AR762" s="9">
        <v>1.89</v>
      </c>
      <c r="AS762" s="9">
        <v>1.89</v>
      </c>
      <c r="AT762" s="9">
        <v>1.91</v>
      </c>
      <c r="AU762" s="9">
        <v>1.89</v>
      </c>
      <c r="AV762" s="9">
        <v>1.89</v>
      </c>
      <c r="AW762" s="9">
        <v>1.89</v>
      </c>
      <c r="AX762" s="9">
        <v>1.91</v>
      </c>
      <c r="AY762" s="30">
        <f t="shared" si="22"/>
        <v>-1</v>
      </c>
      <c r="AZ762" s="31">
        <f t="shared" si="23"/>
        <v>0</v>
      </c>
    </row>
    <row r="763" spans="1:52" s="4" customFormat="1" x14ac:dyDescent="0.3">
      <c r="A763" s="25">
        <v>43561</v>
      </c>
      <c r="B763" s="1">
        <v>0.69097222222222221</v>
      </c>
      <c r="C763" t="s">
        <v>101</v>
      </c>
      <c r="D763" t="s">
        <v>100</v>
      </c>
      <c r="E763" s="1" t="s">
        <v>117</v>
      </c>
      <c r="F763">
        <v>125</v>
      </c>
      <c r="G763">
        <v>76</v>
      </c>
      <c r="H763">
        <v>19</v>
      </c>
      <c r="I763">
        <v>11</v>
      </c>
      <c r="J763">
        <v>10</v>
      </c>
      <c r="K763">
        <v>16</v>
      </c>
      <c r="L763" s="5">
        <v>1.53</v>
      </c>
      <c r="M763" s="5">
        <v>2.54</v>
      </c>
      <c r="N763">
        <v>9</v>
      </c>
      <c r="O763" s="9">
        <v>2</v>
      </c>
      <c r="P763" s="9">
        <v>1.5</v>
      </c>
      <c r="Q763" s="9">
        <v>2</v>
      </c>
      <c r="R763" s="9">
        <v>1.5</v>
      </c>
      <c r="S763" s="9">
        <v>1.82</v>
      </c>
      <c r="T763" s="9">
        <v>1.82</v>
      </c>
      <c r="U763" s="9">
        <v>2.68</v>
      </c>
      <c r="V763" s="9">
        <v>2.68</v>
      </c>
      <c r="W763" s="18">
        <v>2.5</v>
      </c>
      <c r="X763" s="18">
        <v>-13.5</v>
      </c>
      <c r="Y763" s="18">
        <v>2.5</v>
      </c>
      <c r="Z763" s="18">
        <v>-13.5</v>
      </c>
      <c r="AA763" s="18">
        <v>-2.5</v>
      </c>
      <c r="AB763" s="18">
        <v>-2.5</v>
      </c>
      <c r="AC763" s="18">
        <v>13.5</v>
      </c>
      <c r="AD763" s="18">
        <v>13.5</v>
      </c>
      <c r="AE763" s="9">
        <v>1.9</v>
      </c>
      <c r="AF763" s="9">
        <v>1.91</v>
      </c>
      <c r="AG763" s="9">
        <v>1.9</v>
      </c>
      <c r="AH763" s="9">
        <v>1.91</v>
      </c>
      <c r="AI763" s="9">
        <v>1.9</v>
      </c>
      <c r="AJ763" s="9">
        <v>1.9</v>
      </c>
      <c r="AK763" s="9">
        <v>1.91</v>
      </c>
      <c r="AL763" s="9">
        <v>1.91</v>
      </c>
      <c r="AM763" s="18">
        <v>164.5</v>
      </c>
      <c r="AN763" s="18">
        <v>162.5</v>
      </c>
      <c r="AO763" s="18">
        <v>166.5</v>
      </c>
      <c r="AP763" s="18">
        <v>166.5</v>
      </c>
      <c r="AQ763" s="9">
        <v>1.89</v>
      </c>
      <c r="AR763" s="9">
        <v>1.89</v>
      </c>
      <c r="AS763" s="9">
        <v>1.91</v>
      </c>
      <c r="AT763" s="9">
        <v>1.91</v>
      </c>
      <c r="AU763" s="9">
        <v>1.89</v>
      </c>
      <c r="AV763" s="9">
        <v>1.89</v>
      </c>
      <c r="AW763" s="9">
        <v>1.91</v>
      </c>
      <c r="AX763" s="9">
        <v>1.91</v>
      </c>
      <c r="AY763" s="30">
        <f t="shared" si="22"/>
        <v>2</v>
      </c>
      <c r="AZ763" s="31">
        <f t="shared" si="23"/>
        <v>1</v>
      </c>
    </row>
    <row r="764" spans="1:52" s="4" customFormat="1" x14ac:dyDescent="0.3">
      <c r="A764" s="25">
        <v>43561</v>
      </c>
      <c r="B764" s="1">
        <v>0.57291666666666663</v>
      </c>
      <c r="C764" t="s">
        <v>97</v>
      </c>
      <c r="D764" t="s">
        <v>102</v>
      </c>
      <c r="E764" s="1" t="s">
        <v>115</v>
      </c>
      <c r="F764">
        <v>74</v>
      </c>
      <c r="G764">
        <v>93</v>
      </c>
      <c r="H764">
        <v>10</v>
      </c>
      <c r="I764">
        <v>14</v>
      </c>
      <c r="J764">
        <v>14</v>
      </c>
      <c r="K764">
        <v>9</v>
      </c>
      <c r="L764" s="5">
        <v>2.73</v>
      </c>
      <c r="M764" s="5">
        <v>1.46</v>
      </c>
      <c r="N764">
        <v>9</v>
      </c>
      <c r="O764" s="9">
        <v>3.85</v>
      </c>
      <c r="P764" s="9">
        <v>2.5</v>
      </c>
      <c r="Q764" s="9">
        <v>3.85</v>
      </c>
      <c r="R764" s="9">
        <v>2.8</v>
      </c>
      <c r="S764" s="9">
        <v>1.27</v>
      </c>
      <c r="T764" s="9">
        <v>1.27</v>
      </c>
      <c r="U764" s="9">
        <v>1.56</v>
      </c>
      <c r="V764" s="9">
        <v>1.47</v>
      </c>
      <c r="W764" s="18">
        <v>23.5</v>
      </c>
      <c r="X764" s="18">
        <v>10.5</v>
      </c>
      <c r="Y764" s="18">
        <v>23.5</v>
      </c>
      <c r="Z764" s="18">
        <v>14.5</v>
      </c>
      <c r="AA764" s="18">
        <v>-23.5</v>
      </c>
      <c r="AB764" s="18">
        <v>-23.5</v>
      </c>
      <c r="AC764" s="18">
        <v>-10.5</v>
      </c>
      <c r="AD764" s="18">
        <v>-14.5</v>
      </c>
      <c r="AE764" s="9">
        <v>1.9</v>
      </c>
      <c r="AF764" s="9">
        <v>1.91</v>
      </c>
      <c r="AG764" s="9">
        <v>1.91</v>
      </c>
      <c r="AH764" s="9">
        <v>1.91</v>
      </c>
      <c r="AI764" s="9">
        <v>1.9</v>
      </c>
      <c r="AJ764" s="9">
        <v>1.9</v>
      </c>
      <c r="AK764" s="9">
        <v>1.91</v>
      </c>
      <c r="AL764" s="9">
        <v>1.91</v>
      </c>
      <c r="AM764" s="18">
        <v>166.5</v>
      </c>
      <c r="AN764" s="18">
        <v>165.5</v>
      </c>
      <c r="AO764" s="18">
        <v>167.5</v>
      </c>
      <c r="AP764" s="18">
        <v>165.5</v>
      </c>
      <c r="AQ764" s="9">
        <v>1.89</v>
      </c>
      <c r="AR764" s="9">
        <v>1.91</v>
      </c>
      <c r="AS764" s="9">
        <v>1.91</v>
      </c>
      <c r="AT764" s="9">
        <v>1.91</v>
      </c>
      <c r="AU764" s="9">
        <v>1.89</v>
      </c>
      <c r="AV764" s="9">
        <v>1.91</v>
      </c>
      <c r="AW764" s="9">
        <v>1.91</v>
      </c>
      <c r="AX764" s="9">
        <v>1.91</v>
      </c>
      <c r="AY764" s="30">
        <f t="shared" si="22"/>
        <v>-1</v>
      </c>
      <c r="AZ764" s="31">
        <f t="shared" si="23"/>
        <v>0</v>
      </c>
    </row>
    <row r="765" spans="1:52" s="4" customFormat="1" x14ac:dyDescent="0.3">
      <c r="A765" s="25">
        <v>43560</v>
      </c>
      <c r="B765" s="1">
        <v>0.82638888888888884</v>
      </c>
      <c r="C765" t="s">
        <v>90</v>
      </c>
      <c r="D765" t="s">
        <v>94</v>
      </c>
      <c r="E765" s="1" t="s">
        <v>34</v>
      </c>
      <c r="F765">
        <v>112</v>
      </c>
      <c r="G765">
        <v>130</v>
      </c>
      <c r="H765">
        <v>18</v>
      </c>
      <c r="I765">
        <v>4</v>
      </c>
      <c r="J765">
        <v>20</v>
      </c>
      <c r="K765">
        <v>10</v>
      </c>
      <c r="L765" s="5">
        <v>1.45</v>
      </c>
      <c r="M765" s="5">
        <v>2.78</v>
      </c>
      <c r="N765">
        <v>9</v>
      </c>
      <c r="O765" s="9">
        <v>1.44</v>
      </c>
      <c r="P765" s="9">
        <v>1.4</v>
      </c>
      <c r="Q765" s="9">
        <v>1.52</v>
      </c>
      <c r="R765" s="9">
        <v>1.47</v>
      </c>
      <c r="S765" s="9">
        <v>2.8</v>
      </c>
      <c r="T765" s="9">
        <v>2.6</v>
      </c>
      <c r="U765" s="9">
        <v>3</v>
      </c>
      <c r="V765" s="9">
        <v>2.8</v>
      </c>
      <c r="W765" s="18">
        <v>-14.5</v>
      </c>
      <c r="X765" s="18">
        <v>-16.5</v>
      </c>
      <c r="Y765" s="18">
        <v>-12.5</v>
      </c>
      <c r="Z765" s="18">
        <v>-15.5</v>
      </c>
      <c r="AA765" s="18">
        <v>14.5</v>
      </c>
      <c r="AB765" s="18">
        <v>12.5</v>
      </c>
      <c r="AC765" s="18">
        <v>16.5</v>
      </c>
      <c r="AD765" s="18">
        <v>15.5</v>
      </c>
      <c r="AE765" s="9">
        <v>1.9</v>
      </c>
      <c r="AF765" s="9">
        <v>1.91</v>
      </c>
      <c r="AG765" s="9">
        <v>1.91</v>
      </c>
      <c r="AH765" s="9">
        <v>1.91</v>
      </c>
      <c r="AI765" s="9">
        <v>1.9</v>
      </c>
      <c r="AJ765" s="9">
        <v>1.91</v>
      </c>
      <c r="AK765" s="9">
        <v>1.91</v>
      </c>
      <c r="AL765" s="9">
        <v>1.91</v>
      </c>
      <c r="AM765" s="18">
        <v>171.5</v>
      </c>
      <c r="AN765" s="18">
        <v>169.5</v>
      </c>
      <c r="AO765" s="18">
        <v>171.5</v>
      </c>
      <c r="AP765" s="18">
        <v>170.5</v>
      </c>
      <c r="AQ765" s="9">
        <v>1.89</v>
      </c>
      <c r="AR765" s="9">
        <v>1.89</v>
      </c>
      <c r="AS765" s="9">
        <v>1.89</v>
      </c>
      <c r="AT765" s="9">
        <v>1.91</v>
      </c>
      <c r="AU765" s="9">
        <v>1.89</v>
      </c>
      <c r="AV765" s="9">
        <v>1.89</v>
      </c>
      <c r="AW765" s="9">
        <v>1.89</v>
      </c>
      <c r="AX765" s="9">
        <v>1.91</v>
      </c>
      <c r="AY765" s="30">
        <f t="shared" si="22"/>
        <v>-1</v>
      </c>
      <c r="AZ765" s="31">
        <f t="shared" si="23"/>
        <v>0</v>
      </c>
    </row>
    <row r="766" spans="1:52" s="4" customFormat="1" x14ac:dyDescent="0.3">
      <c r="A766" s="25">
        <v>43559</v>
      </c>
      <c r="B766" s="1">
        <v>0.80555555555555547</v>
      </c>
      <c r="C766" t="s">
        <v>96</v>
      </c>
      <c r="D766" t="s">
        <v>95</v>
      </c>
      <c r="E766" s="1" t="s">
        <v>41</v>
      </c>
      <c r="F766">
        <v>75</v>
      </c>
      <c r="G766">
        <v>99</v>
      </c>
      <c r="H766">
        <v>10</v>
      </c>
      <c r="I766">
        <v>15</v>
      </c>
      <c r="J766">
        <v>14</v>
      </c>
      <c r="K766">
        <v>15</v>
      </c>
      <c r="L766" s="5">
        <v>2.04</v>
      </c>
      <c r="M766" s="5">
        <v>1.78</v>
      </c>
      <c r="N766">
        <v>8</v>
      </c>
      <c r="O766" s="9">
        <v>1.54</v>
      </c>
      <c r="P766" s="9">
        <v>1.52</v>
      </c>
      <c r="Q766" s="9">
        <v>2.1</v>
      </c>
      <c r="R766" s="9">
        <v>2.1</v>
      </c>
      <c r="S766" s="9">
        <v>2.5</v>
      </c>
      <c r="T766" s="9">
        <v>1.77</v>
      </c>
      <c r="U766" s="9">
        <v>2.5499999999999998</v>
      </c>
      <c r="V766" s="9">
        <v>1.77</v>
      </c>
      <c r="W766" s="18">
        <v>-10.5</v>
      </c>
      <c r="X766" s="18">
        <v>-11.5</v>
      </c>
      <c r="Y766" s="18">
        <v>3.5</v>
      </c>
      <c r="Z766" s="18">
        <v>3.5</v>
      </c>
      <c r="AA766" s="18">
        <v>10.5</v>
      </c>
      <c r="AB766" s="18">
        <v>-3.5</v>
      </c>
      <c r="AC766" s="18">
        <v>11.5</v>
      </c>
      <c r="AD766" s="18">
        <v>-3.5</v>
      </c>
      <c r="AE766" s="9">
        <v>1.9</v>
      </c>
      <c r="AF766" s="9">
        <v>1.91</v>
      </c>
      <c r="AG766" s="9">
        <v>1.91</v>
      </c>
      <c r="AH766" s="9">
        <v>1.91</v>
      </c>
      <c r="AI766" s="9">
        <v>1.9</v>
      </c>
      <c r="AJ766" s="9">
        <v>1.91</v>
      </c>
      <c r="AK766" s="9">
        <v>1.91</v>
      </c>
      <c r="AL766" s="9">
        <v>1.91</v>
      </c>
      <c r="AM766" s="18">
        <v>169.5</v>
      </c>
      <c r="AN766" s="18">
        <v>166.5</v>
      </c>
      <c r="AO766" s="18">
        <v>169.5</v>
      </c>
      <c r="AP766" s="18">
        <v>169.5</v>
      </c>
      <c r="AQ766" s="9">
        <v>1.89</v>
      </c>
      <c r="AR766" s="9">
        <v>1.89</v>
      </c>
      <c r="AS766" s="9">
        <v>1.91</v>
      </c>
      <c r="AT766" s="9">
        <v>1.91</v>
      </c>
      <c r="AU766" s="9">
        <v>1.89</v>
      </c>
      <c r="AV766" s="9">
        <v>1.89</v>
      </c>
      <c r="AW766" s="9">
        <v>1.91</v>
      </c>
      <c r="AX766" s="9">
        <v>1.91</v>
      </c>
      <c r="AY766" s="30">
        <f t="shared" si="22"/>
        <v>0</v>
      </c>
      <c r="AZ766" s="31">
        <f t="shared" si="23"/>
        <v>0</v>
      </c>
    </row>
    <row r="767" spans="1:52" s="4" customFormat="1" x14ac:dyDescent="0.3">
      <c r="A767" s="25">
        <v>43555</v>
      </c>
      <c r="B767" s="1">
        <v>0.65277777777777779</v>
      </c>
      <c r="C767" t="s">
        <v>99</v>
      </c>
      <c r="D767" t="s">
        <v>104</v>
      </c>
      <c r="E767" s="1" t="s">
        <v>37</v>
      </c>
      <c r="F767">
        <v>61</v>
      </c>
      <c r="G767">
        <v>58</v>
      </c>
      <c r="H767">
        <v>7</v>
      </c>
      <c r="I767">
        <v>19</v>
      </c>
      <c r="J767">
        <v>8</v>
      </c>
      <c r="K767">
        <v>10</v>
      </c>
      <c r="L767" s="5">
        <v>3.02</v>
      </c>
      <c r="M767" s="5">
        <v>1.39</v>
      </c>
      <c r="N767">
        <v>9</v>
      </c>
      <c r="O767" s="9">
        <v>4.2</v>
      </c>
      <c r="P767" s="9">
        <v>3</v>
      </c>
      <c r="Q767" s="9">
        <v>4.2</v>
      </c>
      <c r="R767" s="9">
        <v>3.1</v>
      </c>
      <c r="S767" s="9">
        <v>1.23</v>
      </c>
      <c r="T767" s="9">
        <v>1.23</v>
      </c>
      <c r="U767" s="9">
        <v>1.42</v>
      </c>
      <c r="V767" s="9">
        <v>1.4</v>
      </c>
      <c r="W767" s="18">
        <v>26.5</v>
      </c>
      <c r="X767" s="18">
        <v>17.5</v>
      </c>
      <c r="Y767" s="18">
        <v>26.5</v>
      </c>
      <c r="Z767" s="18">
        <v>17.5</v>
      </c>
      <c r="AA767" s="18">
        <v>-26.5</v>
      </c>
      <c r="AB767" s="18">
        <v>-26.5</v>
      </c>
      <c r="AC767" s="18">
        <v>-17.5</v>
      </c>
      <c r="AD767" s="18">
        <v>-17.5</v>
      </c>
      <c r="AE767" s="9">
        <v>1.9</v>
      </c>
      <c r="AF767" s="9">
        <v>1.91</v>
      </c>
      <c r="AG767" s="9">
        <v>1.9</v>
      </c>
      <c r="AH767" s="9">
        <v>1.91</v>
      </c>
      <c r="AI767" s="9">
        <v>1.9</v>
      </c>
      <c r="AJ767" s="9">
        <v>1.9</v>
      </c>
      <c r="AK767" s="9">
        <v>1.91</v>
      </c>
      <c r="AL767" s="9">
        <v>1.91</v>
      </c>
      <c r="AM767" s="18">
        <v>176.5</v>
      </c>
      <c r="AN767" s="18">
        <v>172.5</v>
      </c>
      <c r="AO767" s="18">
        <v>178.5</v>
      </c>
      <c r="AP767" s="18">
        <v>172.5</v>
      </c>
      <c r="AQ767" s="9">
        <v>1.91</v>
      </c>
      <c r="AR767" s="9">
        <v>1.91</v>
      </c>
      <c r="AS767" s="9">
        <v>1.91</v>
      </c>
      <c r="AT767" s="9">
        <v>1.91</v>
      </c>
      <c r="AU767" s="9">
        <v>1.91</v>
      </c>
      <c r="AV767" s="9">
        <v>1.91</v>
      </c>
      <c r="AW767" s="9">
        <v>1.91</v>
      </c>
      <c r="AX767" s="9">
        <v>1.91</v>
      </c>
      <c r="AY767" s="30">
        <f t="shared" si="22"/>
        <v>-4</v>
      </c>
      <c r="AZ767" s="31">
        <f t="shared" si="23"/>
        <v>0</v>
      </c>
    </row>
    <row r="768" spans="1:52" s="4" customFormat="1" x14ac:dyDescent="0.3">
      <c r="A768" s="25">
        <v>43555</v>
      </c>
      <c r="B768" s="1">
        <v>0.63888888888888895</v>
      </c>
      <c r="C768" t="s">
        <v>91</v>
      </c>
      <c r="D768" t="s">
        <v>14</v>
      </c>
      <c r="E768" s="1" t="s">
        <v>34</v>
      </c>
      <c r="F768">
        <v>87</v>
      </c>
      <c r="G768">
        <v>106</v>
      </c>
      <c r="H768">
        <v>13</v>
      </c>
      <c r="I768">
        <v>9</v>
      </c>
      <c r="J768">
        <v>16</v>
      </c>
      <c r="K768">
        <v>10</v>
      </c>
      <c r="L768" s="5">
        <v>1.4</v>
      </c>
      <c r="M768" s="5">
        <v>2.96</v>
      </c>
      <c r="N768">
        <v>9</v>
      </c>
      <c r="O768" s="9">
        <v>1.44</v>
      </c>
      <c r="P768" s="9">
        <v>1.36</v>
      </c>
      <c r="Q768" s="9">
        <v>1.44</v>
      </c>
      <c r="R768" s="9">
        <v>1.4</v>
      </c>
      <c r="S768" s="9">
        <v>2.8</v>
      </c>
      <c r="T768" s="9">
        <v>2.8</v>
      </c>
      <c r="U768" s="9">
        <v>3.2</v>
      </c>
      <c r="V768" s="9">
        <v>3.1</v>
      </c>
      <c r="W768" s="18">
        <v>-17.5</v>
      </c>
      <c r="X768" s="18">
        <v>-19.5</v>
      </c>
      <c r="Y768" s="18">
        <v>-16.5</v>
      </c>
      <c r="Z768" s="18">
        <v>-19.5</v>
      </c>
      <c r="AA768" s="18">
        <v>17.5</v>
      </c>
      <c r="AB768" s="18">
        <v>16.5</v>
      </c>
      <c r="AC768" s="18">
        <v>19.5</v>
      </c>
      <c r="AD768" s="18">
        <v>19.5</v>
      </c>
      <c r="AE768" s="9">
        <v>1.9</v>
      </c>
      <c r="AF768" s="9">
        <v>1.91</v>
      </c>
      <c r="AG768" s="9">
        <v>1.91</v>
      </c>
      <c r="AH768" s="9">
        <v>1.91</v>
      </c>
      <c r="AI768" s="9">
        <v>1.9</v>
      </c>
      <c r="AJ768" s="9">
        <v>1.91</v>
      </c>
      <c r="AK768" s="9">
        <v>1.91</v>
      </c>
      <c r="AL768" s="9">
        <v>1.91</v>
      </c>
      <c r="AM768" s="18">
        <v>176.5</v>
      </c>
      <c r="AN768" s="18">
        <v>168.5</v>
      </c>
      <c r="AO768" s="18">
        <v>176.5</v>
      </c>
      <c r="AP768" s="18">
        <v>168.5</v>
      </c>
      <c r="AQ768" s="9">
        <v>1.91</v>
      </c>
      <c r="AR768" s="9">
        <v>1.91</v>
      </c>
      <c r="AS768" s="9">
        <v>1.91</v>
      </c>
      <c r="AT768" s="9">
        <v>1.91</v>
      </c>
      <c r="AU768" s="9">
        <v>1.91</v>
      </c>
      <c r="AV768" s="9">
        <v>1.91</v>
      </c>
      <c r="AW768" s="9">
        <v>1.91</v>
      </c>
      <c r="AX768" s="9">
        <v>1.91</v>
      </c>
      <c r="AY768" s="30">
        <f t="shared" si="22"/>
        <v>-8</v>
      </c>
      <c r="AZ768" s="31">
        <f t="shared" si="23"/>
        <v>0</v>
      </c>
    </row>
    <row r="769" spans="1:52" s="4" customFormat="1" x14ac:dyDescent="0.3">
      <c r="A769" s="25">
        <v>43555</v>
      </c>
      <c r="B769" s="1">
        <v>0.54861111111111105</v>
      </c>
      <c r="C769" t="s">
        <v>93</v>
      </c>
      <c r="D769" t="s">
        <v>92</v>
      </c>
      <c r="E769" s="1" t="s">
        <v>115</v>
      </c>
      <c r="F769">
        <v>87</v>
      </c>
      <c r="G769">
        <v>107</v>
      </c>
      <c r="H769">
        <v>13</v>
      </c>
      <c r="I769">
        <v>9</v>
      </c>
      <c r="J769">
        <v>16</v>
      </c>
      <c r="K769">
        <v>11</v>
      </c>
      <c r="L769" s="5">
        <v>1.81</v>
      </c>
      <c r="M769" s="5">
        <v>2</v>
      </c>
      <c r="N769">
        <v>9</v>
      </c>
      <c r="O769" s="9">
        <v>1.82</v>
      </c>
      <c r="P769" s="9">
        <v>1.82</v>
      </c>
      <c r="Q769" s="9">
        <v>1.91</v>
      </c>
      <c r="R769" s="9">
        <v>1.85</v>
      </c>
      <c r="S769" s="9">
        <v>2</v>
      </c>
      <c r="T769" s="9">
        <v>1.91</v>
      </c>
      <c r="U769" s="9">
        <v>2</v>
      </c>
      <c r="V769" s="9">
        <v>2</v>
      </c>
      <c r="W769" s="18">
        <v>-2.5</v>
      </c>
      <c r="X769" s="18">
        <v>-2.5</v>
      </c>
      <c r="Y769" s="18">
        <v>-1.5</v>
      </c>
      <c r="Z769" s="18">
        <v>-2.5</v>
      </c>
      <c r="AA769" s="18">
        <v>2.5</v>
      </c>
      <c r="AB769" s="18">
        <v>1.5</v>
      </c>
      <c r="AC769" s="18">
        <v>2.5</v>
      </c>
      <c r="AD769" s="18">
        <v>2.5</v>
      </c>
      <c r="AE769" s="9">
        <v>1.9</v>
      </c>
      <c r="AF769" s="9">
        <v>1.9</v>
      </c>
      <c r="AG769" s="9">
        <v>1.97</v>
      </c>
      <c r="AH769" s="9">
        <v>1.91</v>
      </c>
      <c r="AI769" s="9">
        <v>1.9</v>
      </c>
      <c r="AJ769" s="9">
        <v>1.85</v>
      </c>
      <c r="AK769" s="9">
        <v>1.91</v>
      </c>
      <c r="AL769" s="9">
        <v>1.91</v>
      </c>
      <c r="AM769" s="18">
        <v>188.5</v>
      </c>
      <c r="AN769" s="18">
        <v>185.5</v>
      </c>
      <c r="AO769" s="18">
        <v>188.5</v>
      </c>
      <c r="AP769" s="18">
        <v>185.5</v>
      </c>
      <c r="AQ769" s="9">
        <v>1.91</v>
      </c>
      <c r="AR769" s="9">
        <v>1.91</v>
      </c>
      <c r="AS769" s="9">
        <v>1.91</v>
      </c>
      <c r="AT769" s="9">
        <v>1.91</v>
      </c>
      <c r="AU769" s="9">
        <v>1.91</v>
      </c>
      <c r="AV769" s="9">
        <v>1.91</v>
      </c>
      <c r="AW769" s="9">
        <v>1.91</v>
      </c>
      <c r="AX769" s="9">
        <v>1.91</v>
      </c>
      <c r="AY769" s="30">
        <f t="shared" si="22"/>
        <v>-3</v>
      </c>
      <c r="AZ769" s="31">
        <f t="shared" si="23"/>
        <v>0</v>
      </c>
    </row>
    <row r="770" spans="1:52" s="4" customFormat="1" x14ac:dyDescent="0.3">
      <c r="A770" s="25">
        <v>43554</v>
      </c>
      <c r="B770" s="1">
        <v>0.71527777777777779</v>
      </c>
      <c r="C770" t="s">
        <v>88</v>
      </c>
      <c r="D770" t="s">
        <v>101</v>
      </c>
      <c r="E770" s="1" t="s">
        <v>112</v>
      </c>
      <c r="F770">
        <v>104</v>
      </c>
      <c r="G770">
        <v>52</v>
      </c>
      <c r="H770">
        <v>16</v>
      </c>
      <c r="I770">
        <v>8</v>
      </c>
      <c r="J770">
        <v>7</v>
      </c>
      <c r="K770">
        <v>10</v>
      </c>
      <c r="L770" s="5">
        <v>1.48</v>
      </c>
      <c r="M770" s="5">
        <v>2.68</v>
      </c>
      <c r="N770">
        <v>9</v>
      </c>
      <c r="O770" s="9">
        <v>1.42</v>
      </c>
      <c r="P770" s="9">
        <v>1.38</v>
      </c>
      <c r="Q770" s="9">
        <v>1.48</v>
      </c>
      <c r="R770" s="9">
        <v>1.45</v>
      </c>
      <c r="S770" s="9">
        <v>2.9</v>
      </c>
      <c r="T770" s="9">
        <v>2.65</v>
      </c>
      <c r="U770" s="9">
        <v>3.1</v>
      </c>
      <c r="V770" s="9">
        <v>2.85</v>
      </c>
      <c r="W770" s="18">
        <v>-15.5</v>
      </c>
      <c r="X770" s="18">
        <v>-18.5</v>
      </c>
      <c r="Y770" s="18">
        <v>-12.5</v>
      </c>
      <c r="Z770" s="18">
        <v>-14.5</v>
      </c>
      <c r="AA770" s="18">
        <v>15.5</v>
      </c>
      <c r="AB770" s="18">
        <v>12.5</v>
      </c>
      <c r="AC770" s="18">
        <v>18.5</v>
      </c>
      <c r="AD770" s="18">
        <v>14.5</v>
      </c>
      <c r="AE770" s="9">
        <v>1.9</v>
      </c>
      <c r="AF770" s="9">
        <v>1.93</v>
      </c>
      <c r="AG770" s="9">
        <v>1.93</v>
      </c>
      <c r="AH770" s="9">
        <v>1.91</v>
      </c>
      <c r="AI770" s="9">
        <v>1.9</v>
      </c>
      <c r="AJ770" s="9">
        <v>1.89</v>
      </c>
      <c r="AK770" s="9">
        <v>1.89</v>
      </c>
      <c r="AL770" s="9">
        <v>1.91</v>
      </c>
      <c r="AM770" s="18">
        <v>173.5</v>
      </c>
      <c r="AN770" s="18">
        <v>164.5</v>
      </c>
      <c r="AO770" s="18">
        <v>173.5</v>
      </c>
      <c r="AP770" s="18">
        <v>164.5</v>
      </c>
      <c r="AQ770" s="9">
        <v>1.91</v>
      </c>
      <c r="AR770" s="9">
        <v>1.91</v>
      </c>
      <c r="AS770" s="9">
        <v>1.91</v>
      </c>
      <c r="AT770" s="9">
        <v>1.91</v>
      </c>
      <c r="AU770" s="9">
        <v>1.91</v>
      </c>
      <c r="AV770" s="9">
        <v>1.91</v>
      </c>
      <c r="AW770" s="9">
        <v>1.91</v>
      </c>
      <c r="AX770" s="9">
        <v>1.91</v>
      </c>
      <c r="AY770" s="30">
        <f t="shared" si="22"/>
        <v>-9</v>
      </c>
      <c r="AZ770" s="31">
        <f t="shared" si="23"/>
        <v>0</v>
      </c>
    </row>
    <row r="771" spans="1:52" s="4" customFormat="1" x14ac:dyDescent="0.3">
      <c r="A771" s="25">
        <v>43554</v>
      </c>
      <c r="B771" s="1">
        <v>0.80902777777777779</v>
      </c>
      <c r="C771" t="s">
        <v>95</v>
      </c>
      <c r="D771" t="s">
        <v>90</v>
      </c>
      <c r="E771" s="1" t="s">
        <v>113</v>
      </c>
      <c r="F771">
        <v>126</v>
      </c>
      <c r="G771">
        <v>46</v>
      </c>
      <c r="H771">
        <v>20</v>
      </c>
      <c r="I771">
        <v>6</v>
      </c>
      <c r="J771">
        <v>6</v>
      </c>
      <c r="K771">
        <v>10</v>
      </c>
      <c r="L771" s="5">
        <v>1.57</v>
      </c>
      <c r="M771" s="5">
        <v>2.41</v>
      </c>
      <c r="N771">
        <v>9</v>
      </c>
      <c r="O771" s="9">
        <v>1.56</v>
      </c>
      <c r="P771" s="9">
        <v>1.52</v>
      </c>
      <c r="Q771" s="9">
        <v>1.6</v>
      </c>
      <c r="R771" s="9">
        <v>1.58</v>
      </c>
      <c r="S771" s="9">
        <v>2.4500000000000002</v>
      </c>
      <c r="T771" s="9">
        <v>2.35</v>
      </c>
      <c r="U771" s="9">
        <v>2.5499999999999998</v>
      </c>
      <c r="V771" s="9">
        <v>2.4500000000000002</v>
      </c>
      <c r="W771" s="18">
        <v>-9.5</v>
      </c>
      <c r="X771" s="18">
        <v>-11.5</v>
      </c>
      <c r="Y771" s="18">
        <v>-9.5</v>
      </c>
      <c r="Z771" s="18">
        <v>-10.5</v>
      </c>
      <c r="AA771" s="18">
        <v>9.5</v>
      </c>
      <c r="AB771" s="18">
        <v>9.5</v>
      </c>
      <c r="AC771" s="18">
        <v>11.5</v>
      </c>
      <c r="AD771" s="18">
        <v>10.5</v>
      </c>
      <c r="AE771" s="9">
        <v>1.9</v>
      </c>
      <c r="AF771" s="9">
        <v>1.9</v>
      </c>
      <c r="AG771" s="9">
        <v>1.91</v>
      </c>
      <c r="AH771" s="9">
        <v>1.91</v>
      </c>
      <c r="AI771" s="9">
        <v>1.9</v>
      </c>
      <c r="AJ771" s="9">
        <v>1.9</v>
      </c>
      <c r="AK771" s="9">
        <v>1.9</v>
      </c>
      <c r="AL771" s="9">
        <v>1.91</v>
      </c>
      <c r="AM771" s="18">
        <v>172.5</v>
      </c>
      <c r="AN771" s="18">
        <v>160.5</v>
      </c>
      <c r="AO771" s="18">
        <v>172.5</v>
      </c>
      <c r="AP771" s="18">
        <v>160.5</v>
      </c>
      <c r="AQ771" s="9">
        <v>1.91</v>
      </c>
      <c r="AR771" s="9">
        <v>1.91</v>
      </c>
      <c r="AS771" s="9">
        <v>1.91</v>
      </c>
      <c r="AT771" s="9">
        <v>1.91</v>
      </c>
      <c r="AU771" s="9">
        <v>1.91</v>
      </c>
      <c r="AV771" s="9">
        <v>1.91</v>
      </c>
      <c r="AW771" s="9">
        <v>1.91</v>
      </c>
      <c r="AX771" s="9">
        <v>1.91</v>
      </c>
      <c r="AY771" s="30">
        <f t="shared" ref="AY771:AY834" si="24">+AP771-AM771</f>
        <v>-12</v>
      </c>
      <c r="AZ771" s="31">
        <f t="shared" si="23"/>
        <v>0</v>
      </c>
    </row>
    <row r="772" spans="1:52" s="4" customFormat="1" x14ac:dyDescent="0.3">
      <c r="A772" s="25">
        <v>43554</v>
      </c>
      <c r="B772" s="1">
        <v>0.69444444444444453</v>
      </c>
      <c r="C772" t="s">
        <v>98</v>
      </c>
      <c r="D772" t="s">
        <v>97</v>
      </c>
      <c r="E772" s="1" t="s">
        <v>41</v>
      </c>
      <c r="F772">
        <v>88</v>
      </c>
      <c r="G772">
        <v>72</v>
      </c>
      <c r="H772">
        <v>13</v>
      </c>
      <c r="I772">
        <v>10</v>
      </c>
      <c r="J772">
        <v>11</v>
      </c>
      <c r="K772">
        <v>6</v>
      </c>
      <c r="L772" s="5">
        <v>1.18</v>
      </c>
      <c r="M772" s="5">
        <v>4.96</v>
      </c>
      <c r="N772">
        <v>9</v>
      </c>
      <c r="O772" s="9">
        <v>1.22</v>
      </c>
      <c r="P772" s="9">
        <v>1.1499999999999999</v>
      </c>
      <c r="Q772" s="9">
        <v>1.22</v>
      </c>
      <c r="R772" s="9">
        <v>1.1599999999999999</v>
      </c>
      <c r="S772" s="9">
        <v>4.3499999999999996</v>
      </c>
      <c r="T772" s="9">
        <v>4.3499999999999996</v>
      </c>
      <c r="U772" s="9">
        <v>5.6</v>
      </c>
      <c r="V772" s="9">
        <v>5.6</v>
      </c>
      <c r="W772" s="18">
        <v>-29.5</v>
      </c>
      <c r="X772" s="18">
        <v>-34.5</v>
      </c>
      <c r="Y772" s="18">
        <v>-29.5</v>
      </c>
      <c r="Z772" s="18">
        <v>-33.5</v>
      </c>
      <c r="AA772" s="18">
        <v>29.5</v>
      </c>
      <c r="AB772" s="18">
        <v>29.5</v>
      </c>
      <c r="AC772" s="18">
        <v>34.5</v>
      </c>
      <c r="AD772" s="18">
        <v>33.5</v>
      </c>
      <c r="AE772" s="9">
        <v>1.9</v>
      </c>
      <c r="AF772" s="9">
        <v>1.9</v>
      </c>
      <c r="AG772" s="9">
        <v>1.9</v>
      </c>
      <c r="AH772" s="9">
        <v>1.91</v>
      </c>
      <c r="AI772" s="9">
        <v>1.9</v>
      </c>
      <c r="AJ772" s="9">
        <v>1.9</v>
      </c>
      <c r="AK772" s="9">
        <v>1.9</v>
      </c>
      <c r="AL772" s="9">
        <v>1.91</v>
      </c>
      <c r="AM772" s="18">
        <v>171.5</v>
      </c>
      <c r="AN772" s="18">
        <v>168.5</v>
      </c>
      <c r="AO772" s="18">
        <v>171.5</v>
      </c>
      <c r="AP772" s="18">
        <v>169.5</v>
      </c>
      <c r="AQ772" s="9">
        <v>1.91</v>
      </c>
      <c r="AR772" s="9">
        <v>1.89</v>
      </c>
      <c r="AS772" s="9">
        <v>1.91</v>
      </c>
      <c r="AT772" s="9">
        <v>1.91</v>
      </c>
      <c r="AU772" s="9">
        <v>1.91</v>
      </c>
      <c r="AV772" s="9">
        <v>1.89</v>
      </c>
      <c r="AW772" s="9">
        <v>1.91</v>
      </c>
      <c r="AX772" s="9">
        <v>1.91</v>
      </c>
      <c r="AY772" s="30">
        <f t="shared" si="24"/>
        <v>-2</v>
      </c>
      <c r="AZ772" s="31">
        <f t="shared" ref="AZ772:AZ835" si="25">+IF(AY772&gt;1,1,0)</f>
        <v>0</v>
      </c>
    </row>
    <row r="773" spans="1:52" s="4" customFormat="1" x14ac:dyDescent="0.3">
      <c r="A773" s="25">
        <v>43554</v>
      </c>
      <c r="B773" s="1">
        <v>0.69097222222222221</v>
      </c>
      <c r="C773" t="s">
        <v>94</v>
      </c>
      <c r="D773" t="s">
        <v>89</v>
      </c>
      <c r="E773" s="1" t="s">
        <v>115</v>
      </c>
      <c r="F773">
        <v>65</v>
      </c>
      <c r="G773">
        <v>76</v>
      </c>
      <c r="H773">
        <v>9</v>
      </c>
      <c r="I773">
        <v>11</v>
      </c>
      <c r="J773">
        <v>10</v>
      </c>
      <c r="K773">
        <v>16</v>
      </c>
      <c r="L773" s="5">
        <v>1.36</v>
      </c>
      <c r="M773" s="5">
        <v>3.21</v>
      </c>
      <c r="N773">
        <v>8</v>
      </c>
      <c r="O773" s="9">
        <v>1.28</v>
      </c>
      <c r="P773" s="9">
        <v>1.28</v>
      </c>
      <c r="Q773" s="9">
        <v>1.38</v>
      </c>
      <c r="R773" s="9">
        <v>1.38</v>
      </c>
      <c r="S773" s="9">
        <v>3.75</v>
      </c>
      <c r="T773" s="9">
        <v>3.2</v>
      </c>
      <c r="U773" s="9">
        <v>3.75</v>
      </c>
      <c r="V773" s="9">
        <v>3.2</v>
      </c>
      <c r="W773" s="18">
        <v>-22.5</v>
      </c>
      <c r="X773" s="18">
        <v>-22.5</v>
      </c>
      <c r="Y773" s="18">
        <v>-19.5</v>
      </c>
      <c r="Z773" s="18">
        <v>-19.5</v>
      </c>
      <c r="AA773" s="18">
        <v>22.5</v>
      </c>
      <c r="AB773" s="18">
        <v>19.5</v>
      </c>
      <c r="AC773" s="18">
        <v>22.5</v>
      </c>
      <c r="AD773" s="18">
        <v>19.5</v>
      </c>
      <c r="AE773" s="9">
        <v>1.9</v>
      </c>
      <c r="AF773" s="9">
        <v>1.9</v>
      </c>
      <c r="AG773" s="9">
        <v>1.91</v>
      </c>
      <c r="AH773" s="9">
        <v>1.91</v>
      </c>
      <c r="AI773" s="9">
        <v>1.9</v>
      </c>
      <c r="AJ773" s="9">
        <v>1.91</v>
      </c>
      <c r="AK773" s="9">
        <v>1.9</v>
      </c>
      <c r="AL773" s="9">
        <v>1.91</v>
      </c>
      <c r="AM773" s="18">
        <v>179.5</v>
      </c>
      <c r="AN773" s="18">
        <v>177.5</v>
      </c>
      <c r="AO773" s="18">
        <v>179.5</v>
      </c>
      <c r="AP773" s="18">
        <v>177.5</v>
      </c>
      <c r="AQ773" s="9">
        <v>1.91</v>
      </c>
      <c r="AR773" s="9">
        <v>1.91</v>
      </c>
      <c r="AS773" s="9">
        <v>1.91</v>
      </c>
      <c r="AT773" s="9">
        <v>1.91</v>
      </c>
      <c r="AU773" s="9">
        <v>1.91</v>
      </c>
      <c r="AV773" s="9">
        <v>1.91</v>
      </c>
      <c r="AW773" s="9">
        <v>1.91</v>
      </c>
      <c r="AX773" s="9">
        <v>1.91</v>
      </c>
      <c r="AY773" s="30">
        <f t="shared" si="24"/>
        <v>-2</v>
      </c>
      <c r="AZ773" s="31">
        <f t="shared" si="25"/>
        <v>0</v>
      </c>
    </row>
    <row r="774" spans="1:52" s="4" customFormat="1" x14ac:dyDescent="0.3">
      <c r="A774" s="25">
        <v>43553</v>
      </c>
      <c r="B774" s="1">
        <v>0.82638888888888884</v>
      </c>
      <c r="C774" t="s">
        <v>102</v>
      </c>
      <c r="D774" t="s">
        <v>96</v>
      </c>
      <c r="E774" s="1" t="s">
        <v>35</v>
      </c>
      <c r="F774">
        <v>62</v>
      </c>
      <c r="G774">
        <v>88</v>
      </c>
      <c r="H774">
        <v>8</v>
      </c>
      <c r="I774">
        <v>14</v>
      </c>
      <c r="J774">
        <v>12</v>
      </c>
      <c r="K774">
        <v>16</v>
      </c>
      <c r="L774" s="5">
        <v>1.77</v>
      </c>
      <c r="M774" s="5">
        <v>2.0499999999999998</v>
      </c>
      <c r="N774">
        <v>8</v>
      </c>
      <c r="O774" s="9">
        <v>1.75</v>
      </c>
      <c r="P774" s="9">
        <v>1.72</v>
      </c>
      <c r="Q774" s="9">
        <v>1.8</v>
      </c>
      <c r="R774" s="9">
        <v>1.8</v>
      </c>
      <c r="S774" s="9">
        <v>2.1</v>
      </c>
      <c r="T774" s="9">
        <v>2.0499999999999998</v>
      </c>
      <c r="U774" s="9">
        <v>2.15</v>
      </c>
      <c r="V774" s="9">
        <v>2.0499999999999998</v>
      </c>
      <c r="W774" s="18">
        <v>-5.5</v>
      </c>
      <c r="X774" s="18">
        <v>-5.5</v>
      </c>
      <c r="Y774" s="18">
        <v>-2.5</v>
      </c>
      <c r="Z774" s="18">
        <v>-2.5</v>
      </c>
      <c r="AA774" s="18">
        <v>5.5</v>
      </c>
      <c r="AB774" s="18">
        <v>2.5</v>
      </c>
      <c r="AC774" s="18">
        <v>5.5</v>
      </c>
      <c r="AD774" s="18">
        <v>2.5</v>
      </c>
      <c r="AE774" s="9">
        <v>1.9</v>
      </c>
      <c r="AF774" s="9">
        <v>1.9</v>
      </c>
      <c r="AG774" s="9">
        <v>1.91</v>
      </c>
      <c r="AH774" s="9">
        <v>1.91</v>
      </c>
      <c r="AI774" s="9">
        <v>1.9</v>
      </c>
      <c r="AJ774" s="9">
        <v>1.9</v>
      </c>
      <c r="AK774" s="9">
        <v>1.9</v>
      </c>
      <c r="AL774" s="9">
        <v>1.91</v>
      </c>
      <c r="AM774" s="18">
        <v>166.5</v>
      </c>
      <c r="AN774" s="18">
        <v>162.5</v>
      </c>
      <c r="AO774" s="18">
        <v>166.5</v>
      </c>
      <c r="AP774" s="18">
        <v>163.5</v>
      </c>
      <c r="AQ774" s="9">
        <v>1.91</v>
      </c>
      <c r="AR774" s="9">
        <v>1.91</v>
      </c>
      <c r="AS774" s="9">
        <v>1.91</v>
      </c>
      <c r="AT774" s="9">
        <v>1.91</v>
      </c>
      <c r="AU774" s="9">
        <v>1.91</v>
      </c>
      <c r="AV774" s="9">
        <v>1.91</v>
      </c>
      <c r="AW774" s="9">
        <v>1.91</v>
      </c>
      <c r="AX774" s="9">
        <v>1.91</v>
      </c>
      <c r="AY774" s="30">
        <f t="shared" si="24"/>
        <v>-3</v>
      </c>
      <c r="AZ774" s="31">
        <f t="shared" si="25"/>
        <v>0</v>
      </c>
    </row>
    <row r="775" spans="1:52" s="4" customFormat="1" x14ac:dyDescent="0.3">
      <c r="A775" s="25">
        <v>43552</v>
      </c>
      <c r="B775" s="1">
        <v>0.80555555555555547</v>
      </c>
      <c r="C775" t="s">
        <v>100</v>
      </c>
      <c r="D775" t="s">
        <v>103</v>
      </c>
      <c r="E775" s="1" t="s">
        <v>34</v>
      </c>
      <c r="F775">
        <v>66</v>
      </c>
      <c r="G775">
        <v>110</v>
      </c>
      <c r="H775">
        <v>10</v>
      </c>
      <c r="I775">
        <v>6</v>
      </c>
      <c r="J775">
        <v>17</v>
      </c>
      <c r="K775">
        <v>8</v>
      </c>
      <c r="L775" s="5">
        <v>1.9</v>
      </c>
      <c r="M775" s="5">
        <v>1.91</v>
      </c>
      <c r="N775">
        <v>8</v>
      </c>
      <c r="O775" s="9">
        <v>1.8</v>
      </c>
      <c r="P775" s="9">
        <v>1.8</v>
      </c>
      <c r="Q775" s="9">
        <v>2.0499999999999998</v>
      </c>
      <c r="R775" s="9">
        <v>1.95</v>
      </c>
      <c r="S775" s="9">
        <v>2.02</v>
      </c>
      <c r="T775" s="9">
        <v>1.8</v>
      </c>
      <c r="U775" s="9">
        <v>2.02</v>
      </c>
      <c r="V775" s="9">
        <v>1.9</v>
      </c>
      <c r="W775" s="18">
        <v>-2.5</v>
      </c>
      <c r="X775" s="18">
        <v>-2.5</v>
      </c>
      <c r="Y775" s="18">
        <v>2.5</v>
      </c>
      <c r="Z775" s="18">
        <v>1.5</v>
      </c>
      <c r="AA775" s="18">
        <v>2.5</v>
      </c>
      <c r="AB775" s="18">
        <v>-2.5</v>
      </c>
      <c r="AC775" s="18">
        <v>2.5</v>
      </c>
      <c r="AD775" s="18">
        <v>-1.5</v>
      </c>
      <c r="AE775" s="9">
        <v>1.91</v>
      </c>
      <c r="AF775" s="9">
        <v>1.91</v>
      </c>
      <c r="AG775" s="9">
        <v>1.91</v>
      </c>
      <c r="AH775" s="9">
        <v>1.87</v>
      </c>
      <c r="AI775" s="9">
        <v>1.91</v>
      </c>
      <c r="AJ775" s="9">
        <v>1.91</v>
      </c>
      <c r="AK775" s="9">
        <v>1.91</v>
      </c>
      <c r="AL775" s="9">
        <v>1.95</v>
      </c>
      <c r="AM775" s="18">
        <v>174.5</v>
      </c>
      <c r="AN775" s="18">
        <v>172.5</v>
      </c>
      <c r="AO775" s="18">
        <v>174.5</v>
      </c>
      <c r="AP775" s="18">
        <v>172.5</v>
      </c>
      <c r="AQ775" s="9">
        <v>1.91</v>
      </c>
      <c r="AR775" s="9">
        <v>1.89</v>
      </c>
      <c r="AS775" s="9">
        <v>1.91</v>
      </c>
      <c r="AT775" s="9">
        <v>1.91</v>
      </c>
      <c r="AU775" s="9">
        <v>1.91</v>
      </c>
      <c r="AV775" s="9">
        <v>1.87</v>
      </c>
      <c r="AW775" s="9">
        <v>1.91</v>
      </c>
      <c r="AX775" s="9">
        <v>1.91</v>
      </c>
      <c r="AY775" s="30">
        <f t="shared" si="24"/>
        <v>-2</v>
      </c>
      <c r="AZ775" s="31">
        <f t="shared" si="25"/>
        <v>0</v>
      </c>
    </row>
    <row r="776" spans="1:52" s="4" customFormat="1" x14ac:dyDescent="0.3">
      <c r="A776" s="25">
        <v>43548</v>
      </c>
      <c r="B776" s="1">
        <v>0.63888888888888895</v>
      </c>
      <c r="C776" t="s">
        <v>104</v>
      </c>
      <c r="D776" t="s">
        <v>93</v>
      </c>
      <c r="E776" s="1" t="s">
        <v>112</v>
      </c>
      <c r="F776">
        <v>141</v>
      </c>
      <c r="G776">
        <v>59</v>
      </c>
      <c r="H776">
        <v>21</v>
      </c>
      <c r="I776">
        <v>15</v>
      </c>
      <c r="J776">
        <v>9</v>
      </c>
      <c r="K776">
        <v>5</v>
      </c>
      <c r="L776" s="5">
        <v>2.08</v>
      </c>
      <c r="M776" s="5">
        <v>1.75</v>
      </c>
      <c r="N776">
        <v>10</v>
      </c>
      <c r="O776" s="9">
        <v>1.82</v>
      </c>
      <c r="P776" s="23"/>
      <c r="Q776" s="23"/>
      <c r="R776" s="9">
        <v>2.15</v>
      </c>
      <c r="S776" s="9">
        <v>2</v>
      </c>
      <c r="T776" s="23"/>
      <c r="U776" s="23"/>
      <c r="V776" s="9">
        <v>1.75</v>
      </c>
      <c r="W776" s="18">
        <v>-2.5</v>
      </c>
      <c r="X776" s="24"/>
      <c r="Y776" s="24"/>
      <c r="Z776" s="18">
        <v>4.5</v>
      </c>
      <c r="AA776" s="18">
        <v>2.5</v>
      </c>
      <c r="AB776" s="24"/>
      <c r="AC776" s="24"/>
      <c r="AD776" s="18">
        <v>-4.5</v>
      </c>
      <c r="AE776" s="9">
        <v>1.9</v>
      </c>
      <c r="AF776" s="23"/>
      <c r="AG776" s="23"/>
      <c r="AH776" s="9">
        <v>1.91</v>
      </c>
      <c r="AI776" s="9">
        <v>1.9</v>
      </c>
      <c r="AJ776" s="23"/>
      <c r="AK776" s="23"/>
      <c r="AL776" s="9">
        <v>1.91</v>
      </c>
      <c r="AM776" s="24"/>
      <c r="AN776" s="24"/>
      <c r="AO776" s="24"/>
      <c r="AP776" s="18">
        <v>176.5</v>
      </c>
      <c r="AQ776" s="23"/>
      <c r="AR776" s="23"/>
      <c r="AS776" s="23"/>
      <c r="AT776" s="9">
        <v>1.91</v>
      </c>
      <c r="AU776" s="23"/>
      <c r="AV776" s="23"/>
      <c r="AW776" s="23"/>
      <c r="AX776" s="9">
        <v>1.91</v>
      </c>
      <c r="AY776" s="30">
        <f t="shared" si="24"/>
        <v>176.5</v>
      </c>
      <c r="AZ776" s="31">
        <f t="shared" si="25"/>
        <v>1</v>
      </c>
    </row>
    <row r="777" spans="1:52" s="4" customFormat="1" x14ac:dyDescent="0.3">
      <c r="A777" s="25">
        <v>43548</v>
      </c>
      <c r="B777" s="1">
        <v>0.63888888888888895</v>
      </c>
      <c r="C777" t="s">
        <v>101</v>
      </c>
      <c r="D777" t="s">
        <v>94</v>
      </c>
      <c r="E777" s="1" t="s">
        <v>117</v>
      </c>
      <c r="F777">
        <v>112</v>
      </c>
      <c r="G777">
        <v>40</v>
      </c>
      <c r="H777">
        <v>16</v>
      </c>
      <c r="I777">
        <v>16</v>
      </c>
      <c r="J777">
        <v>5</v>
      </c>
      <c r="K777">
        <v>10</v>
      </c>
      <c r="L777" s="5">
        <v>1.77</v>
      </c>
      <c r="M777" s="5">
        <v>2.0699999999999998</v>
      </c>
      <c r="N777">
        <v>10</v>
      </c>
      <c r="O777" s="9">
        <v>1.72</v>
      </c>
      <c r="P777" s="23"/>
      <c r="Q777" s="23"/>
      <c r="R777" s="9">
        <v>1.8</v>
      </c>
      <c r="S777" s="9">
        <v>2.15</v>
      </c>
      <c r="T777" s="23"/>
      <c r="U777" s="23"/>
      <c r="V777" s="9">
        <v>2.0499999999999998</v>
      </c>
      <c r="W777" s="18">
        <v>-5.5</v>
      </c>
      <c r="X777" s="24"/>
      <c r="Y777" s="24"/>
      <c r="Z777" s="18">
        <v>-2.5</v>
      </c>
      <c r="AA777" s="18">
        <v>5.5</v>
      </c>
      <c r="AB777" s="24"/>
      <c r="AC777" s="24"/>
      <c r="AD777" s="18">
        <v>2.5</v>
      </c>
      <c r="AE777" s="9">
        <v>1.9</v>
      </c>
      <c r="AF777" s="23"/>
      <c r="AG777" s="23"/>
      <c r="AH777" s="9">
        <v>1.91</v>
      </c>
      <c r="AI777" s="9">
        <v>1.9</v>
      </c>
      <c r="AJ777" s="23"/>
      <c r="AK777" s="23"/>
      <c r="AL777" s="9">
        <v>1.91</v>
      </c>
      <c r="AM777" s="24"/>
      <c r="AN777" s="24"/>
      <c r="AO777" s="24"/>
      <c r="AP777" s="18">
        <v>180.5</v>
      </c>
      <c r="AQ777" s="23"/>
      <c r="AR777" s="23"/>
      <c r="AS777" s="23"/>
      <c r="AT777" s="9">
        <v>1.91</v>
      </c>
      <c r="AU777" s="23"/>
      <c r="AV777" s="23"/>
      <c r="AW777" s="23"/>
      <c r="AX777" s="9">
        <v>1.91</v>
      </c>
      <c r="AY777" s="30">
        <f t="shared" si="24"/>
        <v>180.5</v>
      </c>
      <c r="AZ777" s="31">
        <f t="shared" si="25"/>
        <v>1</v>
      </c>
    </row>
    <row r="778" spans="1:52" s="4" customFormat="1" x14ac:dyDescent="0.3">
      <c r="A778" s="25">
        <v>43548</v>
      </c>
      <c r="B778" s="1">
        <v>0.54861111111111105</v>
      </c>
      <c r="C778" t="s">
        <v>89</v>
      </c>
      <c r="D778" t="s">
        <v>99</v>
      </c>
      <c r="E778" s="1" t="s">
        <v>115</v>
      </c>
      <c r="F778">
        <v>85</v>
      </c>
      <c r="G778">
        <v>84</v>
      </c>
      <c r="H778">
        <v>13</v>
      </c>
      <c r="I778">
        <v>7</v>
      </c>
      <c r="J778">
        <v>13</v>
      </c>
      <c r="K778">
        <v>6</v>
      </c>
      <c r="L778" s="5">
        <v>1.23</v>
      </c>
      <c r="M778" s="5">
        <v>4.1500000000000004</v>
      </c>
      <c r="N778">
        <v>9</v>
      </c>
      <c r="O778" s="9">
        <v>1.2</v>
      </c>
      <c r="P778" s="23"/>
      <c r="Q778" s="23"/>
      <c r="R778" s="9">
        <v>1.25</v>
      </c>
      <c r="S778" s="9">
        <v>4.5999999999999996</v>
      </c>
      <c r="T778" s="23"/>
      <c r="U778" s="23"/>
      <c r="V778" s="9">
        <v>4.1500000000000004</v>
      </c>
      <c r="W778" s="18">
        <v>-29.5</v>
      </c>
      <c r="X778" s="24"/>
      <c r="Y778" s="24"/>
      <c r="Z778" s="18">
        <v>-27.5</v>
      </c>
      <c r="AA778" s="18">
        <v>29.5</v>
      </c>
      <c r="AB778" s="24"/>
      <c r="AC778" s="24"/>
      <c r="AD778" s="18">
        <v>27.5</v>
      </c>
      <c r="AE778" s="9">
        <v>1.9</v>
      </c>
      <c r="AF778" s="23"/>
      <c r="AG778" s="23"/>
      <c r="AH778" s="9">
        <v>1.91</v>
      </c>
      <c r="AI778" s="9">
        <v>1.9</v>
      </c>
      <c r="AJ778" s="23"/>
      <c r="AK778" s="23"/>
      <c r="AL778" s="9">
        <v>1.91</v>
      </c>
      <c r="AM778" s="24"/>
      <c r="AN778" s="24"/>
      <c r="AO778" s="24"/>
      <c r="AP778" s="18">
        <v>179.5</v>
      </c>
      <c r="AQ778" s="23"/>
      <c r="AR778" s="23"/>
      <c r="AS778" s="23"/>
      <c r="AT778" s="9">
        <v>1.91</v>
      </c>
      <c r="AU778" s="23"/>
      <c r="AV778" s="23"/>
      <c r="AW778" s="23"/>
      <c r="AX778" s="9">
        <v>1.91</v>
      </c>
      <c r="AY778" s="30">
        <f t="shared" si="24"/>
        <v>179.5</v>
      </c>
      <c r="AZ778" s="31">
        <f t="shared" si="25"/>
        <v>1</v>
      </c>
    </row>
    <row r="779" spans="1:52" s="4" customFormat="1" x14ac:dyDescent="0.3">
      <c r="A779" s="25">
        <v>43547</v>
      </c>
      <c r="B779" s="1">
        <v>0.80555555555555547</v>
      </c>
      <c r="C779" t="s">
        <v>92</v>
      </c>
      <c r="D779" t="s">
        <v>88</v>
      </c>
      <c r="E779" s="1" t="s">
        <v>38</v>
      </c>
      <c r="F779">
        <v>102</v>
      </c>
      <c r="G779">
        <v>58</v>
      </c>
      <c r="H779">
        <v>15</v>
      </c>
      <c r="I779">
        <v>12</v>
      </c>
      <c r="J779">
        <v>8</v>
      </c>
      <c r="K779">
        <v>10</v>
      </c>
      <c r="L779" s="5">
        <v>2.09</v>
      </c>
      <c r="M779" s="5">
        <v>1.74</v>
      </c>
      <c r="N779">
        <v>10</v>
      </c>
      <c r="O779" s="9">
        <v>2.75</v>
      </c>
      <c r="P779" s="23"/>
      <c r="Q779" s="23"/>
      <c r="R779" s="9">
        <v>2.1800000000000002</v>
      </c>
      <c r="S779" s="9">
        <v>1.45</v>
      </c>
      <c r="T779" s="23"/>
      <c r="U779" s="23"/>
      <c r="V779" s="9">
        <v>1.72</v>
      </c>
      <c r="W779" s="18">
        <v>14.5</v>
      </c>
      <c r="X779" s="24"/>
      <c r="Y779" s="24"/>
      <c r="Z779" s="18">
        <v>6.5</v>
      </c>
      <c r="AA779" s="18">
        <v>-14.5</v>
      </c>
      <c r="AB779" s="24"/>
      <c r="AC779" s="24"/>
      <c r="AD779" s="18">
        <v>-6.5</v>
      </c>
      <c r="AE779" s="9">
        <v>1.9</v>
      </c>
      <c r="AF779" s="23"/>
      <c r="AG779" s="23"/>
      <c r="AH779" s="9">
        <v>1.91</v>
      </c>
      <c r="AI779" s="9">
        <v>1.9</v>
      </c>
      <c r="AJ779" s="23"/>
      <c r="AK779" s="23"/>
      <c r="AL779" s="9">
        <v>1.91</v>
      </c>
      <c r="AM779" s="24"/>
      <c r="AN779" s="24"/>
      <c r="AO779" s="24"/>
      <c r="AP779" s="18">
        <v>186.5</v>
      </c>
      <c r="AQ779" s="23"/>
      <c r="AR779" s="23"/>
      <c r="AS779" s="23"/>
      <c r="AT779" s="9">
        <v>1.91</v>
      </c>
      <c r="AU779" s="23"/>
      <c r="AV779" s="23"/>
      <c r="AW779" s="23"/>
      <c r="AX779" s="9">
        <v>1.91</v>
      </c>
      <c r="AY779" s="30">
        <f t="shared" si="24"/>
        <v>186.5</v>
      </c>
      <c r="AZ779" s="31">
        <f t="shared" si="25"/>
        <v>1</v>
      </c>
    </row>
    <row r="780" spans="1:52" s="4" customFormat="1" x14ac:dyDescent="0.3">
      <c r="A780" s="25">
        <v>43547</v>
      </c>
      <c r="B780" s="1">
        <v>0.80902777777777779</v>
      </c>
      <c r="C780" t="s">
        <v>14</v>
      </c>
      <c r="D780" t="s">
        <v>102</v>
      </c>
      <c r="E780" s="1" t="s">
        <v>115</v>
      </c>
      <c r="F780">
        <v>82</v>
      </c>
      <c r="G780">
        <v>65</v>
      </c>
      <c r="H780">
        <v>11</v>
      </c>
      <c r="I780">
        <v>16</v>
      </c>
      <c r="J780">
        <v>9</v>
      </c>
      <c r="K780">
        <v>11</v>
      </c>
      <c r="L780" s="5">
        <v>2.52</v>
      </c>
      <c r="M780" s="5">
        <v>1.52</v>
      </c>
      <c r="N780">
        <v>10</v>
      </c>
      <c r="O780" s="9">
        <v>2.25</v>
      </c>
      <c r="P780" s="23"/>
      <c r="Q780" s="23"/>
      <c r="R780" s="9">
        <v>2.5</v>
      </c>
      <c r="S780" s="9">
        <v>1.65</v>
      </c>
      <c r="T780" s="23"/>
      <c r="U780" s="23"/>
      <c r="V780" s="9">
        <v>1.56</v>
      </c>
      <c r="W780" s="18">
        <v>7.5</v>
      </c>
      <c r="X780" s="24"/>
      <c r="Y780" s="24"/>
      <c r="Z780" s="18">
        <v>10.5</v>
      </c>
      <c r="AA780" s="18">
        <v>-7.5</v>
      </c>
      <c r="AB780" s="24"/>
      <c r="AC780" s="24"/>
      <c r="AD780" s="18">
        <v>-10.5</v>
      </c>
      <c r="AE780" s="9">
        <v>1.9</v>
      </c>
      <c r="AF780" s="23"/>
      <c r="AG780" s="23"/>
      <c r="AH780" s="9">
        <v>1.91</v>
      </c>
      <c r="AI780" s="9">
        <v>1.9</v>
      </c>
      <c r="AJ780" s="23"/>
      <c r="AK780" s="23"/>
      <c r="AL780" s="9">
        <v>1.91</v>
      </c>
      <c r="AM780" s="24"/>
      <c r="AN780" s="24"/>
      <c r="AO780" s="24"/>
      <c r="AP780" s="18">
        <v>175.5</v>
      </c>
      <c r="AQ780" s="23"/>
      <c r="AR780" s="23"/>
      <c r="AS780" s="23"/>
      <c r="AT780" s="9">
        <v>1.91</v>
      </c>
      <c r="AU780" s="23"/>
      <c r="AV780" s="23"/>
      <c r="AW780" s="23"/>
      <c r="AX780" s="9">
        <v>1.91</v>
      </c>
      <c r="AY780" s="30">
        <f t="shared" si="24"/>
        <v>175.5</v>
      </c>
      <c r="AZ780" s="31">
        <f t="shared" si="25"/>
        <v>1</v>
      </c>
    </row>
    <row r="781" spans="1:52" s="4" customFormat="1" x14ac:dyDescent="0.3">
      <c r="A781" s="25">
        <v>43547</v>
      </c>
      <c r="B781" s="1">
        <v>0.67013888888888884</v>
      </c>
      <c r="C781" t="s">
        <v>96</v>
      </c>
      <c r="D781" t="s">
        <v>91</v>
      </c>
      <c r="E781" s="1" t="s">
        <v>41</v>
      </c>
      <c r="F781">
        <v>55</v>
      </c>
      <c r="G781">
        <v>87</v>
      </c>
      <c r="H781">
        <v>7</v>
      </c>
      <c r="I781">
        <v>13</v>
      </c>
      <c r="J781">
        <v>12</v>
      </c>
      <c r="K781">
        <v>15</v>
      </c>
      <c r="L781" s="5">
        <v>1.29</v>
      </c>
      <c r="M781" s="5">
        <v>3.64</v>
      </c>
      <c r="N781">
        <v>10</v>
      </c>
      <c r="O781" s="9">
        <v>1.6</v>
      </c>
      <c r="P781" s="23"/>
      <c r="Q781" s="23"/>
      <c r="R781" s="9">
        <v>1.28</v>
      </c>
      <c r="S781" s="9">
        <v>2.35</v>
      </c>
      <c r="T781" s="23"/>
      <c r="U781" s="23"/>
      <c r="V781" s="9">
        <v>3.85</v>
      </c>
      <c r="W781" s="18">
        <v>-9.5</v>
      </c>
      <c r="X781" s="24"/>
      <c r="Y781" s="24"/>
      <c r="Z781" s="18">
        <v>-22.5</v>
      </c>
      <c r="AA781" s="18">
        <v>9.5</v>
      </c>
      <c r="AB781" s="24"/>
      <c r="AC781" s="24"/>
      <c r="AD781" s="18">
        <v>22.5</v>
      </c>
      <c r="AE781" s="9">
        <v>1.9</v>
      </c>
      <c r="AF781" s="23"/>
      <c r="AG781" s="23"/>
      <c r="AH781" s="9">
        <v>1.91</v>
      </c>
      <c r="AI781" s="9">
        <v>1.9</v>
      </c>
      <c r="AJ781" s="23"/>
      <c r="AK781" s="23"/>
      <c r="AL781" s="9">
        <v>1.91</v>
      </c>
      <c r="AM781" s="24"/>
      <c r="AN781" s="24"/>
      <c r="AO781" s="24"/>
      <c r="AP781" s="18">
        <v>185.5</v>
      </c>
      <c r="AQ781" s="23"/>
      <c r="AR781" s="23"/>
      <c r="AS781" s="23"/>
      <c r="AT781" s="9">
        <v>1.91</v>
      </c>
      <c r="AU781" s="23"/>
      <c r="AV781" s="23"/>
      <c r="AW781" s="23"/>
      <c r="AX781" s="9">
        <v>1.91</v>
      </c>
      <c r="AY781" s="30">
        <f t="shared" si="24"/>
        <v>185.5</v>
      </c>
      <c r="AZ781" s="31">
        <f t="shared" si="25"/>
        <v>1</v>
      </c>
    </row>
    <row r="782" spans="1:52" s="4" customFormat="1" x14ac:dyDescent="0.3">
      <c r="A782" s="25">
        <v>43547</v>
      </c>
      <c r="B782" s="1">
        <v>0.57291666666666663</v>
      </c>
      <c r="C782" t="s">
        <v>90</v>
      </c>
      <c r="D782" t="s">
        <v>98</v>
      </c>
      <c r="E782" s="1" t="s">
        <v>34</v>
      </c>
      <c r="F782">
        <v>61</v>
      </c>
      <c r="G782">
        <v>87</v>
      </c>
      <c r="H782">
        <v>9</v>
      </c>
      <c r="I782">
        <v>7</v>
      </c>
      <c r="J782">
        <v>12</v>
      </c>
      <c r="K782">
        <v>15</v>
      </c>
      <c r="L782" s="5">
        <v>1.19</v>
      </c>
      <c r="M782" s="5">
        <v>4.76</v>
      </c>
      <c r="N782">
        <v>10</v>
      </c>
      <c r="O782" s="9">
        <v>1.36</v>
      </c>
      <c r="P782" s="23"/>
      <c r="Q782" s="23"/>
      <c r="R782" s="9">
        <v>1.2</v>
      </c>
      <c r="S782" s="9">
        <v>3.2</v>
      </c>
      <c r="T782" s="23"/>
      <c r="U782" s="23"/>
      <c r="V782" s="9">
        <v>4.8</v>
      </c>
      <c r="W782" s="18">
        <v>-18.5</v>
      </c>
      <c r="X782" s="24"/>
      <c r="Y782" s="24"/>
      <c r="Z782" s="18">
        <v>-32.5</v>
      </c>
      <c r="AA782" s="18">
        <v>18.5</v>
      </c>
      <c r="AB782" s="24"/>
      <c r="AC782" s="24"/>
      <c r="AD782" s="18">
        <v>32.5</v>
      </c>
      <c r="AE782" s="9">
        <v>1.9</v>
      </c>
      <c r="AF782" s="23"/>
      <c r="AG782" s="23"/>
      <c r="AH782" s="9">
        <v>1.91</v>
      </c>
      <c r="AI782" s="9">
        <v>1.9</v>
      </c>
      <c r="AJ782" s="23"/>
      <c r="AK782" s="23"/>
      <c r="AL782" s="9">
        <v>1.91</v>
      </c>
      <c r="AM782" s="24"/>
      <c r="AN782" s="24"/>
      <c r="AO782" s="24"/>
      <c r="AP782" s="18">
        <v>181.5</v>
      </c>
      <c r="AQ782" s="23"/>
      <c r="AR782" s="23"/>
      <c r="AS782" s="23"/>
      <c r="AT782" s="9">
        <v>1.91</v>
      </c>
      <c r="AU782" s="23"/>
      <c r="AV782" s="23"/>
      <c r="AW782" s="23"/>
      <c r="AX782" s="9">
        <v>1.91</v>
      </c>
      <c r="AY782" s="30">
        <f t="shared" si="24"/>
        <v>181.5</v>
      </c>
      <c r="AZ782" s="31">
        <f t="shared" si="25"/>
        <v>1</v>
      </c>
    </row>
    <row r="783" spans="1:52" s="4" customFormat="1" x14ac:dyDescent="0.3">
      <c r="A783" s="25">
        <v>43546</v>
      </c>
      <c r="B783" s="1">
        <v>0.82638888888888884</v>
      </c>
      <c r="C783" t="s">
        <v>103</v>
      </c>
      <c r="D783" t="s">
        <v>95</v>
      </c>
      <c r="E783" s="1" t="s">
        <v>34</v>
      </c>
      <c r="F783">
        <v>65</v>
      </c>
      <c r="G783">
        <v>72</v>
      </c>
      <c r="H783">
        <v>9</v>
      </c>
      <c r="I783">
        <v>11</v>
      </c>
      <c r="J783">
        <v>10</v>
      </c>
      <c r="K783">
        <v>12</v>
      </c>
      <c r="L783" s="5">
        <v>1.55</v>
      </c>
      <c r="M783" s="5">
        <v>2.48</v>
      </c>
      <c r="N783">
        <v>10</v>
      </c>
      <c r="O783" s="9">
        <v>1.58</v>
      </c>
      <c r="P783" s="23"/>
      <c r="Q783" s="23"/>
      <c r="R783" s="9">
        <v>1.5</v>
      </c>
      <c r="S783" s="9">
        <v>2.4</v>
      </c>
      <c r="T783" s="23"/>
      <c r="U783" s="23"/>
      <c r="V783" s="9">
        <v>2.68</v>
      </c>
      <c r="W783" s="18">
        <v>-9.5</v>
      </c>
      <c r="X783" s="24"/>
      <c r="Y783" s="24"/>
      <c r="Z783" s="18">
        <v>-12.5</v>
      </c>
      <c r="AA783" s="18">
        <v>9.5</v>
      </c>
      <c r="AB783" s="24"/>
      <c r="AC783" s="24"/>
      <c r="AD783" s="18">
        <v>12.5</v>
      </c>
      <c r="AE783" s="9">
        <v>1.9</v>
      </c>
      <c r="AF783" s="23"/>
      <c r="AG783" s="23"/>
      <c r="AH783" s="9">
        <v>1.91</v>
      </c>
      <c r="AI783" s="9">
        <v>1.9</v>
      </c>
      <c r="AJ783" s="23"/>
      <c r="AK783" s="23"/>
      <c r="AL783" s="9">
        <v>1.91</v>
      </c>
      <c r="AM783" s="24"/>
      <c r="AN783" s="24"/>
      <c r="AO783" s="24"/>
      <c r="AP783" s="18">
        <v>181.5</v>
      </c>
      <c r="AQ783" s="23"/>
      <c r="AR783" s="23"/>
      <c r="AS783" s="23"/>
      <c r="AT783" s="9">
        <v>1.91</v>
      </c>
      <c r="AU783" s="23"/>
      <c r="AV783" s="23"/>
      <c r="AW783" s="23"/>
      <c r="AX783" s="9">
        <v>1.91</v>
      </c>
      <c r="AY783" s="30">
        <f t="shared" si="24"/>
        <v>181.5</v>
      </c>
      <c r="AZ783" s="31">
        <f t="shared" si="25"/>
        <v>1</v>
      </c>
    </row>
    <row r="784" spans="1:52" s="4" customFormat="1" x14ac:dyDescent="0.3">
      <c r="A784" s="25">
        <v>43545</v>
      </c>
      <c r="B784" s="1">
        <v>0.80555555555555547</v>
      </c>
      <c r="C784" t="s">
        <v>97</v>
      </c>
      <c r="D784" t="s">
        <v>100</v>
      </c>
      <c r="E784" s="1" t="s">
        <v>34</v>
      </c>
      <c r="F784">
        <v>64</v>
      </c>
      <c r="G784">
        <v>97</v>
      </c>
      <c r="H784">
        <v>9</v>
      </c>
      <c r="I784">
        <v>10</v>
      </c>
      <c r="J784">
        <v>14</v>
      </c>
      <c r="K784">
        <v>13</v>
      </c>
      <c r="L784" s="5">
        <v>6.46</v>
      </c>
      <c r="M784" s="5">
        <v>1.1100000000000001</v>
      </c>
      <c r="N784">
        <v>9</v>
      </c>
      <c r="O784" s="9">
        <v>6.5</v>
      </c>
      <c r="P784" s="23"/>
      <c r="Q784" s="23"/>
      <c r="R784" s="9">
        <v>7.25</v>
      </c>
      <c r="S784" s="9">
        <v>1.1100000000000001</v>
      </c>
      <c r="T784" s="23"/>
      <c r="U784" s="23"/>
      <c r="V784" s="9">
        <v>1.1100000000000001</v>
      </c>
      <c r="W784" s="18">
        <v>38.5</v>
      </c>
      <c r="X784" s="24"/>
      <c r="Y784" s="24"/>
      <c r="Z784" s="18">
        <v>39.5</v>
      </c>
      <c r="AA784" s="18">
        <v>-38.5</v>
      </c>
      <c r="AB784" s="24"/>
      <c r="AC784" s="24"/>
      <c r="AD784" s="18">
        <v>-39.5</v>
      </c>
      <c r="AE784" s="9">
        <v>1.9</v>
      </c>
      <c r="AF784" s="23"/>
      <c r="AG784" s="23"/>
      <c r="AH784" s="9">
        <v>1.91</v>
      </c>
      <c r="AI784" s="9">
        <v>1.9</v>
      </c>
      <c r="AJ784" s="23"/>
      <c r="AK784" s="23"/>
      <c r="AL784" s="9">
        <v>1.91</v>
      </c>
      <c r="AM784" s="24"/>
      <c r="AN784" s="24"/>
      <c r="AO784" s="24"/>
      <c r="AP784" s="18">
        <v>188.5</v>
      </c>
      <c r="AQ784" s="23"/>
      <c r="AR784" s="23"/>
      <c r="AS784" s="23"/>
      <c r="AT784" s="9">
        <v>1.91</v>
      </c>
      <c r="AU784" s="23"/>
      <c r="AV784" s="23"/>
      <c r="AW784" s="23"/>
      <c r="AX784" s="9">
        <v>1.91</v>
      </c>
      <c r="AY784" s="30">
        <f t="shared" si="24"/>
        <v>188.5</v>
      </c>
      <c r="AZ784" s="31">
        <f t="shared" si="25"/>
        <v>1</v>
      </c>
    </row>
    <row r="785" spans="1:52" s="4" customFormat="1" x14ac:dyDescent="0.3">
      <c r="A785" s="25">
        <v>43372</v>
      </c>
      <c r="B785" s="1">
        <v>0.60416666666666663</v>
      </c>
      <c r="C785" t="s">
        <v>88</v>
      </c>
      <c r="D785" t="s">
        <v>103</v>
      </c>
      <c r="E785" s="1" t="s">
        <v>34</v>
      </c>
      <c r="F785">
        <v>79</v>
      </c>
      <c r="G785">
        <v>74</v>
      </c>
      <c r="H785">
        <v>11</v>
      </c>
      <c r="I785">
        <v>13</v>
      </c>
      <c r="J785">
        <v>11</v>
      </c>
      <c r="K785">
        <v>8</v>
      </c>
      <c r="L785" s="5">
        <v>2.2400000000000002</v>
      </c>
      <c r="M785" s="5">
        <v>1.67</v>
      </c>
      <c r="N785">
        <v>11</v>
      </c>
      <c r="O785" s="9">
        <v>2.2999999999999998</v>
      </c>
      <c r="P785" s="9">
        <v>2.25</v>
      </c>
      <c r="Q785" s="9">
        <v>2.2999999999999998</v>
      </c>
      <c r="R785" s="9">
        <v>2.27</v>
      </c>
      <c r="S785" s="9">
        <v>1.65</v>
      </c>
      <c r="T785" s="9">
        <v>1.65</v>
      </c>
      <c r="U785" s="9">
        <v>1.7</v>
      </c>
      <c r="V785" s="9">
        <v>1.7</v>
      </c>
      <c r="W785" s="18">
        <v>7.5</v>
      </c>
      <c r="X785" s="18">
        <v>7.5</v>
      </c>
      <c r="Y785" s="18">
        <v>7.5</v>
      </c>
      <c r="Z785" s="18">
        <v>7.5</v>
      </c>
      <c r="AA785" s="18">
        <v>-7.5</v>
      </c>
      <c r="AB785" s="18">
        <v>-7.5</v>
      </c>
      <c r="AC785" s="18">
        <v>-7.5</v>
      </c>
      <c r="AD785" s="18">
        <v>-7.5</v>
      </c>
      <c r="AE785" s="9">
        <v>1.93</v>
      </c>
      <c r="AF785" s="9">
        <v>1.93</v>
      </c>
      <c r="AG785" s="9">
        <v>1.95</v>
      </c>
      <c r="AH785" s="9">
        <v>1.95</v>
      </c>
      <c r="AI785" s="9">
        <v>1.93</v>
      </c>
      <c r="AJ785" s="9">
        <v>1.93</v>
      </c>
      <c r="AK785" s="9">
        <v>1.95</v>
      </c>
      <c r="AL785" s="9">
        <v>1.95</v>
      </c>
      <c r="AM785" s="18">
        <v>160.5</v>
      </c>
      <c r="AN785" s="18">
        <v>160.5</v>
      </c>
      <c r="AO785" s="18">
        <v>162.5</v>
      </c>
      <c r="AP785" s="18">
        <v>162.5</v>
      </c>
      <c r="AQ785" s="9">
        <v>1.9</v>
      </c>
      <c r="AR785" s="9">
        <v>1.9</v>
      </c>
      <c r="AS785" s="9">
        <v>1.93</v>
      </c>
      <c r="AT785" s="9">
        <v>1.93</v>
      </c>
      <c r="AU785" s="9">
        <v>1.9</v>
      </c>
      <c r="AV785" s="9">
        <v>1.9</v>
      </c>
      <c r="AW785" s="9">
        <v>1.93</v>
      </c>
      <c r="AX785" s="9">
        <v>1.93</v>
      </c>
      <c r="AY785" s="30">
        <f t="shared" si="24"/>
        <v>2</v>
      </c>
      <c r="AZ785" s="31">
        <f t="shared" si="25"/>
        <v>1</v>
      </c>
    </row>
    <row r="786" spans="1:52" s="4" customFormat="1" x14ac:dyDescent="0.3">
      <c r="A786" s="25">
        <v>43365</v>
      </c>
      <c r="B786" s="1">
        <v>0.55555555555555558</v>
      </c>
      <c r="C786" t="s">
        <v>88</v>
      </c>
      <c r="D786" t="s">
        <v>90</v>
      </c>
      <c r="E786" s="1" t="s">
        <v>112</v>
      </c>
      <c r="F786">
        <v>121</v>
      </c>
      <c r="G786">
        <v>55</v>
      </c>
      <c r="H786">
        <v>18</v>
      </c>
      <c r="I786">
        <v>13</v>
      </c>
      <c r="J786">
        <v>7</v>
      </c>
      <c r="K786">
        <v>13</v>
      </c>
      <c r="L786" s="5">
        <v>1.76</v>
      </c>
      <c r="M786" s="5">
        <v>2.06</v>
      </c>
      <c r="N786">
        <v>9</v>
      </c>
      <c r="O786" s="9">
        <v>1.75</v>
      </c>
      <c r="P786" s="9">
        <v>1.75</v>
      </c>
      <c r="Q786" s="9">
        <v>1.8</v>
      </c>
      <c r="R786" s="9">
        <v>1.8</v>
      </c>
      <c r="S786" s="9">
        <v>2.1</v>
      </c>
      <c r="T786" s="9">
        <v>2.0499999999999998</v>
      </c>
      <c r="U786" s="9">
        <v>2.1</v>
      </c>
      <c r="V786" s="9">
        <v>2.0499999999999998</v>
      </c>
      <c r="W786" s="18">
        <v>-4.5</v>
      </c>
      <c r="X786" s="18">
        <v>-4.5</v>
      </c>
      <c r="Y786" s="18">
        <v>-2.5</v>
      </c>
      <c r="Z786" s="18">
        <v>-3.5</v>
      </c>
      <c r="AA786" s="18">
        <v>4.5</v>
      </c>
      <c r="AB786" s="18">
        <v>2.5</v>
      </c>
      <c r="AC786" s="18">
        <v>4.5</v>
      </c>
      <c r="AD786" s="18">
        <v>3.5</v>
      </c>
      <c r="AE786" s="9">
        <v>1.9</v>
      </c>
      <c r="AF786" s="9">
        <v>1.9</v>
      </c>
      <c r="AG786" s="9">
        <v>1.93</v>
      </c>
      <c r="AH786" s="9">
        <v>1.9</v>
      </c>
      <c r="AI786" s="9">
        <v>1.9</v>
      </c>
      <c r="AJ786" s="9">
        <v>1.93</v>
      </c>
      <c r="AK786" s="9">
        <v>1.9</v>
      </c>
      <c r="AL786" s="9">
        <v>2</v>
      </c>
      <c r="AM786" s="18">
        <v>169.5</v>
      </c>
      <c r="AN786" s="18">
        <v>169.5</v>
      </c>
      <c r="AO786" s="18">
        <v>173.5</v>
      </c>
      <c r="AP786" s="18">
        <v>173.5</v>
      </c>
      <c r="AQ786" s="9">
        <v>1.9</v>
      </c>
      <c r="AR786" s="9">
        <v>1.9</v>
      </c>
      <c r="AS786" s="9">
        <v>1.9</v>
      </c>
      <c r="AT786" s="9">
        <v>1.9</v>
      </c>
      <c r="AU786" s="9">
        <v>1.9</v>
      </c>
      <c r="AV786" s="9">
        <v>1.9</v>
      </c>
      <c r="AW786" s="9">
        <v>1.9</v>
      </c>
      <c r="AX786" s="9">
        <v>1.9</v>
      </c>
      <c r="AY786" s="30">
        <f t="shared" si="24"/>
        <v>4</v>
      </c>
      <c r="AZ786" s="31">
        <f t="shared" si="25"/>
        <v>1</v>
      </c>
    </row>
    <row r="787" spans="1:52" s="4" customFormat="1" x14ac:dyDescent="0.3">
      <c r="A787" s="25">
        <v>43364</v>
      </c>
      <c r="B787" s="1">
        <v>0.82638888888888884</v>
      </c>
      <c r="C787" t="s">
        <v>100</v>
      </c>
      <c r="D787" t="s">
        <v>103</v>
      </c>
      <c r="E787" s="1" t="s">
        <v>34</v>
      </c>
      <c r="F787">
        <v>58</v>
      </c>
      <c r="G787">
        <v>97</v>
      </c>
      <c r="H787">
        <v>8</v>
      </c>
      <c r="I787">
        <v>10</v>
      </c>
      <c r="J787">
        <v>15</v>
      </c>
      <c r="K787">
        <v>7</v>
      </c>
      <c r="L787" s="5">
        <v>1.39</v>
      </c>
      <c r="M787" s="5">
        <v>2.98</v>
      </c>
      <c r="N787">
        <v>10</v>
      </c>
      <c r="O787" s="9">
        <v>1.45</v>
      </c>
      <c r="P787" s="9">
        <v>1.35</v>
      </c>
      <c r="Q787" s="9">
        <v>1.45</v>
      </c>
      <c r="R787" s="9">
        <v>1.42</v>
      </c>
      <c r="S787" s="9">
        <v>2.75</v>
      </c>
      <c r="T787" s="9">
        <v>2.75</v>
      </c>
      <c r="U787" s="9">
        <v>3.35</v>
      </c>
      <c r="V787" s="9">
        <v>3</v>
      </c>
      <c r="W787" s="18">
        <v>-14.5</v>
      </c>
      <c r="X787" s="18">
        <v>-16.5</v>
      </c>
      <c r="Y787" s="18">
        <v>-14.5</v>
      </c>
      <c r="Z787" s="18">
        <v>-14.5</v>
      </c>
      <c r="AA787" s="18">
        <v>14.5</v>
      </c>
      <c r="AB787" s="18">
        <v>14.5</v>
      </c>
      <c r="AC787" s="18">
        <v>16.5</v>
      </c>
      <c r="AD787" s="18">
        <v>14.5</v>
      </c>
      <c r="AE787" s="9">
        <v>1.9</v>
      </c>
      <c r="AF787" s="9">
        <v>1.9</v>
      </c>
      <c r="AG787" s="9">
        <v>1.95</v>
      </c>
      <c r="AH787" s="9">
        <v>1.95</v>
      </c>
      <c r="AI787" s="9">
        <v>1.9</v>
      </c>
      <c r="AJ787" s="9">
        <v>1.9</v>
      </c>
      <c r="AK787" s="9">
        <v>1.95</v>
      </c>
      <c r="AL787" s="9">
        <v>1.95</v>
      </c>
      <c r="AM787" s="18">
        <v>162.5</v>
      </c>
      <c r="AN787" s="18">
        <v>161.5</v>
      </c>
      <c r="AO787" s="18">
        <v>162.5</v>
      </c>
      <c r="AP787" s="18">
        <v>161.5</v>
      </c>
      <c r="AQ787" s="9">
        <v>1.9</v>
      </c>
      <c r="AR787" s="9">
        <v>1.9</v>
      </c>
      <c r="AS787" s="9">
        <v>1.9</v>
      </c>
      <c r="AT787" s="9">
        <v>1.9</v>
      </c>
      <c r="AU787" s="9">
        <v>1.9</v>
      </c>
      <c r="AV787" s="9">
        <v>1.9</v>
      </c>
      <c r="AW787" s="9">
        <v>1.9</v>
      </c>
      <c r="AX787" s="9">
        <v>1.9</v>
      </c>
      <c r="AY787" s="30">
        <f t="shared" si="24"/>
        <v>-1</v>
      </c>
      <c r="AZ787" s="31">
        <f t="shared" si="25"/>
        <v>0</v>
      </c>
    </row>
    <row r="788" spans="1:52" s="4" customFormat="1" x14ac:dyDescent="0.3">
      <c r="A788" s="25">
        <v>43358</v>
      </c>
      <c r="B788" s="1">
        <v>0.80902777777777779</v>
      </c>
      <c r="C788" t="s">
        <v>103</v>
      </c>
      <c r="D788" t="s">
        <v>101</v>
      </c>
      <c r="E788" s="1" t="s">
        <v>34</v>
      </c>
      <c r="F788">
        <v>69</v>
      </c>
      <c r="G788">
        <v>59</v>
      </c>
      <c r="H788">
        <v>9</v>
      </c>
      <c r="I788">
        <v>15</v>
      </c>
      <c r="J788">
        <v>9</v>
      </c>
      <c r="K788">
        <v>5</v>
      </c>
      <c r="L788" s="5">
        <v>1.57</v>
      </c>
      <c r="M788" s="5">
        <v>2.41</v>
      </c>
      <c r="N788">
        <v>10</v>
      </c>
      <c r="O788" s="9">
        <v>1.62</v>
      </c>
      <c r="P788" s="9">
        <v>1.58</v>
      </c>
      <c r="Q788" s="9">
        <v>1.63</v>
      </c>
      <c r="R788" s="9">
        <v>1.58</v>
      </c>
      <c r="S788" s="9">
        <v>2.2999999999999998</v>
      </c>
      <c r="T788" s="9">
        <v>2.2999999999999998</v>
      </c>
      <c r="U788" s="9">
        <v>2.4500000000000002</v>
      </c>
      <c r="V788" s="9">
        <v>2.4500000000000002</v>
      </c>
      <c r="W788" s="18">
        <v>-8.5</v>
      </c>
      <c r="X788" s="18">
        <v>-11.5</v>
      </c>
      <c r="Y788" s="18">
        <v>-8.5</v>
      </c>
      <c r="Z788" s="18">
        <v>-11.5</v>
      </c>
      <c r="AA788" s="18">
        <v>8.5</v>
      </c>
      <c r="AB788" s="18">
        <v>8.5</v>
      </c>
      <c r="AC788" s="18">
        <v>11.5</v>
      </c>
      <c r="AD788" s="18">
        <v>11.5</v>
      </c>
      <c r="AE788" s="9">
        <v>1.9</v>
      </c>
      <c r="AF788" s="9">
        <v>1.9</v>
      </c>
      <c r="AG788" s="9">
        <v>1.93</v>
      </c>
      <c r="AH788" s="9">
        <v>1.9</v>
      </c>
      <c r="AI788" s="9">
        <v>1.9</v>
      </c>
      <c r="AJ788" s="9">
        <v>1.89</v>
      </c>
      <c r="AK788" s="9">
        <v>2</v>
      </c>
      <c r="AL788" s="9">
        <v>2</v>
      </c>
      <c r="AM788" s="18">
        <v>161.5</v>
      </c>
      <c r="AN788" s="18">
        <v>150.5</v>
      </c>
      <c r="AO788" s="18">
        <v>161.5</v>
      </c>
      <c r="AP788" s="18">
        <v>150.5</v>
      </c>
      <c r="AQ788" s="9">
        <v>1.9</v>
      </c>
      <c r="AR788" s="9">
        <v>1.9</v>
      </c>
      <c r="AS788" s="9">
        <v>1.9</v>
      </c>
      <c r="AT788" s="9">
        <v>1.9</v>
      </c>
      <c r="AU788" s="9">
        <v>1.9</v>
      </c>
      <c r="AV788" s="9">
        <v>1.9</v>
      </c>
      <c r="AW788" s="9">
        <v>1.9</v>
      </c>
      <c r="AX788" s="9">
        <v>1.9</v>
      </c>
      <c r="AY788" s="30">
        <f t="shared" si="24"/>
        <v>-11</v>
      </c>
      <c r="AZ788" s="31">
        <f t="shared" si="25"/>
        <v>0</v>
      </c>
    </row>
    <row r="789" spans="1:52" s="4" customFormat="1" x14ac:dyDescent="0.3">
      <c r="A789" s="25">
        <v>43357</v>
      </c>
      <c r="B789" s="1">
        <v>0.82638888888888884</v>
      </c>
      <c r="C789" t="s">
        <v>91</v>
      </c>
      <c r="D789" t="s">
        <v>90</v>
      </c>
      <c r="E789" s="1" t="s">
        <v>34</v>
      </c>
      <c r="F789">
        <v>71</v>
      </c>
      <c r="G789">
        <v>104</v>
      </c>
      <c r="H789">
        <v>10</v>
      </c>
      <c r="I789">
        <v>11</v>
      </c>
      <c r="J789">
        <v>16</v>
      </c>
      <c r="K789">
        <v>8</v>
      </c>
      <c r="L789" s="5">
        <v>2.83</v>
      </c>
      <c r="M789" s="5">
        <v>1.43</v>
      </c>
      <c r="N789">
        <v>10</v>
      </c>
      <c r="O789" s="9">
        <v>2.7</v>
      </c>
      <c r="P789" s="9">
        <v>2.65</v>
      </c>
      <c r="Q789" s="9">
        <v>3.1</v>
      </c>
      <c r="R789" s="9">
        <v>3</v>
      </c>
      <c r="S789" s="9">
        <v>1.47</v>
      </c>
      <c r="T789" s="9">
        <v>1.4</v>
      </c>
      <c r="U789" s="9">
        <v>1.5</v>
      </c>
      <c r="V789" s="9">
        <v>1.42</v>
      </c>
      <c r="W789" s="18">
        <v>13.5</v>
      </c>
      <c r="X789" s="18">
        <v>13.5</v>
      </c>
      <c r="Y789" s="18">
        <v>17.5</v>
      </c>
      <c r="Z789" s="18">
        <v>17.5</v>
      </c>
      <c r="AA789" s="18">
        <v>-13.5</v>
      </c>
      <c r="AB789" s="18">
        <v>-17.5</v>
      </c>
      <c r="AC789" s="18">
        <v>-13.5</v>
      </c>
      <c r="AD789" s="18">
        <v>-17.5</v>
      </c>
      <c r="AE789" s="9">
        <v>1.9</v>
      </c>
      <c r="AF789" s="9">
        <v>1.9</v>
      </c>
      <c r="AG789" s="9">
        <v>1.95</v>
      </c>
      <c r="AH789" s="9">
        <v>1.95</v>
      </c>
      <c r="AI789" s="9">
        <v>1.9</v>
      </c>
      <c r="AJ789" s="9">
        <v>1.9</v>
      </c>
      <c r="AK789" s="9">
        <v>1.93</v>
      </c>
      <c r="AL789" s="9">
        <v>1.95</v>
      </c>
      <c r="AM789" s="18">
        <v>165.5</v>
      </c>
      <c r="AN789" s="18">
        <v>165.5</v>
      </c>
      <c r="AO789" s="18">
        <v>165.5</v>
      </c>
      <c r="AP789" s="18">
        <v>165.5</v>
      </c>
      <c r="AQ789" s="9">
        <v>1.9</v>
      </c>
      <c r="AR789" s="9">
        <v>1.9</v>
      </c>
      <c r="AS789" s="9">
        <v>1.9</v>
      </c>
      <c r="AT789" s="9">
        <v>1.9</v>
      </c>
      <c r="AU789" s="9">
        <v>1.9</v>
      </c>
      <c r="AV789" s="9">
        <v>1.9</v>
      </c>
      <c r="AW789" s="9">
        <v>1.9</v>
      </c>
      <c r="AX789" s="9">
        <v>1.9</v>
      </c>
      <c r="AY789" s="30">
        <f t="shared" si="24"/>
        <v>0</v>
      </c>
      <c r="AZ789" s="31">
        <f t="shared" si="25"/>
        <v>0</v>
      </c>
    </row>
    <row r="790" spans="1:52" s="4" customFormat="1" x14ac:dyDescent="0.3">
      <c r="A790" s="25">
        <v>43351</v>
      </c>
      <c r="B790" s="1">
        <v>0.75694444444444453</v>
      </c>
      <c r="C790" t="s">
        <v>88</v>
      </c>
      <c r="D790" t="s">
        <v>103</v>
      </c>
      <c r="E790" s="1" t="s">
        <v>112</v>
      </c>
      <c r="F790">
        <v>86</v>
      </c>
      <c r="G790">
        <v>70</v>
      </c>
      <c r="H790">
        <v>12</v>
      </c>
      <c r="I790">
        <v>14</v>
      </c>
      <c r="J790">
        <v>10</v>
      </c>
      <c r="K790">
        <v>10</v>
      </c>
      <c r="L790" s="5">
        <v>1.61</v>
      </c>
      <c r="M790" s="5">
        <v>2.31</v>
      </c>
      <c r="N790">
        <v>9</v>
      </c>
      <c r="O790" s="9">
        <v>1.7</v>
      </c>
      <c r="P790" s="9">
        <v>1.6</v>
      </c>
      <c r="Q790" s="9">
        <v>1.7</v>
      </c>
      <c r="R790" s="9">
        <v>1.63</v>
      </c>
      <c r="S790" s="9">
        <v>2.1800000000000002</v>
      </c>
      <c r="T790" s="9">
        <v>2.1800000000000002</v>
      </c>
      <c r="U790" s="9">
        <v>2.4</v>
      </c>
      <c r="V790" s="9">
        <v>2.35</v>
      </c>
      <c r="W790" s="18">
        <v>-5.5</v>
      </c>
      <c r="X790" s="18">
        <v>-9.5</v>
      </c>
      <c r="Y790" s="18">
        <v>-5.5</v>
      </c>
      <c r="Z790" s="18">
        <v>-8.5</v>
      </c>
      <c r="AA790" s="18">
        <v>5.5</v>
      </c>
      <c r="AB790" s="18">
        <v>5.5</v>
      </c>
      <c r="AC790" s="18">
        <v>9.5</v>
      </c>
      <c r="AD790" s="18">
        <v>8.5</v>
      </c>
      <c r="AE790" s="9">
        <v>1.9</v>
      </c>
      <c r="AF790" s="9">
        <v>1.93</v>
      </c>
      <c r="AG790" s="9">
        <v>1.9</v>
      </c>
      <c r="AH790" s="9">
        <v>1.95</v>
      </c>
      <c r="AI790" s="9">
        <v>1.9</v>
      </c>
      <c r="AJ790" s="9">
        <v>1.9</v>
      </c>
      <c r="AK790" s="9">
        <v>1.93</v>
      </c>
      <c r="AL790" s="9">
        <v>1.95</v>
      </c>
      <c r="AM790" s="18">
        <v>164.5</v>
      </c>
      <c r="AN790" s="18">
        <v>164.5</v>
      </c>
      <c r="AO790" s="18">
        <v>165.5</v>
      </c>
      <c r="AP790" s="18">
        <v>165.5</v>
      </c>
      <c r="AQ790" s="9">
        <v>1.9</v>
      </c>
      <c r="AR790" s="9">
        <v>1.9</v>
      </c>
      <c r="AS790" s="9">
        <v>1.9</v>
      </c>
      <c r="AT790" s="9">
        <v>1.9</v>
      </c>
      <c r="AU790" s="9">
        <v>1.9</v>
      </c>
      <c r="AV790" s="9">
        <v>1.9</v>
      </c>
      <c r="AW790" s="9">
        <v>1.9</v>
      </c>
      <c r="AX790" s="9">
        <v>1.9</v>
      </c>
      <c r="AY790" s="30">
        <f t="shared" si="24"/>
        <v>1</v>
      </c>
      <c r="AZ790" s="31">
        <f t="shared" si="25"/>
        <v>0</v>
      </c>
    </row>
    <row r="791" spans="1:52" s="4" customFormat="1" x14ac:dyDescent="0.3">
      <c r="A791" s="25">
        <v>43351</v>
      </c>
      <c r="B791" s="1">
        <v>0.68055555555555547</v>
      </c>
      <c r="C791" t="s">
        <v>102</v>
      </c>
      <c r="D791" t="s">
        <v>101</v>
      </c>
      <c r="E791" s="1" t="s">
        <v>35</v>
      </c>
      <c r="F791">
        <v>30</v>
      </c>
      <c r="G791">
        <v>79</v>
      </c>
      <c r="H791">
        <v>4</v>
      </c>
      <c r="I791">
        <v>6</v>
      </c>
      <c r="J791">
        <v>10</v>
      </c>
      <c r="K791">
        <v>19</v>
      </c>
      <c r="L791" s="5">
        <v>1.94</v>
      </c>
      <c r="M791" s="5">
        <v>1.86</v>
      </c>
      <c r="N791">
        <v>9</v>
      </c>
      <c r="O791" s="9">
        <v>1.75</v>
      </c>
      <c r="P791" s="9">
        <v>1.7</v>
      </c>
      <c r="Q791" s="9">
        <v>2.02</v>
      </c>
      <c r="R791" s="9">
        <v>1.97</v>
      </c>
      <c r="S791" s="9">
        <v>2.1</v>
      </c>
      <c r="T791" s="9">
        <v>1.83</v>
      </c>
      <c r="U791" s="9">
        <v>2.1800000000000002</v>
      </c>
      <c r="V791" s="9">
        <v>1.86</v>
      </c>
      <c r="W791" s="18">
        <v>-4.5</v>
      </c>
      <c r="X791" s="18">
        <v>-5.5</v>
      </c>
      <c r="Y791" s="18">
        <v>2.5</v>
      </c>
      <c r="Z791" s="18">
        <v>1.5</v>
      </c>
      <c r="AA791" s="18">
        <v>4.5</v>
      </c>
      <c r="AB791" s="18">
        <v>-2.5</v>
      </c>
      <c r="AC791" s="18">
        <v>5.5</v>
      </c>
      <c r="AD791" s="18">
        <v>-1.5</v>
      </c>
      <c r="AE791" s="9">
        <v>1.9</v>
      </c>
      <c r="AF791" s="9">
        <v>1.9</v>
      </c>
      <c r="AG791" s="9">
        <v>1.95</v>
      </c>
      <c r="AH791" s="9">
        <v>1.95</v>
      </c>
      <c r="AI791" s="9">
        <v>1.9</v>
      </c>
      <c r="AJ791" s="9">
        <v>1.95</v>
      </c>
      <c r="AK791" s="9">
        <v>1.93</v>
      </c>
      <c r="AL791" s="9">
        <v>1.95</v>
      </c>
      <c r="AM791" s="18">
        <v>156.5</v>
      </c>
      <c r="AN791" s="18">
        <v>156.5</v>
      </c>
      <c r="AO791" s="18">
        <v>158.5</v>
      </c>
      <c r="AP791" s="18">
        <v>156.5</v>
      </c>
      <c r="AQ791" s="9">
        <v>1.9</v>
      </c>
      <c r="AR791" s="9">
        <v>1.9</v>
      </c>
      <c r="AS791" s="9">
        <v>1.9</v>
      </c>
      <c r="AT791" s="9">
        <v>1.9</v>
      </c>
      <c r="AU791" s="9">
        <v>1.9</v>
      </c>
      <c r="AV791" s="9">
        <v>1.9</v>
      </c>
      <c r="AW791" s="9">
        <v>1.9</v>
      </c>
      <c r="AX791" s="9">
        <v>1.9</v>
      </c>
      <c r="AY791" s="30">
        <f t="shared" si="24"/>
        <v>0</v>
      </c>
      <c r="AZ791" s="31">
        <f t="shared" si="25"/>
        <v>0</v>
      </c>
    </row>
    <row r="792" spans="1:52" s="4" customFormat="1" x14ac:dyDescent="0.3">
      <c r="A792" s="25">
        <v>43350</v>
      </c>
      <c r="B792" s="1">
        <v>0.82638888888888884</v>
      </c>
      <c r="C792" t="s">
        <v>90</v>
      </c>
      <c r="D792" t="s">
        <v>95</v>
      </c>
      <c r="E792" s="1" t="s">
        <v>34</v>
      </c>
      <c r="F792">
        <v>75</v>
      </c>
      <c r="G792">
        <v>46</v>
      </c>
      <c r="H792">
        <v>10</v>
      </c>
      <c r="I792">
        <v>15</v>
      </c>
      <c r="J792">
        <v>6</v>
      </c>
      <c r="K792">
        <v>10</v>
      </c>
      <c r="L792" s="5">
        <v>1.81</v>
      </c>
      <c r="M792" s="5">
        <v>1.98</v>
      </c>
      <c r="N792">
        <v>9</v>
      </c>
      <c r="O792" s="9">
        <v>1.72</v>
      </c>
      <c r="P792" s="9">
        <v>1.72</v>
      </c>
      <c r="Q792" s="9">
        <v>1.9</v>
      </c>
      <c r="R792" s="9">
        <v>1.9</v>
      </c>
      <c r="S792" s="9">
        <v>2.15</v>
      </c>
      <c r="T792" s="9">
        <v>1.95</v>
      </c>
      <c r="U792" s="9">
        <v>2.15</v>
      </c>
      <c r="V792" s="9">
        <v>1.95</v>
      </c>
      <c r="W792" s="18">
        <v>-3.5</v>
      </c>
      <c r="X792" s="18">
        <v>-4.5</v>
      </c>
      <c r="Y792" s="18">
        <v>-1.5</v>
      </c>
      <c r="Z792" s="18">
        <v>-1.5</v>
      </c>
      <c r="AA792" s="18">
        <v>3.5</v>
      </c>
      <c r="AB792" s="18">
        <v>1.5</v>
      </c>
      <c r="AC792" s="18">
        <v>4.5</v>
      </c>
      <c r="AD792" s="18">
        <v>1.5</v>
      </c>
      <c r="AE792" s="9">
        <v>1.9</v>
      </c>
      <c r="AF792" s="9">
        <v>1.9</v>
      </c>
      <c r="AG792" s="9">
        <v>1.95</v>
      </c>
      <c r="AH792" s="9">
        <v>1.95</v>
      </c>
      <c r="AI792" s="9">
        <v>1.9</v>
      </c>
      <c r="AJ792" s="9">
        <v>1.95</v>
      </c>
      <c r="AK792" s="9">
        <v>1.93</v>
      </c>
      <c r="AL792" s="9">
        <v>1.95</v>
      </c>
      <c r="AM792" s="18">
        <v>174.5</v>
      </c>
      <c r="AN792" s="18">
        <v>173.5</v>
      </c>
      <c r="AO792" s="18">
        <v>175.5</v>
      </c>
      <c r="AP792" s="18">
        <v>173.5</v>
      </c>
      <c r="AQ792" s="9">
        <v>1.9</v>
      </c>
      <c r="AR792" s="9">
        <v>1.9</v>
      </c>
      <c r="AS792" s="9">
        <v>1.9</v>
      </c>
      <c r="AT792" s="9">
        <v>1.9</v>
      </c>
      <c r="AU792" s="9">
        <v>1.9</v>
      </c>
      <c r="AV792" s="9">
        <v>1.9</v>
      </c>
      <c r="AW792" s="9">
        <v>1.9</v>
      </c>
      <c r="AX792" s="9">
        <v>1.9</v>
      </c>
      <c r="AY792" s="30">
        <f t="shared" si="24"/>
        <v>-1</v>
      </c>
      <c r="AZ792" s="31">
        <f t="shared" si="25"/>
        <v>0</v>
      </c>
    </row>
    <row r="793" spans="1:52" s="4" customFormat="1" x14ac:dyDescent="0.3">
      <c r="A793" s="25">
        <v>43349</v>
      </c>
      <c r="B793" s="1">
        <v>0.80555555555555547</v>
      </c>
      <c r="C793" t="s">
        <v>100</v>
      </c>
      <c r="D793" t="s">
        <v>91</v>
      </c>
      <c r="E793" s="1" t="s">
        <v>34</v>
      </c>
      <c r="F793">
        <v>95</v>
      </c>
      <c r="G793">
        <v>64</v>
      </c>
      <c r="H793">
        <v>13</v>
      </c>
      <c r="I793">
        <v>17</v>
      </c>
      <c r="J793">
        <v>9</v>
      </c>
      <c r="K793">
        <v>10</v>
      </c>
      <c r="L793" s="5">
        <v>1.43</v>
      </c>
      <c r="M793" s="5">
        <v>2.82</v>
      </c>
      <c r="N793">
        <v>9</v>
      </c>
      <c r="O793" s="9">
        <v>1.42</v>
      </c>
      <c r="P793" s="9">
        <v>1.36</v>
      </c>
      <c r="Q793" s="9">
        <v>1.45</v>
      </c>
      <c r="R793" s="9">
        <v>1.42</v>
      </c>
      <c r="S793" s="9">
        <v>2.9</v>
      </c>
      <c r="T793" s="9">
        <v>2.85</v>
      </c>
      <c r="U793" s="9">
        <v>3.3</v>
      </c>
      <c r="V793" s="9">
        <v>3</v>
      </c>
      <c r="W793" s="18">
        <v>-15.5</v>
      </c>
      <c r="X793" s="18">
        <v>-17.5</v>
      </c>
      <c r="Y793" s="18">
        <v>-14.5</v>
      </c>
      <c r="Z793" s="18">
        <v>-15.5</v>
      </c>
      <c r="AA793" s="18">
        <v>15.5</v>
      </c>
      <c r="AB793" s="18">
        <v>14.5</v>
      </c>
      <c r="AC793" s="18">
        <v>17.5</v>
      </c>
      <c r="AD793" s="18">
        <v>15.5</v>
      </c>
      <c r="AE793" s="9">
        <v>1.9</v>
      </c>
      <c r="AF793" s="9">
        <v>1.9</v>
      </c>
      <c r="AG793" s="9">
        <v>1.95</v>
      </c>
      <c r="AH793" s="9">
        <v>1.95</v>
      </c>
      <c r="AI793" s="9">
        <v>1.9</v>
      </c>
      <c r="AJ793" s="9">
        <v>1.95</v>
      </c>
      <c r="AK793" s="9">
        <v>1.93</v>
      </c>
      <c r="AL793" s="9">
        <v>1.95</v>
      </c>
      <c r="AM793" s="18">
        <v>157.5</v>
      </c>
      <c r="AN793" s="18">
        <v>150.5</v>
      </c>
      <c r="AO793" s="18">
        <v>162.5</v>
      </c>
      <c r="AP793" s="18">
        <v>161.5</v>
      </c>
      <c r="AQ793" s="9">
        <v>1.9</v>
      </c>
      <c r="AR793" s="9">
        <v>1.9</v>
      </c>
      <c r="AS793" s="9">
        <v>1.9</v>
      </c>
      <c r="AT793" s="9">
        <v>1.9</v>
      </c>
      <c r="AU793" s="9">
        <v>1.9</v>
      </c>
      <c r="AV793" s="9">
        <v>1.9</v>
      </c>
      <c r="AW793" s="9">
        <v>1.9</v>
      </c>
      <c r="AX793" s="9">
        <v>1.9</v>
      </c>
      <c r="AY793" s="30">
        <f t="shared" si="24"/>
        <v>4</v>
      </c>
      <c r="AZ793" s="31">
        <f t="shared" si="25"/>
        <v>1</v>
      </c>
    </row>
    <row r="794" spans="1:52" s="4" customFormat="1" x14ac:dyDescent="0.3">
      <c r="A794" s="25">
        <v>43338</v>
      </c>
      <c r="B794" s="1">
        <v>0.69444444444444453</v>
      </c>
      <c r="C794" t="s">
        <v>89</v>
      </c>
      <c r="D794" t="s">
        <v>93</v>
      </c>
      <c r="E794" s="1" t="s">
        <v>115</v>
      </c>
      <c r="F794">
        <v>94</v>
      </c>
      <c r="G794">
        <v>117</v>
      </c>
      <c r="H794">
        <v>14</v>
      </c>
      <c r="I794">
        <v>10</v>
      </c>
      <c r="J794">
        <v>17</v>
      </c>
      <c r="K794">
        <v>15</v>
      </c>
      <c r="L794" s="5">
        <v>3.15</v>
      </c>
      <c r="M794" s="5">
        <v>1.35</v>
      </c>
      <c r="N794">
        <v>8</v>
      </c>
      <c r="O794" s="9">
        <v>4</v>
      </c>
      <c r="P794" s="9">
        <v>3.35</v>
      </c>
      <c r="Q794" s="9">
        <v>4</v>
      </c>
      <c r="R794" s="9">
        <v>3.35</v>
      </c>
      <c r="S794" s="9">
        <v>1.25</v>
      </c>
      <c r="T794" s="9">
        <v>1.25</v>
      </c>
      <c r="U794" s="9">
        <v>1.35</v>
      </c>
      <c r="V794" s="9">
        <v>1.35</v>
      </c>
      <c r="W794" s="18">
        <v>26.5</v>
      </c>
      <c r="X794" s="18">
        <v>20.5</v>
      </c>
      <c r="Y794" s="18">
        <v>26.5</v>
      </c>
      <c r="Z794" s="18">
        <v>20.5</v>
      </c>
      <c r="AA794" s="18">
        <v>-26.5</v>
      </c>
      <c r="AB794" s="18">
        <v>-26.5</v>
      </c>
      <c r="AC794" s="18">
        <v>-20.5</v>
      </c>
      <c r="AD794" s="18">
        <v>-20.5</v>
      </c>
      <c r="AE794" s="9">
        <v>1.9</v>
      </c>
      <c r="AF794" s="9">
        <v>1.93</v>
      </c>
      <c r="AG794" s="9">
        <v>1.9</v>
      </c>
      <c r="AH794" s="9">
        <v>1.93</v>
      </c>
      <c r="AI794" s="9">
        <v>1.9</v>
      </c>
      <c r="AJ794" s="9">
        <v>1.9</v>
      </c>
      <c r="AK794" s="9">
        <v>1.93</v>
      </c>
      <c r="AL794" s="9">
        <v>1.93</v>
      </c>
      <c r="AM794" s="18">
        <v>176.5</v>
      </c>
      <c r="AN794" s="18">
        <v>176.5</v>
      </c>
      <c r="AO794" s="18">
        <v>185.5</v>
      </c>
      <c r="AP794" s="18">
        <v>185.5</v>
      </c>
      <c r="AQ794" s="9">
        <v>1.9</v>
      </c>
      <c r="AR794" s="9">
        <v>1.9</v>
      </c>
      <c r="AS794" s="9">
        <v>1.9</v>
      </c>
      <c r="AT794" s="9">
        <v>1.9</v>
      </c>
      <c r="AU794" s="9">
        <v>1.9</v>
      </c>
      <c r="AV794" s="9">
        <v>1.9</v>
      </c>
      <c r="AW794" s="9">
        <v>1.9</v>
      </c>
      <c r="AX794" s="9">
        <v>1.9</v>
      </c>
      <c r="AY794" s="30">
        <f t="shared" si="24"/>
        <v>9</v>
      </c>
      <c r="AZ794" s="31">
        <f t="shared" si="25"/>
        <v>1</v>
      </c>
    </row>
    <row r="795" spans="1:52" s="4" customFormat="1" x14ac:dyDescent="0.3">
      <c r="A795" s="25">
        <v>43338</v>
      </c>
      <c r="B795" s="1">
        <v>0.63888888888888895</v>
      </c>
      <c r="C795" t="s">
        <v>90</v>
      </c>
      <c r="D795" t="s">
        <v>101</v>
      </c>
      <c r="E795" s="1" t="s">
        <v>34</v>
      </c>
      <c r="F795">
        <v>102</v>
      </c>
      <c r="G795">
        <v>57</v>
      </c>
      <c r="H795">
        <v>15</v>
      </c>
      <c r="I795">
        <v>12</v>
      </c>
      <c r="J795">
        <v>8</v>
      </c>
      <c r="K795">
        <v>9</v>
      </c>
      <c r="L795" s="5">
        <v>1.45</v>
      </c>
      <c r="M795" s="5">
        <v>2.68</v>
      </c>
      <c r="N795">
        <v>8</v>
      </c>
      <c r="O795" s="9">
        <v>1.65</v>
      </c>
      <c r="P795" s="9">
        <v>1.42</v>
      </c>
      <c r="Q795" s="9">
        <v>1.65</v>
      </c>
      <c r="R795" s="9">
        <v>1.48</v>
      </c>
      <c r="S795" s="9">
        <v>2.25</v>
      </c>
      <c r="T795" s="9">
        <v>2.25</v>
      </c>
      <c r="U795" s="9">
        <v>2.9</v>
      </c>
      <c r="V795" s="9">
        <v>2.75</v>
      </c>
      <c r="W795" s="18">
        <v>-7.5</v>
      </c>
      <c r="X795" s="18">
        <v>-16.5</v>
      </c>
      <c r="Y795" s="18">
        <v>-7.5</v>
      </c>
      <c r="Z795" s="18">
        <v>-16.5</v>
      </c>
      <c r="AA795" s="18">
        <v>7.5</v>
      </c>
      <c r="AB795" s="18">
        <v>7.5</v>
      </c>
      <c r="AC795" s="18">
        <v>16.5</v>
      </c>
      <c r="AD795" s="18">
        <v>16.5</v>
      </c>
      <c r="AE795" s="9">
        <v>1.9</v>
      </c>
      <c r="AF795" s="9">
        <v>1.9</v>
      </c>
      <c r="AG795" s="9">
        <v>1.9</v>
      </c>
      <c r="AH795" s="9">
        <v>1.93</v>
      </c>
      <c r="AI795" s="9">
        <v>1.9</v>
      </c>
      <c r="AJ795" s="9">
        <v>1.9</v>
      </c>
      <c r="AK795" s="9">
        <v>1.93</v>
      </c>
      <c r="AL795" s="9">
        <v>1.93</v>
      </c>
      <c r="AM795" s="18">
        <v>180.5</v>
      </c>
      <c r="AN795" s="18">
        <v>177.5</v>
      </c>
      <c r="AO795" s="18">
        <v>180.5</v>
      </c>
      <c r="AP795" s="18">
        <v>177.5</v>
      </c>
      <c r="AQ795" s="9">
        <v>1.9</v>
      </c>
      <c r="AR795" s="9">
        <v>1.9</v>
      </c>
      <c r="AS795" s="9">
        <v>1.9</v>
      </c>
      <c r="AT795" s="9">
        <v>1.9</v>
      </c>
      <c r="AU795" s="9">
        <v>1.9</v>
      </c>
      <c r="AV795" s="9">
        <v>1.9</v>
      </c>
      <c r="AW795" s="9">
        <v>1.9</v>
      </c>
      <c r="AX795" s="9">
        <v>1.9</v>
      </c>
      <c r="AY795" s="30">
        <f t="shared" si="24"/>
        <v>-3</v>
      </c>
      <c r="AZ795" s="31">
        <f t="shared" si="25"/>
        <v>0</v>
      </c>
    </row>
    <row r="796" spans="1:52" s="4" customFormat="1" x14ac:dyDescent="0.3">
      <c r="A796" s="25">
        <v>43338</v>
      </c>
      <c r="B796" s="1">
        <v>0.54861111111111105</v>
      </c>
      <c r="C796" t="s">
        <v>92</v>
      </c>
      <c r="D796" t="s">
        <v>88</v>
      </c>
      <c r="E796" s="1" t="s">
        <v>38</v>
      </c>
      <c r="F796">
        <v>72</v>
      </c>
      <c r="G796">
        <v>98</v>
      </c>
      <c r="H796">
        <v>11</v>
      </c>
      <c r="I796">
        <v>6</v>
      </c>
      <c r="J796">
        <v>14</v>
      </c>
      <c r="K796">
        <v>14</v>
      </c>
      <c r="L796" s="5">
        <v>2.2000000000000002</v>
      </c>
      <c r="M796" s="5">
        <v>1.66</v>
      </c>
      <c r="N796">
        <v>8</v>
      </c>
      <c r="O796" s="9">
        <v>2.4</v>
      </c>
      <c r="P796" s="9">
        <v>2.15</v>
      </c>
      <c r="Q796" s="9">
        <v>2.5499999999999998</v>
      </c>
      <c r="R796" s="9">
        <v>2.15</v>
      </c>
      <c r="S796" s="9">
        <v>1.58</v>
      </c>
      <c r="T796" s="9">
        <v>1.52</v>
      </c>
      <c r="U796" s="9">
        <v>1.75</v>
      </c>
      <c r="V796" s="9">
        <v>1.75</v>
      </c>
      <c r="W796" s="18">
        <v>10.5</v>
      </c>
      <c r="X796" s="18">
        <v>5.5</v>
      </c>
      <c r="Y796" s="18">
        <v>12.5</v>
      </c>
      <c r="Z796" s="18">
        <v>5.5</v>
      </c>
      <c r="AA796" s="18">
        <v>-10.5</v>
      </c>
      <c r="AB796" s="18">
        <v>-12.5</v>
      </c>
      <c r="AC796" s="18">
        <v>-5.5</v>
      </c>
      <c r="AD796" s="18">
        <v>-5.5</v>
      </c>
      <c r="AE796" s="9">
        <v>1.9</v>
      </c>
      <c r="AF796" s="9">
        <v>1.93</v>
      </c>
      <c r="AG796" s="9">
        <v>1.9</v>
      </c>
      <c r="AH796" s="9">
        <v>1.93</v>
      </c>
      <c r="AI796" s="9">
        <v>1.9</v>
      </c>
      <c r="AJ796" s="9">
        <v>1.9</v>
      </c>
      <c r="AK796" s="9">
        <v>1.93</v>
      </c>
      <c r="AL796" s="9">
        <v>1.93</v>
      </c>
      <c r="AM796" s="18">
        <v>172.5</v>
      </c>
      <c r="AN796" s="18">
        <v>147.5</v>
      </c>
      <c r="AO796" s="18">
        <v>172.5</v>
      </c>
      <c r="AP796" s="18">
        <v>147.5</v>
      </c>
      <c r="AQ796" s="9">
        <v>1.9</v>
      </c>
      <c r="AR796" s="9">
        <v>1.9</v>
      </c>
      <c r="AS796" s="9">
        <v>1.9</v>
      </c>
      <c r="AT796" s="9">
        <v>1.9</v>
      </c>
      <c r="AU796" s="9">
        <v>1.9</v>
      </c>
      <c r="AV796" s="9">
        <v>1.9</v>
      </c>
      <c r="AW796" s="9">
        <v>1.9</v>
      </c>
      <c r="AX796" s="9">
        <v>1.9</v>
      </c>
      <c r="AY796" s="30">
        <f t="shared" si="24"/>
        <v>-25</v>
      </c>
      <c r="AZ796" s="31">
        <f t="shared" si="25"/>
        <v>0</v>
      </c>
    </row>
    <row r="797" spans="1:52" s="4" customFormat="1" x14ac:dyDescent="0.3">
      <c r="A797" s="25">
        <v>43337</v>
      </c>
      <c r="B797" s="1">
        <v>0.72569444444444453</v>
      </c>
      <c r="C797" t="s">
        <v>97</v>
      </c>
      <c r="D797" t="s">
        <v>96</v>
      </c>
      <c r="E797" s="1" t="s">
        <v>115</v>
      </c>
      <c r="F797">
        <v>61</v>
      </c>
      <c r="G797">
        <v>165</v>
      </c>
      <c r="H797">
        <v>8</v>
      </c>
      <c r="I797">
        <v>13</v>
      </c>
      <c r="J797">
        <v>26</v>
      </c>
      <c r="K797">
        <v>9</v>
      </c>
      <c r="L797" s="5">
        <v>5.25</v>
      </c>
      <c r="M797" s="5">
        <v>1.1399999999999999</v>
      </c>
      <c r="N797">
        <v>8</v>
      </c>
      <c r="O797" s="9">
        <v>7</v>
      </c>
      <c r="P797" s="9">
        <v>5.2</v>
      </c>
      <c r="Q797" s="9">
        <v>8</v>
      </c>
      <c r="R797" s="9">
        <v>5.2</v>
      </c>
      <c r="S797" s="9">
        <v>1.1000000000000001</v>
      </c>
      <c r="T797" s="9">
        <v>1.08</v>
      </c>
      <c r="U797" s="9">
        <v>1.18</v>
      </c>
      <c r="V797" s="9">
        <v>1.18</v>
      </c>
      <c r="W797" s="18">
        <v>44.5</v>
      </c>
      <c r="X797" s="18">
        <v>32.5</v>
      </c>
      <c r="Y797" s="18">
        <v>47.5</v>
      </c>
      <c r="Z797" s="18">
        <v>32.5</v>
      </c>
      <c r="AA797" s="18">
        <v>-44.5</v>
      </c>
      <c r="AB797" s="18">
        <v>-47.5</v>
      </c>
      <c r="AC797" s="18">
        <v>-32.5</v>
      </c>
      <c r="AD797" s="18">
        <v>-32.5</v>
      </c>
      <c r="AE797" s="9">
        <v>1.9</v>
      </c>
      <c r="AF797" s="9">
        <v>1.93</v>
      </c>
      <c r="AG797" s="9">
        <v>1.9</v>
      </c>
      <c r="AH797" s="9">
        <v>1.93</v>
      </c>
      <c r="AI797" s="9">
        <v>1.9</v>
      </c>
      <c r="AJ797" s="9">
        <v>1.9</v>
      </c>
      <c r="AK797" s="9">
        <v>1.93</v>
      </c>
      <c r="AL797" s="9">
        <v>1.93</v>
      </c>
      <c r="AM797" s="18">
        <v>177.5</v>
      </c>
      <c r="AN797" s="18">
        <v>177.5</v>
      </c>
      <c r="AO797" s="18">
        <v>182.5</v>
      </c>
      <c r="AP797" s="18">
        <v>180.5</v>
      </c>
      <c r="AQ797" s="9">
        <v>1.9</v>
      </c>
      <c r="AR797" s="9">
        <v>1.9</v>
      </c>
      <c r="AS797" s="9">
        <v>1.9</v>
      </c>
      <c r="AT797" s="9">
        <v>1.9</v>
      </c>
      <c r="AU797" s="9">
        <v>1.9</v>
      </c>
      <c r="AV797" s="9">
        <v>1.9</v>
      </c>
      <c r="AW797" s="9">
        <v>1.9</v>
      </c>
      <c r="AX797" s="9">
        <v>1.9</v>
      </c>
      <c r="AY797" s="30">
        <f t="shared" si="24"/>
        <v>3</v>
      </c>
      <c r="AZ797" s="31">
        <f t="shared" si="25"/>
        <v>1</v>
      </c>
    </row>
    <row r="798" spans="1:52" s="4" customFormat="1" x14ac:dyDescent="0.3">
      <c r="A798" s="25">
        <v>43337</v>
      </c>
      <c r="B798" s="1">
        <v>0.80902777777777779</v>
      </c>
      <c r="C798" t="s">
        <v>102</v>
      </c>
      <c r="D798" t="s">
        <v>91</v>
      </c>
      <c r="E798" s="1" t="s">
        <v>35</v>
      </c>
      <c r="F798">
        <v>74</v>
      </c>
      <c r="G798">
        <v>83</v>
      </c>
      <c r="H798">
        <v>10</v>
      </c>
      <c r="I798">
        <v>14</v>
      </c>
      <c r="J798">
        <v>12</v>
      </c>
      <c r="K798">
        <v>11</v>
      </c>
      <c r="L798" s="5">
        <v>2.04</v>
      </c>
      <c r="M798" s="5">
        <v>1.8</v>
      </c>
      <c r="N798">
        <v>8</v>
      </c>
      <c r="O798" s="9">
        <v>1.65</v>
      </c>
      <c r="P798" s="9">
        <v>1.52</v>
      </c>
      <c r="Q798" s="9">
        <v>2.25</v>
      </c>
      <c r="R798" s="9">
        <v>2.25</v>
      </c>
      <c r="S798" s="9">
        <v>2.25</v>
      </c>
      <c r="T798" s="9">
        <v>1.68</v>
      </c>
      <c r="U798" s="9">
        <v>2.5499999999999998</v>
      </c>
      <c r="V798" s="9">
        <v>1.68</v>
      </c>
      <c r="W798" s="18">
        <v>-7.5</v>
      </c>
      <c r="X798" s="18">
        <v>-10.5</v>
      </c>
      <c r="Y798" s="18">
        <v>6.5</v>
      </c>
      <c r="Z798" s="18">
        <v>6.5</v>
      </c>
      <c r="AA798" s="18">
        <v>7.5</v>
      </c>
      <c r="AB798" s="18">
        <v>-6.5</v>
      </c>
      <c r="AC798" s="18">
        <v>10.5</v>
      </c>
      <c r="AD798" s="18">
        <v>-6.5</v>
      </c>
      <c r="AE798" s="9">
        <v>1.9</v>
      </c>
      <c r="AF798" s="9">
        <v>1.9</v>
      </c>
      <c r="AG798" s="9">
        <v>1.93</v>
      </c>
      <c r="AH798" s="9">
        <v>1.93</v>
      </c>
      <c r="AI798" s="9">
        <v>1.9</v>
      </c>
      <c r="AJ798" s="9">
        <v>1.93</v>
      </c>
      <c r="AK798" s="9">
        <v>1.9</v>
      </c>
      <c r="AL798" s="9">
        <v>1.93</v>
      </c>
      <c r="AM798" s="18">
        <v>136.5</v>
      </c>
      <c r="AN798" s="18">
        <v>136.5</v>
      </c>
      <c r="AO798" s="18">
        <v>152.5</v>
      </c>
      <c r="AP798" s="18">
        <v>152.5</v>
      </c>
      <c r="AQ798" s="9">
        <v>1.9</v>
      </c>
      <c r="AR798" s="9">
        <v>1.9</v>
      </c>
      <c r="AS798" s="9">
        <v>1.9</v>
      </c>
      <c r="AT798" s="9">
        <v>1.9</v>
      </c>
      <c r="AU798" s="9">
        <v>1.9</v>
      </c>
      <c r="AV798" s="9">
        <v>1.9</v>
      </c>
      <c r="AW798" s="9">
        <v>1.9</v>
      </c>
      <c r="AX798" s="9">
        <v>1.9</v>
      </c>
      <c r="AY798" s="30">
        <f t="shared" si="24"/>
        <v>16</v>
      </c>
      <c r="AZ798" s="31">
        <f t="shared" si="25"/>
        <v>1</v>
      </c>
    </row>
    <row r="799" spans="1:52" s="4" customFormat="1" x14ac:dyDescent="0.3">
      <c r="A799" s="25">
        <v>43337</v>
      </c>
      <c r="B799" s="1">
        <v>0.69097222222222221</v>
      </c>
      <c r="C799" t="s">
        <v>104</v>
      </c>
      <c r="D799" t="s">
        <v>103</v>
      </c>
      <c r="E799" s="1" t="s">
        <v>112</v>
      </c>
      <c r="F799">
        <v>67</v>
      </c>
      <c r="G799">
        <v>76</v>
      </c>
      <c r="H799">
        <v>9</v>
      </c>
      <c r="I799">
        <v>13</v>
      </c>
      <c r="J799">
        <v>11</v>
      </c>
      <c r="K799">
        <v>10</v>
      </c>
      <c r="L799" s="5">
        <v>5.15</v>
      </c>
      <c r="M799" s="5">
        <v>1.1499999999999999</v>
      </c>
      <c r="N799">
        <v>8</v>
      </c>
      <c r="O799" s="9">
        <v>4</v>
      </c>
      <c r="P799" s="9">
        <v>4</v>
      </c>
      <c r="Q799" s="9">
        <v>5.6</v>
      </c>
      <c r="R799" s="9">
        <v>5.6</v>
      </c>
      <c r="S799" s="9">
        <v>1.25</v>
      </c>
      <c r="T799" s="9">
        <v>1.1599999999999999</v>
      </c>
      <c r="U799" s="9">
        <v>1.25</v>
      </c>
      <c r="V799" s="9">
        <v>1.1599999999999999</v>
      </c>
      <c r="W799" s="18">
        <v>25.5</v>
      </c>
      <c r="X799" s="18">
        <v>25.5</v>
      </c>
      <c r="Y799" s="18">
        <v>34.5</v>
      </c>
      <c r="Z799" s="18">
        <v>33.5</v>
      </c>
      <c r="AA799" s="18">
        <v>-25.5</v>
      </c>
      <c r="AB799" s="18">
        <v>-34.5</v>
      </c>
      <c r="AC799" s="18">
        <v>-25.5</v>
      </c>
      <c r="AD799" s="18">
        <v>-33.5</v>
      </c>
      <c r="AE799" s="9">
        <v>1.9</v>
      </c>
      <c r="AF799" s="9">
        <v>1.9</v>
      </c>
      <c r="AG799" s="9">
        <v>1.93</v>
      </c>
      <c r="AH799" s="9">
        <v>1.93</v>
      </c>
      <c r="AI799" s="9">
        <v>1.9</v>
      </c>
      <c r="AJ799" s="9">
        <v>1.9</v>
      </c>
      <c r="AK799" s="9">
        <v>1.9</v>
      </c>
      <c r="AL799" s="9">
        <v>1.93</v>
      </c>
      <c r="AM799" s="18">
        <v>170.5</v>
      </c>
      <c r="AN799" s="18">
        <v>170.5</v>
      </c>
      <c r="AO799" s="18">
        <v>176.5</v>
      </c>
      <c r="AP799" s="18">
        <v>176.5</v>
      </c>
      <c r="AQ799" s="9">
        <v>1.9</v>
      </c>
      <c r="AR799" s="9">
        <v>1.9</v>
      </c>
      <c r="AS799" s="9">
        <v>1.9</v>
      </c>
      <c r="AT799" s="9">
        <v>1.9</v>
      </c>
      <c r="AU799" s="9">
        <v>1.9</v>
      </c>
      <c r="AV799" s="9">
        <v>1.9</v>
      </c>
      <c r="AW799" s="9">
        <v>1.9</v>
      </c>
      <c r="AX799" s="9">
        <v>1.9</v>
      </c>
      <c r="AY799" s="30">
        <f t="shared" si="24"/>
        <v>6</v>
      </c>
      <c r="AZ799" s="31">
        <f t="shared" si="25"/>
        <v>1</v>
      </c>
    </row>
    <row r="800" spans="1:52" s="4" customFormat="1" x14ac:dyDescent="0.3">
      <c r="A800" s="25">
        <v>43337</v>
      </c>
      <c r="B800" s="1">
        <v>0.57291666666666663</v>
      </c>
      <c r="C800" t="s">
        <v>100</v>
      </c>
      <c r="D800" t="s">
        <v>14</v>
      </c>
      <c r="E800" s="1" t="s">
        <v>34</v>
      </c>
      <c r="F800">
        <v>98</v>
      </c>
      <c r="G800">
        <v>95</v>
      </c>
      <c r="H800">
        <v>15</v>
      </c>
      <c r="I800">
        <v>8</v>
      </c>
      <c r="J800">
        <v>14</v>
      </c>
      <c r="K800">
        <v>11</v>
      </c>
      <c r="L800" s="5">
        <v>1.0900000000000001</v>
      </c>
      <c r="M800" s="5">
        <v>6.89</v>
      </c>
      <c r="N800">
        <v>8</v>
      </c>
      <c r="O800" s="9">
        <v>1.07</v>
      </c>
      <c r="P800" s="9">
        <v>1.07</v>
      </c>
      <c r="Q800" s="9">
        <v>1.1200000000000001</v>
      </c>
      <c r="R800" s="9">
        <v>1.1000000000000001</v>
      </c>
      <c r="S800" s="9">
        <v>8.5</v>
      </c>
      <c r="T800" s="9">
        <v>6.25</v>
      </c>
      <c r="U800" s="9">
        <v>8.5</v>
      </c>
      <c r="V800" s="9">
        <v>8</v>
      </c>
      <c r="W800" s="18">
        <v>-46.5</v>
      </c>
      <c r="X800" s="18">
        <v>-46.5</v>
      </c>
      <c r="Y800" s="18">
        <v>-36.5</v>
      </c>
      <c r="Z800" s="18">
        <v>-43.5</v>
      </c>
      <c r="AA800" s="18">
        <v>46.5</v>
      </c>
      <c r="AB800" s="18">
        <v>36.5</v>
      </c>
      <c r="AC800" s="18">
        <v>46.5</v>
      </c>
      <c r="AD800" s="18">
        <v>43.5</v>
      </c>
      <c r="AE800" s="9">
        <v>1.9</v>
      </c>
      <c r="AF800" s="9">
        <v>1.9</v>
      </c>
      <c r="AG800" s="9">
        <v>1.9</v>
      </c>
      <c r="AH800" s="9">
        <v>1.93</v>
      </c>
      <c r="AI800" s="9">
        <v>1.9</v>
      </c>
      <c r="AJ800" s="9">
        <v>1.9</v>
      </c>
      <c r="AK800" s="9">
        <v>1.9</v>
      </c>
      <c r="AL800" s="9">
        <v>1.93</v>
      </c>
      <c r="AM800" s="18">
        <v>170.5</v>
      </c>
      <c r="AN800" s="18">
        <v>170.5</v>
      </c>
      <c r="AO800" s="18">
        <v>174.5</v>
      </c>
      <c r="AP800" s="18">
        <v>174.5</v>
      </c>
      <c r="AQ800" s="9">
        <v>1.9</v>
      </c>
      <c r="AR800" s="9">
        <v>1.9</v>
      </c>
      <c r="AS800" s="9">
        <v>1.9</v>
      </c>
      <c r="AT800" s="9">
        <v>1.9</v>
      </c>
      <c r="AU800" s="9">
        <v>1.9</v>
      </c>
      <c r="AV800" s="9">
        <v>1.9</v>
      </c>
      <c r="AW800" s="9">
        <v>1.9</v>
      </c>
      <c r="AX800" s="9">
        <v>1.9</v>
      </c>
      <c r="AY800" s="30">
        <f t="shared" si="24"/>
        <v>4</v>
      </c>
      <c r="AZ800" s="31">
        <f t="shared" si="25"/>
        <v>1</v>
      </c>
    </row>
    <row r="801" spans="1:52" s="4" customFormat="1" x14ac:dyDescent="0.3">
      <c r="A801" s="25">
        <v>43337</v>
      </c>
      <c r="B801" s="1">
        <v>0.57291666666666663</v>
      </c>
      <c r="C801" t="s">
        <v>95</v>
      </c>
      <c r="D801" t="s">
        <v>99</v>
      </c>
      <c r="E801" s="1" t="s">
        <v>113</v>
      </c>
      <c r="F801">
        <v>142</v>
      </c>
      <c r="G801">
        <v>40</v>
      </c>
      <c r="H801">
        <v>22</v>
      </c>
      <c r="I801">
        <v>10</v>
      </c>
      <c r="J801">
        <v>5</v>
      </c>
      <c r="K801">
        <v>10</v>
      </c>
      <c r="L801" s="5">
        <v>1.01</v>
      </c>
      <c r="M801" s="5">
        <v>14.79</v>
      </c>
      <c r="N801">
        <v>8</v>
      </c>
      <c r="O801" s="9">
        <v>1.01</v>
      </c>
      <c r="P801" s="9">
        <v>1.01</v>
      </c>
      <c r="Q801" s="9">
        <v>1.01</v>
      </c>
      <c r="R801" s="9">
        <v>1.01</v>
      </c>
      <c r="S801" s="9">
        <v>21</v>
      </c>
      <c r="T801" s="9">
        <v>21</v>
      </c>
      <c r="U801" s="9">
        <v>21</v>
      </c>
      <c r="V801" s="9">
        <v>21</v>
      </c>
      <c r="W801" s="18">
        <v>-75.5</v>
      </c>
      <c r="X801" s="18">
        <v>-77.5</v>
      </c>
      <c r="Y801" s="18">
        <v>-72.5</v>
      </c>
      <c r="Z801" s="18">
        <v>-77.5</v>
      </c>
      <c r="AA801" s="18">
        <v>75.5</v>
      </c>
      <c r="AB801" s="18">
        <v>72.5</v>
      </c>
      <c r="AC801" s="18">
        <v>77.5</v>
      </c>
      <c r="AD801" s="18">
        <v>77.5</v>
      </c>
      <c r="AE801" s="9">
        <v>1.9</v>
      </c>
      <c r="AF801" s="9">
        <v>1.93</v>
      </c>
      <c r="AG801" s="9">
        <v>1.93</v>
      </c>
      <c r="AH801" s="9">
        <v>1.93</v>
      </c>
      <c r="AI801" s="9">
        <v>1.9</v>
      </c>
      <c r="AJ801" s="9">
        <v>1.93</v>
      </c>
      <c r="AK801" s="9">
        <v>1.93</v>
      </c>
      <c r="AL801" s="9">
        <v>1.93</v>
      </c>
      <c r="AM801" s="18">
        <v>178.5</v>
      </c>
      <c r="AN801" s="18">
        <v>178.5</v>
      </c>
      <c r="AO801" s="18">
        <v>181.5</v>
      </c>
      <c r="AP801" s="18">
        <v>179.5</v>
      </c>
      <c r="AQ801" s="9">
        <v>1.9</v>
      </c>
      <c r="AR801" s="9">
        <v>1.9</v>
      </c>
      <c r="AS801" s="9">
        <v>1.9</v>
      </c>
      <c r="AT801" s="9">
        <v>1.9</v>
      </c>
      <c r="AU801" s="9">
        <v>1.9</v>
      </c>
      <c r="AV801" s="9">
        <v>1.9</v>
      </c>
      <c r="AW801" s="9">
        <v>1.9</v>
      </c>
      <c r="AX801" s="9">
        <v>1.9</v>
      </c>
      <c r="AY801" s="30">
        <f t="shared" si="24"/>
        <v>1</v>
      </c>
      <c r="AZ801" s="31">
        <f t="shared" si="25"/>
        <v>0</v>
      </c>
    </row>
    <row r="802" spans="1:52" s="4" customFormat="1" x14ac:dyDescent="0.3">
      <c r="A802" s="25">
        <v>43336</v>
      </c>
      <c r="B802" s="1">
        <v>0.82638888888888884</v>
      </c>
      <c r="C802" t="s">
        <v>98</v>
      </c>
      <c r="D802" t="s">
        <v>94</v>
      </c>
      <c r="E802" s="1" t="s">
        <v>41</v>
      </c>
      <c r="F802">
        <v>89</v>
      </c>
      <c r="G802">
        <v>111</v>
      </c>
      <c r="H802">
        <v>13</v>
      </c>
      <c r="I802">
        <v>11</v>
      </c>
      <c r="J802">
        <v>17</v>
      </c>
      <c r="K802">
        <v>9</v>
      </c>
      <c r="L802" s="5">
        <v>1.6</v>
      </c>
      <c r="M802" s="5">
        <v>2.2999999999999998</v>
      </c>
      <c r="N802">
        <v>8</v>
      </c>
      <c r="O802" s="9">
        <v>1.65</v>
      </c>
      <c r="P802" s="9">
        <v>1.52</v>
      </c>
      <c r="Q802" s="9">
        <v>1.68</v>
      </c>
      <c r="R802" s="9">
        <v>1.6</v>
      </c>
      <c r="S802" s="9">
        <v>2.25</v>
      </c>
      <c r="T802" s="9">
        <v>2.25</v>
      </c>
      <c r="U802" s="9">
        <v>2.5499999999999998</v>
      </c>
      <c r="V802" s="9">
        <v>2.4</v>
      </c>
      <c r="W802" s="18">
        <v>-7.5</v>
      </c>
      <c r="X802" s="18">
        <v>-12.5</v>
      </c>
      <c r="Y802" s="18">
        <v>-7.5</v>
      </c>
      <c r="Z802" s="18">
        <v>-10.5</v>
      </c>
      <c r="AA802" s="18">
        <v>7.5</v>
      </c>
      <c r="AB802" s="18">
        <v>7.5</v>
      </c>
      <c r="AC802" s="18">
        <v>12.5</v>
      </c>
      <c r="AD802" s="18">
        <v>10.5</v>
      </c>
      <c r="AE802" s="9">
        <v>1.9</v>
      </c>
      <c r="AF802" s="9">
        <v>1.9</v>
      </c>
      <c r="AG802" s="9">
        <v>1.93</v>
      </c>
      <c r="AH802" s="9">
        <v>1.93</v>
      </c>
      <c r="AI802" s="9">
        <v>1.9</v>
      </c>
      <c r="AJ802" s="9">
        <v>1.9</v>
      </c>
      <c r="AK802" s="9">
        <v>1.9</v>
      </c>
      <c r="AL802" s="9">
        <v>1.93</v>
      </c>
      <c r="AM802" s="18">
        <v>171.5</v>
      </c>
      <c r="AN802" s="18">
        <v>171.5</v>
      </c>
      <c r="AO802" s="18">
        <v>175.5</v>
      </c>
      <c r="AP802" s="18">
        <v>172.5</v>
      </c>
      <c r="AQ802" s="9">
        <v>1.9</v>
      </c>
      <c r="AR802" s="9">
        <v>1.9</v>
      </c>
      <c r="AS802" s="9">
        <v>1.9</v>
      </c>
      <c r="AT802" s="9">
        <v>1.9</v>
      </c>
      <c r="AU802" s="9">
        <v>1.9</v>
      </c>
      <c r="AV802" s="9">
        <v>1.9</v>
      </c>
      <c r="AW802" s="9">
        <v>1.9</v>
      </c>
      <c r="AX802" s="9">
        <v>1.9</v>
      </c>
      <c r="AY802" s="30">
        <f t="shared" si="24"/>
        <v>1</v>
      </c>
      <c r="AZ802" s="31">
        <f t="shared" si="25"/>
        <v>0</v>
      </c>
    </row>
    <row r="803" spans="1:52" s="4" customFormat="1" x14ac:dyDescent="0.3">
      <c r="A803" s="25">
        <v>43331</v>
      </c>
      <c r="B803" s="1">
        <v>0.67361111111111116</v>
      </c>
      <c r="C803" t="s">
        <v>96</v>
      </c>
      <c r="D803" t="s">
        <v>93</v>
      </c>
      <c r="E803" s="1" t="s">
        <v>41</v>
      </c>
      <c r="F803">
        <v>86</v>
      </c>
      <c r="G803">
        <v>77</v>
      </c>
      <c r="H803">
        <v>12</v>
      </c>
      <c r="I803">
        <v>14</v>
      </c>
      <c r="J803">
        <v>11</v>
      </c>
      <c r="K803">
        <v>11</v>
      </c>
      <c r="L803" s="5">
        <v>1.36</v>
      </c>
      <c r="M803" s="5">
        <v>3.09</v>
      </c>
      <c r="N803">
        <v>8</v>
      </c>
      <c r="O803" s="9">
        <v>1.4</v>
      </c>
      <c r="P803" s="9">
        <v>1.36</v>
      </c>
      <c r="Q803" s="9">
        <v>1.4</v>
      </c>
      <c r="R803" s="9">
        <v>1.38</v>
      </c>
      <c r="S803" s="9">
        <v>3</v>
      </c>
      <c r="T803" s="9">
        <v>3</v>
      </c>
      <c r="U803" s="9">
        <v>3.3</v>
      </c>
      <c r="V803" s="9">
        <v>3.2</v>
      </c>
      <c r="W803" s="18">
        <v>-17.5</v>
      </c>
      <c r="X803" s="18">
        <v>-20.5</v>
      </c>
      <c r="Y803" s="18">
        <v>-17.5</v>
      </c>
      <c r="Z803" s="18">
        <v>-19.5</v>
      </c>
      <c r="AA803" s="18">
        <v>17.5</v>
      </c>
      <c r="AB803" s="18">
        <v>17.5</v>
      </c>
      <c r="AC803" s="18">
        <v>20.5</v>
      </c>
      <c r="AD803" s="18">
        <v>19.5</v>
      </c>
      <c r="AE803" s="9">
        <v>1.9</v>
      </c>
      <c r="AF803" s="9">
        <v>1.9</v>
      </c>
      <c r="AG803" s="9">
        <v>1.9</v>
      </c>
      <c r="AH803" s="9">
        <v>1.93</v>
      </c>
      <c r="AI803" s="9">
        <v>1.9</v>
      </c>
      <c r="AJ803" s="9">
        <v>1.9</v>
      </c>
      <c r="AK803" s="9">
        <v>1.93</v>
      </c>
      <c r="AL803" s="9">
        <v>1.93</v>
      </c>
      <c r="AM803" s="18">
        <v>189.5</v>
      </c>
      <c r="AN803" s="18">
        <v>185.5</v>
      </c>
      <c r="AO803" s="18">
        <v>189.5</v>
      </c>
      <c r="AP803" s="18">
        <v>186.5</v>
      </c>
      <c r="AQ803" s="9">
        <v>1.9</v>
      </c>
      <c r="AR803" s="9">
        <v>1.9</v>
      </c>
      <c r="AS803" s="9">
        <v>1.9</v>
      </c>
      <c r="AT803" s="9">
        <v>1.9</v>
      </c>
      <c r="AU803" s="9">
        <v>1.9</v>
      </c>
      <c r="AV803" s="9">
        <v>1.9</v>
      </c>
      <c r="AW803" s="9">
        <v>1.9</v>
      </c>
      <c r="AX803" s="9">
        <v>1.9</v>
      </c>
      <c r="AY803" s="30">
        <f t="shared" si="24"/>
        <v>-3</v>
      </c>
      <c r="AZ803" s="31">
        <f t="shared" si="25"/>
        <v>0</v>
      </c>
    </row>
    <row r="804" spans="1:52" s="4" customFormat="1" x14ac:dyDescent="0.3">
      <c r="A804" s="25">
        <v>43331</v>
      </c>
      <c r="B804" s="1">
        <v>0.55555555555555558</v>
      </c>
      <c r="C804" t="s">
        <v>88</v>
      </c>
      <c r="D804" t="s">
        <v>90</v>
      </c>
      <c r="E804" s="1" t="s">
        <v>112</v>
      </c>
      <c r="F804">
        <v>91</v>
      </c>
      <c r="G804">
        <v>108</v>
      </c>
      <c r="H804">
        <v>14</v>
      </c>
      <c r="I804">
        <v>7</v>
      </c>
      <c r="J804">
        <v>16</v>
      </c>
      <c r="K804">
        <v>12</v>
      </c>
      <c r="L804" s="5">
        <v>1.7</v>
      </c>
      <c r="M804" s="5">
        <v>2.12</v>
      </c>
      <c r="N804">
        <v>8</v>
      </c>
      <c r="O804" s="9">
        <v>1.7</v>
      </c>
      <c r="P804" s="9">
        <v>1.58</v>
      </c>
      <c r="Q804" s="9">
        <v>1.75</v>
      </c>
      <c r="R804" s="9">
        <v>1.75</v>
      </c>
      <c r="S804" s="9">
        <v>2.1800000000000002</v>
      </c>
      <c r="T804" s="9">
        <v>2.15</v>
      </c>
      <c r="U804" s="9">
        <v>2.4</v>
      </c>
      <c r="V804" s="9">
        <v>2.15</v>
      </c>
      <c r="W804" s="18">
        <v>-5.5</v>
      </c>
      <c r="X804" s="18">
        <v>-10.5</v>
      </c>
      <c r="Y804" s="18">
        <v>-5.5</v>
      </c>
      <c r="Z804" s="18">
        <v>-5.5</v>
      </c>
      <c r="AA804" s="18">
        <v>5.5</v>
      </c>
      <c r="AB804" s="18">
        <v>5.5</v>
      </c>
      <c r="AC804" s="18">
        <v>10.5</v>
      </c>
      <c r="AD804" s="18">
        <v>5.5</v>
      </c>
      <c r="AE804" s="9">
        <v>1.9</v>
      </c>
      <c r="AF804" s="9">
        <v>1.9</v>
      </c>
      <c r="AG804" s="9">
        <v>1.93</v>
      </c>
      <c r="AH804" s="9">
        <v>1.93</v>
      </c>
      <c r="AI804" s="9">
        <v>1.9</v>
      </c>
      <c r="AJ804" s="9">
        <v>1.9</v>
      </c>
      <c r="AK804" s="9">
        <v>1.9</v>
      </c>
      <c r="AL804" s="9">
        <v>1.93</v>
      </c>
      <c r="AM804" s="18">
        <v>169.5</v>
      </c>
      <c r="AN804" s="18">
        <v>167.5</v>
      </c>
      <c r="AO804" s="18">
        <v>173.5</v>
      </c>
      <c r="AP804" s="18">
        <v>173.5</v>
      </c>
      <c r="AQ804" s="9">
        <v>1.9</v>
      </c>
      <c r="AR804" s="9">
        <v>1.9</v>
      </c>
      <c r="AS804" s="9">
        <v>1.9</v>
      </c>
      <c r="AT804" s="9">
        <v>1.9</v>
      </c>
      <c r="AU804" s="9">
        <v>1.9</v>
      </c>
      <c r="AV804" s="9">
        <v>1.9</v>
      </c>
      <c r="AW804" s="9">
        <v>1.9</v>
      </c>
      <c r="AX804" s="9">
        <v>1.9</v>
      </c>
      <c r="AY804" s="30">
        <f t="shared" si="24"/>
        <v>4</v>
      </c>
      <c r="AZ804" s="31">
        <f t="shared" si="25"/>
        <v>1</v>
      </c>
    </row>
    <row r="805" spans="1:52" s="4" customFormat="1" x14ac:dyDescent="0.3">
      <c r="A805" s="25">
        <v>43331</v>
      </c>
      <c r="B805" s="1">
        <v>0.54861111111111105</v>
      </c>
      <c r="C805" t="s">
        <v>97</v>
      </c>
      <c r="D805" t="s">
        <v>14</v>
      </c>
      <c r="E805" s="1" t="s">
        <v>115</v>
      </c>
      <c r="F805">
        <v>49</v>
      </c>
      <c r="G805">
        <v>66</v>
      </c>
      <c r="H805">
        <v>7</v>
      </c>
      <c r="I805">
        <v>7</v>
      </c>
      <c r="J805">
        <v>10</v>
      </c>
      <c r="K805">
        <v>6</v>
      </c>
      <c r="L805" s="5">
        <v>4.2699999999999996</v>
      </c>
      <c r="M805" s="5">
        <v>1.21</v>
      </c>
      <c r="N805">
        <v>8</v>
      </c>
      <c r="O805" s="9">
        <v>4</v>
      </c>
      <c r="P805" s="9">
        <v>3.85</v>
      </c>
      <c r="Q805" s="9">
        <v>4.5</v>
      </c>
      <c r="R805" s="9">
        <v>4.5</v>
      </c>
      <c r="S805" s="9">
        <v>1.25</v>
      </c>
      <c r="T805" s="9">
        <v>1.22</v>
      </c>
      <c r="U805" s="9">
        <v>1.27</v>
      </c>
      <c r="V805" s="9">
        <v>1.22</v>
      </c>
      <c r="W805" s="18">
        <v>26.5</v>
      </c>
      <c r="X805" s="18">
        <v>23.5</v>
      </c>
      <c r="Y805" s="18">
        <v>29.5</v>
      </c>
      <c r="Z805" s="18">
        <v>29.5</v>
      </c>
      <c r="AA805" s="18">
        <v>-26.5</v>
      </c>
      <c r="AB805" s="18">
        <v>-29.5</v>
      </c>
      <c r="AC805" s="18">
        <v>-23.5</v>
      </c>
      <c r="AD805" s="18">
        <v>-29.5</v>
      </c>
      <c r="AE805" s="9">
        <v>1.9</v>
      </c>
      <c r="AF805" s="9">
        <v>1.9</v>
      </c>
      <c r="AG805" s="9">
        <v>1.93</v>
      </c>
      <c r="AH805" s="9">
        <v>1.93</v>
      </c>
      <c r="AI805" s="9">
        <v>1.9</v>
      </c>
      <c r="AJ805" s="9">
        <v>1.93</v>
      </c>
      <c r="AK805" s="9">
        <v>1.9</v>
      </c>
      <c r="AL805" s="9">
        <v>1.93</v>
      </c>
      <c r="AM805" s="18">
        <v>170.5</v>
      </c>
      <c r="AN805" s="18">
        <v>170.5</v>
      </c>
      <c r="AO805" s="18">
        <v>172.5</v>
      </c>
      <c r="AP805" s="18">
        <v>171.5</v>
      </c>
      <c r="AQ805" s="9">
        <v>1.9</v>
      </c>
      <c r="AR805" s="9">
        <v>1.9</v>
      </c>
      <c r="AS805" s="9">
        <v>1.9</v>
      </c>
      <c r="AT805" s="9">
        <v>1.9</v>
      </c>
      <c r="AU805" s="9">
        <v>1.9</v>
      </c>
      <c r="AV805" s="9">
        <v>1.9</v>
      </c>
      <c r="AW805" s="9">
        <v>1.9</v>
      </c>
      <c r="AX805" s="9">
        <v>1.9</v>
      </c>
      <c r="AY805" s="30">
        <f t="shared" si="24"/>
        <v>1</v>
      </c>
      <c r="AZ805" s="31">
        <f t="shared" si="25"/>
        <v>0</v>
      </c>
    </row>
    <row r="806" spans="1:52" s="4" customFormat="1" x14ac:dyDescent="0.3">
      <c r="A806" s="25">
        <v>43330</v>
      </c>
      <c r="B806" s="1">
        <v>0.80902777777777779</v>
      </c>
      <c r="C806" t="s">
        <v>99</v>
      </c>
      <c r="D806" t="s">
        <v>92</v>
      </c>
      <c r="E806" s="1" t="s">
        <v>37</v>
      </c>
      <c r="F806">
        <v>74</v>
      </c>
      <c r="G806">
        <v>78</v>
      </c>
      <c r="H806">
        <v>11</v>
      </c>
      <c r="I806">
        <v>8</v>
      </c>
      <c r="J806">
        <v>10</v>
      </c>
      <c r="K806">
        <v>18</v>
      </c>
      <c r="L806" s="5">
        <v>4.1900000000000004</v>
      </c>
      <c r="M806" s="5">
        <v>1.22</v>
      </c>
      <c r="N806">
        <v>8</v>
      </c>
      <c r="O806" s="9">
        <v>4</v>
      </c>
      <c r="P806" s="9">
        <v>4</v>
      </c>
      <c r="Q806" s="9">
        <v>4.3499999999999996</v>
      </c>
      <c r="R806" s="9">
        <v>4.1500000000000004</v>
      </c>
      <c r="S806" s="9">
        <v>1.25</v>
      </c>
      <c r="T806" s="9">
        <v>1.22</v>
      </c>
      <c r="U806" s="9">
        <v>1.27</v>
      </c>
      <c r="V806" s="9">
        <v>1.25</v>
      </c>
      <c r="W806" s="18">
        <v>26.5</v>
      </c>
      <c r="X806" s="18">
        <v>25.5</v>
      </c>
      <c r="Y806" s="18">
        <v>28.5</v>
      </c>
      <c r="Z806" s="18">
        <v>26.5</v>
      </c>
      <c r="AA806" s="18">
        <v>-26.5</v>
      </c>
      <c r="AB806" s="18">
        <v>-28.5</v>
      </c>
      <c r="AC806" s="18">
        <v>-25.5</v>
      </c>
      <c r="AD806" s="18">
        <v>-26.5</v>
      </c>
      <c r="AE806" s="9">
        <v>1.9</v>
      </c>
      <c r="AF806" s="9">
        <v>1.93</v>
      </c>
      <c r="AG806" s="9">
        <v>1.9</v>
      </c>
      <c r="AH806" s="9">
        <v>1.93</v>
      </c>
      <c r="AI806" s="9">
        <v>1.9</v>
      </c>
      <c r="AJ806" s="9">
        <v>1.9</v>
      </c>
      <c r="AK806" s="9">
        <v>1.93</v>
      </c>
      <c r="AL806" s="9">
        <v>1.93</v>
      </c>
      <c r="AM806" s="18">
        <v>177.5</v>
      </c>
      <c r="AN806" s="18">
        <v>177.5</v>
      </c>
      <c r="AO806" s="18">
        <v>179.5</v>
      </c>
      <c r="AP806" s="18">
        <v>177.5</v>
      </c>
      <c r="AQ806" s="9">
        <v>1.9</v>
      </c>
      <c r="AR806" s="9">
        <v>1.9</v>
      </c>
      <c r="AS806" s="9">
        <v>1.9</v>
      </c>
      <c r="AT806" s="9">
        <v>1.9</v>
      </c>
      <c r="AU806" s="9">
        <v>1.9</v>
      </c>
      <c r="AV806" s="9">
        <v>1.9</v>
      </c>
      <c r="AW806" s="9">
        <v>1.9</v>
      </c>
      <c r="AX806" s="9">
        <v>1.9</v>
      </c>
      <c r="AY806" s="30">
        <f t="shared" si="24"/>
        <v>0</v>
      </c>
      <c r="AZ806" s="31">
        <f t="shared" si="25"/>
        <v>0</v>
      </c>
    </row>
    <row r="807" spans="1:52" s="4" customFormat="1" x14ac:dyDescent="0.3">
      <c r="A807" s="25">
        <v>43330</v>
      </c>
      <c r="B807" s="1">
        <v>0.80902777777777779</v>
      </c>
      <c r="C807" t="s">
        <v>89</v>
      </c>
      <c r="D807" t="s">
        <v>91</v>
      </c>
      <c r="E807" s="1" t="s">
        <v>115</v>
      </c>
      <c r="F807">
        <v>76</v>
      </c>
      <c r="G807">
        <v>80</v>
      </c>
      <c r="H807">
        <v>11</v>
      </c>
      <c r="I807">
        <v>10</v>
      </c>
      <c r="J807">
        <v>12</v>
      </c>
      <c r="K807">
        <v>8</v>
      </c>
      <c r="L807" s="5">
        <v>5.0999999999999996</v>
      </c>
      <c r="M807" s="5">
        <v>1.1599999999999999</v>
      </c>
      <c r="N807">
        <v>8</v>
      </c>
      <c r="O807" s="9">
        <v>4</v>
      </c>
      <c r="P807" s="9">
        <v>4</v>
      </c>
      <c r="Q807" s="9">
        <v>5.4</v>
      </c>
      <c r="R807" s="9">
        <v>5.4</v>
      </c>
      <c r="S807" s="9">
        <v>1.25</v>
      </c>
      <c r="T807" s="9">
        <v>1.17</v>
      </c>
      <c r="U807" s="9">
        <v>1.25</v>
      </c>
      <c r="V807" s="9">
        <v>1.17</v>
      </c>
      <c r="W807" s="18">
        <v>26.5</v>
      </c>
      <c r="X807" s="18">
        <v>26.5</v>
      </c>
      <c r="Y807" s="18">
        <v>34.5</v>
      </c>
      <c r="Z807" s="18">
        <v>33.5</v>
      </c>
      <c r="AA807" s="18">
        <v>-26.5</v>
      </c>
      <c r="AB807" s="18">
        <v>-34.5</v>
      </c>
      <c r="AC807" s="18">
        <v>-26.5</v>
      </c>
      <c r="AD807" s="18">
        <v>-33.5</v>
      </c>
      <c r="AE807" s="9">
        <v>1.9</v>
      </c>
      <c r="AF807" s="9">
        <v>1.9</v>
      </c>
      <c r="AG807" s="9">
        <v>1.93</v>
      </c>
      <c r="AH807" s="9">
        <v>1.93</v>
      </c>
      <c r="AI807" s="9">
        <v>1.9</v>
      </c>
      <c r="AJ807" s="9">
        <v>1.9</v>
      </c>
      <c r="AK807" s="9">
        <v>1.9</v>
      </c>
      <c r="AL807" s="9">
        <v>1.93</v>
      </c>
      <c r="AM807" s="18">
        <v>175.5</v>
      </c>
      <c r="AN807" s="18">
        <v>175.5</v>
      </c>
      <c r="AO807" s="18">
        <v>176.5</v>
      </c>
      <c r="AP807" s="18">
        <v>175.5</v>
      </c>
      <c r="AQ807" s="9">
        <v>1.9</v>
      </c>
      <c r="AR807" s="9">
        <v>1.9</v>
      </c>
      <c r="AS807" s="9">
        <v>1.9</v>
      </c>
      <c r="AT807" s="9">
        <v>1.9</v>
      </c>
      <c r="AU807" s="9">
        <v>1.9</v>
      </c>
      <c r="AV807" s="9">
        <v>1.9</v>
      </c>
      <c r="AW807" s="9">
        <v>1.9</v>
      </c>
      <c r="AX807" s="9">
        <v>1.9</v>
      </c>
      <c r="AY807" s="30">
        <f t="shared" si="24"/>
        <v>0</v>
      </c>
      <c r="AZ807" s="31">
        <f t="shared" si="25"/>
        <v>0</v>
      </c>
    </row>
    <row r="808" spans="1:52" s="4" customFormat="1" x14ac:dyDescent="0.3">
      <c r="A808" s="25">
        <v>43330</v>
      </c>
      <c r="B808" s="1">
        <v>0.69097222222222221</v>
      </c>
      <c r="C808" t="s">
        <v>101</v>
      </c>
      <c r="D808" t="s">
        <v>102</v>
      </c>
      <c r="E808" s="1" t="s">
        <v>117</v>
      </c>
      <c r="F808">
        <v>60</v>
      </c>
      <c r="G808">
        <v>80</v>
      </c>
      <c r="H808">
        <v>8</v>
      </c>
      <c r="I808">
        <v>12</v>
      </c>
      <c r="J808">
        <v>11</v>
      </c>
      <c r="K808">
        <v>14</v>
      </c>
      <c r="L808" s="5">
        <v>1.73</v>
      </c>
      <c r="M808" s="5">
        <v>2.09</v>
      </c>
      <c r="N808">
        <v>8</v>
      </c>
      <c r="O808" s="9">
        <v>1.56</v>
      </c>
      <c r="P808" s="9">
        <v>1.5</v>
      </c>
      <c r="Q808" s="9">
        <v>1.75</v>
      </c>
      <c r="R808" s="9">
        <v>1.75</v>
      </c>
      <c r="S808" s="9">
        <v>2.4500000000000002</v>
      </c>
      <c r="T808" s="9">
        <v>2.1</v>
      </c>
      <c r="U808" s="9">
        <v>2.6</v>
      </c>
      <c r="V808" s="9">
        <v>2.15</v>
      </c>
      <c r="W808" s="18">
        <v>-10.5</v>
      </c>
      <c r="X808" s="18">
        <v>-13.5</v>
      </c>
      <c r="Y808" s="18">
        <v>-4.5</v>
      </c>
      <c r="Z808" s="18">
        <v>-4.5</v>
      </c>
      <c r="AA808" s="18">
        <v>10.5</v>
      </c>
      <c r="AB808" s="18">
        <v>4.5</v>
      </c>
      <c r="AC808" s="18">
        <v>13.5</v>
      </c>
      <c r="AD808" s="18">
        <v>4.5</v>
      </c>
      <c r="AE808" s="9">
        <v>1.9</v>
      </c>
      <c r="AF808" s="9">
        <v>1.9</v>
      </c>
      <c r="AG808" s="9">
        <v>1.93</v>
      </c>
      <c r="AH808" s="9">
        <v>1.93</v>
      </c>
      <c r="AI808" s="9">
        <v>1.9</v>
      </c>
      <c r="AJ808" s="9">
        <v>1.9</v>
      </c>
      <c r="AK808" s="9">
        <v>1.9</v>
      </c>
      <c r="AL808" s="9">
        <v>1.93</v>
      </c>
      <c r="AM808" s="18">
        <v>166.5</v>
      </c>
      <c r="AN808" s="18">
        <v>159.5</v>
      </c>
      <c r="AO808" s="18">
        <v>167.5</v>
      </c>
      <c r="AP808" s="18">
        <v>159.5</v>
      </c>
      <c r="AQ808" s="9">
        <v>1.9</v>
      </c>
      <c r="AR808" s="9">
        <v>1.9</v>
      </c>
      <c r="AS808" s="9">
        <v>1.9</v>
      </c>
      <c r="AT808" s="9">
        <v>1.9</v>
      </c>
      <c r="AU808" s="9">
        <v>1.9</v>
      </c>
      <c r="AV808" s="9">
        <v>1.9</v>
      </c>
      <c r="AW808" s="9">
        <v>1.9</v>
      </c>
      <c r="AX808" s="9">
        <v>1.9</v>
      </c>
      <c r="AY808" s="30">
        <f t="shared" si="24"/>
        <v>-7</v>
      </c>
      <c r="AZ808" s="31">
        <f t="shared" si="25"/>
        <v>0</v>
      </c>
    </row>
    <row r="809" spans="1:52" s="4" customFormat="1" x14ac:dyDescent="0.3">
      <c r="A809" s="25">
        <v>43330</v>
      </c>
      <c r="B809" s="1">
        <v>0.59027777777777779</v>
      </c>
      <c r="C809" t="s">
        <v>95</v>
      </c>
      <c r="D809" t="s">
        <v>104</v>
      </c>
      <c r="E809" s="1" t="s">
        <v>113</v>
      </c>
      <c r="F809">
        <v>158</v>
      </c>
      <c r="G809">
        <v>25</v>
      </c>
      <c r="H809">
        <v>24</v>
      </c>
      <c r="I809">
        <v>14</v>
      </c>
      <c r="J809">
        <v>3</v>
      </c>
      <c r="K809">
        <v>7</v>
      </c>
      <c r="L809" s="5">
        <v>1.05</v>
      </c>
      <c r="M809" s="5">
        <v>9.4</v>
      </c>
      <c r="N809">
        <v>8</v>
      </c>
      <c r="O809" s="9">
        <v>1.08</v>
      </c>
      <c r="P809" s="9">
        <v>1.05</v>
      </c>
      <c r="Q809" s="9">
        <v>1.08</v>
      </c>
      <c r="R809" s="9">
        <v>1.06</v>
      </c>
      <c r="S809" s="9">
        <v>8</v>
      </c>
      <c r="T809" s="9">
        <v>8</v>
      </c>
      <c r="U809" s="9">
        <v>11</v>
      </c>
      <c r="V809" s="9">
        <v>10.5</v>
      </c>
      <c r="W809" s="18">
        <v>-44.5</v>
      </c>
      <c r="X809" s="18">
        <v>-54.5</v>
      </c>
      <c r="Y809" s="18">
        <v>-44.5</v>
      </c>
      <c r="Z809" s="18">
        <v>-48.5</v>
      </c>
      <c r="AA809" s="18">
        <v>44.5</v>
      </c>
      <c r="AB809" s="18">
        <v>44.5</v>
      </c>
      <c r="AC809" s="18">
        <v>54.5</v>
      </c>
      <c r="AD809" s="18">
        <v>48.5</v>
      </c>
      <c r="AE809" s="9">
        <v>1.9</v>
      </c>
      <c r="AF809" s="9">
        <v>1.9</v>
      </c>
      <c r="AG809" s="9">
        <v>1.9</v>
      </c>
      <c r="AH809" s="9">
        <v>1.93</v>
      </c>
      <c r="AI809" s="9">
        <v>1.9</v>
      </c>
      <c r="AJ809" s="9">
        <v>1.9</v>
      </c>
      <c r="AK809" s="9">
        <v>1.9</v>
      </c>
      <c r="AL809" s="9">
        <v>1.93</v>
      </c>
      <c r="AM809" s="18">
        <v>162.5</v>
      </c>
      <c r="AN809" s="18">
        <v>151.5</v>
      </c>
      <c r="AO809" s="18">
        <v>162.5</v>
      </c>
      <c r="AP809" s="18">
        <v>151.5</v>
      </c>
      <c r="AQ809" s="9">
        <v>1.9</v>
      </c>
      <c r="AR809" s="9">
        <v>1.9</v>
      </c>
      <c r="AS809" s="9">
        <v>1.9</v>
      </c>
      <c r="AT809" s="9">
        <v>1.9</v>
      </c>
      <c r="AU809" s="9">
        <v>1.9</v>
      </c>
      <c r="AV809" s="9">
        <v>1.9</v>
      </c>
      <c r="AW809" s="9">
        <v>1.9</v>
      </c>
      <c r="AX809" s="9">
        <v>1.9</v>
      </c>
      <c r="AY809" s="30">
        <f t="shared" si="24"/>
        <v>-11</v>
      </c>
      <c r="AZ809" s="31">
        <f t="shared" si="25"/>
        <v>0</v>
      </c>
    </row>
    <row r="810" spans="1:52" s="4" customFormat="1" x14ac:dyDescent="0.3">
      <c r="A810" s="25">
        <v>43330</v>
      </c>
      <c r="B810" s="1">
        <v>0.57291666666666663</v>
      </c>
      <c r="C810" t="s">
        <v>103</v>
      </c>
      <c r="D810" t="s">
        <v>98</v>
      </c>
      <c r="E810" s="1" t="s">
        <v>34</v>
      </c>
      <c r="F810">
        <v>115</v>
      </c>
      <c r="G810">
        <v>64</v>
      </c>
      <c r="H810">
        <v>17</v>
      </c>
      <c r="I810">
        <v>13</v>
      </c>
      <c r="J810">
        <v>10</v>
      </c>
      <c r="K810">
        <v>4</v>
      </c>
      <c r="L810" s="5">
        <v>1.44</v>
      </c>
      <c r="M810" s="5">
        <v>2.73</v>
      </c>
      <c r="N810">
        <v>8</v>
      </c>
      <c r="O810" s="9">
        <v>1.58</v>
      </c>
      <c r="P810" s="9">
        <v>1.4</v>
      </c>
      <c r="Q810" s="9">
        <v>1.58</v>
      </c>
      <c r="R810" s="9">
        <v>1.48</v>
      </c>
      <c r="S810" s="9">
        <v>2.4</v>
      </c>
      <c r="T810" s="9">
        <v>2.4</v>
      </c>
      <c r="U810" s="9">
        <v>3</v>
      </c>
      <c r="V810" s="9">
        <v>2.75</v>
      </c>
      <c r="W810" s="18">
        <v>-9.5</v>
      </c>
      <c r="X810" s="18">
        <v>-17.5</v>
      </c>
      <c r="Y810" s="18">
        <v>-9.5</v>
      </c>
      <c r="Z810" s="18">
        <v>-14.5</v>
      </c>
      <c r="AA810" s="18">
        <v>9.5</v>
      </c>
      <c r="AB810" s="18">
        <v>9.5</v>
      </c>
      <c r="AC810" s="18">
        <v>17.5</v>
      </c>
      <c r="AD810" s="18">
        <v>14.5</v>
      </c>
      <c r="AE810" s="9">
        <v>1.9</v>
      </c>
      <c r="AF810" s="9">
        <v>1.9</v>
      </c>
      <c r="AG810" s="9">
        <v>1.9</v>
      </c>
      <c r="AH810" s="9">
        <v>1.93</v>
      </c>
      <c r="AI810" s="9">
        <v>1.9</v>
      </c>
      <c r="AJ810" s="9">
        <v>1.9</v>
      </c>
      <c r="AK810" s="9">
        <v>1.93</v>
      </c>
      <c r="AL810" s="9">
        <v>1.93</v>
      </c>
      <c r="AM810" s="18">
        <v>153.5</v>
      </c>
      <c r="AN810" s="18">
        <v>144.5</v>
      </c>
      <c r="AO810" s="18">
        <v>153.5</v>
      </c>
      <c r="AP810" s="18">
        <v>146.5</v>
      </c>
      <c r="AQ810" s="9">
        <v>1.9</v>
      </c>
      <c r="AR810" s="9">
        <v>1.9</v>
      </c>
      <c r="AS810" s="9">
        <v>1.9</v>
      </c>
      <c r="AT810" s="9">
        <v>1.9</v>
      </c>
      <c r="AU810" s="9">
        <v>1.9</v>
      </c>
      <c r="AV810" s="9">
        <v>1.9</v>
      </c>
      <c r="AW810" s="9">
        <v>1.9</v>
      </c>
      <c r="AX810" s="9">
        <v>1.9</v>
      </c>
      <c r="AY810" s="30">
        <f t="shared" si="24"/>
        <v>-7</v>
      </c>
      <c r="AZ810" s="31">
        <f t="shared" si="25"/>
        <v>0</v>
      </c>
    </row>
    <row r="811" spans="1:52" s="4" customFormat="1" x14ac:dyDescent="0.3">
      <c r="A811" s="25">
        <v>43329</v>
      </c>
      <c r="B811" s="1">
        <v>0.82638888888888884</v>
      </c>
      <c r="C811" t="s">
        <v>100</v>
      </c>
      <c r="D811" t="s">
        <v>94</v>
      </c>
      <c r="E811" s="1" t="s">
        <v>34</v>
      </c>
      <c r="F811">
        <v>81</v>
      </c>
      <c r="G811">
        <v>73</v>
      </c>
      <c r="H811">
        <v>12</v>
      </c>
      <c r="I811">
        <v>9</v>
      </c>
      <c r="J811">
        <v>11</v>
      </c>
      <c r="K811">
        <v>7</v>
      </c>
      <c r="L811" s="5">
        <v>1.47</v>
      </c>
      <c r="M811" s="5">
        <v>2.67</v>
      </c>
      <c r="N811">
        <v>8</v>
      </c>
      <c r="O811" s="9">
        <v>1.33</v>
      </c>
      <c r="P811" s="9">
        <v>1.28</v>
      </c>
      <c r="Q811" s="9">
        <v>1.5</v>
      </c>
      <c r="R811" s="9">
        <v>1.48</v>
      </c>
      <c r="S811" s="9">
        <v>3.35</v>
      </c>
      <c r="T811" s="9">
        <v>2.68</v>
      </c>
      <c r="U811" s="9">
        <v>3.7</v>
      </c>
      <c r="V811" s="9">
        <v>2.75</v>
      </c>
      <c r="W811" s="18">
        <v>-22.5</v>
      </c>
      <c r="X811" s="18">
        <v>-24.5</v>
      </c>
      <c r="Y811" s="18">
        <v>-13.5</v>
      </c>
      <c r="Z811" s="18">
        <v>-14.5</v>
      </c>
      <c r="AA811" s="18">
        <v>22.5</v>
      </c>
      <c r="AB811" s="18">
        <v>13.5</v>
      </c>
      <c r="AC811" s="18">
        <v>24.5</v>
      </c>
      <c r="AD811" s="18">
        <v>14.5</v>
      </c>
      <c r="AE811" s="9">
        <v>1.9</v>
      </c>
      <c r="AF811" s="9">
        <v>1.9</v>
      </c>
      <c r="AG811" s="9">
        <v>1.93</v>
      </c>
      <c r="AH811" s="9">
        <v>1.93</v>
      </c>
      <c r="AI811" s="9">
        <v>1.9</v>
      </c>
      <c r="AJ811" s="9">
        <v>1.93</v>
      </c>
      <c r="AK811" s="9">
        <v>1.9</v>
      </c>
      <c r="AL811" s="9">
        <v>1.93</v>
      </c>
      <c r="AM811" s="18">
        <v>165.5</v>
      </c>
      <c r="AN811" s="18">
        <v>160.5</v>
      </c>
      <c r="AO811" s="18">
        <v>165.5</v>
      </c>
      <c r="AP811" s="18">
        <v>163.5</v>
      </c>
      <c r="AQ811" s="9">
        <v>1.9</v>
      </c>
      <c r="AR811" s="9">
        <v>1.9</v>
      </c>
      <c r="AS811" s="9">
        <v>1.9</v>
      </c>
      <c r="AT811" s="9">
        <v>1.9</v>
      </c>
      <c r="AU811" s="9">
        <v>1.9</v>
      </c>
      <c r="AV811" s="9">
        <v>1.9</v>
      </c>
      <c r="AW811" s="9">
        <v>1.9</v>
      </c>
      <c r="AX811" s="9">
        <v>1.9</v>
      </c>
      <c r="AY811" s="30">
        <f t="shared" si="24"/>
        <v>-2</v>
      </c>
      <c r="AZ811" s="31">
        <f t="shared" si="25"/>
        <v>0</v>
      </c>
    </row>
    <row r="812" spans="1:52" s="4" customFormat="1" x14ac:dyDescent="0.3">
      <c r="A812" s="25">
        <v>43324</v>
      </c>
      <c r="B812" s="1">
        <v>0.61111111111111105</v>
      </c>
      <c r="C812" t="s">
        <v>104</v>
      </c>
      <c r="D812" t="s">
        <v>97</v>
      </c>
      <c r="E812" s="1" t="s">
        <v>112</v>
      </c>
      <c r="F812">
        <v>101</v>
      </c>
      <c r="G812">
        <v>72</v>
      </c>
      <c r="H812">
        <v>15</v>
      </c>
      <c r="I812">
        <v>11</v>
      </c>
      <c r="J812">
        <v>10</v>
      </c>
      <c r="K812">
        <v>12</v>
      </c>
      <c r="L812" s="5">
        <v>1.26</v>
      </c>
      <c r="M812" s="5">
        <v>3.82</v>
      </c>
      <c r="N812">
        <v>9</v>
      </c>
      <c r="O812" s="9">
        <v>1.25</v>
      </c>
      <c r="P812" s="9">
        <v>1.24</v>
      </c>
      <c r="Q812" s="9">
        <v>1.3</v>
      </c>
      <c r="R812" s="9">
        <v>1.27</v>
      </c>
      <c r="S812" s="9">
        <v>4</v>
      </c>
      <c r="T812" s="9">
        <v>3.7</v>
      </c>
      <c r="U812" s="9">
        <v>4.25</v>
      </c>
      <c r="V812" s="9">
        <v>4</v>
      </c>
      <c r="W812" s="18">
        <v>-26.5</v>
      </c>
      <c r="X812" s="18">
        <v>-27.5</v>
      </c>
      <c r="Y812" s="18">
        <v>-23.5</v>
      </c>
      <c r="Z812" s="18">
        <v>-25.5</v>
      </c>
      <c r="AA812" s="18">
        <v>26.5</v>
      </c>
      <c r="AB812" s="18">
        <v>23.5</v>
      </c>
      <c r="AC812" s="18">
        <v>27.5</v>
      </c>
      <c r="AD812" s="18">
        <v>25.5</v>
      </c>
      <c r="AE812" s="9">
        <v>1.9</v>
      </c>
      <c r="AF812" s="9">
        <v>1.9</v>
      </c>
      <c r="AG812" s="9">
        <v>1.93</v>
      </c>
      <c r="AH812" s="9">
        <v>1.93</v>
      </c>
      <c r="AI812" s="9">
        <v>1.9</v>
      </c>
      <c r="AJ812" s="9">
        <v>1.93</v>
      </c>
      <c r="AK812" s="9">
        <v>1.93</v>
      </c>
      <c r="AL812" s="9">
        <v>1.93</v>
      </c>
      <c r="AM812" s="18">
        <v>164.5</v>
      </c>
      <c r="AN812" s="18">
        <v>164.5</v>
      </c>
      <c r="AO812" s="18">
        <v>165.5</v>
      </c>
      <c r="AP812" s="18">
        <v>165.5</v>
      </c>
      <c r="AQ812" s="9">
        <v>1.9</v>
      </c>
      <c r="AR812" s="9">
        <v>1.9</v>
      </c>
      <c r="AS812" s="9">
        <v>1.9</v>
      </c>
      <c r="AT812" s="9">
        <v>1.9</v>
      </c>
      <c r="AU812" s="9">
        <v>1.9</v>
      </c>
      <c r="AV812" s="9">
        <v>1.9</v>
      </c>
      <c r="AW812" s="9">
        <v>1.9</v>
      </c>
      <c r="AX812" s="9">
        <v>1.9</v>
      </c>
      <c r="AY812" s="30">
        <f t="shared" si="24"/>
        <v>1</v>
      </c>
      <c r="AZ812" s="31">
        <f t="shared" si="25"/>
        <v>0</v>
      </c>
    </row>
    <row r="813" spans="1:52" s="4" customFormat="1" x14ac:dyDescent="0.3">
      <c r="A813" s="25">
        <v>43324</v>
      </c>
      <c r="B813" s="1">
        <v>0.63888888888888895</v>
      </c>
      <c r="C813" t="s">
        <v>90</v>
      </c>
      <c r="D813" t="s">
        <v>102</v>
      </c>
      <c r="E813" s="1" t="s">
        <v>34</v>
      </c>
      <c r="F813">
        <v>78</v>
      </c>
      <c r="G813">
        <v>87</v>
      </c>
      <c r="H813">
        <v>10</v>
      </c>
      <c r="I813">
        <v>18</v>
      </c>
      <c r="J813">
        <v>13</v>
      </c>
      <c r="K813">
        <v>9</v>
      </c>
      <c r="L813" s="5">
        <v>1.34</v>
      </c>
      <c r="M813" s="5">
        <v>3.21</v>
      </c>
      <c r="N813">
        <v>9</v>
      </c>
      <c r="O813" s="9">
        <v>1.56</v>
      </c>
      <c r="P813" s="9">
        <v>1.33</v>
      </c>
      <c r="Q813" s="9">
        <v>1.56</v>
      </c>
      <c r="R813" s="9">
        <v>1.33</v>
      </c>
      <c r="S813" s="9">
        <v>2.4500000000000002</v>
      </c>
      <c r="T813" s="9">
        <v>2.4500000000000002</v>
      </c>
      <c r="U813" s="9">
        <v>3.5</v>
      </c>
      <c r="V813" s="9">
        <v>3.5</v>
      </c>
      <c r="W813" s="18">
        <v>-11.5</v>
      </c>
      <c r="X813" s="18">
        <v>-23.5</v>
      </c>
      <c r="Y813" s="18">
        <v>-11.5</v>
      </c>
      <c r="Z813" s="18">
        <v>-23.5</v>
      </c>
      <c r="AA813" s="18">
        <v>11.5</v>
      </c>
      <c r="AB813" s="18">
        <v>11.5</v>
      </c>
      <c r="AC813" s="18">
        <v>23.5</v>
      </c>
      <c r="AD813" s="18">
        <v>23.5</v>
      </c>
      <c r="AE813" s="9">
        <v>1.9</v>
      </c>
      <c r="AF813" s="9">
        <v>1.93</v>
      </c>
      <c r="AG813" s="9">
        <v>1.9</v>
      </c>
      <c r="AH813" s="9">
        <v>1.93</v>
      </c>
      <c r="AI813" s="9">
        <v>1.9</v>
      </c>
      <c r="AJ813" s="9">
        <v>1.9</v>
      </c>
      <c r="AK813" s="9">
        <v>1.93</v>
      </c>
      <c r="AL813" s="9">
        <v>1.93</v>
      </c>
      <c r="AM813" s="18">
        <v>170.5</v>
      </c>
      <c r="AN813" s="18">
        <v>169.5</v>
      </c>
      <c r="AO813" s="18">
        <v>172.5</v>
      </c>
      <c r="AP813" s="18">
        <v>172.5</v>
      </c>
      <c r="AQ813" s="9">
        <v>1.9</v>
      </c>
      <c r="AR813" s="9">
        <v>1.9</v>
      </c>
      <c r="AS813" s="9">
        <v>1.9</v>
      </c>
      <c r="AT813" s="9">
        <v>1.9</v>
      </c>
      <c r="AU813" s="9">
        <v>1.9</v>
      </c>
      <c r="AV813" s="9">
        <v>1.9</v>
      </c>
      <c r="AW813" s="9">
        <v>1.9</v>
      </c>
      <c r="AX813" s="9">
        <v>1.9</v>
      </c>
      <c r="AY813" s="30">
        <f t="shared" si="24"/>
        <v>2</v>
      </c>
      <c r="AZ813" s="31">
        <f t="shared" si="25"/>
        <v>1</v>
      </c>
    </row>
    <row r="814" spans="1:52" s="4" customFormat="1" x14ac:dyDescent="0.3">
      <c r="A814" s="25">
        <v>43324</v>
      </c>
      <c r="B814" s="1">
        <v>0.54861111111111105</v>
      </c>
      <c r="C814" t="s">
        <v>93</v>
      </c>
      <c r="D814" t="s">
        <v>14</v>
      </c>
      <c r="E814" s="1" t="s">
        <v>115</v>
      </c>
      <c r="F814">
        <v>85</v>
      </c>
      <c r="G814">
        <v>92</v>
      </c>
      <c r="H814">
        <v>12</v>
      </c>
      <c r="I814">
        <v>13</v>
      </c>
      <c r="J814">
        <v>13</v>
      </c>
      <c r="K814">
        <v>14</v>
      </c>
      <c r="L814" s="5">
        <v>1.29</v>
      </c>
      <c r="M814" s="5">
        <v>3.51</v>
      </c>
      <c r="N814">
        <v>9</v>
      </c>
      <c r="O814" s="9">
        <v>1.25</v>
      </c>
      <c r="P814" s="9">
        <v>1.25</v>
      </c>
      <c r="Q814" s="9">
        <v>1.33</v>
      </c>
      <c r="R814" s="9">
        <v>1.3</v>
      </c>
      <c r="S814" s="9">
        <v>4</v>
      </c>
      <c r="T814" s="9">
        <v>3.35</v>
      </c>
      <c r="U814" s="9">
        <v>4</v>
      </c>
      <c r="V814" s="9">
        <v>3.7</v>
      </c>
      <c r="W814" s="18">
        <v>-26.5</v>
      </c>
      <c r="X814" s="18">
        <v>-26.5</v>
      </c>
      <c r="Y814" s="18">
        <v>-22.5</v>
      </c>
      <c r="Z814" s="18">
        <v>-23.5</v>
      </c>
      <c r="AA814" s="18">
        <v>26.5</v>
      </c>
      <c r="AB814" s="18">
        <v>22.5</v>
      </c>
      <c r="AC814" s="18">
        <v>26.5</v>
      </c>
      <c r="AD814" s="18">
        <v>23.5</v>
      </c>
      <c r="AE814" s="9">
        <v>1.9</v>
      </c>
      <c r="AF814" s="9">
        <v>1.9</v>
      </c>
      <c r="AG814" s="9">
        <v>1.93</v>
      </c>
      <c r="AH814" s="9">
        <v>1.93</v>
      </c>
      <c r="AI814" s="9">
        <v>1.9</v>
      </c>
      <c r="AJ814" s="9">
        <v>1.9</v>
      </c>
      <c r="AK814" s="9">
        <v>1.9</v>
      </c>
      <c r="AL814" s="9">
        <v>1.93</v>
      </c>
      <c r="AM814" s="18">
        <v>177.5</v>
      </c>
      <c r="AN814" s="18">
        <v>177.5</v>
      </c>
      <c r="AO814" s="18">
        <v>178.5</v>
      </c>
      <c r="AP814" s="18">
        <v>178.5</v>
      </c>
      <c r="AQ814" s="9">
        <v>1.9</v>
      </c>
      <c r="AR814" s="9">
        <v>1.9</v>
      </c>
      <c r="AS814" s="9">
        <v>1.9</v>
      </c>
      <c r="AT814" s="9">
        <v>1.9</v>
      </c>
      <c r="AU814" s="9">
        <v>1.9</v>
      </c>
      <c r="AV814" s="9">
        <v>1.9</v>
      </c>
      <c r="AW814" s="9">
        <v>1.9</v>
      </c>
      <c r="AX814" s="9">
        <v>1.9</v>
      </c>
      <c r="AY814" s="30">
        <f t="shared" si="24"/>
        <v>1</v>
      </c>
      <c r="AZ814" s="31">
        <f t="shared" si="25"/>
        <v>0</v>
      </c>
    </row>
    <row r="815" spans="1:52" s="4" customFormat="1" x14ac:dyDescent="0.3">
      <c r="A815" s="25">
        <v>43323</v>
      </c>
      <c r="B815" s="1">
        <v>0.80902777777777779</v>
      </c>
      <c r="C815" t="s">
        <v>103</v>
      </c>
      <c r="D815" t="s">
        <v>92</v>
      </c>
      <c r="E815" s="1" t="s">
        <v>115</v>
      </c>
      <c r="F815">
        <v>104</v>
      </c>
      <c r="G815">
        <v>73</v>
      </c>
      <c r="H815">
        <v>14</v>
      </c>
      <c r="I815">
        <v>20</v>
      </c>
      <c r="J815">
        <v>11</v>
      </c>
      <c r="K815">
        <v>7</v>
      </c>
      <c r="L815" s="5">
        <v>1.25</v>
      </c>
      <c r="M815" s="5">
        <v>3.93</v>
      </c>
      <c r="N815">
        <v>9</v>
      </c>
      <c r="O815" s="9">
        <v>1.28</v>
      </c>
      <c r="P815" s="9">
        <v>1.25</v>
      </c>
      <c r="Q815" s="9">
        <v>1.3</v>
      </c>
      <c r="R815" s="9">
        <v>1.25</v>
      </c>
      <c r="S815" s="9">
        <v>3.7</v>
      </c>
      <c r="T815" s="9">
        <v>3.7</v>
      </c>
      <c r="U815" s="9">
        <v>4.1500000000000004</v>
      </c>
      <c r="V815" s="9">
        <v>4.1500000000000004</v>
      </c>
      <c r="W815" s="18">
        <v>-24.5</v>
      </c>
      <c r="X815" s="18">
        <v>-27.5</v>
      </c>
      <c r="Y815" s="18">
        <v>-24.5</v>
      </c>
      <c r="Z815" s="18">
        <v>-27.5</v>
      </c>
      <c r="AA815" s="18">
        <v>24.5</v>
      </c>
      <c r="AB815" s="18">
        <v>24.5</v>
      </c>
      <c r="AC815" s="18">
        <v>27.5</v>
      </c>
      <c r="AD815" s="18">
        <v>27.5</v>
      </c>
      <c r="AE815" s="9">
        <v>1.9</v>
      </c>
      <c r="AF815" s="9">
        <v>1.93</v>
      </c>
      <c r="AG815" s="9">
        <v>1.93</v>
      </c>
      <c r="AH815" s="9">
        <v>1.93</v>
      </c>
      <c r="AI815" s="9">
        <v>1.9</v>
      </c>
      <c r="AJ815" s="9">
        <v>1.9</v>
      </c>
      <c r="AK815" s="9">
        <v>1.93</v>
      </c>
      <c r="AL815" s="9">
        <v>1.93</v>
      </c>
      <c r="AM815" s="18">
        <v>185.5</v>
      </c>
      <c r="AN815" s="18">
        <v>185.5</v>
      </c>
      <c r="AO815" s="18">
        <v>186.5</v>
      </c>
      <c r="AP815" s="18">
        <v>186.5</v>
      </c>
      <c r="AQ815" s="9">
        <v>1.9</v>
      </c>
      <c r="AR815" s="9">
        <v>1.9</v>
      </c>
      <c r="AS815" s="9">
        <v>1.9</v>
      </c>
      <c r="AT815" s="9">
        <v>1.9</v>
      </c>
      <c r="AU815" s="9">
        <v>1.9</v>
      </c>
      <c r="AV815" s="9">
        <v>1.9</v>
      </c>
      <c r="AW815" s="9">
        <v>1.9</v>
      </c>
      <c r="AX815" s="9">
        <v>1.9</v>
      </c>
      <c r="AY815" s="30">
        <f t="shared" si="24"/>
        <v>1</v>
      </c>
      <c r="AZ815" s="31">
        <f t="shared" si="25"/>
        <v>0</v>
      </c>
    </row>
    <row r="816" spans="1:52" s="4" customFormat="1" x14ac:dyDescent="0.3">
      <c r="A816" s="25">
        <v>43323</v>
      </c>
      <c r="B816" s="1">
        <v>0.80902777777777779</v>
      </c>
      <c r="C816" t="s">
        <v>101</v>
      </c>
      <c r="D816" t="s">
        <v>96</v>
      </c>
      <c r="E816" s="1" t="s">
        <v>121</v>
      </c>
      <c r="F816">
        <v>106</v>
      </c>
      <c r="G816">
        <v>92</v>
      </c>
      <c r="H816">
        <v>15</v>
      </c>
      <c r="I816">
        <v>16</v>
      </c>
      <c r="J816">
        <v>13</v>
      </c>
      <c r="K816">
        <v>14</v>
      </c>
      <c r="L816" s="5">
        <v>1.47</v>
      </c>
      <c r="M816" s="5">
        <v>2.64</v>
      </c>
      <c r="N816">
        <v>9</v>
      </c>
      <c r="O816" s="9">
        <v>1.45</v>
      </c>
      <c r="P816" s="9">
        <v>1.42</v>
      </c>
      <c r="Q816" s="9">
        <v>1.52</v>
      </c>
      <c r="R816" s="9">
        <v>1.5</v>
      </c>
      <c r="S816" s="9">
        <v>2.75</v>
      </c>
      <c r="T816" s="9">
        <v>2.6</v>
      </c>
      <c r="U816" s="9">
        <v>2.9</v>
      </c>
      <c r="V816" s="9">
        <v>2.68</v>
      </c>
      <c r="W816" s="18">
        <v>-15.5</v>
      </c>
      <c r="X816" s="18">
        <v>-16.5</v>
      </c>
      <c r="Y816" s="18">
        <v>-12.5</v>
      </c>
      <c r="Z816" s="18">
        <v>-12.5</v>
      </c>
      <c r="AA816" s="18">
        <v>15.5</v>
      </c>
      <c r="AB816" s="18">
        <v>12.5</v>
      </c>
      <c r="AC816" s="18">
        <v>16.5</v>
      </c>
      <c r="AD816" s="18">
        <v>12.5</v>
      </c>
      <c r="AE816" s="9">
        <v>1.9</v>
      </c>
      <c r="AF816" s="9">
        <v>1.9</v>
      </c>
      <c r="AG816" s="9">
        <v>1.93</v>
      </c>
      <c r="AH816" s="9">
        <v>1.93</v>
      </c>
      <c r="AI816" s="9">
        <v>1.9</v>
      </c>
      <c r="AJ816" s="9">
        <v>1.93</v>
      </c>
      <c r="AK816" s="9">
        <v>1.9</v>
      </c>
      <c r="AL816" s="9">
        <v>1.93</v>
      </c>
      <c r="AM816" s="18">
        <v>150.5</v>
      </c>
      <c r="AN816" s="18">
        <v>150.5</v>
      </c>
      <c r="AO816" s="18">
        <v>152.5</v>
      </c>
      <c r="AP816" s="18">
        <v>152.5</v>
      </c>
      <c r="AQ816" s="9">
        <v>1.9</v>
      </c>
      <c r="AR816" s="9">
        <v>1.9</v>
      </c>
      <c r="AS816" s="9">
        <v>1.9</v>
      </c>
      <c r="AT816" s="9">
        <v>1.9</v>
      </c>
      <c r="AU816" s="9">
        <v>1.9</v>
      </c>
      <c r="AV816" s="9">
        <v>1.9</v>
      </c>
      <c r="AW816" s="9">
        <v>1.9</v>
      </c>
      <c r="AX816" s="9">
        <v>1.9</v>
      </c>
      <c r="AY816" s="30">
        <f t="shared" si="24"/>
        <v>2</v>
      </c>
      <c r="AZ816" s="31">
        <f t="shared" si="25"/>
        <v>1</v>
      </c>
    </row>
    <row r="817" spans="1:52" s="4" customFormat="1" x14ac:dyDescent="0.3">
      <c r="A817" s="25">
        <v>43323</v>
      </c>
      <c r="B817" s="1">
        <v>0.67013888888888884</v>
      </c>
      <c r="C817" t="s">
        <v>98</v>
      </c>
      <c r="D817" t="s">
        <v>88</v>
      </c>
      <c r="E817" s="1" t="s">
        <v>41</v>
      </c>
      <c r="F817">
        <v>58</v>
      </c>
      <c r="G817">
        <v>62</v>
      </c>
      <c r="H817">
        <v>9</v>
      </c>
      <c r="I817">
        <v>4</v>
      </c>
      <c r="J817">
        <v>9</v>
      </c>
      <c r="K817">
        <v>8</v>
      </c>
      <c r="L817" s="5">
        <v>1.39</v>
      </c>
      <c r="M817" s="5">
        <v>2.95</v>
      </c>
      <c r="N817">
        <v>9</v>
      </c>
      <c r="O817" s="9">
        <v>1.58</v>
      </c>
      <c r="P817" s="9">
        <v>1.38</v>
      </c>
      <c r="Q817" s="9">
        <v>1.58</v>
      </c>
      <c r="R817" s="9">
        <v>1.38</v>
      </c>
      <c r="S817" s="9">
        <v>2.4</v>
      </c>
      <c r="T817" s="9">
        <v>2.4</v>
      </c>
      <c r="U817" s="9">
        <v>3.2</v>
      </c>
      <c r="V817" s="9">
        <v>3.2</v>
      </c>
      <c r="W817" s="18">
        <v>-11.5</v>
      </c>
      <c r="X817" s="18">
        <v>-18.5</v>
      </c>
      <c r="Y817" s="18">
        <v>-11.5</v>
      </c>
      <c r="Z817" s="18">
        <v>-18.5</v>
      </c>
      <c r="AA817" s="18">
        <v>11.5</v>
      </c>
      <c r="AB817" s="18">
        <v>11.5</v>
      </c>
      <c r="AC817" s="18">
        <v>18.5</v>
      </c>
      <c r="AD817" s="18">
        <v>18.5</v>
      </c>
      <c r="AE817" s="9">
        <v>1.9</v>
      </c>
      <c r="AF817" s="9">
        <v>1.93</v>
      </c>
      <c r="AG817" s="9">
        <v>1.9</v>
      </c>
      <c r="AH817" s="9">
        <v>1.93</v>
      </c>
      <c r="AI817" s="9">
        <v>1.9</v>
      </c>
      <c r="AJ817" s="9">
        <v>1.9</v>
      </c>
      <c r="AK817" s="9">
        <v>1.93</v>
      </c>
      <c r="AL817" s="9">
        <v>1.93</v>
      </c>
      <c r="AM817" s="18">
        <v>154.5</v>
      </c>
      <c r="AN817" s="18">
        <v>143.5</v>
      </c>
      <c r="AO817" s="18">
        <v>154.5</v>
      </c>
      <c r="AP817" s="18">
        <v>148.5</v>
      </c>
      <c r="AQ817" s="9">
        <v>1.9</v>
      </c>
      <c r="AR817" s="9">
        <v>1.9</v>
      </c>
      <c r="AS817" s="9">
        <v>1.9</v>
      </c>
      <c r="AT817" s="9">
        <v>1.9</v>
      </c>
      <c r="AU817" s="9">
        <v>1.9</v>
      </c>
      <c r="AV817" s="9">
        <v>1.9</v>
      </c>
      <c r="AW817" s="9">
        <v>1.9</v>
      </c>
      <c r="AX817" s="9">
        <v>1.9</v>
      </c>
      <c r="AY817" s="30">
        <f t="shared" si="24"/>
        <v>-6</v>
      </c>
      <c r="AZ817" s="31">
        <f t="shared" si="25"/>
        <v>0</v>
      </c>
    </row>
    <row r="818" spans="1:52" s="4" customFormat="1" x14ac:dyDescent="0.3">
      <c r="A818" s="25">
        <v>43323</v>
      </c>
      <c r="B818" s="1">
        <v>0.59027777777777779</v>
      </c>
      <c r="C818" t="s">
        <v>99</v>
      </c>
      <c r="D818" t="s">
        <v>100</v>
      </c>
      <c r="E818" s="1" t="s">
        <v>37</v>
      </c>
      <c r="F818">
        <v>51</v>
      </c>
      <c r="G818">
        <v>125</v>
      </c>
      <c r="H818">
        <v>7</v>
      </c>
      <c r="I818">
        <v>9</v>
      </c>
      <c r="J818">
        <v>19</v>
      </c>
      <c r="K818">
        <v>11</v>
      </c>
      <c r="L818" s="5">
        <v>12.48</v>
      </c>
      <c r="M818" s="5">
        <v>1.02</v>
      </c>
      <c r="N818">
        <v>9</v>
      </c>
      <c r="O818" s="9">
        <v>13</v>
      </c>
      <c r="P818" s="9">
        <v>11</v>
      </c>
      <c r="Q818" s="9">
        <v>19</v>
      </c>
      <c r="R818" s="9">
        <v>15</v>
      </c>
      <c r="S818" s="9">
        <v>1.02</v>
      </c>
      <c r="T818" s="9">
        <v>1.01</v>
      </c>
      <c r="U818" s="9">
        <v>1.04</v>
      </c>
      <c r="V818" s="9">
        <v>1.03</v>
      </c>
      <c r="W818" s="18">
        <v>55.5</v>
      </c>
      <c r="X818" s="18">
        <v>52.5</v>
      </c>
      <c r="Y818" s="18">
        <v>66.5</v>
      </c>
      <c r="Z818" s="18">
        <v>59.5</v>
      </c>
      <c r="AA818" s="18">
        <v>-55.5</v>
      </c>
      <c r="AB818" s="18">
        <v>-66.5</v>
      </c>
      <c r="AC818" s="18">
        <v>-52.5</v>
      </c>
      <c r="AD818" s="18">
        <v>-59.5</v>
      </c>
      <c r="AE818" s="9">
        <v>1.9</v>
      </c>
      <c r="AF818" s="9">
        <v>1.9</v>
      </c>
      <c r="AG818" s="9">
        <v>1.9</v>
      </c>
      <c r="AH818" s="9">
        <v>1.93</v>
      </c>
      <c r="AI818" s="9">
        <v>1.9</v>
      </c>
      <c r="AJ818" s="9">
        <v>1.9</v>
      </c>
      <c r="AK818" s="9">
        <v>1.9</v>
      </c>
      <c r="AL818" s="9">
        <v>1.93</v>
      </c>
      <c r="AM818" s="18">
        <v>165.5</v>
      </c>
      <c r="AN818" s="18">
        <v>165.5</v>
      </c>
      <c r="AO818" s="18">
        <v>170.5</v>
      </c>
      <c r="AP818" s="18">
        <v>170.5</v>
      </c>
      <c r="AQ818" s="9">
        <v>1.9</v>
      </c>
      <c r="AR818" s="9">
        <v>1.9</v>
      </c>
      <c r="AS818" s="9">
        <v>1.9</v>
      </c>
      <c r="AT818" s="9">
        <v>1.9</v>
      </c>
      <c r="AU818" s="9">
        <v>1.9</v>
      </c>
      <c r="AV818" s="9">
        <v>1.9</v>
      </c>
      <c r="AW818" s="9">
        <v>1.9</v>
      </c>
      <c r="AX818" s="9">
        <v>1.9</v>
      </c>
      <c r="AY818" s="30">
        <f t="shared" si="24"/>
        <v>5</v>
      </c>
      <c r="AZ818" s="31">
        <f t="shared" si="25"/>
        <v>1</v>
      </c>
    </row>
    <row r="819" spans="1:52" s="4" customFormat="1" x14ac:dyDescent="0.3">
      <c r="A819" s="25">
        <v>43323</v>
      </c>
      <c r="B819" s="1">
        <v>0.57291666666666663</v>
      </c>
      <c r="C819" t="s">
        <v>91</v>
      </c>
      <c r="D819" t="s">
        <v>95</v>
      </c>
      <c r="E819" s="1" t="s">
        <v>34</v>
      </c>
      <c r="F819">
        <v>71</v>
      </c>
      <c r="G819">
        <v>60</v>
      </c>
      <c r="H819">
        <v>10</v>
      </c>
      <c r="I819">
        <v>11</v>
      </c>
      <c r="J819">
        <v>8</v>
      </c>
      <c r="K819">
        <v>12</v>
      </c>
      <c r="L819" s="5">
        <v>2.5099999999999998</v>
      </c>
      <c r="M819" s="5">
        <v>1.51</v>
      </c>
      <c r="N819">
        <v>9</v>
      </c>
      <c r="O819" s="9">
        <v>2.15</v>
      </c>
      <c r="P819" s="9">
        <v>2.0499999999999998</v>
      </c>
      <c r="Q819" s="9">
        <v>2.68</v>
      </c>
      <c r="R819" s="9">
        <v>2.68</v>
      </c>
      <c r="S819" s="9">
        <v>1.72</v>
      </c>
      <c r="T819" s="9">
        <v>1.5</v>
      </c>
      <c r="U819" s="9">
        <v>1.78</v>
      </c>
      <c r="V819" s="9">
        <v>1.5</v>
      </c>
      <c r="W819" s="18">
        <v>4.5</v>
      </c>
      <c r="X819" s="18">
        <v>3.5</v>
      </c>
      <c r="Y819" s="18">
        <v>13.5</v>
      </c>
      <c r="Z819" s="18">
        <v>13.5</v>
      </c>
      <c r="AA819" s="18">
        <v>-4.5</v>
      </c>
      <c r="AB819" s="18">
        <v>-13.5</v>
      </c>
      <c r="AC819" s="18">
        <v>-3.5</v>
      </c>
      <c r="AD819" s="18">
        <v>-13.5</v>
      </c>
      <c r="AE819" s="9">
        <v>1.9</v>
      </c>
      <c r="AF819" s="9">
        <v>1.9</v>
      </c>
      <c r="AG819" s="9">
        <v>1.93</v>
      </c>
      <c r="AH819" s="9">
        <v>1.93</v>
      </c>
      <c r="AI819" s="9">
        <v>1.9</v>
      </c>
      <c r="AJ819" s="9">
        <v>1.93</v>
      </c>
      <c r="AK819" s="9">
        <v>1.9</v>
      </c>
      <c r="AL819" s="9">
        <v>1.93</v>
      </c>
      <c r="AM819" s="18">
        <v>161.5</v>
      </c>
      <c r="AN819" s="18">
        <v>147.5</v>
      </c>
      <c r="AO819" s="18">
        <v>161.5</v>
      </c>
      <c r="AP819" s="18">
        <v>159.5</v>
      </c>
      <c r="AQ819" s="9">
        <v>1.9</v>
      </c>
      <c r="AR819" s="9">
        <v>1.9</v>
      </c>
      <c r="AS819" s="9">
        <v>1.9</v>
      </c>
      <c r="AT819" s="9">
        <v>1.9</v>
      </c>
      <c r="AU819" s="9">
        <v>1.9</v>
      </c>
      <c r="AV819" s="9">
        <v>1.9</v>
      </c>
      <c r="AW819" s="9">
        <v>1.9</v>
      </c>
      <c r="AX819" s="9">
        <v>1.9</v>
      </c>
      <c r="AY819" s="30">
        <f t="shared" si="24"/>
        <v>-2</v>
      </c>
      <c r="AZ819" s="31">
        <f t="shared" si="25"/>
        <v>0</v>
      </c>
    </row>
    <row r="820" spans="1:52" s="4" customFormat="1" x14ac:dyDescent="0.3">
      <c r="A820" s="25">
        <v>43322</v>
      </c>
      <c r="B820" s="1">
        <v>0.82638888888888884</v>
      </c>
      <c r="C820" t="s">
        <v>94</v>
      </c>
      <c r="D820" t="s">
        <v>89</v>
      </c>
      <c r="E820" s="1" t="s">
        <v>115</v>
      </c>
      <c r="F820">
        <v>122</v>
      </c>
      <c r="G820">
        <v>79</v>
      </c>
      <c r="H820">
        <v>18</v>
      </c>
      <c r="I820">
        <v>14</v>
      </c>
      <c r="J820">
        <v>11</v>
      </c>
      <c r="K820">
        <v>13</v>
      </c>
      <c r="L820" s="5">
        <v>1.18</v>
      </c>
      <c r="M820" s="5">
        <v>4.6900000000000004</v>
      </c>
      <c r="N820">
        <v>9</v>
      </c>
      <c r="O820" s="9">
        <v>1.25</v>
      </c>
      <c r="P820" s="9">
        <v>1.18</v>
      </c>
      <c r="Q820" s="9">
        <v>1.27</v>
      </c>
      <c r="R820" s="9">
        <v>1.19</v>
      </c>
      <c r="S820" s="9">
        <v>4</v>
      </c>
      <c r="T820" s="9">
        <v>3.85</v>
      </c>
      <c r="U820" s="9">
        <v>5</v>
      </c>
      <c r="V820" s="9">
        <v>5</v>
      </c>
      <c r="W820" s="18">
        <v>-27.5</v>
      </c>
      <c r="X820" s="18">
        <v>-33.5</v>
      </c>
      <c r="Y820" s="18">
        <v>-26.5</v>
      </c>
      <c r="Z820" s="18">
        <v>-32.5</v>
      </c>
      <c r="AA820" s="18">
        <v>27.5</v>
      </c>
      <c r="AB820" s="18">
        <v>26.5</v>
      </c>
      <c r="AC820" s="18">
        <v>33.5</v>
      </c>
      <c r="AD820" s="18">
        <v>32.5</v>
      </c>
      <c r="AE820" s="9">
        <v>1.9</v>
      </c>
      <c r="AF820" s="9">
        <v>1.93</v>
      </c>
      <c r="AG820" s="9">
        <v>1.93</v>
      </c>
      <c r="AH820" s="9">
        <v>1.93</v>
      </c>
      <c r="AI820" s="9">
        <v>1.9</v>
      </c>
      <c r="AJ820" s="9">
        <v>1.9</v>
      </c>
      <c r="AK820" s="9">
        <v>1.93</v>
      </c>
      <c r="AL820" s="9">
        <v>1.93</v>
      </c>
      <c r="AM820" s="18">
        <v>179.5</v>
      </c>
      <c r="AN820" s="18">
        <v>177.5</v>
      </c>
      <c r="AO820" s="18">
        <v>179.5</v>
      </c>
      <c r="AP820" s="18">
        <v>177.5</v>
      </c>
      <c r="AQ820" s="9">
        <v>1.9</v>
      </c>
      <c r="AR820" s="9">
        <v>1.9</v>
      </c>
      <c r="AS820" s="9">
        <v>1.9</v>
      </c>
      <c r="AT820" s="9">
        <v>1.9</v>
      </c>
      <c r="AU820" s="9">
        <v>1.9</v>
      </c>
      <c r="AV820" s="9">
        <v>1.9</v>
      </c>
      <c r="AW820" s="9">
        <v>1.9</v>
      </c>
      <c r="AX820" s="9">
        <v>1.9</v>
      </c>
      <c r="AY820" s="30">
        <f t="shared" si="24"/>
        <v>-2</v>
      </c>
      <c r="AZ820" s="31">
        <f t="shared" si="25"/>
        <v>0</v>
      </c>
    </row>
    <row r="821" spans="1:52" s="4" customFormat="1" x14ac:dyDescent="0.3">
      <c r="A821" s="25">
        <v>43317</v>
      </c>
      <c r="B821" s="1">
        <v>0.61111111111111105</v>
      </c>
      <c r="C821" t="s">
        <v>88</v>
      </c>
      <c r="D821" t="s">
        <v>104</v>
      </c>
      <c r="E821" s="1" t="s">
        <v>112</v>
      </c>
      <c r="F821">
        <v>142</v>
      </c>
      <c r="G821">
        <v>84</v>
      </c>
      <c r="H821">
        <v>21</v>
      </c>
      <c r="I821">
        <v>16</v>
      </c>
      <c r="J821">
        <v>13</v>
      </c>
      <c r="K821">
        <v>6</v>
      </c>
      <c r="L821" s="5">
        <v>1.1599999999999999</v>
      </c>
      <c r="M821" s="5">
        <v>5.12</v>
      </c>
      <c r="N821">
        <v>8</v>
      </c>
      <c r="O821" s="9">
        <v>1.18</v>
      </c>
      <c r="P821" s="9">
        <v>1.17</v>
      </c>
      <c r="Q821" s="9">
        <v>1.18</v>
      </c>
      <c r="R821" s="9">
        <v>1.17</v>
      </c>
      <c r="S821" s="9">
        <v>5</v>
      </c>
      <c r="T821" s="9">
        <v>5</v>
      </c>
      <c r="U821" s="9">
        <v>5.4</v>
      </c>
      <c r="V821" s="9">
        <v>5.4</v>
      </c>
      <c r="W821" s="18">
        <v>-30.5</v>
      </c>
      <c r="X821" s="18">
        <v>-37.5</v>
      </c>
      <c r="Y821" s="18">
        <v>-30.5</v>
      </c>
      <c r="Z821" s="18">
        <v>-33.5</v>
      </c>
      <c r="AA821" s="18">
        <v>30.5</v>
      </c>
      <c r="AB821" s="18">
        <v>30.5</v>
      </c>
      <c r="AC821" s="18">
        <v>37.5</v>
      </c>
      <c r="AD821" s="18">
        <v>33.5</v>
      </c>
      <c r="AE821" s="9">
        <v>1.9</v>
      </c>
      <c r="AF821" s="9">
        <v>1.9</v>
      </c>
      <c r="AG821" s="9">
        <v>1.9</v>
      </c>
      <c r="AH821" s="9">
        <v>1.93</v>
      </c>
      <c r="AI821" s="9">
        <v>1.9</v>
      </c>
      <c r="AJ821" s="9">
        <v>1.9</v>
      </c>
      <c r="AK821" s="9">
        <v>1.9</v>
      </c>
      <c r="AL821" s="9">
        <v>1.93</v>
      </c>
      <c r="AM821" s="18">
        <v>164.5</v>
      </c>
      <c r="AN821" s="18">
        <v>163.5</v>
      </c>
      <c r="AO821" s="18">
        <v>164.5</v>
      </c>
      <c r="AP821" s="18">
        <v>164.5</v>
      </c>
      <c r="AQ821" s="9">
        <v>1.9</v>
      </c>
      <c r="AR821" s="9">
        <v>1.9</v>
      </c>
      <c r="AS821" s="9">
        <v>1.9</v>
      </c>
      <c r="AT821" s="9">
        <v>1.9</v>
      </c>
      <c r="AU821" s="9">
        <v>1.9</v>
      </c>
      <c r="AV821" s="9">
        <v>1.9</v>
      </c>
      <c r="AW821" s="9">
        <v>1.9</v>
      </c>
      <c r="AX821" s="9">
        <v>1.9</v>
      </c>
      <c r="AY821" s="30">
        <f t="shared" si="24"/>
        <v>0</v>
      </c>
      <c r="AZ821" s="31">
        <f t="shared" si="25"/>
        <v>0</v>
      </c>
    </row>
    <row r="822" spans="1:52" s="4" customFormat="1" x14ac:dyDescent="0.3">
      <c r="A822" s="25">
        <v>43317</v>
      </c>
      <c r="B822" s="1">
        <v>0.63888888888888895</v>
      </c>
      <c r="C822" t="s">
        <v>90</v>
      </c>
      <c r="D822" t="s">
        <v>99</v>
      </c>
      <c r="E822" s="1" t="s">
        <v>34</v>
      </c>
      <c r="F822">
        <v>143</v>
      </c>
      <c r="G822">
        <v>47</v>
      </c>
      <c r="H822">
        <v>21</v>
      </c>
      <c r="I822">
        <v>17</v>
      </c>
      <c r="J822">
        <v>7</v>
      </c>
      <c r="K822">
        <v>5</v>
      </c>
      <c r="L822" s="5">
        <v>1.02</v>
      </c>
      <c r="M822" s="5">
        <v>11.97</v>
      </c>
      <c r="N822">
        <v>8</v>
      </c>
      <c r="O822" s="9">
        <v>1.08</v>
      </c>
      <c r="P822" s="9">
        <v>1.03</v>
      </c>
      <c r="Q822" s="9">
        <v>1.08</v>
      </c>
      <c r="R822" s="9">
        <v>1.03</v>
      </c>
      <c r="S822" s="9">
        <v>8</v>
      </c>
      <c r="T822" s="9">
        <v>8</v>
      </c>
      <c r="U822" s="9">
        <v>15</v>
      </c>
      <c r="V822" s="9">
        <v>15</v>
      </c>
      <c r="W822" s="18">
        <v>-45.5</v>
      </c>
      <c r="X822" s="18">
        <v>-73.5</v>
      </c>
      <c r="Y822" s="18">
        <v>-45.5</v>
      </c>
      <c r="Z822" s="18">
        <v>-73.5</v>
      </c>
      <c r="AA822" s="18">
        <v>45.5</v>
      </c>
      <c r="AB822" s="18">
        <v>45.5</v>
      </c>
      <c r="AC822" s="18">
        <v>73.5</v>
      </c>
      <c r="AD822" s="18">
        <v>73.5</v>
      </c>
      <c r="AE822" s="9">
        <v>1.9</v>
      </c>
      <c r="AF822" s="9">
        <v>1.93</v>
      </c>
      <c r="AG822" s="9">
        <v>1.9</v>
      </c>
      <c r="AH822" s="9">
        <v>1.93</v>
      </c>
      <c r="AI822" s="9">
        <v>1.9</v>
      </c>
      <c r="AJ822" s="9">
        <v>1.9</v>
      </c>
      <c r="AK822" s="9">
        <v>1.93</v>
      </c>
      <c r="AL822" s="9">
        <v>1.93</v>
      </c>
      <c r="AM822" s="18">
        <v>174.5</v>
      </c>
      <c r="AN822" s="18">
        <v>171.5</v>
      </c>
      <c r="AO822" s="18">
        <v>175.5</v>
      </c>
      <c r="AP822" s="18">
        <v>173.5</v>
      </c>
      <c r="AQ822" s="9">
        <v>1.9</v>
      </c>
      <c r="AR822" s="9">
        <v>1.9</v>
      </c>
      <c r="AS822" s="9">
        <v>1.9</v>
      </c>
      <c r="AT822" s="9">
        <v>1.9</v>
      </c>
      <c r="AU822" s="9">
        <v>1.9</v>
      </c>
      <c r="AV822" s="9">
        <v>1.9</v>
      </c>
      <c r="AW822" s="9">
        <v>1.9</v>
      </c>
      <c r="AX822" s="9">
        <v>1.9</v>
      </c>
      <c r="AY822" s="30">
        <f t="shared" si="24"/>
        <v>-1</v>
      </c>
      <c r="AZ822" s="31">
        <f t="shared" si="25"/>
        <v>0</v>
      </c>
    </row>
    <row r="823" spans="1:52" s="4" customFormat="1" x14ac:dyDescent="0.3">
      <c r="A823" s="25">
        <v>43317</v>
      </c>
      <c r="B823" s="1">
        <v>0.54861111111111105</v>
      </c>
      <c r="C823" t="s">
        <v>97</v>
      </c>
      <c r="D823" t="s">
        <v>101</v>
      </c>
      <c r="E823" s="1" t="s">
        <v>115</v>
      </c>
      <c r="F823">
        <v>46</v>
      </c>
      <c r="G823">
        <v>151</v>
      </c>
      <c r="H823">
        <v>7</v>
      </c>
      <c r="I823">
        <v>4</v>
      </c>
      <c r="J823">
        <v>23</v>
      </c>
      <c r="K823">
        <v>13</v>
      </c>
      <c r="L823" s="5">
        <v>7.71</v>
      </c>
      <c r="M823" s="5">
        <v>1.07</v>
      </c>
      <c r="N823">
        <v>8</v>
      </c>
      <c r="O823" s="9">
        <v>10</v>
      </c>
      <c r="P823" s="9">
        <v>8</v>
      </c>
      <c r="Q823" s="9">
        <v>10</v>
      </c>
      <c r="R823" s="9">
        <v>8</v>
      </c>
      <c r="S823" s="9">
        <v>1.05</v>
      </c>
      <c r="T823" s="9">
        <v>1.05</v>
      </c>
      <c r="U823" s="9">
        <v>1.1000000000000001</v>
      </c>
      <c r="V823" s="9">
        <v>1.1000000000000001</v>
      </c>
      <c r="W823" s="18">
        <v>50.5</v>
      </c>
      <c r="X823" s="18">
        <v>40.5</v>
      </c>
      <c r="Y823" s="18">
        <v>50.5</v>
      </c>
      <c r="Z823" s="18">
        <v>42.5</v>
      </c>
      <c r="AA823" s="18">
        <v>-50.5</v>
      </c>
      <c r="AB823" s="18">
        <v>-50.5</v>
      </c>
      <c r="AC823" s="18">
        <v>-40.5</v>
      </c>
      <c r="AD823" s="18">
        <v>-42.5</v>
      </c>
      <c r="AE823" s="9">
        <v>1.9</v>
      </c>
      <c r="AF823" s="9">
        <v>1.93</v>
      </c>
      <c r="AG823" s="9">
        <v>1.9</v>
      </c>
      <c r="AH823" s="9">
        <v>1.93</v>
      </c>
      <c r="AI823" s="9">
        <v>1.9</v>
      </c>
      <c r="AJ823" s="9">
        <v>1.9</v>
      </c>
      <c r="AK823" s="9">
        <v>1.93</v>
      </c>
      <c r="AL823" s="9">
        <v>1.93</v>
      </c>
      <c r="AM823" s="18">
        <v>175.5</v>
      </c>
      <c r="AN823" s="18">
        <v>170.5</v>
      </c>
      <c r="AO823" s="18">
        <v>175.5</v>
      </c>
      <c r="AP823" s="18">
        <v>171.5</v>
      </c>
      <c r="AQ823" s="9">
        <v>1.9</v>
      </c>
      <c r="AR823" s="9">
        <v>1.9</v>
      </c>
      <c r="AS823" s="9">
        <v>1.9</v>
      </c>
      <c r="AT823" s="9">
        <v>1.9</v>
      </c>
      <c r="AU823" s="9">
        <v>1.9</v>
      </c>
      <c r="AV823" s="9">
        <v>1.9</v>
      </c>
      <c r="AW823" s="9">
        <v>1.9</v>
      </c>
      <c r="AX823" s="9">
        <v>1.9</v>
      </c>
      <c r="AY823" s="30">
        <f t="shared" si="24"/>
        <v>-4</v>
      </c>
      <c r="AZ823" s="31">
        <f t="shared" si="25"/>
        <v>0</v>
      </c>
    </row>
    <row r="824" spans="1:52" s="4" customFormat="1" x14ac:dyDescent="0.3">
      <c r="A824" s="25">
        <v>43316</v>
      </c>
      <c r="B824" s="1">
        <v>0.80902777777777779</v>
      </c>
      <c r="C824" t="s">
        <v>89</v>
      </c>
      <c r="D824" t="s">
        <v>14</v>
      </c>
      <c r="E824" s="1" t="s">
        <v>115</v>
      </c>
      <c r="F824">
        <v>68</v>
      </c>
      <c r="G824">
        <v>103</v>
      </c>
      <c r="H824">
        <v>9</v>
      </c>
      <c r="I824">
        <v>14</v>
      </c>
      <c r="J824">
        <v>15</v>
      </c>
      <c r="K824">
        <v>13</v>
      </c>
      <c r="L824" s="5">
        <v>1.56</v>
      </c>
      <c r="M824" s="5">
        <v>2.39</v>
      </c>
      <c r="N824">
        <v>8</v>
      </c>
      <c r="O824" s="9">
        <v>1.82</v>
      </c>
      <c r="P824" s="9">
        <v>1.58</v>
      </c>
      <c r="Q824" s="9">
        <v>1.82</v>
      </c>
      <c r="R824" s="9">
        <v>1.58</v>
      </c>
      <c r="S824" s="9">
        <v>2</v>
      </c>
      <c r="T824" s="9">
        <v>2</v>
      </c>
      <c r="U824" s="9">
        <v>2.4500000000000002</v>
      </c>
      <c r="V824" s="9">
        <v>2.4500000000000002</v>
      </c>
      <c r="W824" s="18">
        <v>-2.5</v>
      </c>
      <c r="X824" s="18">
        <v>-11.5</v>
      </c>
      <c r="Y824" s="18">
        <v>-2.5</v>
      </c>
      <c r="Z824" s="18">
        <v>-11.5</v>
      </c>
      <c r="AA824" s="18">
        <v>2.5</v>
      </c>
      <c r="AB824" s="18">
        <v>2.5</v>
      </c>
      <c r="AC824" s="18">
        <v>11.5</v>
      </c>
      <c r="AD824" s="18">
        <v>11.5</v>
      </c>
      <c r="AE824" s="9">
        <v>1.9</v>
      </c>
      <c r="AF824" s="9">
        <v>1.93</v>
      </c>
      <c r="AG824" s="9">
        <v>1.9</v>
      </c>
      <c r="AH824" s="9">
        <v>1.93</v>
      </c>
      <c r="AI824" s="9">
        <v>1.9</v>
      </c>
      <c r="AJ824" s="9">
        <v>1.9</v>
      </c>
      <c r="AK824" s="9">
        <v>1.93</v>
      </c>
      <c r="AL824" s="9">
        <v>1.93</v>
      </c>
      <c r="AM824" s="18">
        <v>169.5</v>
      </c>
      <c r="AN824" s="18">
        <v>169.5</v>
      </c>
      <c r="AO824" s="18">
        <v>170.5</v>
      </c>
      <c r="AP824" s="18">
        <v>169.5</v>
      </c>
      <c r="AQ824" s="9">
        <v>1.9</v>
      </c>
      <c r="AR824" s="9">
        <v>1.9</v>
      </c>
      <c r="AS824" s="9">
        <v>1.9</v>
      </c>
      <c r="AT824" s="9">
        <v>1.9</v>
      </c>
      <c r="AU824" s="9">
        <v>1.9</v>
      </c>
      <c r="AV824" s="9">
        <v>1.9</v>
      </c>
      <c r="AW824" s="9">
        <v>1.9</v>
      </c>
      <c r="AX824" s="9">
        <v>1.9</v>
      </c>
      <c r="AY824" s="30">
        <f t="shared" si="24"/>
        <v>0</v>
      </c>
      <c r="AZ824" s="31">
        <f t="shared" si="25"/>
        <v>0</v>
      </c>
    </row>
    <row r="825" spans="1:52" s="4" customFormat="1" x14ac:dyDescent="0.3">
      <c r="A825" s="25">
        <v>43316</v>
      </c>
      <c r="B825" s="1">
        <v>0.80902777777777779</v>
      </c>
      <c r="C825" t="s">
        <v>102</v>
      </c>
      <c r="D825" t="s">
        <v>103</v>
      </c>
      <c r="E825" s="1" t="s">
        <v>35</v>
      </c>
      <c r="F825">
        <v>73</v>
      </c>
      <c r="G825">
        <v>71</v>
      </c>
      <c r="H825">
        <v>11</v>
      </c>
      <c r="I825">
        <v>7</v>
      </c>
      <c r="J825">
        <v>10</v>
      </c>
      <c r="K825">
        <v>11</v>
      </c>
      <c r="L825" s="5">
        <v>1.64</v>
      </c>
      <c r="M825" s="5">
        <v>2.2200000000000002</v>
      </c>
      <c r="N825">
        <v>8</v>
      </c>
      <c r="O825" s="9">
        <v>1.65</v>
      </c>
      <c r="P825" s="9">
        <v>1.65</v>
      </c>
      <c r="Q825" s="9">
        <v>1.95</v>
      </c>
      <c r="R825" s="9">
        <v>1.65</v>
      </c>
      <c r="S825" s="9">
        <v>2.25</v>
      </c>
      <c r="T825" s="9">
        <v>1.87</v>
      </c>
      <c r="U825" s="9">
        <v>2.2999999999999998</v>
      </c>
      <c r="V825" s="9">
        <v>2.2999999999999998</v>
      </c>
      <c r="W825" s="18">
        <v>-6.5</v>
      </c>
      <c r="X825" s="18">
        <v>-6.5</v>
      </c>
      <c r="Y825" s="18">
        <v>1.5</v>
      </c>
      <c r="Z825" s="18">
        <v>-6.5</v>
      </c>
      <c r="AA825" s="18">
        <v>6.5</v>
      </c>
      <c r="AB825" s="18">
        <v>-1.5</v>
      </c>
      <c r="AC825" s="18">
        <v>6.5</v>
      </c>
      <c r="AD825" s="18">
        <v>6.5</v>
      </c>
      <c r="AE825" s="9">
        <v>1.9</v>
      </c>
      <c r="AF825" s="9">
        <v>1.9</v>
      </c>
      <c r="AG825" s="9">
        <v>1.95</v>
      </c>
      <c r="AH825" s="9">
        <v>1.93</v>
      </c>
      <c r="AI825" s="9">
        <v>1.9</v>
      </c>
      <c r="AJ825" s="9">
        <v>1.87</v>
      </c>
      <c r="AK825" s="9">
        <v>1.93</v>
      </c>
      <c r="AL825" s="9">
        <v>1.93</v>
      </c>
      <c r="AM825" s="18">
        <v>162.5</v>
      </c>
      <c r="AN825" s="18">
        <v>160.5</v>
      </c>
      <c r="AO825" s="18">
        <v>163.5</v>
      </c>
      <c r="AP825" s="18">
        <v>161.5</v>
      </c>
      <c r="AQ825" s="9">
        <v>1.9</v>
      </c>
      <c r="AR825" s="9">
        <v>1.9</v>
      </c>
      <c r="AS825" s="9">
        <v>1.9</v>
      </c>
      <c r="AT825" s="9">
        <v>1.9</v>
      </c>
      <c r="AU825" s="9">
        <v>1.9</v>
      </c>
      <c r="AV825" s="9">
        <v>1.9</v>
      </c>
      <c r="AW825" s="9">
        <v>1.9</v>
      </c>
      <c r="AX825" s="9">
        <v>1.9</v>
      </c>
      <c r="AY825" s="30">
        <f t="shared" si="24"/>
        <v>-1</v>
      </c>
      <c r="AZ825" s="31">
        <f t="shared" si="25"/>
        <v>0</v>
      </c>
    </row>
    <row r="826" spans="1:52" s="4" customFormat="1" x14ac:dyDescent="0.3">
      <c r="A826" s="25">
        <v>43316</v>
      </c>
      <c r="B826" s="1">
        <v>0.69097222222222221</v>
      </c>
      <c r="C826" t="s">
        <v>96</v>
      </c>
      <c r="D826" t="s">
        <v>98</v>
      </c>
      <c r="E826" s="1" t="s">
        <v>41</v>
      </c>
      <c r="F826">
        <v>96</v>
      </c>
      <c r="G826">
        <v>93</v>
      </c>
      <c r="H826">
        <v>13</v>
      </c>
      <c r="I826">
        <v>18</v>
      </c>
      <c r="J826">
        <v>14</v>
      </c>
      <c r="K826">
        <v>9</v>
      </c>
      <c r="L826" s="5">
        <v>2.02</v>
      </c>
      <c r="M826" s="5">
        <v>1.77</v>
      </c>
      <c r="N826">
        <v>8</v>
      </c>
      <c r="O826" s="9">
        <v>1.9</v>
      </c>
      <c r="P826" s="9">
        <v>1.9</v>
      </c>
      <c r="Q826" s="9">
        <v>2.1</v>
      </c>
      <c r="R826" s="9">
        <v>2</v>
      </c>
      <c r="S826" s="9">
        <v>1.9</v>
      </c>
      <c r="T826" s="9">
        <v>1.77</v>
      </c>
      <c r="U826" s="9">
        <v>1.9</v>
      </c>
      <c r="V826" s="9">
        <v>1.85</v>
      </c>
      <c r="W826" s="18">
        <v>1.5</v>
      </c>
      <c r="X826" s="18">
        <v>1.5</v>
      </c>
      <c r="Y826" s="18">
        <v>3.5</v>
      </c>
      <c r="Z826" s="18">
        <v>2.5</v>
      </c>
      <c r="AA826" s="18">
        <v>-1.5</v>
      </c>
      <c r="AB826" s="18">
        <v>-3.5</v>
      </c>
      <c r="AC826" s="18">
        <v>-1.5</v>
      </c>
      <c r="AD826" s="18">
        <v>-2.5</v>
      </c>
      <c r="AE826" s="9">
        <v>1.87</v>
      </c>
      <c r="AF826" s="9">
        <v>1.87</v>
      </c>
      <c r="AG826" s="9">
        <v>1.93</v>
      </c>
      <c r="AH826" s="9">
        <v>1.93</v>
      </c>
      <c r="AI826" s="9">
        <v>1.95</v>
      </c>
      <c r="AJ826" s="9">
        <v>1.9</v>
      </c>
      <c r="AK826" s="9">
        <v>1.95</v>
      </c>
      <c r="AL826" s="9">
        <v>1.93</v>
      </c>
      <c r="AM826" s="18">
        <v>155.5</v>
      </c>
      <c r="AN826" s="18">
        <v>149.5</v>
      </c>
      <c r="AO826" s="18">
        <v>160.5</v>
      </c>
      <c r="AP826" s="18">
        <v>160.5</v>
      </c>
      <c r="AQ826" s="9">
        <v>1.9</v>
      </c>
      <c r="AR826" s="9">
        <v>1.9</v>
      </c>
      <c r="AS826" s="9">
        <v>1.9</v>
      </c>
      <c r="AT826" s="9">
        <v>1.9</v>
      </c>
      <c r="AU826" s="9">
        <v>1.9</v>
      </c>
      <c r="AV826" s="9">
        <v>1.9</v>
      </c>
      <c r="AW826" s="9">
        <v>1.9</v>
      </c>
      <c r="AX826" s="9">
        <v>1.9</v>
      </c>
      <c r="AY826" s="30">
        <f t="shared" si="24"/>
        <v>5</v>
      </c>
      <c r="AZ826" s="31">
        <f t="shared" si="25"/>
        <v>1</v>
      </c>
    </row>
    <row r="827" spans="1:52" s="4" customFormat="1" x14ac:dyDescent="0.3">
      <c r="A827" s="25">
        <v>43316</v>
      </c>
      <c r="B827" s="1">
        <v>0.59027777777777779</v>
      </c>
      <c r="C827" t="s">
        <v>92</v>
      </c>
      <c r="D827" t="s">
        <v>93</v>
      </c>
      <c r="E827" s="1" t="s">
        <v>38</v>
      </c>
      <c r="F827">
        <v>104</v>
      </c>
      <c r="G827">
        <v>107</v>
      </c>
      <c r="H827">
        <v>16</v>
      </c>
      <c r="I827">
        <v>8</v>
      </c>
      <c r="J827">
        <v>16</v>
      </c>
      <c r="K827">
        <v>11</v>
      </c>
      <c r="L827" s="5">
        <v>1.71</v>
      </c>
      <c r="M827" s="5">
        <v>2.1</v>
      </c>
      <c r="N827">
        <v>8</v>
      </c>
      <c r="O827" s="9">
        <v>2.1800000000000002</v>
      </c>
      <c r="P827" s="9">
        <v>1.75</v>
      </c>
      <c r="Q827" s="9">
        <v>2.1800000000000002</v>
      </c>
      <c r="R827" s="9">
        <v>1.75</v>
      </c>
      <c r="S827" s="9">
        <v>1.7</v>
      </c>
      <c r="T827" s="9">
        <v>1.7</v>
      </c>
      <c r="U827" s="9">
        <v>2.15</v>
      </c>
      <c r="V827" s="9">
        <v>2.15</v>
      </c>
      <c r="W827" s="18">
        <v>5.5</v>
      </c>
      <c r="X827" s="18">
        <v>-4.5</v>
      </c>
      <c r="Y827" s="18">
        <v>5.5</v>
      </c>
      <c r="Z827" s="18">
        <v>-4.5</v>
      </c>
      <c r="AA827" s="18">
        <v>-5.5</v>
      </c>
      <c r="AB827" s="18">
        <v>-5.5</v>
      </c>
      <c r="AC827" s="18">
        <v>4.5</v>
      </c>
      <c r="AD827" s="18">
        <v>4.5</v>
      </c>
      <c r="AE827" s="9">
        <v>1.9</v>
      </c>
      <c r="AF827" s="9">
        <v>1.93</v>
      </c>
      <c r="AG827" s="9">
        <v>1.9</v>
      </c>
      <c r="AH827" s="9">
        <v>1.93</v>
      </c>
      <c r="AI827" s="9">
        <v>1.9</v>
      </c>
      <c r="AJ827" s="9">
        <v>1.9</v>
      </c>
      <c r="AK827" s="9">
        <v>1.93</v>
      </c>
      <c r="AL827" s="9">
        <v>1.93</v>
      </c>
      <c r="AM827" s="18">
        <v>185.5</v>
      </c>
      <c r="AN827" s="18">
        <v>185.5</v>
      </c>
      <c r="AO827" s="18">
        <v>188.5</v>
      </c>
      <c r="AP827" s="18">
        <v>187.5</v>
      </c>
      <c r="AQ827" s="9">
        <v>1.9</v>
      </c>
      <c r="AR827" s="9">
        <v>1.9</v>
      </c>
      <c r="AS827" s="9">
        <v>1.9</v>
      </c>
      <c r="AT827" s="9">
        <v>1.9</v>
      </c>
      <c r="AU827" s="9">
        <v>1.9</v>
      </c>
      <c r="AV827" s="9">
        <v>1.9</v>
      </c>
      <c r="AW827" s="9">
        <v>1.9</v>
      </c>
      <c r="AX827" s="9">
        <v>1.9</v>
      </c>
      <c r="AY827" s="30">
        <f t="shared" si="24"/>
        <v>2</v>
      </c>
      <c r="AZ827" s="31">
        <f t="shared" si="25"/>
        <v>1</v>
      </c>
    </row>
    <row r="828" spans="1:52" s="4" customFormat="1" x14ac:dyDescent="0.3">
      <c r="A828" s="25">
        <v>43316</v>
      </c>
      <c r="B828" s="1">
        <v>0.57291666666666663</v>
      </c>
      <c r="C828" t="s">
        <v>91</v>
      </c>
      <c r="D828" t="s">
        <v>94</v>
      </c>
      <c r="E828" s="1" t="s">
        <v>34</v>
      </c>
      <c r="F828">
        <v>107</v>
      </c>
      <c r="G828">
        <v>103</v>
      </c>
      <c r="H828">
        <v>16</v>
      </c>
      <c r="I828">
        <v>11</v>
      </c>
      <c r="J828">
        <v>16</v>
      </c>
      <c r="K828">
        <v>7</v>
      </c>
      <c r="L828" s="5">
        <v>2.04</v>
      </c>
      <c r="M828" s="5">
        <v>1.75</v>
      </c>
      <c r="N828">
        <v>8</v>
      </c>
      <c r="O828" s="9">
        <v>1.85</v>
      </c>
      <c r="P828" s="9">
        <v>1.85</v>
      </c>
      <c r="Q828" s="9">
        <v>2.15</v>
      </c>
      <c r="R828" s="9">
        <v>2.1</v>
      </c>
      <c r="S828" s="9">
        <v>1.97</v>
      </c>
      <c r="T828" s="9">
        <v>1.75</v>
      </c>
      <c r="U828" s="9">
        <v>1.97</v>
      </c>
      <c r="V828" s="9">
        <v>1.77</v>
      </c>
      <c r="W828" s="18">
        <v>-1.5</v>
      </c>
      <c r="X828" s="18">
        <v>-1.5</v>
      </c>
      <c r="Y828" s="18">
        <v>4.5</v>
      </c>
      <c r="Z828" s="18">
        <v>3.5</v>
      </c>
      <c r="AA828" s="18">
        <v>1.5</v>
      </c>
      <c r="AB828" s="18">
        <v>-4.5</v>
      </c>
      <c r="AC828" s="18">
        <v>1.5</v>
      </c>
      <c r="AD828" s="18">
        <v>-3.5</v>
      </c>
      <c r="AE828" s="9">
        <v>1.9</v>
      </c>
      <c r="AF828" s="9">
        <v>1.9</v>
      </c>
      <c r="AG828" s="9">
        <v>1.95</v>
      </c>
      <c r="AH828" s="9">
        <v>1.93</v>
      </c>
      <c r="AI828" s="9">
        <v>1.9</v>
      </c>
      <c r="AJ828" s="9">
        <v>1.87</v>
      </c>
      <c r="AK828" s="9">
        <v>1.9</v>
      </c>
      <c r="AL828" s="9">
        <v>1.93</v>
      </c>
      <c r="AM828" s="18">
        <v>174.5</v>
      </c>
      <c r="AN828" s="18">
        <v>169.5</v>
      </c>
      <c r="AO828" s="18">
        <v>174.5</v>
      </c>
      <c r="AP828" s="18">
        <v>169.5</v>
      </c>
      <c r="AQ828" s="9">
        <v>1.9</v>
      </c>
      <c r="AR828" s="9">
        <v>1.9</v>
      </c>
      <c r="AS828" s="9">
        <v>1.9</v>
      </c>
      <c r="AT828" s="9">
        <v>1.9</v>
      </c>
      <c r="AU828" s="9">
        <v>1.9</v>
      </c>
      <c r="AV828" s="9">
        <v>1.9</v>
      </c>
      <c r="AW828" s="9">
        <v>1.9</v>
      </c>
      <c r="AX828" s="9">
        <v>1.9</v>
      </c>
      <c r="AY828" s="30">
        <f t="shared" si="24"/>
        <v>-5</v>
      </c>
      <c r="AZ828" s="31">
        <f t="shared" si="25"/>
        <v>0</v>
      </c>
    </row>
    <row r="829" spans="1:52" s="4" customFormat="1" x14ac:dyDescent="0.3">
      <c r="A829" s="25">
        <v>43315</v>
      </c>
      <c r="B829" s="1">
        <v>0.82638888888888884</v>
      </c>
      <c r="C829" t="s">
        <v>100</v>
      </c>
      <c r="D829" t="s">
        <v>95</v>
      </c>
      <c r="E829" s="1" t="s">
        <v>34</v>
      </c>
      <c r="F829">
        <v>85</v>
      </c>
      <c r="G829">
        <v>82</v>
      </c>
      <c r="H829">
        <v>12</v>
      </c>
      <c r="I829">
        <v>13</v>
      </c>
      <c r="J829">
        <v>12</v>
      </c>
      <c r="K829">
        <v>10</v>
      </c>
      <c r="L829" s="5">
        <v>1.4</v>
      </c>
      <c r="M829" s="5">
        <v>2.87</v>
      </c>
      <c r="N829">
        <v>8</v>
      </c>
      <c r="O829" s="9">
        <v>1.3</v>
      </c>
      <c r="P829" s="9">
        <v>1.3</v>
      </c>
      <c r="Q829" s="9">
        <v>1.45</v>
      </c>
      <c r="R829" s="9">
        <v>1.44</v>
      </c>
      <c r="S829" s="9">
        <v>3.6</v>
      </c>
      <c r="T829" s="9">
        <v>2.85</v>
      </c>
      <c r="U829" s="9">
        <v>3.6</v>
      </c>
      <c r="V829" s="9">
        <v>2.9</v>
      </c>
      <c r="W829" s="18">
        <v>-22.5</v>
      </c>
      <c r="X829" s="18">
        <v>-23.5</v>
      </c>
      <c r="Y829" s="18">
        <v>-14.5</v>
      </c>
      <c r="Z829" s="18">
        <v>-16.5</v>
      </c>
      <c r="AA829" s="18">
        <v>22.5</v>
      </c>
      <c r="AB829" s="18">
        <v>14.5</v>
      </c>
      <c r="AC829" s="18">
        <v>23.5</v>
      </c>
      <c r="AD829" s="18">
        <v>16.5</v>
      </c>
      <c r="AE829" s="9">
        <v>1.9</v>
      </c>
      <c r="AF829" s="9">
        <v>1.9</v>
      </c>
      <c r="AG829" s="9">
        <v>1.93</v>
      </c>
      <c r="AH829" s="9">
        <v>1.93</v>
      </c>
      <c r="AI829" s="9">
        <v>1.9</v>
      </c>
      <c r="AJ829" s="9">
        <v>1.93</v>
      </c>
      <c r="AK829" s="9">
        <v>1.9</v>
      </c>
      <c r="AL829" s="9">
        <v>1.93</v>
      </c>
      <c r="AM829" s="18">
        <v>165.5</v>
      </c>
      <c r="AN829" s="18">
        <v>151.5</v>
      </c>
      <c r="AO829" s="18">
        <v>165.5</v>
      </c>
      <c r="AP829" s="18">
        <v>151.5</v>
      </c>
      <c r="AQ829" s="9">
        <v>1.9</v>
      </c>
      <c r="AR829" s="9">
        <v>1.9</v>
      </c>
      <c r="AS829" s="9">
        <v>1.9</v>
      </c>
      <c r="AT829" s="9">
        <v>1.9</v>
      </c>
      <c r="AU829" s="9">
        <v>1.9</v>
      </c>
      <c r="AV829" s="9">
        <v>1.9</v>
      </c>
      <c r="AW829" s="9">
        <v>1.9</v>
      </c>
      <c r="AX829" s="9">
        <v>1.9</v>
      </c>
      <c r="AY829" s="30">
        <f t="shared" si="24"/>
        <v>-14</v>
      </c>
      <c r="AZ829" s="31">
        <f t="shared" si="25"/>
        <v>0</v>
      </c>
    </row>
    <row r="830" spans="1:52" s="4" customFormat="1" x14ac:dyDescent="0.3">
      <c r="A830" s="25">
        <v>43310</v>
      </c>
      <c r="B830" s="1">
        <v>0.61111111111111105</v>
      </c>
      <c r="C830" t="s">
        <v>104</v>
      </c>
      <c r="D830" t="s">
        <v>91</v>
      </c>
      <c r="E830" s="1" t="s">
        <v>112</v>
      </c>
      <c r="F830">
        <v>53</v>
      </c>
      <c r="G830">
        <v>112</v>
      </c>
      <c r="H830">
        <v>7</v>
      </c>
      <c r="I830">
        <v>11</v>
      </c>
      <c r="J830">
        <v>17</v>
      </c>
      <c r="K830">
        <v>10</v>
      </c>
      <c r="L830" s="5">
        <v>3</v>
      </c>
      <c r="M830" s="5">
        <v>1.38</v>
      </c>
      <c r="N830">
        <v>7</v>
      </c>
      <c r="O830" s="9">
        <v>2.6</v>
      </c>
      <c r="P830" s="9">
        <v>2.6</v>
      </c>
      <c r="Q830" s="9">
        <v>3</v>
      </c>
      <c r="R830" s="9">
        <v>3</v>
      </c>
      <c r="S830" s="9">
        <v>1.5</v>
      </c>
      <c r="T830" s="9">
        <v>1.42</v>
      </c>
      <c r="U830" s="9">
        <v>1.5</v>
      </c>
      <c r="V830" s="9">
        <v>1.42</v>
      </c>
      <c r="W830" s="18">
        <v>13.5</v>
      </c>
      <c r="X830" s="18">
        <v>13.5</v>
      </c>
      <c r="Y830" s="18">
        <v>17.5</v>
      </c>
      <c r="Z830" s="18">
        <v>17.5</v>
      </c>
      <c r="AA830" s="18">
        <v>-13.5</v>
      </c>
      <c r="AB830" s="18">
        <v>-17.5</v>
      </c>
      <c r="AC830" s="18">
        <v>-13.5</v>
      </c>
      <c r="AD830" s="18">
        <v>-17.5</v>
      </c>
      <c r="AE830" s="9">
        <v>1.9</v>
      </c>
      <c r="AF830" s="9">
        <v>1.9</v>
      </c>
      <c r="AG830" s="9">
        <v>1.93</v>
      </c>
      <c r="AH830" s="9">
        <v>1.93</v>
      </c>
      <c r="AI830" s="9">
        <v>1.9</v>
      </c>
      <c r="AJ830" s="9">
        <v>1.9</v>
      </c>
      <c r="AK830" s="9">
        <v>1.9</v>
      </c>
      <c r="AL830" s="9">
        <v>1.93</v>
      </c>
      <c r="AM830" s="18">
        <v>152.5</v>
      </c>
      <c r="AN830" s="18">
        <v>152.5</v>
      </c>
      <c r="AO830" s="18">
        <v>156.5</v>
      </c>
      <c r="AP830" s="18">
        <v>156.5</v>
      </c>
      <c r="AQ830" s="9">
        <v>1.9</v>
      </c>
      <c r="AR830" s="9">
        <v>1.9</v>
      </c>
      <c r="AS830" s="9">
        <v>1.9</v>
      </c>
      <c r="AT830" s="9">
        <v>1.9</v>
      </c>
      <c r="AU830" s="9">
        <v>1.9</v>
      </c>
      <c r="AV830" s="9">
        <v>1.9</v>
      </c>
      <c r="AW830" s="9">
        <v>1.9</v>
      </c>
      <c r="AX830" s="9">
        <v>1.9</v>
      </c>
      <c r="AY830" s="30">
        <f t="shared" si="24"/>
        <v>4</v>
      </c>
      <c r="AZ830" s="31">
        <f t="shared" si="25"/>
        <v>1</v>
      </c>
    </row>
    <row r="831" spans="1:52" s="4" customFormat="1" x14ac:dyDescent="0.3">
      <c r="A831" s="25">
        <v>43310</v>
      </c>
      <c r="B831" s="1">
        <v>0.63888888888888895</v>
      </c>
      <c r="C831" t="s">
        <v>14</v>
      </c>
      <c r="D831" t="s">
        <v>98</v>
      </c>
      <c r="E831" s="1" t="s">
        <v>114</v>
      </c>
      <c r="F831">
        <v>34</v>
      </c>
      <c r="G831">
        <v>78</v>
      </c>
      <c r="H831">
        <v>5</v>
      </c>
      <c r="I831">
        <v>4</v>
      </c>
      <c r="J831">
        <v>11</v>
      </c>
      <c r="K831">
        <v>12</v>
      </c>
      <c r="L831" s="5">
        <v>3.54</v>
      </c>
      <c r="M831" s="5">
        <v>1.29</v>
      </c>
      <c r="N831">
        <v>7</v>
      </c>
      <c r="O831" s="9">
        <v>2.7</v>
      </c>
      <c r="P831" s="9">
        <v>2.7</v>
      </c>
      <c r="Q831" s="9">
        <v>3.5</v>
      </c>
      <c r="R831" s="9">
        <v>3.5</v>
      </c>
      <c r="S831" s="9">
        <v>1.47</v>
      </c>
      <c r="T831" s="9">
        <v>1.33</v>
      </c>
      <c r="U831" s="9">
        <v>1.47</v>
      </c>
      <c r="V831" s="9">
        <v>1.33</v>
      </c>
      <c r="W831" s="18">
        <v>14.5</v>
      </c>
      <c r="X831" s="18">
        <v>14.5</v>
      </c>
      <c r="Y831" s="18">
        <v>22.5</v>
      </c>
      <c r="Z831" s="18">
        <v>22.5</v>
      </c>
      <c r="AA831" s="18">
        <v>-14.5</v>
      </c>
      <c r="AB831" s="18">
        <v>-22.5</v>
      </c>
      <c r="AC831" s="18">
        <v>-14.5</v>
      </c>
      <c r="AD831" s="18">
        <v>-22.5</v>
      </c>
      <c r="AE831" s="9">
        <v>1.9</v>
      </c>
      <c r="AF831" s="9">
        <v>1.9</v>
      </c>
      <c r="AG831" s="9">
        <v>1.93</v>
      </c>
      <c r="AH831" s="9">
        <v>1.93</v>
      </c>
      <c r="AI831" s="9">
        <v>1.9</v>
      </c>
      <c r="AJ831" s="9">
        <v>1.93</v>
      </c>
      <c r="AK831" s="9">
        <v>1.9</v>
      </c>
      <c r="AL831" s="9">
        <v>1.93</v>
      </c>
      <c r="AM831" s="18">
        <v>157.5</v>
      </c>
      <c r="AN831" s="18">
        <v>137.5</v>
      </c>
      <c r="AO831" s="18">
        <v>157.5</v>
      </c>
      <c r="AP831" s="18">
        <v>137.5</v>
      </c>
      <c r="AQ831" s="9">
        <v>1.9</v>
      </c>
      <c r="AR831" s="9">
        <v>1.9</v>
      </c>
      <c r="AS831" s="9">
        <v>1.9</v>
      </c>
      <c r="AT831" s="9">
        <v>1.9</v>
      </c>
      <c r="AU831" s="9">
        <v>1.9</v>
      </c>
      <c r="AV831" s="9">
        <v>1.9</v>
      </c>
      <c r="AW831" s="9">
        <v>1.9</v>
      </c>
      <c r="AX831" s="9">
        <v>1.9</v>
      </c>
      <c r="AY831" s="30">
        <f t="shared" si="24"/>
        <v>-20</v>
      </c>
      <c r="AZ831" s="31">
        <f t="shared" si="25"/>
        <v>0</v>
      </c>
    </row>
    <row r="832" spans="1:52" s="4" customFormat="1" x14ac:dyDescent="0.3">
      <c r="A832" s="25">
        <v>43310</v>
      </c>
      <c r="B832" s="1">
        <v>0.54861111111111105</v>
      </c>
      <c r="C832" t="s">
        <v>93</v>
      </c>
      <c r="D832" t="s">
        <v>88</v>
      </c>
      <c r="E832" s="1" t="s">
        <v>40</v>
      </c>
      <c r="F832">
        <v>81</v>
      </c>
      <c r="G832">
        <v>41</v>
      </c>
      <c r="H832">
        <v>12</v>
      </c>
      <c r="I832">
        <v>9</v>
      </c>
      <c r="J832">
        <v>6</v>
      </c>
      <c r="K832">
        <v>5</v>
      </c>
      <c r="L832" s="5">
        <v>1.68</v>
      </c>
      <c r="M832" s="5">
        <v>2.16</v>
      </c>
      <c r="N832">
        <v>7</v>
      </c>
      <c r="O832" s="9">
        <v>1.9</v>
      </c>
      <c r="P832" s="9">
        <v>1.63</v>
      </c>
      <c r="Q832" s="9">
        <v>2.2000000000000002</v>
      </c>
      <c r="R832" s="9">
        <v>1.68</v>
      </c>
      <c r="S832" s="9">
        <v>1.9</v>
      </c>
      <c r="T832" s="9">
        <v>1.68</v>
      </c>
      <c r="U832" s="9">
        <v>2.35</v>
      </c>
      <c r="V832" s="9">
        <v>2.25</v>
      </c>
      <c r="W832" s="18">
        <v>-1.5</v>
      </c>
      <c r="X832" s="18">
        <v>-8.5</v>
      </c>
      <c r="Y832" s="18">
        <v>6.5</v>
      </c>
      <c r="Z832" s="18">
        <v>-7.5</v>
      </c>
      <c r="AA832" s="18">
        <v>1.5</v>
      </c>
      <c r="AB832" s="18">
        <v>-6.5</v>
      </c>
      <c r="AC832" s="18">
        <v>8.5</v>
      </c>
      <c r="AD832" s="18">
        <v>7.5</v>
      </c>
      <c r="AE832" s="9">
        <v>1.95</v>
      </c>
      <c r="AF832" s="9">
        <v>1.93</v>
      </c>
      <c r="AG832" s="9">
        <v>1.9</v>
      </c>
      <c r="AH832" s="9">
        <v>1.93</v>
      </c>
      <c r="AI832" s="9">
        <v>1.87</v>
      </c>
      <c r="AJ832" s="9">
        <v>1.9</v>
      </c>
      <c r="AK832" s="9">
        <v>1.93</v>
      </c>
      <c r="AL832" s="9">
        <v>1.93</v>
      </c>
      <c r="AM832" s="18">
        <v>172.5</v>
      </c>
      <c r="AN832" s="18">
        <v>163.5</v>
      </c>
      <c r="AO832" s="18">
        <v>172.5</v>
      </c>
      <c r="AP832" s="18">
        <v>163.5</v>
      </c>
      <c r="AQ832" s="9">
        <v>1.9</v>
      </c>
      <c r="AR832" s="9">
        <v>1.9</v>
      </c>
      <c r="AS832" s="9">
        <v>1.9</v>
      </c>
      <c r="AT832" s="9">
        <v>1.9</v>
      </c>
      <c r="AU832" s="9">
        <v>1.9</v>
      </c>
      <c r="AV832" s="9">
        <v>1.9</v>
      </c>
      <c r="AW832" s="9">
        <v>1.9</v>
      </c>
      <c r="AX832" s="9">
        <v>1.9</v>
      </c>
      <c r="AY832" s="30">
        <f t="shared" si="24"/>
        <v>-9</v>
      </c>
      <c r="AZ832" s="31">
        <f t="shared" si="25"/>
        <v>0</v>
      </c>
    </row>
    <row r="833" spans="1:52" s="4" customFormat="1" x14ac:dyDescent="0.3">
      <c r="A833" s="25">
        <v>43309</v>
      </c>
      <c r="B833" s="1">
        <v>0.79861111111111116</v>
      </c>
      <c r="C833" t="s">
        <v>96</v>
      </c>
      <c r="D833" t="s">
        <v>90</v>
      </c>
      <c r="E833" s="1" t="s">
        <v>41</v>
      </c>
      <c r="F833">
        <v>77</v>
      </c>
      <c r="G833">
        <v>90</v>
      </c>
      <c r="H833">
        <v>10</v>
      </c>
      <c r="I833">
        <v>17</v>
      </c>
      <c r="J833">
        <v>13</v>
      </c>
      <c r="K833">
        <v>12</v>
      </c>
      <c r="L833" s="5">
        <v>1.69</v>
      </c>
      <c r="M833" s="5">
        <v>2.15</v>
      </c>
      <c r="N833">
        <v>7</v>
      </c>
      <c r="O833" s="9">
        <v>1.68</v>
      </c>
      <c r="P833" s="9">
        <v>1.68</v>
      </c>
      <c r="Q833" s="9">
        <v>1.75</v>
      </c>
      <c r="R833" s="9">
        <v>1.75</v>
      </c>
      <c r="S833" s="9">
        <v>2.2000000000000002</v>
      </c>
      <c r="T833" s="9">
        <v>2.1</v>
      </c>
      <c r="U833" s="9">
        <v>2.25</v>
      </c>
      <c r="V833" s="9">
        <v>2.15</v>
      </c>
      <c r="W833" s="18">
        <v>-8.5</v>
      </c>
      <c r="X833" s="18">
        <v>-8.5</v>
      </c>
      <c r="Y833" s="18">
        <v>-4.5</v>
      </c>
      <c r="Z833" s="18">
        <v>-4.5</v>
      </c>
      <c r="AA833" s="18">
        <v>8.5</v>
      </c>
      <c r="AB833" s="18">
        <v>4.5</v>
      </c>
      <c r="AC833" s="18">
        <v>8.5</v>
      </c>
      <c r="AD833" s="18">
        <v>4.5</v>
      </c>
      <c r="AE833" s="9">
        <v>1.9</v>
      </c>
      <c r="AF833" s="9">
        <v>1.9</v>
      </c>
      <c r="AG833" s="9">
        <v>1.93</v>
      </c>
      <c r="AH833" s="9">
        <v>1.93</v>
      </c>
      <c r="AI833" s="9">
        <v>1.9</v>
      </c>
      <c r="AJ833" s="9">
        <v>1.9</v>
      </c>
      <c r="AK833" s="9">
        <v>1.9</v>
      </c>
      <c r="AL833" s="9">
        <v>1.93</v>
      </c>
      <c r="AM833" s="18">
        <v>180.5</v>
      </c>
      <c r="AN833" s="18">
        <v>168.5</v>
      </c>
      <c r="AO833" s="18">
        <v>180.5</v>
      </c>
      <c r="AP833" s="18">
        <v>169.5</v>
      </c>
      <c r="AQ833" s="9">
        <v>1.9</v>
      </c>
      <c r="AR833" s="9">
        <v>1.9</v>
      </c>
      <c r="AS833" s="9">
        <v>1.9</v>
      </c>
      <c r="AT833" s="9">
        <v>1.9</v>
      </c>
      <c r="AU833" s="9">
        <v>1.9</v>
      </c>
      <c r="AV833" s="9">
        <v>1.9</v>
      </c>
      <c r="AW833" s="9">
        <v>1.9</v>
      </c>
      <c r="AX833" s="9">
        <v>1.9</v>
      </c>
      <c r="AY833" s="30">
        <f t="shared" si="24"/>
        <v>-11</v>
      </c>
      <c r="AZ833" s="31">
        <f t="shared" si="25"/>
        <v>0</v>
      </c>
    </row>
    <row r="834" spans="1:52" s="4" customFormat="1" x14ac:dyDescent="0.3">
      <c r="A834" s="25">
        <v>43309</v>
      </c>
      <c r="B834" s="1">
        <v>0.80902777777777779</v>
      </c>
      <c r="C834" t="s">
        <v>99</v>
      </c>
      <c r="D834" t="s">
        <v>97</v>
      </c>
      <c r="E834" s="1" t="s">
        <v>37</v>
      </c>
      <c r="F834">
        <v>44</v>
      </c>
      <c r="G834">
        <v>79</v>
      </c>
      <c r="H834">
        <v>5</v>
      </c>
      <c r="I834">
        <v>14</v>
      </c>
      <c r="J834">
        <v>12</v>
      </c>
      <c r="K834">
        <v>7</v>
      </c>
      <c r="L834" s="5">
        <v>1.33</v>
      </c>
      <c r="M834" s="5">
        <v>3.27</v>
      </c>
      <c r="N834">
        <v>7</v>
      </c>
      <c r="O834" s="9">
        <v>1.68</v>
      </c>
      <c r="P834" s="9">
        <v>1.35</v>
      </c>
      <c r="Q834" s="9">
        <v>1.7</v>
      </c>
      <c r="R834" s="9">
        <v>1.38</v>
      </c>
      <c r="S834" s="9">
        <v>2.2000000000000002</v>
      </c>
      <c r="T834" s="9">
        <v>2.1800000000000002</v>
      </c>
      <c r="U834" s="9">
        <v>3.35</v>
      </c>
      <c r="V834" s="9">
        <v>3.2</v>
      </c>
      <c r="W834" s="18">
        <v>-8.5</v>
      </c>
      <c r="X834" s="18">
        <v>-20.5</v>
      </c>
      <c r="Y834" s="18">
        <v>-6.5</v>
      </c>
      <c r="Z834" s="18">
        <v>-18.5</v>
      </c>
      <c r="AA834" s="18">
        <v>8.5</v>
      </c>
      <c r="AB834" s="18">
        <v>6.5</v>
      </c>
      <c r="AC834" s="18">
        <v>20.5</v>
      </c>
      <c r="AD834" s="18">
        <v>18.5</v>
      </c>
      <c r="AE834" s="9">
        <v>1.9</v>
      </c>
      <c r="AF834" s="9">
        <v>1.9</v>
      </c>
      <c r="AG834" s="9">
        <v>1.9</v>
      </c>
      <c r="AH834" s="9">
        <v>1.93</v>
      </c>
      <c r="AI834" s="9">
        <v>1.9</v>
      </c>
      <c r="AJ834" s="9">
        <v>1.9</v>
      </c>
      <c r="AK834" s="9">
        <v>1.93</v>
      </c>
      <c r="AL834" s="9">
        <v>1.93</v>
      </c>
      <c r="AM834" s="18">
        <v>157.5</v>
      </c>
      <c r="AN834" s="18">
        <v>157.5</v>
      </c>
      <c r="AO834" s="18">
        <v>157.5</v>
      </c>
      <c r="AP834" s="18">
        <v>157.5</v>
      </c>
      <c r="AQ834" s="9">
        <v>1.9</v>
      </c>
      <c r="AR834" s="9">
        <v>1.9</v>
      </c>
      <c r="AS834" s="9">
        <v>1.9</v>
      </c>
      <c r="AT834" s="9">
        <v>1.9</v>
      </c>
      <c r="AU834" s="9">
        <v>1.9</v>
      </c>
      <c r="AV834" s="9">
        <v>1.9</v>
      </c>
      <c r="AW834" s="9">
        <v>1.9</v>
      </c>
      <c r="AX834" s="9">
        <v>1.9</v>
      </c>
      <c r="AY834" s="30">
        <f t="shared" si="24"/>
        <v>0</v>
      </c>
      <c r="AZ834" s="31">
        <f t="shared" si="25"/>
        <v>0</v>
      </c>
    </row>
    <row r="835" spans="1:52" s="4" customFormat="1" x14ac:dyDescent="0.3">
      <c r="A835" s="25">
        <v>43309</v>
      </c>
      <c r="B835" s="1">
        <v>0.69097222222222221</v>
      </c>
      <c r="C835" t="s">
        <v>101</v>
      </c>
      <c r="D835" t="s">
        <v>89</v>
      </c>
      <c r="E835" s="1" t="s">
        <v>117</v>
      </c>
      <c r="F835">
        <v>86</v>
      </c>
      <c r="G835">
        <v>61</v>
      </c>
      <c r="H835">
        <v>13</v>
      </c>
      <c r="I835">
        <v>8</v>
      </c>
      <c r="J835">
        <v>8</v>
      </c>
      <c r="K835">
        <v>13</v>
      </c>
      <c r="L835" s="5">
        <v>1.1200000000000001</v>
      </c>
      <c r="M835" s="5">
        <v>6.12</v>
      </c>
      <c r="N835">
        <v>7</v>
      </c>
      <c r="O835" s="9">
        <v>1.17</v>
      </c>
      <c r="P835" s="9">
        <v>1.1200000000000001</v>
      </c>
      <c r="Q835" s="9">
        <v>1.17</v>
      </c>
      <c r="R835" s="9">
        <v>1.1399999999999999</v>
      </c>
      <c r="S835" s="9">
        <v>5.25</v>
      </c>
      <c r="T835" s="9">
        <v>5.25</v>
      </c>
      <c r="U835" s="9">
        <v>6.75</v>
      </c>
      <c r="V835" s="9">
        <v>6.25</v>
      </c>
      <c r="W835" s="18">
        <v>-35.5</v>
      </c>
      <c r="X835" s="18">
        <v>-39.5</v>
      </c>
      <c r="Y835" s="18">
        <v>-35.5</v>
      </c>
      <c r="Z835" s="18">
        <v>-36.5</v>
      </c>
      <c r="AA835" s="18">
        <v>35.5</v>
      </c>
      <c r="AB835" s="18">
        <v>35.5</v>
      </c>
      <c r="AC835" s="18">
        <v>39.5</v>
      </c>
      <c r="AD835" s="18">
        <v>36.5</v>
      </c>
      <c r="AE835" s="9">
        <v>1.9</v>
      </c>
      <c r="AF835" s="9">
        <v>1.9</v>
      </c>
      <c r="AG835" s="9">
        <v>1.9</v>
      </c>
      <c r="AH835" s="9">
        <v>1.93</v>
      </c>
      <c r="AI835" s="9">
        <v>1.9</v>
      </c>
      <c r="AJ835" s="9">
        <v>1.9</v>
      </c>
      <c r="AK835" s="9">
        <v>1.93</v>
      </c>
      <c r="AL835" s="9">
        <v>1.93</v>
      </c>
      <c r="AM835" s="18">
        <v>155.5</v>
      </c>
      <c r="AN835" s="18">
        <v>155.5</v>
      </c>
      <c r="AO835" s="18">
        <v>160.5</v>
      </c>
      <c r="AP835" s="18">
        <v>160.5</v>
      </c>
      <c r="AQ835" s="9">
        <v>1.9</v>
      </c>
      <c r="AR835" s="9">
        <v>1.9</v>
      </c>
      <c r="AS835" s="9">
        <v>1.9</v>
      </c>
      <c r="AT835" s="9">
        <v>1.9</v>
      </c>
      <c r="AU835" s="9">
        <v>1.9</v>
      </c>
      <c r="AV835" s="9">
        <v>1.9</v>
      </c>
      <c r="AW835" s="9">
        <v>1.9</v>
      </c>
      <c r="AX835" s="9">
        <v>1.9</v>
      </c>
      <c r="AY835" s="30">
        <f t="shared" ref="AY835:AY898" si="26">+AP835-AM835</f>
        <v>5</v>
      </c>
      <c r="AZ835" s="31">
        <f t="shared" si="25"/>
        <v>1</v>
      </c>
    </row>
    <row r="836" spans="1:52" s="4" customFormat="1" x14ac:dyDescent="0.3">
      <c r="A836" s="25">
        <v>43309</v>
      </c>
      <c r="B836" s="1">
        <v>0.59027777777777779</v>
      </c>
      <c r="C836" t="s">
        <v>95</v>
      </c>
      <c r="D836" t="s">
        <v>92</v>
      </c>
      <c r="E836" s="1" t="s">
        <v>113</v>
      </c>
      <c r="F836">
        <v>120</v>
      </c>
      <c r="G836">
        <v>78</v>
      </c>
      <c r="H836">
        <v>18</v>
      </c>
      <c r="I836">
        <v>12</v>
      </c>
      <c r="J836">
        <v>11</v>
      </c>
      <c r="K836">
        <v>12</v>
      </c>
      <c r="L836" s="5">
        <v>1.17</v>
      </c>
      <c r="M836" s="5">
        <v>4.95</v>
      </c>
      <c r="N836">
        <v>7</v>
      </c>
      <c r="O836" s="9">
        <v>1.17</v>
      </c>
      <c r="P836" s="9">
        <v>1.17</v>
      </c>
      <c r="Q836" s="9">
        <v>1.2</v>
      </c>
      <c r="R836" s="9">
        <v>1.2</v>
      </c>
      <c r="S836" s="9">
        <v>5.25</v>
      </c>
      <c r="T836" s="9">
        <v>4.5999999999999996</v>
      </c>
      <c r="U836" s="9">
        <v>5.25</v>
      </c>
      <c r="V836" s="9">
        <v>4.8</v>
      </c>
      <c r="W836" s="18">
        <v>-35.5</v>
      </c>
      <c r="X836" s="18">
        <v>-35.5</v>
      </c>
      <c r="Y836" s="18">
        <v>-30.5</v>
      </c>
      <c r="Z836" s="18">
        <v>-30.5</v>
      </c>
      <c r="AA836" s="18">
        <v>35.5</v>
      </c>
      <c r="AB836" s="18">
        <v>30.5</v>
      </c>
      <c r="AC836" s="18">
        <v>35.5</v>
      </c>
      <c r="AD836" s="18">
        <v>30.5</v>
      </c>
      <c r="AE836" s="9">
        <v>1.9</v>
      </c>
      <c r="AF836" s="9">
        <v>1.9</v>
      </c>
      <c r="AG836" s="9">
        <v>1.93</v>
      </c>
      <c r="AH836" s="9">
        <v>1.93</v>
      </c>
      <c r="AI836" s="9">
        <v>1.9</v>
      </c>
      <c r="AJ836" s="9">
        <v>1.93</v>
      </c>
      <c r="AK836" s="9">
        <v>1.9</v>
      </c>
      <c r="AL836" s="9">
        <v>1.93</v>
      </c>
      <c r="AM836" s="18">
        <v>182.5</v>
      </c>
      <c r="AN836" s="18">
        <v>177.5</v>
      </c>
      <c r="AO836" s="18">
        <v>182.5</v>
      </c>
      <c r="AP836" s="18">
        <v>180.5</v>
      </c>
      <c r="AQ836" s="9">
        <v>1.9</v>
      </c>
      <c r="AR836" s="9">
        <v>1.9</v>
      </c>
      <c r="AS836" s="9">
        <v>1.9</v>
      </c>
      <c r="AT836" s="9">
        <v>1.9</v>
      </c>
      <c r="AU836" s="9">
        <v>1.9</v>
      </c>
      <c r="AV836" s="9">
        <v>1.9</v>
      </c>
      <c r="AW836" s="9">
        <v>1.9</v>
      </c>
      <c r="AX836" s="9">
        <v>1.9</v>
      </c>
      <c r="AY836" s="30">
        <f t="shared" si="26"/>
        <v>-2</v>
      </c>
      <c r="AZ836" s="31">
        <f t="shared" ref="AZ836:AZ899" si="27">+IF(AY836&gt;1,1,0)</f>
        <v>0</v>
      </c>
    </row>
    <row r="837" spans="1:52" s="4" customFormat="1" x14ac:dyDescent="0.3">
      <c r="A837" s="25">
        <v>43309</v>
      </c>
      <c r="B837" s="1">
        <v>0.57291666666666663</v>
      </c>
      <c r="C837" t="s">
        <v>100</v>
      </c>
      <c r="D837" t="s">
        <v>103</v>
      </c>
      <c r="E837" s="1" t="s">
        <v>34</v>
      </c>
      <c r="F837">
        <v>105</v>
      </c>
      <c r="G837">
        <v>77</v>
      </c>
      <c r="H837">
        <v>16</v>
      </c>
      <c r="I837">
        <v>9</v>
      </c>
      <c r="J837">
        <v>12</v>
      </c>
      <c r="K837">
        <v>5</v>
      </c>
      <c r="L837" s="5">
        <v>1.35</v>
      </c>
      <c r="M837" s="5">
        <v>3.19</v>
      </c>
      <c r="N837">
        <v>7</v>
      </c>
      <c r="O837" s="9">
        <v>1.42</v>
      </c>
      <c r="P837" s="9">
        <v>1.35</v>
      </c>
      <c r="Q837" s="9">
        <v>1.45</v>
      </c>
      <c r="R837" s="9">
        <v>1.36</v>
      </c>
      <c r="S837" s="9">
        <v>2.9</v>
      </c>
      <c r="T837" s="9">
        <v>2.75</v>
      </c>
      <c r="U837" s="9">
        <v>3.35</v>
      </c>
      <c r="V837" s="9">
        <v>3.3</v>
      </c>
      <c r="W837" s="18">
        <v>-16.5</v>
      </c>
      <c r="X837" s="18">
        <v>-20.5</v>
      </c>
      <c r="Y837" s="18">
        <v>-14.5</v>
      </c>
      <c r="Z837" s="18">
        <v>-19.5</v>
      </c>
      <c r="AA837" s="18">
        <v>16.5</v>
      </c>
      <c r="AB837" s="18">
        <v>14.5</v>
      </c>
      <c r="AC837" s="18">
        <v>20.5</v>
      </c>
      <c r="AD837" s="18">
        <v>19.5</v>
      </c>
      <c r="AE837" s="9">
        <v>1.9</v>
      </c>
      <c r="AF837" s="9">
        <v>1.93</v>
      </c>
      <c r="AG837" s="9">
        <v>1.9</v>
      </c>
      <c r="AH837" s="9">
        <v>1.93</v>
      </c>
      <c r="AI837" s="9">
        <v>1.9</v>
      </c>
      <c r="AJ837" s="9">
        <v>1.9</v>
      </c>
      <c r="AK837" s="9">
        <v>1.93</v>
      </c>
      <c r="AL837" s="9">
        <v>1.93</v>
      </c>
      <c r="AM837" s="18">
        <v>168.5</v>
      </c>
      <c r="AN837" s="18">
        <v>167.5</v>
      </c>
      <c r="AO837" s="18">
        <v>168.5</v>
      </c>
      <c r="AP837" s="18">
        <v>167.5</v>
      </c>
      <c r="AQ837" s="9">
        <v>1.9</v>
      </c>
      <c r="AR837" s="9">
        <v>1.9</v>
      </c>
      <c r="AS837" s="9">
        <v>1.9</v>
      </c>
      <c r="AT837" s="9">
        <v>1.9</v>
      </c>
      <c r="AU837" s="9">
        <v>1.9</v>
      </c>
      <c r="AV837" s="9">
        <v>1.9</v>
      </c>
      <c r="AW837" s="9">
        <v>1.9</v>
      </c>
      <c r="AX837" s="9">
        <v>1.9</v>
      </c>
      <c r="AY837" s="30">
        <f t="shared" si="26"/>
        <v>-1</v>
      </c>
      <c r="AZ837" s="31">
        <f t="shared" si="27"/>
        <v>0</v>
      </c>
    </row>
    <row r="838" spans="1:52" s="4" customFormat="1" x14ac:dyDescent="0.3">
      <c r="A838" s="25">
        <v>43308</v>
      </c>
      <c r="B838" s="1">
        <v>0.82638888888888884</v>
      </c>
      <c r="C838" t="s">
        <v>94</v>
      </c>
      <c r="D838" t="s">
        <v>102</v>
      </c>
      <c r="E838" s="1" t="s">
        <v>115</v>
      </c>
      <c r="F838">
        <v>109</v>
      </c>
      <c r="G838">
        <v>66</v>
      </c>
      <c r="H838">
        <v>15</v>
      </c>
      <c r="I838">
        <v>19</v>
      </c>
      <c r="J838">
        <v>10</v>
      </c>
      <c r="K838">
        <v>6</v>
      </c>
      <c r="L838" s="5">
        <v>1.67</v>
      </c>
      <c r="M838" s="5">
        <v>2.17</v>
      </c>
      <c r="N838">
        <v>7</v>
      </c>
      <c r="O838" s="9">
        <v>1.97</v>
      </c>
      <c r="P838" s="9">
        <v>1.68</v>
      </c>
      <c r="Q838" s="9">
        <v>1.97</v>
      </c>
      <c r="R838" s="9">
        <v>1.72</v>
      </c>
      <c r="S838" s="9">
        <v>1.85</v>
      </c>
      <c r="T838" s="9">
        <v>1.85</v>
      </c>
      <c r="U838" s="9">
        <v>2.25</v>
      </c>
      <c r="V838" s="9">
        <v>2.1800000000000002</v>
      </c>
      <c r="W838" s="18">
        <v>1.5</v>
      </c>
      <c r="X838" s="18">
        <v>-6.5</v>
      </c>
      <c r="Y838" s="18">
        <v>1.5</v>
      </c>
      <c r="Z838" s="18">
        <v>-5.5</v>
      </c>
      <c r="AA838" s="18">
        <v>-1.5</v>
      </c>
      <c r="AB838" s="18">
        <v>-1.5</v>
      </c>
      <c r="AC838" s="18">
        <v>6.5</v>
      </c>
      <c r="AD838" s="18">
        <v>5.5</v>
      </c>
      <c r="AE838" s="9">
        <v>1.9</v>
      </c>
      <c r="AF838" s="9">
        <v>1.9</v>
      </c>
      <c r="AG838" s="9">
        <v>1.9</v>
      </c>
      <c r="AH838" s="9">
        <v>1.93</v>
      </c>
      <c r="AI838" s="9">
        <v>1.9</v>
      </c>
      <c r="AJ838" s="9">
        <v>1.9</v>
      </c>
      <c r="AK838" s="9">
        <v>1.95</v>
      </c>
      <c r="AL838" s="9">
        <v>1.93</v>
      </c>
      <c r="AM838" s="18">
        <v>168.5</v>
      </c>
      <c r="AN838" s="18">
        <v>166.5</v>
      </c>
      <c r="AO838" s="18">
        <v>169.5</v>
      </c>
      <c r="AP838" s="18">
        <v>166.5</v>
      </c>
      <c r="AQ838" s="9">
        <v>1.9</v>
      </c>
      <c r="AR838" s="9">
        <v>1.9</v>
      </c>
      <c r="AS838" s="9">
        <v>1.9</v>
      </c>
      <c r="AT838" s="9">
        <v>1.9</v>
      </c>
      <c r="AU838" s="9">
        <v>1.9</v>
      </c>
      <c r="AV838" s="9">
        <v>1.9</v>
      </c>
      <c r="AW838" s="9">
        <v>1.9</v>
      </c>
      <c r="AX838" s="9">
        <v>1.9</v>
      </c>
      <c r="AY838" s="30">
        <f t="shared" si="26"/>
        <v>-2</v>
      </c>
      <c r="AZ838" s="31">
        <f t="shared" si="27"/>
        <v>0</v>
      </c>
    </row>
    <row r="839" spans="1:52" s="4" customFormat="1" x14ac:dyDescent="0.3">
      <c r="A839" s="25">
        <v>43303</v>
      </c>
      <c r="B839" s="1">
        <v>0.67361111111111116</v>
      </c>
      <c r="C839" t="s">
        <v>98</v>
      </c>
      <c r="D839" t="s">
        <v>101</v>
      </c>
      <c r="E839" s="1" t="s">
        <v>41</v>
      </c>
      <c r="F839">
        <v>58</v>
      </c>
      <c r="G839">
        <v>80</v>
      </c>
      <c r="H839">
        <v>8</v>
      </c>
      <c r="I839">
        <v>10</v>
      </c>
      <c r="J839">
        <v>11</v>
      </c>
      <c r="K839">
        <v>14</v>
      </c>
      <c r="L839" s="5">
        <v>1.59</v>
      </c>
      <c r="M839" s="5">
        <v>2.3199999999999998</v>
      </c>
      <c r="N839">
        <v>8</v>
      </c>
      <c r="O839" s="9">
        <v>1.4</v>
      </c>
      <c r="P839" s="9">
        <v>1.4</v>
      </c>
      <c r="Q839" s="9">
        <v>1.78</v>
      </c>
      <c r="R839" s="9">
        <v>1.6</v>
      </c>
      <c r="S839" s="9">
        <v>3</v>
      </c>
      <c r="T839" s="9">
        <v>2.0499999999999998</v>
      </c>
      <c r="U839" s="9">
        <v>3</v>
      </c>
      <c r="V839" s="9">
        <v>2.4</v>
      </c>
      <c r="W839" s="18">
        <v>-16.5</v>
      </c>
      <c r="X839" s="18">
        <v>-16.5</v>
      </c>
      <c r="Y839" s="18">
        <v>-3.5</v>
      </c>
      <c r="Z839" s="18">
        <v>-10.5</v>
      </c>
      <c r="AA839" s="18">
        <v>16.5</v>
      </c>
      <c r="AB839" s="18">
        <v>3.5</v>
      </c>
      <c r="AC839" s="18">
        <v>16.5</v>
      </c>
      <c r="AD839" s="18">
        <v>10.5</v>
      </c>
      <c r="AE839" s="9">
        <v>1.9</v>
      </c>
      <c r="AF839" s="9">
        <v>1.9</v>
      </c>
      <c r="AG839" s="9">
        <v>1.9</v>
      </c>
      <c r="AH839" s="9">
        <v>1.93</v>
      </c>
      <c r="AI839" s="9">
        <v>1.9</v>
      </c>
      <c r="AJ839" s="9">
        <v>1.9</v>
      </c>
      <c r="AK839" s="9">
        <v>1.9</v>
      </c>
      <c r="AL839" s="9">
        <v>1.93</v>
      </c>
      <c r="AM839" s="18">
        <v>155.5</v>
      </c>
      <c r="AN839" s="18">
        <v>155.5</v>
      </c>
      <c r="AO839" s="18">
        <v>157.5</v>
      </c>
      <c r="AP839" s="18">
        <v>157.5</v>
      </c>
      <c r="AQ839" s="9">
        <v>1.9</v>
      </c>
      <c r="AR839" s="9">
        <v>1.9</v>
      </c>
      <c r="AS839" s="9">
        <v>1.9</v>
      </c>
      <c r="AT839" s="9">
        <v>1.9</v>
      </c>
      <c r="AU839" s="9">
        <v>1.9</v>
      </c>
      <c r="AV839" s="9">
        <v>1.9</v>
      </c>
      <c r="AW839" s="9">
        <v>1.9</v>
      </c>
      <c r="AX839" s="9">
        <v>1.9</v>
      </c>
      <c r="AY839" s="30">
        <f t="shared" si="26"/>
        <v>2</v>
      </c>
      <c r="AZ839" s="31">
        <f t="shared" si="27"/>
        <v>1</v>
      </c>
    </row>
    <row r="840" spans="1:52" s="4" customFormat="1" x14ac:dyDescent="0.3">
      <c r="A840" s="25">
        <v>43303</v>
      </c>
      <c r="B840" s="1">
        <v>0.55555555555555558</v>
      </c>
      <c r="C840" t="s">
        <v>88</v>
      </c>
      <c r="D840" t="s">
        <v>14</v>
      </c>
      <c r="E840" s="1" t="s">
        <v>112</v>
      </c>
      <c r="F840">
        <v>100</v>
      </c>
      <c r="G840">
        <v>46</v>
      </c>
      <c r="H840">
        <v>14</v>
      </c>
      <c r="I840">
        <v>16</v>
      </c>
      <c r="J840">
        <v>6</v>
      </c>
      <c r="K840">
        <v>10</v>
      </c>
      <c r="L840" s="5">
        <v>1.1200000000000001</v>
      </c>
      <c r="M840" s="5">
        <v>5.94</v>
      </c>
      <c r="N840">
        <v>8</v>
      </c>
      <c r="O840" s="9">
        <v>1.17</v>
      </c>
      <c r="P840" s="9">
        <v>1.1000000000000001</v>
      </c>
      <c r="Q840" s="9">
        <v>1.17</v>
      </c>
      <c r="R840" s="9">
        <v>1.1299999999999999</v>
      </c>
      <c r="S840" s="9">
        <v>5.25</v>
      </c>
      <c r="T840" s="9">
        <v>5.25</v>
      </c>
      <c r="U840" s="9">
        <v>7.25</v>
      </c>
      <c r="V840" s="9">
        <v>6.5</v>
      </c>
      <c r="W840" s="18">
        <v>-36.5</v>
      </c>
      <c r="X840" s="18">
        <v>-43.5</v>
      </c>
      <c r="Y840" s="18">
        <v>-36.5</v>
      </c>
      <c r="Z840" s="18">
        <v>-40.5</v>
      </c>
      <c r="AA840" s="18">
        <v>36.5</v>
      </c>
      <c r="AB840" s="18">
        <v>36.5</v>
      </c>
      <c r="AC840" s="18">
        <v>43.5</v>
      </c>
      <c r="AD840" s="18">
        <v>40.5</v>
      </c>
      <c r="AE840" s="9">
        <v>1.9</v>
      </c>
      <c r="AF840" s="9">
        <v>1.9</v>
      </c>
      <c r="AG840" s="9">
        <v>1.9</v>
      </c>
      <c r="AH840" s="9">
        <v>1.93</v>
      </c>
      <c r="AI840" s="9">
        <v>1.9</v>
      </c>
      <c r="AJ840" s="9">
        <v>1.9</v>
      </c>
      <c r="AK840" s="9">
        <v>1.9</v>
      </c>
      <c r="AL840" s="9">
        <v>1.93</v>
      </c>
      <c r="AM840" s="18">
        <v>162.5</v>
      </c>
      <c r="AN840" s="18">
        <v>141.5</v>
      </c>
      <c r="AO840" s="18">
        <v>162.5</v>
      </c>
      <c r="AP840" s="18">
        <v>145.5</v>
      </c>
      <c r="AQ840" s="9">
        <v>1.9</v>
      </c>
      <c r="AR840" s="9">
        <v>1.9</v>
      </c>
      <c r="AS840" s="9">
        <v>1.9</v>
      </c>
      <c r="AT840" s="9">
        <v>1.9</v>
      </c>
      <c r="AU840" s="9">
        <v>1.9</v>
      </c>
      <c r="AV840" s="9">
        <v>1.9</v>
      </c>
      <c r="AW840" s="9">
        <v>1.9</v>
      </c>
      <c r="AX840" s="9">
        <v>1.9</v>
      </c>
      <c r="AY840" s="30">
        <f t="shared" si="26"/>
        <v>-17</v>
      </c>
      <c r="AZ840" s="31">
        <f t="shared" si="27"/>
        <v>0</v>
      </c>
    </row>
    <row r="841" spans="1:52" s="4" customFormat="1" x14ac:dyDescent="0.3">
      <c r="A841" s="25">
        <v>43303</v>
      </c>
      <c r="B841" s="1">
        <v>0.54861111111111105</v>
      </c>
      <c r="C841" t="s">
        <v>97</v>
      </c>
      <c r="D841" t="s">
        <v>91</v>
      </c>
      <c r="E841" s="1" t="s">
        <v>115</v>
      </c>
      <c r="F841">
        <v>52</v>
      </c>
      <c r="G841">
        <v>124</v>
      </c>
      <c r="H841">
        <v>7</v>
      </c>
      <c r="I841">
        <v>10</v>
      </c>
      <c r="J841">
        <v>18</v>
      </c>
      <c r="K841">
        <v>16</v>
      </c>
      <c r="L841" s="5">
        <v>5.47</v>
      </c>
      <c r="M841" s="5">
        <v>1.1399999999999999</v>
      </c>
      <c r="N841">
        <v>8</v>
      </c>
      <c r="O841" s="9">
        <v>6.5</v>
      </c>
      <c r="P841" s="9">
        <v>5.6</v>
      </c>
      <c r="Q841" s="9">
        <v>7</v>
      </c>
      <c r="R841" s="9">
        <v>5.6</v>
      </c>
      <c r="S841" s="9">
        <v>1.1100000000000001</v>
      </c>
      <c r="T841" s="9">
        <v>1.1000000000000001</v>
      </c>
      <c r="U841" s="9">
        <v>1.1599999999999999</v>
      </c>
      <c r="V841" s="9">
        <v>1.1599999999999999</v>
      </c>
      <c r="W841" s="18">
        <v>40.5</v>
      </c>
      <c r="X841" s="18">
        <v>35.5</v>
      </c>
      <c r="Y841" s="18">
        <v>42.5</v>
      </c>
      <c r="Z841" s="18">
        <v>35.5</v>
      </c>
      <c r="AA841" s="18">
        <v>-40.5</v>
      </c>
      <c r="AB841" s="18">
        <v>-42.5</v>
      </c>
      <c r="AC841" s="18">
        <v>-35.5</v>
      </c>
      <c r="AD841" s="18">
        <v>-35.5</v>
      </c>
      <c r="AE841" s="9">
        <v>1.9</v>
      </c>
      <c r="AF841" s="9">
        <v>1.93</v>
      </c>
      <c r="AG841" s="9">
        <v>1.9</v>
      </c>
      <c r="AH841" s="9">
        <v>1.93</v>
      </c>
      <c r="AI841" s="9">
        <v>1.9</v>
      </c>
      <c r="AJ841" s="9">
        <v>1.9</v>
      </c>
      <c r="AK841" s="9">
        <v>1.93</v>
      </c>
      <c r="AL841" s="9">
        <v>1.93</v>
      </c>
      <c r="AM841" s="18">
        <v>167.5</v>
      </c>
      <c r="AN841" s="18">
        <v>166.5</v>
      </c>
      <c r="AO841" s="18">
        <v>168.5</v>
      </c>
      <c r="AP841" s="18">
        <v>166.5</v>
      </c>
      <c r="AQ841" s="9">
        <v>1.9</v>
      </c>
      <c r="AR841" s="9">
        <v>1.9</v>
      </c>
      <c r="AS841" s="9">
        <v>1.9</v>
      </c>
      <c r="AT841" s="9">
        <v>1.9</v>
      </c>
      <c r="AU841" s="9">
        <v>1.9</v>
      </c>
      <c r="AV841" s="9">
        <v>1.9</v>
      </c>
      <c r="AW841" s="9">
        <v>1.9</v>
      </c>
      <c r="AX841" s="9">
        <v>1.9</v>
      </c>
      <c r="AY841" s="30">
        <f t="shared" si="26"/>
        <v>-1</v>
      </c>
      <c r="AZ841" s="31">
        <f t="shared" si="27"/>
        <v>0</v>
      </c>
    </row>
    <row r="842" spans="1:52" s="4" customFormat="1" x14ac:dyDescent="0.3">
      <c r="A842" s="25">
        <v>43302</v>
      </c>
      <c r="B842" s="1">
        <v>0.80902777777777779</v>
      </c>
      <c r="C842" t="s">
        <v>92</v>
      </c>
      <c r="D842" t="s">
        <v>96</v>
      </c>
      <c r="E842" s="1" t="s">
        <v>38</v>
      </c>
      <c r="F842">
        <v>88</v>
      </c>
      <c r="G842">
        <v>93</v>
      </c>
      <c r="H842">
        <v>13</v>
      </c>
      <c r="I842">
        <v>10</v>
      </c>
      <c r="J842">
        <v>13</v>
      </c>
      <c r="K842">
        <v>15</v>
      </c>
      <c r="L842" s="5">
        <v>2.27</v>
      </c>
      <c r="M842" s="5">
        <v>1.62</v>
      </c>
      <c r="N842">
        <v>8</v>
      </c>
      <c r="O842" s="9">
        <v>2.7</v>
      </c>
      <c r="P842" s="9">
        <v>2.2000000000000002</v>
      </c>
      <c r="Q842" s="9">
        <v>2.8</v>
      </c>
      <c r="R842" s="9">
        <v>2.35</v>
      </c>
      <c r="S842" s="9">
        <v>1.47</v>
      </c>
      <c r="T842" s="9">
        <v>1.44</v>
      </c>
      <c r="U842" s="9">
        <v>1.7</v>
      </c>
      <c r="V842" s="9">
        <v>1.63</v>
      </c>
      <c r="W842" s="18">
        <v>15.5</v>
      </c>
      <c r="X842" s="18">
        <v>5.5</v>
      </c>
      <c r="Y842" s="18">
        <v>17.5</v>
      </c>
      <c r="Z842" s="18">
        <v>9.5</v>
      </c>
      <c r="AA842" s="18">
        <v>-15.5</v>
      </c>
      <c r="AB842" s="18">
        <v>-17.5</v>
      </c>
      <c r="AC842" s="18">
        <v>-5.5</v>
      </c>
      <c r="AD842" s="18">
        <v>-9.5</v>
      </c>
      <c r="AE842" s="9">
        <v>1.9</v>
      </c>
      <c r="AF842" s="9">
        <v>1.93</v>
      </c>
      <c r="AG842" s="9">
        <v>1.9</v>
      </c>
      <c r="AH842" s="9">
        <v>1.93</v>
      </c>
      <c r="AI842" s="9">
        <v>1.9</v>
      </c>
      <c r="AJ842" s="9">
        <v>1.9</v>
      </c>
      <c r="AK842" s="9">
        <v>1.93</v>
      </c>
      <c r="AL842" s="9">
        <v>1.93</v>
      </c>
      <c r="AM842" s="18">
        <v>179.5</v>
      </c>
      <c r="AN842" s="18">
        <v>177.5</v>
      </c>
      <c r="AO842" s="18">
        <v>182.5</v>
      </c>
      <c r="AP842" s="18">
        <v>182.5</v>
      </c>
      <c r="AQ842" s="9">
        <v>1.9</v>
      </c>
      <c r="AR842" s="9">
        <v>1.9</v>
      </c>
      <c r="AS842" s="9">
        <v>1.9</v>
      </c>
      <c r="AT842" s="9">
        <v>1.9</v>
      </c>
      <c r="AU842" s="9">
        <v>1.9</v>
      </c>
      <c r="AV842" s="9">
        <v>1.9</v>
      </c>
      <c r="AW842" s="9">
        <v>1.9</v>
      </c>
      <c r="AX842" s="9">
        <v>1.9</v>
      </c>
      <c r="AY842" s="30">
        <f t="shared" si="26"/>
        <v>3</v>
      </c>
      <c r="AZ842" s="31">
        <f t="shared" si="27"/>
        <v>1</v>
      </c>
    </row>
    <row r="843" spans="1:52" s="4" customFormat="1" x14ac:dyDescent="0.3">
      <c r="A843" s="25">
        <v>43302</v>
      </c>
      <c r="B843" s="1">
        <v>0.80902777777777779</v>
      </c>
      <c r="C843" t="s">
        <v>95</v>
      </c>
      <c r="D843" t="s">
        <v>90</v>
      </c>
      <c r="E843" s="1" t="s">
        <v>113</v>
      </c>
      <c r="F843">
        <v>100</v>
      </c>
      <c r="G843">
        <v>98</v>
      </c>
      <c r="H843">
        <v>16</v>
      </c>
      <c r="I843">
        <v>4</v>
      </c>
      <c r="J843">
        <v>14</v>
      </c>
      <c r="K843">
        <v>14</v>
      </c>
      <c r="L843" s="5">
        <v>1.5</v>
      </c>
      <c r="M843" s="5">
        <v>2.5499999999999998</v>
      </c>
      <c r="N843">
        <v>8</v>
      </c>
      <c r="O843" s="9">
        <v>1.56</v>
      </c>
      <c r="P843" s="9">
        <v>1.5</v>
      </c>
      <c r="Q843" s="9">
        <v>1.65</v>
      </c>
      <c r="R843" s="9">
        <v>1.5</v>
      </c>
      <c r="S843" s="9">
        <v>2.4500000000000002</v>
      </c>
      <c r="T843" s="9">
        <v>2.25</v>
      </c>
      <c r="U843" s="9">
        <v>2.68</v>
      </c>
      <c r="V843" s="9">
        <v>2.68</v>
      </c>
      <c r="W843" s="18">
        <v>-10.5</v>
      </c>
      <c r="X843" s="18">
        <v>-12.5</v>
      </c>
      <c r="Y843" s="18">
        <v>-7.5</v>
      </c>
      <c r="Z843" s="18">
        <v>-12.5</v>
      </c>
      <c r="AA843" s="18">
        <v>10.5</v>
      </c>
      <c r="AB843" s="18">
        <v>7.5</v>
      </c>
      <c r="AC843" s="18">
        <v>12.5</v>
      </c>
      <c r="AD843" s="18">
        <v>12.5</v>
      </c>
      <c r="AE843" s="9">
        <v>1.9</v>
      </c>
      <c r="AF843" s="9">
        <v>1.93</v>
      </c>
      <c r="AG843" s="9">
        <v>1.9</v>
      </c>
      <c r="AH843" s="9">
        <v>1.93</v>
      </c>
      <c r="AI843" s="9">
        <v>1.9</v>
      </c>
      <c r="AJ843" s="9">
        <v>1.9</v>
      </c>
      <c r="AK843" s="9">
        <v>1.93</v>
      </c>
      <c r="AL843" s="9">
        <v>1.93</v>
      </c>
      <c r="AM843" s="18">
        <v>160.5</v>
      </c>
      <c r="AN843" s="18">
        <v>160.5</v>
      </c>
      <c r="AO843" s="18">
        <v>163.5</v>
      </c>
      <c r="AP843" s="18">
        <v>163.5</v>
      </c>
      <c r="AQ843" s="9">
        <v>1.9</v>
      </c>
      <c r="AR843" s="9">
        <v>1.9</v>
      </c>
      <c r="AS843" s="9">
        <v>1.9</v>
      </c>
      <c r="AT843" s="9">
        <v>1.9</v>
      </c>
      <c r="AU843" s="9">
        <v>1.9</v>
      </c>
      <c r="AV843" s="9">
        <v>1.9</v>
      </c>
      <c r="AW843" s="9">
        <v>1.9</v>
      </c>
      <c r="AX843" s="9">
        <v>1.9</v>
      </c>
      <c r="AY843" s="30">
        <f t="shared" si="26"/>
        <v>3</v>
      </c>
      <c r="AZ843" s="31">
        <f t="shared" si="27"/>
        <v>1</v>
      </c>
    </row>
    <row r="844" spans="1:52" s="4" customFormat="1" x14ac:dyDescent="0.3">
      <c r="A844" s="25">
        <v>43302</v>
      </c>
      <c r="B844" s="1">
        <v>0.69097222222222221</v>
      </c>
      <c r="C844" t="s">
        <v>94</v>
      </c>
      <c r="D844" t="s">
        <v>104</v>
      </c>
      <c r="E844" s="1" t="s">
        <v>115</v>
      </c>
      <c r="F844">
        <v>99</v>
      </c>
      <c r="G844">
        <v>70</v>
      </c>
      <c r="H844">
        <v>13</v>
      </c>
      <c r="I844">
        <v>21</v>
      </c>
      <c r="J844">
        <v>11</v>
      </c>
      <c r="K844">
        <v>4</v>
      </c>
      <c r="L844" s="5">
        <v>1.1100000000000001</v>
      </c>
      <c r="M844" s="5">
        <v>6.07</v>
      </c>
      <c r="N844">
        <v>8</v>
      </c>
      <c r="O844" s="9">
        <v>1.2</v>
      </c>
      <c r="P844" s="9">
        <v>1.1200000000000001</v>
      </c>
      <c r="Q844" s="9">
        <v>1.25</v>
      </c>
      <c r="R844" s="9">
        <v>1.1200000000000001</v>
      </c>
      <c r="S844" s="9">
        <v>4.5999999999999996</v>
      </c>
      <c r="T844" s="9">
        <v>4</v>
      </c>
      <c r="U844" s="9">
        <v>6.75</v>
      </c>
      <c r="V844" s="9">
        <v>6.75</v>
      </c>
      <c r="W844" s="18">
        <v>-30.5</v>
      </c>
      <c r="X844" s="18">
        <v>-39.5</v>
      </c>
      <c r="Y844" s="18">
        <v>-28.5</v>
      </c>
      <c r="Z844" s="18">
        <v>-39.5</v>
      </c>
      <c r="AA844" s="18">
        <v>30.5</v>
      </c>
      <c r="AB844" s="18">
        <v>28.5</v>
      </c>
      <c r="AC844" s="18">
        <v>39.5</v>
      </c>
      <c r="AD844" s="18">
        <v>39.5</v>
      </c>
      <c r="AE844" s="9">
        <v>1.9</v>
      </c>
      <c r="AF844" s="9">
        <v>1.93</v>
      </c>
      <c r="AG844" s="9">
        <v>1.9</v>
      </c>
      <c r="AH844" s="9">
        <v>1.93</v>
      </c>
      <c r="AI844" s="9">
        <v>1.9</v>
      </c>
      <c r="AJ844" s="9">
        <v>1.9</v>
      </c>
      <c r="AK844" s="9">
        <v>1.93</v>
      </c>
      <c r="AL844" s="9">
        <v>1.93</v>
      </c>
      <c r="AM844" s="18">
        <v>155.5</v>
      </c>
      <c r="AN844" s="18">
        <v>155.5</v>
      </c>
      <c r="AO844" s="18">
        <v>167.5</v>
      </c>
      <c r="AP844" s="18">
        <v>166.5</v>
      </c>
      <c r="AQ844" s="9">
        <v>1.9</v>
      </c>
      <c r="AR844" s="9">
        <v>1.9</v>
      </c>
      <c r="AS844" s="9">
        <v>1.9</v>
      </c>
      <c r="AT844" s="9">
        <v>1.9</v>
      </c>
      <c r="AU844" s="9">
        <v>1.9</v>
      </c>
      <c r="AV844" s="9">
        <v>1.9</v>
      </c>
      <c r="AW844" s="9">
        <v>1.9</v>
      </c>
      <c r="AX844" s="9">
        <v>1.9</v>
      </c>
      <c r="AY844" s="30">
        <f t="shared" si="26"/>
        <v>11</v>
      </c>
      <c r="AZ844" s="31">
        <f t="shared" si="27"/>
        <v>1</v>
      </c>
    </row>
    <row r="845" spans="1:52" s="4" customFormat="1" x14ac:dyDescent="0.3">
      <c r="A845" s="25">
        <v>43302</v>
      </c>
      <c r="B845" s="1">
        <v>0.59027777777777779</v>
      </c>
      <c r="C845" t="s">
        <v>102</v>
      </c>
      <c r="D845" t="s">
        <v>99</v>
      </c>
      <c r="E845" s="1" t="s">
        <v>35</v>
      </c>
      <c r="F845">
        <v>64</v>
      </c>
      <c r="G845">
        <v>88</v>
      </c>
      <c r="H845">
        <v>8</v>
      </c>
      <c r="I845">
        <v>16</v>
      </c>
      <c r="J845">
        <v>12</v>
      </c>
      <c r="K845">
        <v>16</v>
      </c>
      <c r="L845" s="5">
        <v>1.02</v>
      </c>
      <c r="M845" s="5">
        <v>12.27</v>
      </c>
      <c r="N845">
        <v>8</v>
      </c>
      <c r="O845" s="9">
        <v>1.04</v>
      </c>
      <c r="P845" s="9">
        <v>1.02</v>
      </c>
      <c r="Q845" s="9">
        <v>1.04</v>
      </c>
      <c r="R845" s="9">
        <v>1.02</v>
      </c>
      <c r="S845" s="9">
        <v>11</v>
      </c>
      <c r="T845" s="9">
        <v>11</v>
      </c>
      <c r="U845" s="9">
        <v>17</v>
      </c>
      <c r="V845" s="9">
        <v>17</v>
      </c>
      <c r="W845" s="18">
        <v>-51.5</v>
      </c>
      <c r="X845" s="18">
        <v>-62.5</v>
      </c>
      <c r="Y845" s="18">
        <v>-51.5</v>
      </c>
      <c r="Z845" s="18">
        <v>-62.5</v>
      </c>
      <c r="AA845" s="18">
        <v>51.5</v>
      </c>
      <c r="AB845" s="18">
        <v>51.5</v>
      </c>
      <c r="AC845" s="18">
        <v>62.5</v>
      </c>
      <c r="AD845" s="18">
        <v>62.5</v>
      </c>
      <c r="AE845" s="9">
        <v>1.9</v>
      </c>
      <c r="AF845" s="9">
        <v>1.93</v>
      </c>
      <c r="AG845" s="9">
        <v>1.9</v>
      </c>
      <c r="AH845" s="9">
        <v>1.93</v>
      </c>
      <c r="AI845" s="9">
        <v>1.9</v>
      </c>
      <c r="AJ845" s="9">
        <v>1.9</v>
      </c>
      <c r="AK845" s="9">
        <v>1.93</v>
      </c>
      <c r="AL845" s="9">
        <v>1.93</v>
      </c>
      <c r="AM845" s="18">
        <v>160.5</v>
      </c>
      <c r="AN845" s="18">
        <v>159.5</v>
      </c>
      <c r="AO845" s="18">
        <v>166.5</v>
      </c>
      <c r="AP845" s="18">
        <v>166.5</v>
      </c>
      <c r="AQ845" s="9">
        <v>1.9</v>
      </c>
      <c r="AR845" s="9">
        <v>1.9</v>
      </c>
      <c r="AS845" s="9">
        <v>1.9</v>
      </c>
      <c r="AT845" s="9">
        <v>1.9</v>
      </c>
      <c r="AU845" s="9">
        <v>1.9</v>
      </c>
      <c r="AV845" s="9">
        <v>1.9</v>
      </c>
      <c r="AW845" s="9">
        <v>1.9</v>
      </c>
      <c r="AX845" s="9">
        <v>1.9</v>
      </c>
      <c r="AY845" s="30">
        <f t="shared" si="26"/>
        <v>6</v>
      </c>
      <c r="AZ845" s="31">
        <f t="shared" si="27"/>
        <v>1</v>
      </c>
    </row>
    <row r="846" spans="1:52" s="4" customFormat="1" x14ac:dyDescent="0.3">
      <c r="A846" s="25">
        <v>43302</v>
      </c>
      <c r="B846" s="1">
        <v>0.57291666666666663</v>
      </c>
      <c r="C846" t="s">
        <v>103</v>
      </c>
      <c r="D846" t="s">
        <v>93</v>
      </c>
      <c r="E846" s="1" t="s">
        <v>34</v>
      </c>
      <c r="F846">
        <v>130</v>
      </c>
      <c r="G846">
        <v>64</v>
      </c>
      <c r="H846">
        <v>20</v>
      </c>
      <c r="I846">
        <v>10</v>
      </c>
      <c r="J846">
        <v>9</v>
      </c>
      <c r="K846">
        <v>10</v>
      </c>
      <c r="L846" s="5">
        <v>1.47</v>
      </c>
      <c r="M846" s="5">
        <v>2.62</v>
      </c>
      <c r="N846">
        <v>8</v>
      </c>
      <c r="O846" s="9">
        <v>1.56</v>
      </c>
      <c r="P846" s="9">
        <v>1.48</v>
      </c>
      <c r="Q846" s="9">
        <v>1.62</v>
      </c>
      <c r="R846" s="9">
        <v>1.48</v>
      </c>
      <c r="S846" s="9">
        <v>2.4500000000000002</v>
      </c>
      <c r="T846" s="9">
        <v>2.2999999999999998</v>
      </c>
      <c r="U846" s="9">
        <v>2.75</v>
      </c>
      <c r="V846" s="9">
        <v>2.75</v>
      </c>
      <c r="W846" s="18">
        <v>-11.5</v>
      </c>
      <c r="X846" s="18">
        <v>-15.5</v>
      </c>
      <c r="Y846" s="18">
        <v>-9.5</v>
      </c>
      <c r="Z846" s="18">
        <v>-15.5</v>
      </c>
      <c r="AA846" s="18">
        <v>11.5</v>
      </c>
      <c r="AB846" s="18">
        <v>9.5</v>
      </c>
      <c r="AC846" s="18">
        <v>15.5</v>
      </c>
      <c r="AD846" s="18">
        <v>15.5</v>
      </c>
      <c r="AE846" s="9">
        <v>1.9</v>
      </c>
      <c r="AF846" s="9">
        <v>1.93</v>
      </c>
      <c r="AG846" s="9">
        <v>1.9</v>
      </c>
      <c r="AH846" s="9">
        <v>1.93</v>
      </c>
      <c r="AI846" s="9">
        <v>1.9</v>
      </c>
      <c r="AJ846" s="9">
        <v>1.9</v>
      </c>
      <c r="AK846" s="9">
        <v>1.93</v>
      </c>
      <c r="AL846" s="9">
        <v>1.93</v>
      </c>
      <c r="AM846" s="18">
        <v>169.5</v>
      </c>
      <c r="AN846" s="18">
        <v>169.5</v>
      </c>
      <c r="AO846" s="18">
        <v>171.5</v>
      </c>
      <c r="AP846" s="18">
        <v>171.5</v>
      </c>
      <c r="AQ846" s="9">
        <v>1.9</v>
      </c>
      <c r="AR846" s="9">
        <v>1.9</v>
      </c>
      <c r="AS846" s="9">
        <v>1.9</v>
      </c>
      <c r="AT846" s="9">
        <v>1.9</v>
      </c>
      <c r="AU846" s="9">
        <v>1.9</v>
      </c>
      <c r="AV846" s="9">
        <v>1.9</v>
      </c>
      <c r="AW846" s="9">
        <v>1.9</v>
      </c>
      <c r="AX846" s="9">
        <v>1.9</v>
      </c>
      <c r="AY846" s="30">
        <f t="shared" si="26"/>
        <v>2</v>
      </c>
      <c r="AZ846" s="31">
        <f t="shared" si="27"/>
        <v>1</v>
      </c>
    </row>
    <row r="847" spans="1:52" s="4" customFormat="1" x14ac:dyDescent="0.3">
      <c r="A847" s="25">
        <v>43301</v>
      </c>
      <c r="B847" s="1">
        <v>0.82638888888888884</v>
      </c>
      <c r="C847" t="s">
        <v>89</v>
      </c>
      <c r="D847" t="s">
        <v>100</v>
      </c>
      <c r="E847" s="1" t="s">
        <v>115</v>
      </c>
      <c r="F847">
        <v>57</v>
      </c>
      <c r="G847">
        <v>111</v>
      </c>
      <c r="H847">
        <v>8</v>
      </c>
      <c r="I847">
        <v>9</v>
      </c>
      <c r="J847">
        <v>16</v>
      </c>
      <c r="K847">
        <v>15</v>
      </c>
      <c r="L847" s="5">
        <v>5.23</v>
      </c>
      <c r="M847" s="5">
        <v>1.1499999999999999</v>
      </c>
      <c r="N847">
        <v>8</v>
      </c>
      <c r="O847" s="9">
        <v>6.25</v>
      </c>
      <c r="P847" s="9">
        <v>5.4</v>
      </c>
      <c r="Q847" s="9">
        <v>6.5</v>
      </c>
      <c r="R847" s="9">
        <v>5.4</v>
      </c>
      <c r="S847" s="9">
        <v>1.1200000000000001</v>
      </c>
      <c r="T847" s="9">
        <v>1.1200000000000001</v>
      </c>
      <c r="U847" s="9">
        <v>1.17</v>
      </c>
      <c r="V847" s="9">
        <v>1.17</v>
      </c>
      <c r="W847" s="18">
        <v>40.5</v>
      </c>
      <c r="X847" s="18">
        <v>32.5</v>
      </c>
      <c r="Y847" s="18">
        <v>40.5</v>
      </c>
      <c r="Z847" s="18">
        <v>33.5</v>
      </c>
      <c r="AA847" s="18">
        <v>-40.5</v>
      </c>
      <c r="AB847" s="18">
        <v>-40.5</v>
      </c>
      <c r="AC847" s="18">
        <v>-32.5</v>
      </c>
      <c r="AD847" s="18">
        <v>-33.5</v>
      </c>
      <c r="AE847" s="9">
        <v>1.9</v>
      </c>
      <c r="AF847" s="9">
        <v>1.93</v>
      </c>
      <c r="AG847" s="9">
        <v>1.9</v>
      </c>
      <c r="AH847" s="9">
        <v>1.93</v>
      </c>
      <c r="AI847" s="9">
        <v>1.9</v>
      </c>
      <c r="AJ847" s="9">
        <v>1.9</v>
      </c>
      <c r="AK847" s="9">
        <v>1.93</v>
      </c>
      <c r="AL847" s="9">
        <v>1.93</v>
      </c>
      <c r="AM847" s="18">
        <v>174.5</v>
      </c>
      <c r="AN847" s="18">
        <v>173.5</v>
      </c>
      <c r="AO847" s="18">
        <v>174.5</v>
      </c>
      <c r="AP847" s="18">
        <v>173.5</v>
      </c>
      <c r="AQ847" s="9">
        <v>1.9</v>
      </c>
      <c r="AR847" s="9">
        <v>1.9</v>
      </c>
      <c r="AS847" s="9">
        <v>1.9</v>
      </c>
      <c r="AT847" s="9">
        <v>1.9</v>
      </c>
      <c r="AU847" s="9">
        <v>1.9</v>
      </c>
      <c r="AV847" s="9">
        <v>1.9</v>
      </c>
      <c r="AW847" s="9">
        <v>1.9</v>
      </c>
      <c r="AX847" s="9">
        <v>1.9</v>
      </c>
      <c r="AY847" s="30">
        <f t="shared" si="26"/>
        <v>-1</v>
      </c>
      <c r="AZ847" s="31">
        <f t="shared" si="27"/>
        <v>0</v>
      </c>
    </row>
    <row r="848" spans="1:52" s="4" customFormat="1" x14ac:dyDescent="0.3">
      <c r="A848" s="25">
        <v>43296</v>
      </c>
      <c r="B848" s="1">
        <v>0.61111111111111105</v>
      </c>
      <c r="C848" t="s">
        <v>104</v>
      </c>
      <c r="D848" t="s">
        <v>98</v>
      </c>
      <c r="E848" s="1" t="s">
        <v>112</v>
      </c>
      <c r="F848">
        <v>59</v>
      </c>
      <c r="G848">
        <v>50</v>
      </c>
      <c r="H848">
        <v>8</v>
      </c>
      <c r="I848">
        <v>11</v>
      </c>
      <c r="J848">
        <v>7</v>
      </c>
      <c r="K848">
        <v>8</v>
      </c>
      <c r="L848" s="5">
        <v>4.8899999999999997</v>
      </c>
      <c r="M848" s="5">
        <v>1.18</v>
      </c>
      <c r="N848">
        <v>9</v>
      </c>
      <c r="O848" s="9">
        <v>3</v>
      </c>
      <c r="P848" s="9">
        <v>3</v>
      </c>
      <c r="Q848" s="9">
        <v>5.2</v>
      </c>
      <c r="R848" s="9">
        <v>5.2</v>
      </c>
      <c r="S848" s="9">
        <v>1.4</v>
      </c>
      <c r="T848" s="9">
        <v>1.18</v>
      </c>
      <c r="U848" s="9">
        <v>1.4</v>
      </c>
      <c r="V848" s="9">
        <v>1.18</v>
      </c>
      <c r="W848" s="18">
        <v>17.5</v>
      </c>
      <c r="X848" s="18">
        <v>17.5</v>
      </c>
      <c r="Y848" s="18">
        <v>33.5</v>
      </c>
      <c r="Z848" s="18">
        <v>33.5</v>
      </c>
      <c r="AA848" s="18">
        <v>-17.5</v>
      </c>
      <c r="AB848" s="18">
        <v>-33.5</v>
      </c>
      <c r="AC848" s="18">
        <v>-17.5</v>
      </c>
      <c r="AD848" s="18">
        <v>-33.5</v>
      </c>
      <c r="AE848" s="9">
        <v>1.9</v>
      </c>
      <c r="AF848" s="9">
        <v>1.9</v>
      </c>
      <c r="AG848" s="9">
        <v>1.93</v>
      </c>
      <c r="AH848" s="9">
        <v>1.93</v>
      </c>
      <c r="AI848" s="9">
        <v>1.9</v>
      </c>
      <c r="AJ848" s="9">
        <v>1.93</v>
      </c>
      <c r="AK848" s="9">
        <v>1.9</v>
      </c>
      <c r="AL848" s="9">
        <v>1.93</v>
      </c>
      <c r="AM848" s="18">
        <v>152.5</v>
      </c>
      <c r="AN848" s="18">
        <v>152.5</v>
      </c>
      <c r="AO848" s="18">
        <v>153.5</v>
      </c>
      <c r="AP848" s="18">
        <v>153.5</v>
      </c>
      <c r="AQ848" s="9">
        <v>1.9</v>
      </c>
      <c r="AR848" s="9">
        <v>1.9</v>
      </c>
      <c r="AS848" s="9">
        <v>1.9</v>
      </c>
      <c r="AT848" s="9">
        <v>1.9</v>
      </c>
      <c r="AU848" s="9">
        <v>1.9</v>
      </c>
      <c r="AV848" s="9">
        <v>1.9</v>
      </c>
      <c r="AW848" s="9">
        <v>1.9</v>
      </c>
      <c r="AX848" s="9">
        <v>1.9</v>
      </c>
      <c r="AY848" s="30">
        <f t="shared" si="26"/>
        <v>1</v>
      </c>
      <c r="AZ848" s="31">
        <f t="shared" si="27"/>
        <v>0</v>
      </c>
    </row>
    <row r="849" spans="1:52" s="4" customFormat="1" x14ac:dyDescent="0.3">
      <c r="A849" s="25">
        <v>43296</v>
      </c>
      <c r="B849" s="1">
        <v>0.63888888888888895</v>
      </c>
      <c r="C849" t="s">
        <v>93</v>
      </c>
      <c r="D849" t="s">
        <v>102</v>
      </c>
      <c r="E849" s="1" t="s">
        <v>115</v>
      </c>
      <c r="F849">
        <v>98</v>
      </c>
      <c r="G849">
        <v>104</v>
      </c>
      <c r="H849">
        <v>15</v>
      </c>
      <c r="I849">
        <v>8</v>
      </c>
      <c r="J849">
        <v>16</v>
      </c>
      <c r="K849">
        <v>8</v>
      </c>
      <c r="L849" s="5">
        <v>1.87</v>
      </c>
      <c r="M849" s="5">
        <v>1.91</v>
      </c>
      <c r="N849">
        <v>9</v>
      </c>
      <c r="O849" s="9">
        <v>2.2000000000000002</v>
      </c>
      <c r="P849" s="9">
        <v>1.83</v>
      </c>
      <c r="Q849" s="9">
        <v>2.25</v>
      </c>
      <c r="R849" s="9">
        <v>1.85</v>
      </c>
      <c r="S849" s="9">
        <v>1.68</v>
      </c>
      <c r="T849" s="9">
        <v>1.65</v>
      </c>
      <c r="U849" s="9">
        <v>2.02</v>
      </c>
      <c r="V849" s="9">
        <v>2</v>
      </c>
      <c r="W849" s="18">
        <v>7.5</v>
      </c>
      <c r="X849" s="18">
        <v>-2.5</v>
      </c>
      <c r="Y849" s="18">
        <v>8.5</v>
      </c>
      <c r="Z849" s="18">
        <v>-1.5</v>
      </c>
      <c r="AA849" s="18">
        <v>-7.5</v>
      </c>
      <c r="AB849" s="18">
        <v>-8.5</v>
      </c>
      <c r="AC849" s="18">
        <v>2.5</v>
      </c>
      <c r="AD849" s="18">
        <v>1.5</v>
      </c>
      <c r="AE849" s="9">
        <v>1.9</v>
      </c>
      <c r="AF849" s="9">
        <v>1.93</v>
      </c>
      <c r="AG849" s="9">
        <v>1.9</v>
      </c>
      <c r="AH849" s="9">
        <v>1.9</v>
      </c>
      <c r="AI849" s="9">
        <v>1.9</v>
      </c>
      <c r="AJ849" s="9">
        <v>1.9</v>
      </c>
      <c r="AK849" s="9">
        <v>1.93</v>
      </c>
      <c r="AL849" s="9">
        <v>1.95</v>
      </c>
      <c r="AM849" s="18">
        <v>160.5</v>
      </c>
      <c r="AN849" s="18">
        <v>160.5</v>
      </c>
      <c r="AO849" s="18">
        <v>165.5</v>
      </c>
      <c r="AP849" s="18">
        <v>165.5</v>
      </c>
      <c r="AQ849" s="9">
        <v>1.9</v>
      </c>
      <c r="AR849" s="9">
        <v>1.9</v>
      </c>
      <c r="AS849" s="9">
        <v>1.9</v>
      </c>
      <c r="AT849" s="9">
        <v>1.9</v>
      </c>
      <c r="AU849" s="9">
        <v>1.9</v>
      </c>
      <c r="AV849" s="9">
        <v>1.9</v>
      </c>
      <c r="AW849" s="9">
        <v>1.9</v>
      </c>
      <c r="AX849" s="9">
        <v>1.9</v>
      </c>
      <c r="AY849" s="30">
        <f t="shared" si="26"/>
        <v>5</v>
      </c>
      <c r="AZ849" s="31">
        <f t="shared" si="27"/>
        <v>1</v>
      </c>
    </row>
    <row r="850" spans="1:52" s="4" customFormat="1" x14ac:dyDescent="0.3">
      <c r="A850" s="25">
        <v>43296</v>
      </c>
      <c r="B850" s="1">
        <v>0.54861111111111105</v>
      </c>
      <c r="C850" t="s">
        <v>103</v>
      </c>
      <c r="D850" t="s">
        <v>88</v>
      </c>
      <c r="E850" s="1" t="s">
        <v>34</v>
      </c>
      <c r="F850">
        <v>67</v>
      </c>
      <c r="G850">
        <v>102</v>
      </c>
      <c r="H850">
        <v>9</v>
      </c>
      <c r="I850">
        <v>13</v>
      </c>
      <c r="J850">
        <v>15</v>
      </c>
      <c r="K850">
        <v>12</v>
      </c>
      <c r="L850" s="5">
        <v>1.5</v>
      </c>
      <c r="M850" s="5">
        <v>2.56</v>
      </c>
      <c r="N850">
        <v>9</v>
      </c>
      <c r="O850" s="9">
        <v>1.58</v>
      </c>
      <c r="P850" s="9">
        <v>1.47</v>
      </c>
      <c r="Q850" s="9">
        <v>1.58</v>
      </c>
      <c r="R850" s="9">
        <v>1.52</v>
      </c>
      <c r="S850" s="9">
        <v>2.4</v>
      </c>
      <c r="T850" s="9">
        <v>2.4</v>
      </c>
      <c r="U850" s="9">
        <v>2.8</v>
      </c>
      <c r="V850" s="9">
        <v>2.62</v>
      </c>
      <c r="W850" s="18">
        <v>-10.5</v>
      </c>
      <c r="X850" s="18">
        <v>-15.5</v>
      </c>
      <c r="Y850" s="18">
        <v>-10.5</v>
      </c>
      <c r="Z850" s="18">
        <v>-13.5</v>
      </c>
      <c r="AA850" s="18">
        <v>10.5</v>
      </c>
      <c r="AB850" s="18">
        <v>10.5</v>
      </c>
      <c r="AC850" s="18">
        <v>15.5</v>
      </c>
      <c r="AD850" s="18">
        <v>13.5</v>
      </c>
      <c r="AE850" s="9">
        <v>1.9</v>
      </c>
      <c r="AF850" s="9">
        <v>1.9</v>
      </c>
      <c r="AG850" s="9">
        <v>1.9</v>
      </c>
      <c r="AH850" s="9">
        <v>1.93</v>
      </c>
      <c r="AI850" s="9">
        <v>1.9</v>
      </c>
      <c r="AJ850" s="9">
        <v>1.9</v>
      </c>
      <c r="AK850" s="9">
        <v>1.93</v>
      </c>
      <c r="AL850" s="9">
        <v>1.93</v>
      </c>
      <c r="AM850" s="18">
        <v>164.5</v>
      </c>
      <c r="AN850" s="18">
        <v>162.5</v>
      </c>
      <c r="AO850" s="18">
        <v>166.5</v>
      </c>
      <c r="AP850" s="18">
        <v>165.5</v>
      </c>
      <c r="AQ850" s="9">
        <v>1.9</v>
      </c>
      <c r="AR850" s="9">
        <v>1.9</v>
      </c>
      <c r="AS850" s="9">
        <v>1.9</v>
      </c>
      <c r="AT850" s="9">
        <v>1.9</v>
      </c>
      <c r="AU850" s="9">
        <v>1.9</v>
      </c>
      <c r="AV850" s="9">
        <v>1.9</v>
      </c>
      <c r="AW850" s="9">
        <v>1.9</v>
      </c>
      <c r="AX850" s="9">
        <v>1.9</v>
      </c>
      <c r="AY850" s="30">
        <f t="shared" si="26"/>
        <v>1</v>
      </c>
      <c r="AZ850" s="31">
        <f t="shared" si="27"/>
        <v>0</v>
      </c>
    </row>
    <row r="851" spans="1:52" s="4" customFormat="1" x14ac:dyDescent="0.3">
      <c r="A851" s="25">
        <v>43295</v>
      </c>
      <c r="B851" s="1">
        <v>0.80902777777777779</v>
      </c>
      <c r="C851" t="s">
        <v>99</v>
      </c>
      <c r="D851" t="s">
        <v>94</v>
      </c>
      <c r="E851" s="1" t="s">
        <v>37</v>
      </c>
      <c r="F851">
        <v>51</v>
      </c>
      <c r="G851">
        <v>95</v>
      </c>
      <c r="H851">
        <v>6</v>
      </c>
      <c r="I851">
        <v>15</v>
      </c>
      <c r="J851">
        <v>13</v>
      </c>
      <c r="K851">
        <v>17</v>
      </c>
      <c r="L851" s="5">
        <v>4.01</v>
      </c>
      <c r="M851" s="5">
        <v>1.24</v>
      </c>
      <c r="N851">
        <v>9</v>
      </c>
      <c r="O851" s="9">
        <v>4.3499999999999996</v>
      </c>
      <c r="P851" s="9">
        <v>3.85</v>
      </c>
      <c r="Q851" s="9">
        <v>4.5</v>
      </c>
      <c r="R851" s="9">
        <v>3.85</v>
      </c>
      <c r="S851" s="9">
        <v>1.22</v>
      </c>
      <c r="T851" s="9">
        <v>1.22</v>
      </c>
      <c r="U851" s="9">
        <v>1.28</v>
      </c>
      <c r="V851" s="9">
        <v>1.28</v>
      </c>
      <c r="W851" s="18">
        <v>29.5</v>
      </c>
      <c r="X851" s="18">
        <v>25.5</v>
      </c>
      <c r="Y851" s="18">
        <v>30.5</v>
      </c>
      <c r="Z851" s="18">
        <v>25.5</v>
      </c>
      <c r="AA851" s="18">
        <v>-29.5</v>
      </c>
      <c r="AB851" s="18">
        <v>-30.5</v>
      </c>
      <c r="AC851" s="18">
        <v>-25.5</v>
      </c>
      <c r="AD851" s="18">
        <v>-25.5</v>
      </c>
      <c r="AE851" s="9">
        <v>1.9</v>
      </c>
      <c r="AF851" s="9">
        <v>1.93</v>
      </c>
      <c r="AG851" s="9">
        <v>1.9</v>
      </c>
      <c r="AH851" s="9">
        <v>1.93</v>
      </c>
      <c r="AI851" s="9">
        <v>1.9</v>
      </c>
      <c r="AJ851" s="9">
        <v>1.9</v>
      </c>
      <c r="AK851" s="9">
        <v>1.93</v>
      </c>
      <c r="AL851" s="9">
        <v>1.93</v>
      </c>
      <c r="AM851" s="18">
        <v>156.5</v>
      </c>
      <c r="AN851" s="18">
        <v>156.5</v>
      </c>
      <c r="AO851" s="18">
        <v>156.5</v>
      </c>
      <c r="AP851" s="18">
        <v>156.5</v>
      </c>
      <c r="AQ851" s="9">
        <v>1.9</v>
      </c>
      <c r="AR851" s="9">
        <v>1.9</v>
      </c>
      <c r="AS851" s="9">
        <v>1.9</v>
      </c>
      <c r="AT851" s="9">
        <v>1.9</v>
      </c>
      <c r="AU851" s="9">
        <v>1.9</v>
      </c>
      <c r="AV851" s="9">
        <v>1.9</v>
      </c>
      <c r="AW851" s="9">
        <v>1.9</v>
      </c>
      <c r="AX851" s="9">
        <v>1.9</v>
      </c>
      <c r="AY851" s="30">
        <f t="shared" si="26"/>
        <v>0</v>
      </c>
      <c r="AZ851" s="31">
        <f t="shared" si="27"/>
        <v>0</v>
      </c>
    </row>
    <row r="852" spans="1:52" s="4" customFormat="1" x14ac:dyDescent="0.3">
      <c r="A852" s="25">
        <v>43295</v>
      </c>
      <c r="B852" s="1">
        <v>0.80902777777777779</v>
      </c>
      <c r="C852" t="s">
        <v>101</v>
      </c>
      <c r="D852" t="s">
        <v>100</v>
      </c>
      <c r="E852" s="1" t="s">
        <v>117</v>
      </c>
      <c r="F852">
        <v>79</v>
      </c>
      <c r="G852">
        <v>77</v>
      </c>
      <c r="H852">
        <v>11</v>
      </c>
      <c r="I852">
        <v>13</v>
      </c>
      <c r="J852">
        <v>10</v>
      </c>
      <c r="K852">
        <v>17</v>
      </c>
      <c r="L852" s="5">
        <v>2.5299999999999998</v>
      </c>
      <c r="M852" s="5">
        <v>1.52</v>
      </c>
      <c r="N852">
        <v>9</v>
      </c>
      <c r="O852" s="9">
        <v>2.2000000000000002</v>
      </c>
      <c r="P852" s="9">
        <v>2.1800000000000002</v>
      </c>
      <c r="Q852" s="9">
        <v>2.62</v>
      </c>
      <c r="R852" s="9">
        <v>2.5499999999999998</v>
      </c>
      <c r="S852" s="9">
        <v>1.68</v>
      </c>
      <c r="T852" s="9">
        <v>1.5</v>
      </c>
      <c r="U852" s="9">
        <v>1.7</v>
      </c>
      <c r="V852" s="9">
        <v>1.54</v>
      </c>
      <c r="W852" s="18">
        <v>7.5</v>
      </c>
      <c r="X852" s="18">
        <v>6.5</v>
      </c>
      <c r="Y852" s="18">
        <v>13.5</v>
      </c>
      <c r="Z852" s="18">
        <v>11.5</v>
      </c>
      <c r="AA852" s="18">
        <v>-7.5</v>
      </c>
      <c r="AB852" s="18">
        <v>-13.5</v>
      </c>
      <c r="AC852" s="18">
        <v>-6.5</v>
      </c>
      <c r="AD852" s="18">
        <v>-11.5</v>
      </c>
      <c r="AE852" s="9">
        <v>1.9</v>
      </c>
      <c r="AF852" s="9">
        <v>1.9</v>
      </c>
      <c r="AG852" s="9">
        <v>1.9</v>
      </c>
      <c r="AH852" s="9">
        <v>1.93</v>
      </c>
      <c r="AI852" s="9">
        <v>1.9</v>
      </c>
      <c r="AJ852" s="9">
        <v>1.9</v>
      </c>
      <c r="AK852" s="9">
        <v>1.9</v>
      </c>
      <c r="AL852" s="9">
        <v>1.93</v>
      </c>
      <c r="AM852" s="18">
        <v>159.5</v>
      </c>
      <c r="AN852" s="18">
        <v>157.5</v>
      </c>
      <c r="AO852" s="18">
        <v>159.5</v>
      </c>
      <c r="AP852" s="18">
        <v>158.5</v>
      </c>
      <c r="AQ852" s="9">
        <v>1.9</v>
      </c>
      <c r="AR852" s="9">
        <v>1.9</v>
      </c>
      <c r="AS852" s="9">
        <v>1.9</v>
      </c>
      <c r="AT852" s="9">
        <v>1.9</v>
      </c>
      <c r="AU852" s="9">
        <v>1.9</v>
      </c>
      <c r="AV852" s="9">
        <v>1.9</v>
      </c>
      <c r="AW852" s="9">
        <v>1.9</v>
      </c>
      <c r="AX852" s="9">
        <v>1.9</v>
      </c>
      <c r="AY852" s="30">
        <f t="shared" si="26"/>
        <v>-1</v>
      </c>
      <c r="AZ852" s="31">
        <f t="shared" si="27"/>
        <v>0</v>
      </c>
    </row>
    <row r="853" spans="1:52" s="4" customFormat="1" x14ac:dyDescent="0.3">
      <c r="A853" s="25">
        <v>43295</v>
      </c>
      <c r="B853" s="1">
        <v>0.69097222222222221</v>
      </c>
      <c r="C853" t="s">
        <v>90</v>
      </c>
      <c r="D853" t="s">
        <v>14</v>
      </c>
      <c r="E853" s="1" t="s">
        <v>34</v>
      </c>
      <c r="F853">
        <v>119</v>
      </c>
      <c r="G853">
        <v>69</v>
      </c>
      <c r="H853">
        <v>18</v>
      </c>
      <c r="I853">
        <v>11</v>
      </c>
      <c r="J853">
        <v>10</v>
      </c>
      <c r="K853">
        <v>9</v>
      </c>
      <c r="L853" s="5">
        <v>1.1100000000000001</v>
      </c>
      <c r="M853" s="5">
        <v>6.4</v>
      </c>
      <c r="N853">
        <v>9</v>
      </c>
      <c r="O853" s="9">
        <v>1.28</v>
      </c>
      <c r="P853" s="9">
        <v>1.1000000000000001</v>
      </c>
      <c r="Q853" s="9">
        <v>1.28</v>
      </c>
      <c r="R853" s="9">
        <v>1.1299999999999999</v>
      </c>
      <c r="S853" s="9">
        <v>3.7</v>
      </c>
      <c r="T853" s="9">
        <v>3.7</v>
      </c>
      <c r="U853" s="9">
        <v>8</v>
      </c>
      <c r="V853" s="9">
        <v>6.5</v>
      </c>
      <c r="W853" s="18">
        <v>-24.5</v>
      </c>
      <c r="X853" s="18">
        <v>-44.5</v>
      </c>
      <c r="Y853" s="18">
        <v>-24.5</v>
      </c>
      <c r="Z853" s="18">
        <v>-39.5</v>
      </c>
      <c r="AA853" s="18">
        <v>24.5</v>
      </c>
      <c r="AB853" s="18">
        <v>24.5</v>
      </c>
      <c r="AC853" s="18">
        <v>44.5</v>
      </c>
      <c r="AD853" s="18">
        <v>39.5</v>
      </c>
      <c r="AE853" s="9">
        <v>1.9</v>
      </c>
      <c r="AF853" s="9">
        <v>1.93</v>
      </c>
      <c r="AG853" s="9">
        <v>1.9</v>
      </c>
      <c r="AH853" s="9">
        <v>1.93</v>
      </c>
      <c r="AI853" s="9">
        <v>1.9</v>
      </c>
      <c r="AJ853" s="9">
        <v>1.9</v>
      </c>
      <c r="AK853" s="9">
        <v>1.93</v>
      </c>
      <c r="AL853" s="9">
        <v>1.93</v>
      </c>
      <c r="AM853" s="18">
        <v>176.5</v>
      </c>
      <c r="AN853" s="18">
        <v>174.5</v>
      </c>
      <c r="AO853" s="18">
        <v>176.5</v>
      </c>
      <c r="AP853" s="18">
        <v>174.5</v>
      </c>
      <c r="AQ853" s="9">
        <v>1.9</v>
      </c>
      <c r="AR853" s="9">
        <v>1.9</v>
      </c>
      <c r="AS853" s="9">
        <v>1.9</v>
      </c>
      <c r="AT853" s="9">
        <v>1.9</v>
      </c>
      <c r="AU853" s="9">
        <v>1.9</v>
      </c>
      <c r="AV853" s="9">
        <v>1.9</v>
      </c>
      <c r="AW853" s="9">
        <v>1.9</v>
      </c>
      <c r="AX853" s="9">
        <v>1.9</v>
      </c>
      <c r="AY853" s="30">
        <f t="shared" si="26"/>
        <v>-2</v>
      </c>
      <c r="AZ853" s="31">
        <f t="shared" si="27"/>
        <v>0</v>
      </c>
    </row>
    <row r="854" spans="1:52" s="4" customFormat="1" x14ac:dyDescent="0.3">
      <c r="A854" s="25">
        <v>43295</v>
      </c>
      <c r="B854" s="1">
        <v>0.57291666666666663</v>
      </c>
      <c r="C854" t="s">
        <v>91</v>
      </c>
      <c r="D854" t="s">
        <v>92</v>
      </c>
      <c r="E854" s="1" t="s">
        <v>118</v>
      </c>
      <c r="F854">
        <v>65</v>
      </c>
      <c r="G854">
        <v>98</v>
      </c>
      <c r="H854">
        <v>9</v>
      </c>
      <c r="I854">
        <v>11</v>
      </c>
      <c r="J854">
        <v>15</v>
      </c>
      <c r="K854">
        <v>8</v>
      </c>
      <c r="L854" s="5">
        <v>1.22</v>
      </c>
      <c r="M854" s="5">
        <v>4.24</v>
      </c>
      <c r="N854">
        <v>9</v>
      </c>
      <c r="O854" s="9">
        <v>1.18</v>
      </c>
      <c r="P854" s="9">
        <v>1.18</v>
      </c>
      <c r="Q854" s="9">
        <v>1.3</v>
      </c>
      <c r="R854" s="9">
        <v>1.22</v>
      </c>
      <c r="S854" s="9">
        <v>5</v>
      </c>
      <c r="T854" s="9">
        <v>3.6</v>
      </c>
      <c r="U854" s="9">
        <v>5</v>
      </c>
      <c r="V854" s="9">
        <v>4.5</v>
      </c>
      <c r="W854" s="18">
        <v>-33.5</v>
      </c>
      <c r="X854" s="18">
        <v>-33.5</v>
      </c>
      <c r="Y854" s="18">
        <v>-23.5</v>
      </c>
      <c r="Z854" s="18">
        <v>-28.5</v>
      </c>
      <c r="AA854" s="18">
        <v>33.5</v>
      </c>
      <c r="AB854" s="18">
        <v>23.5</v>
      </c>
      <c r="AC854" s="18">
        <v>33.5</v>
      </c>
      <c r="AD854" s="18">
        <v>28.5</v>
      </c>
      <c r="AE854" s="9">
        <v>1.9</v>
      </c>
      <c r="AF854" s="9">
        <v>1.9</v>
      </c>
      <c r="AG854" s="9">
        <v>1.9</v>
      </c>
      <c r="AH854" s="9">
        <v>1.93</v>
      </c>
      <c r="AI854" s="9">
        <v>1.9</v>
      </c>
      <c r="AJ854" s="9">
        <v>1.9</v>
      </c>
      <c r="AK854" s="9">
        <v>1.9</v>
      </c>
      <c r="AL854" s="9">
        <v>1.93</v>
      </c>
      <c r="AM854" s="18">
        <v>181.5</v>
      </c>
      <c r="AN854" s="18">
        <v>176.5</v>
      </c>
      <c r="AO854" s="18">
        <v>181.5</v>
      </c>
      <c r="AP854" s="18">
        <v>177.5</v>
      </c>
      <c r="AQ854" s="9">
        <v>1.9</v>
      </c>
      <c r="AR854" s="9">
        <v>1.9</v>
      </c>
      <c r="AS854" s="9">
        <v>1.9</v>
      </c>
      <c r="AT854" s="9">
        <v>1.9</v>
      </c>
      <c r="AU854" s="9">
        <v>1.9</v>
      </c>
      <c r="AV854" s="9">
        <v>1.9</v>
      </c>
      <c r="AW854" s="9">
        <v>1.9</v>
      </c>
      <c r="AX854" s="9">
        <v>1.9</v>
      </c>
      <c r="AY854" s="30">
        <f t="shared" si="26"/>
        <v>-4</v>
      </c>
      <c r="AZ854" s="31">
        <f t="shared" si="27"/>
        <v>0</v>
      </c>
    </row>
    <row r="855" spans="1:52" s="4" customFormat="1" x14ac:dyDescent="0.3">
      <c r="A855" s="25">
        <v>43294</v>
      </c>
      <c r="B855" s="1">
        <v>0.82638888888888884</v>
      </c>
      <c r="C855" t="s">
        <v>89</v>
      </c>
      <c r="D855" t="s">
        <v>97</v>
      </c>
      <c r="E855" s="1" t="s">
        <v>115</v>
      </c>
      <c r="F855">
        <v>116</v>
      </c>
      <c r="G855">
        <v>52</v>
      </c>
      <c r="H855">
        <v>16</v>
      </c>
      <c r="I855">
        <v>20</v>
      </c>
      <c r="J855">
        <v>7</v>
      </c>
      <c r="K855">
        <v>10</v>
      </c>
      <c r="L855" s="5">
        <v>1.3</v>
      </c>
      <c r="M855" s="5">
        <v>3.51</v>
      </c>
      <c r="N855">
        <v>9</v>
      </c>
      <c r="O855" s="9">
        <v>1.42</v>
      </c>
      <c r="P855" s="9">
        <v>1.28</v>
      </c>
      <c r="Q855" s="9">
        <v>1.44</v>
      </c>
      <c r="R855" s="9">
        <v>1.33</v>
      </c>
      <c r="S855" s="9">
        <v>2.9</v>
      </c>
      <c r="T855" s="9">
        <v>2.8</v>
      </c>
      <c r="U855" s="9">
        <v>3.85</v>
      </c>
      <c r="V855" s="9">
        <v>3.5</v>
      </c>
      <c r="W855" s="18">
        <v>-15.5</v>
      </c>
      <c r="X855" s="18">
        <v>-24.5</v>
      </c>
      <c r="Y855" s="18">
        <v>-15.5</v>
      </c>
      <c r="Z855" s="18">
        <v>-21.5</v>
      </c>
      <c r="AA855" s="18">
        <v>15.5</v>
      </c>
      <c r="AB855" s="18">
        <v>15.5</v>
      </c>
      <c r="AC855" s="18">
        <v>24.5</v>
      </c>
      <c r="AD855" s="18">
        <v>21.5</v>
      </c>
      <c r="AE855" s="9">
        <v>1.9</v>
      </c>
      <c r="AF855" s="9">
        <v>1.93</v>
      </c>
      <c r="AG855" s="9">
        <v>1.9</v>
      </c>
      <c r="AH855" s="9">
        <v>1.93</v>
      </c>
      <c r="AI855" s="9">
        <v>1.9</v>
      </c>
      <c r="AJ855" s="9">
        <v>1.9</v>
      </c>
      <c r="AK855" s="9">
        <v>1.93</v>
      </c>
      <c r="AL855" s="9">
        <v>1.93</v>
      </c>
      <c r="AM855" s="18">
        <v>165.5</v>
      </c>
      <c r="AN855" s="18">
        <v>163.5</v>
      </c>
      <c r="AO855" s="18">
        <v>167.5</v>
      </c>
      <c r="AP855" s="18">
        <v>167.5</v>
      </c>
      <c r="AQ855" s="9">
        <v>1.9</v>
      </c>
      <c r="AR855" s="9">
        <v>1.9</v>
      </c>
      <c r="AS855" s="9">
        <v>1.9</v>
      </c>
      <c r="AT855" s="9">
        <v>1.9</v>
      </c>
      <c r="AU855" s="9">
        <v>1.9</v>
      </c>
      <c r="AV855" s="9">
        <v>1.9</v>
      </c>
      <c r="AW855" s="9">
        <v>1.9</v>
      </c>
      <c r="AX855" s="9">
        <v>1.9</v>
      </c>
      <c r="AY855" s="30">
        <f t="shared" si="26"/>
        <v>2</v>
      </c>
      <c r="AZ855" s="31">
        <f t="shared" si="27"/>
        <v>1</v>
      </c>
    </row>
    <row r="856" spans="1:52" s="4" customFormat="1" x14ac:dyDescent="0.3">
      <c r="A856" s="25">
        <v>43293</v>
      </c>
      <c r="B856" s="1">
        <v>0.80555555555555547</v>
      </c>
      <c r="C856" t="s">
        <v>96</v>
      </c>
      <c r="D856" t="s">
        <v>95</v>
      </c>
      <c r="E856" s="1" t="s">
        <v>41</v>
      </c>
      <c r="F856">
        <v>112</v>
      </c>
      <c r="G856">
        <v>97</v>
      </c>
      <c r="H856">
        <v>16</v>
      </c>
      <c r="I856">
        <v>16</v>
      </c>
      <c r="J856">
        <v>14</v>
      </c>
      <c r="K856">
        <v>13</v>
      </c>
      <c r="L856" s="5">
        <v>1.98</v>
      </c>
      <c r="M856" s="5">
        <v>1.82</v>
      </c>
      <c r="N856">
        <v>8</v>
      </c>
      <c r="O856" s="9">
        <v>1.75</v>
      </c>
      <c r="P856" s="9">
        <v>1.7</v>
      </c>
      <c r="Q856" s="9">
        <v>2.02</v>
      </c>
      <c r="R856" s="9">
        <v>2.02</v>
      </c>
      <c r="S856" s="9">
        <v>2.1</v>
      </c>
      <c r="T856" s="9">
        <v>1.83</v>
      </c>
      <c r="U856" s="9">
        <v>2.1800000000000002</v>
      </c>
      <c r="V856" s="9">
        <v>1.83</v>
      </c>
      <c r="W856" s="18">
        <v>-4.5</v>
      </c>
      <c r="X856" s="18">
        <v>-6.5</v>
      </c>
      <c r="Y856" s="18">
        <v>2.5</v>
      </c>
      <c r="Z856" s="18">
        <v>2.5</v>
      </c>
      <c r="AA856" s="18">
        <v>4.5</v>
      </c>
      <c r="AB856" s="18">
        <v>-2.5</v>
      </c>
      <c r="AC856" s="18">
        <v>6.5</v>
      </c>
      <c r="AD856" s="18">
        <v>-2.5</v>
      </c>
      <c r="AE856" s="9">
        <v>1.9</v>
      </c>
      <c r="AF856" s="9">
        <v>1.9</v>
      </c>
      <c r="AG856" s="9">
        <v>1.93</v>
      </c>
      <c r="AH856" s="9">
        <v>1.93</v>
      </c>
      <c r="AI856" s="9">
        <v>1.9</v>
      </c>
      <c r="AJ856" s="9">
        <v>1.93</v>
      </c>
      <c r="AK856" s="9">
        <v>1.9</v>
      </c>
      <c r="AL856" s="9">
        <v>1.93</v>
      </c>
      <c r="AM856" s="18">
        <v>160.5</v>
      </c>
      <c r="AN856" s="18">
        <v>157.5</v>
      </c>
      <c r="AO856" s="18">
        <v>160.5</v>
      </c>
      <c r="AP856" s="18">
        <v>158.5</v>
      </c>
      <c r="AQ856" s="9">
        <v>1.9</v>
      </c>
      <c r="AR856" s="9">
        <v>1.9</v>
      </c>
      <c r="AS856" s="9">
        <v>1.9</v>
      </c>
      <c r="AT856" s="9">
        <v>1.87</v>
      </c>
      <c r="AU856" s="9">
        <v>1.9</v>
      </c>
      <c r="AV856" s="9">
        <v>1.9</v>
      </c>
      <c r="AW856" s="9">
        <v>1.9</v>
      </c>
      <c r="AX856" s="9">
        <v>1.95</v>
      </c>
      <c r="AY856" s="30">
        <f t="shared" si="26"/>
        <v>-2</v>
      </c>
      <c r="AZ856" s="31">
        <f t="shared" si="27"/>
        <v>0</v>
      </c>
    </row>
    <row r="857" spans="1:52" s="4" customFormat="1" x14ac:dyDescent="0.3">
      <c r="A857" s="25">
        <v>43289</v>
      </c>
      <c r="B857" s="1">
        <v>0.61111111111111105</v>
      </c>
      <c r="C857" t="s">
        <v>88</v>
      </c>
      <c r="D857" t="s">
        <v>101</v>
      </c>
      <c r="E857" s="1" t="s">
        <v>112</v>
      </c>
      <c r="F857">
        <v>86</v>
      </c>
      <c r="G857">
        <v>75</v>
      </c>
      <c r="H857">
        <v>13</v>
      </c>
      <c r="I857">
        <v>8</v>
      </c>
      <c r="J857">
        <v>10</v>
      </c>
      <c r="K857">
        <v>15</v>
      </c>
      <c r="L857" s="5">
        <v>1.6</v>
      </c>
      <c r="M857" s="5">
        <v>2.29</v>
      </c>
      <c r="N857">
        <v>8</v>
      </c>
      <c r="O857" s="9">
        <v>1.48</v>
      </c>
      <c r="P857" s="9">
        <v>1.48</v>
      </c>
      <c r="Q857" s="9">
        <v>1.65</v>
      </c>
      <c r="R857" s="9">
        <v>1.63</v>
      </c>
      <c r="S857" s="9">
        <v>2.65</v>
      </c>
      <c r="T857" s="9">
        <v>2.25</v>
      </c>
      <c r="U857" s="9">
        <v>2.65</v>
      </c>
      <c r="V857" s="9">
        <v>2.35</v>
      </c>
      <c r="W857" s="18">
        <v>-13.5</v>
      </c>
      <c r="X857" s="18">
        <v>-13.5</v>
      </c>
      <c r="Y857" s="18">
        <v>-6.5</v>
      </c>
      <c r="Z857" s="18">
        <v>-9.5</v>
      </c>
      <c r="AA857" s="18">
        <v>13.5</v>
      </c>
      <c r="AB857" s="18">
        <v>6.5</v>
      </c>
      <c r="AC857" s="18">
        <v>13.5</v>
      </c>
      <c r="AD857" s="18">
        <v>9.5</v>
      </c>
      <c r="AE857" s="9">
        <v>1.9</v>
      </c>
      <c r="AF857" s="9">
        <v>1.9</v>
      </c>
      <c r="AG857" s="9">
        <v>1.9</v>
      </c>
      <c r="AH857" s="9">
        <v>1.93</v>
      </c>
      <c r="AI857" s="9">
        <v>1.9</v>
      </c>
      <c r="AJ857" s="9">
        <v>1.9</v>
      </c>
      <c r="AK857" s="9">
        <v>1.9</v>
      </c>
      <c r="AL857" s="9">
        <v>1.93</v>
      </c>
      <c r="AM857" s="18">
        <v>166.5</v>
      </c>
      <c r="AN857" s="18">
        <v>163.5</v>
      </c>
      <c r="AO857" s="18">
        <v>166.5</v>
      </c>
      <c r="AP857" s="18">
        <v>163.5</v>
      </c>
      <c r="AQ857" s="9">
        <v>1.9</v>
      </c>
      <c r="AR857" s="9">
        <v>1.9</v>
      </c>
      <c r="AS857" s="9">
        <v>1.9</v>
      </c>
      <c r="AT857" s="9">
        <v>1.9</v>
      </c>
      <c r="AU857" s="9">
        <v>1.9</v>
      </c>
      <c r="AV857" s="9">
        <v>1.9</v>
      </c>
      <c r="AW857" s="9">
        <v>1.9</v>
      </c>
      <c r="AX857" s="9">
        <v>1.9</v>
      </c>
      <c r="AY857" s="30">
        <f t="shared" si="26"/>
        <v>-3</v>
      </c>
      <c r="AZ857" s="31">
        <f t="shared" si="27"/>
        <v>0</v>
      </c>
    </row>
    <row r="858" spans="1:52" s="4" customFormat="1" x14ac:dyDescent="0.3">
      <c r="A858" s="25">
        <v>43289</v>
      </c>
      <c r="B858" s="1">
        <v>0.63888888888888895</v>
      </c>
      <c r="C858" t="s">
        <v>94</v>
      </c>
      <c r="D858" t="s">
        <v>103</v>
      </c>
      <c r="E858" s="1" t="s">
        <v>34</v>
      </c>
      <c r="F858">
        <v>62</v>
      </c>
      <c r="G858">
        <v>78</v>
      </c>
      <c r="H858">
        <v>9</v>
      </c>
      <c r="I858">
        <v>8</v>
      </c>
      <c r="J858">
        <v>12</v>
      </c>
      <c r="K858">
        <v>6</v>
      </c>
      <c r="L858" s="5">
        <v>2.3199999999999998</v>
      </c>
      <c r="M858" s="5">
        <v>1.59</v>
      </c>
      <c r="N858">
        <v>8</v>
      </c>
      <c r="O858" s="9">
        <v>2.4</v>
      </c>
      <c r="P858" s="9">
        <v>2.2999999999999998</v>
      </c>
      <c r="Q858" s="9">
        <v>2.4500000000000002</v>
      </c>
      <c r="R858" s="9">
        <v>2.4500000000000002</v>
      </c>
      <c r="S858" s="9">
        <v>1.58</v>
      </c>
      <c r="T858" s="9">
        <v>1.58</v>
      </c>
      <c r="U858" s="9">
        <v>1.65</v>
      </c>
      <c r="V858" s="9">
        <v>1.58</v>
      </c>
      <c r="W858" s="18">
        <v>10.5</v>
      </c>
      <c r="X858" s="18">
        <v>7.5</v>
      </c>
      <c r="Y858" s="18">
        <v>10.5</v>
      </c>
      <c r="Z858" s="18">
        <v>9.5</v>
      </c>
      <c r="AA858" s="18">
        <v>-10.5</v>
      </c>
      <c r="AB858" s="18">
        <v>-10.5</v>
      </c>
      <c r="AC858" s="18">
        <v>-7.5</v>
      </c>
      <c r="AD858" s="18">
        <v>-9.5</v>
      </c>
      <c r="AE858" s="9">
        <v>1.9</v>
      </c>
      <c r="AF858" s="9">
        <v>1.93</v>
      </c>
      <c r="AG858" s="9">
        <v>1.9</v>
      </c>
      <c r="AH858" s="9">
        <v>1.93</v>
      </c>
      <c r="AI858" s="9">
        <v>1.9</v>
      </c>
      <c r="AJ858" s="9">
        <v>1.9</v>
      </c>
      <c r="AK858" s="9">
        <v>1.93</v>
      </c>
      <c r="AL858" s="9">
        <v>1.93</v>
      </c>
      <c r="AM858" s="18">
        <v>150.5</v>
      </c>
      <c r="AN858" s="18">
        <v>146.5</v>
      </c>
      <c r="AO858" s="18">
        <v>163.5</v>
      </c>
      <c r="AP858" s="18">
        <v>162.5</v>
      </c>
      <c r="AQ858" s="9">
        <v>1.9</v>
      </c>
      <c r="AR858" s="9">
        <v>1.9</v>
      </c>
      <c r="AS858" s="9">
        <v>1.9</v>
      </c>
      <c r="AT858" s="9">
        <v>1.9</v>
      </c>
      <c r="AU858" s="9">
        <v>1.9</v>
      </c>
      <c r="AV858" s="9">
        <v>1.9</v>
      </c>
      <c r="AW858" s="9">
        <v>1.9</v>
      </c>
      <c r="AX858" s="9">
        <v>1.9</v>
      </c>
      <c r="AY858" s="30">
        <f t="shared" si="26"/>
        <v>12</v>
      </c>
      <c r="AZ858" s="31">
        <f t="shared" si="27"/>
        <v>1</v>
      </c>
    </row>
    <row r="859" spans="1:52" s="4" customFormat="1" x14ac:dyDescent="0.3">
      <c r="A859" s="25">
        <v>43289</v>
      </c>
      <c r="B859" s="1">
        <v>0.54861111111111105</v>
      </c>
      <c r="C859" t="s">
        <v>93</v>
      </c>
      <c r="D859" t="s">
        <v>99</v>
      </c>
      <c r="E859" s="1" t="s">
        <v>115</v>
      </c>
      <c r="F859">
        <v>95</v>
      </c>
      <c r="G859">
        <v>58</v>
      </c>
      <c r="H859">
        <v>14</v>
      </c>
      <c r="I859">
        <v>11</v>
      </c>
      <c r="J859">
        <v>8</v>
      </c>
      <c r="K859">
        <v>10</v>
      </c>
      <c r="L859" s="5">
        <v>1.07</v>
      </c>
      <c r="M859" s="5">
        <v>8.1</v>
      </c>
      <c r="N859">
        <v>8</v>
      </c>
      <c r="O859" s="9">
        <v>1.1000000000000001</v>
      </c>
      <c r="P859" s="9">
        <v>1.08</v>
      </c>
      <c r="Q859" s="9">
        <v>1.1200000000000001</v>
      </c>
      <c r="R859" s="9">
        <v>1.08</v>
      </c>
      <c r="S859" s="9">
        <v>7</v>
      </c>
      <c r="T859" s="9">
        <v>6.25</v>
      </c>
      <c r="U859" s="9">
        <v>9</v>
      </c>
      <c r="V859" s="9">
        <v>9</v>
      </c>
      <c r="W859" s="18">
        <v>-42.5</v>
      </c>
      <c r="X859" s="18">
        <v>-52.5</v>
      </c>
      <c r="Y859" s="18">
        <v>-40.5</v>
      </c>
      <c r="Z859" s="18">
        <v>-52.5</v>
      </c>
      <c r="AA859" s="18">
        <v>42.5</v>
      </c>
      <c r="AB859" s="18">
        <v>40.5</v>
      </c>
      <c r="AC859" s="18">
        <v>52.5</v>
      </c>
      <c r="AD859" s="18">
        <v>52.5</v>
      </c>
      <c r="AE859" s="9">
        <v>1.9</v>
      </c>
      <c r="AF859" s="9">
        <v>1.93</v>
      </c>
      <c r="AG859" s="9">
        <v>1.9</v>
      </c>
      <c r="AH859" s="9">
        <v>1.93</v>
      </c>
      <c r="AI859" s="9">
        <v>1.9</v>
      </c>
      <c r="AJ859" s="9">
        <v>1.9</v>
      </c>
      <c r="AK859" s="9">
        <v>1.93</v>
      </c>
      <c r="AL859" s="9">
        <v>1.93</v>
      </c>
      <c r="AM859" s="18">
        <v>175.5</v>
      </c>
      <c r="AN859" s="18">
        <v>175.5</v>
      </c>
      <c r="AO859" s="18">
        <v>178.5</v>
      </c>
      <c r="AP859" s="18">
        <v>177.5</v>
      </c>
      <c r="AQ859" s="9">
        <v>1.9</v>
      </c>
      <c r="AR859" s="9">
        <v>1.9</v>
      </c>
      <c r="AS859" s="9">
        <v>1.9</v>
      </c>
      <c r="AT859" s="9">
        <v>1.9</v>
      </c>
      <c r="AU859" s="9">
        <v>1.9</v>
      </c>
      <c r="AV859" s="9">
        <v>1.9</v>
      </c>
      <c r="AW859" s="9">
        <v>1.9</v>
      </c>
      <c r="AX859" s="9">
        <v>1.9</v>
      </c>
      <c r="AY859" s="30">
        <f t="shared" si="26"/>
        <v>2</v>
      </c>
      <c r="AZ859" s="31">
        <f t="shared" si="27"/>
        <v>1</v>
      </c>
    </row>
    <row r="860" spans="1:52" s="4" customFormat="1" x14ac:dyDescent="0.3">
      <c r="A860" s="25">
        <v>43288</v>
      </c>
      <c r="B860" s="1">
        <v>0.79861111111111116</v>
      </c>
      <c r="C860" t="s">
        <v>90</v>
      </c>
      <c r="D860" t="s">
        <v>104</v>
      </c>
      <c r="E860" s="1" t="s">
        <v>36</v>
      </c>
      <c r="F860">
        <v>102</v>
      </c>
      <c r="G860">
        <v>48</v>
      </c>
      <c r="H860">
        <v>13</v>
      </c>
      <c r="I860">
        <v>24</v>
      </c>
      <c r="J860">
        <v>7</v>
      </c>
      <c r="K860">
        <v>6</v>
      </c>
      <c r="L860" s="5">
        <v>1.08</v>
      </c>
      <c r="M860" s="5">
        <v>7.43</v>
      </c>
      <c r="N860">
        <v>8</v>
      </c>
      <c r="O860" s="9">
        <v>1.25</v>
      </c>
      <c r="P860" s="9">
        <v>1.08</v>
      </c>
      <c r="Q860" s="9">
        <v>1.25</v>
      </c>
      <c r="R860" s="9">
        <v>1.08</v>
      </c>
      <c r="S860" s="9">
        <v>4</v>
      </c>
      <c r="T860" s="9">
        <v>4</v>
      </c>
      <c r="U860" s="9">
        <v>9</v>
      </c>
      <c r="V860" s="9">
        <v>9</v>
      </c>
      <c r="W860" s="18">
        <v>-25.5</v>
      </c>
      <c r="X860" s="18">
        <v>-48.5</v>
      </c>
      <c r="Y860" s="18">
        <v>-25.5</v>
      </c>
      <c r="Z860" s="18">
        <v>-48.5</v>
      </c>
      <c r="AA860" s="18">
        <v>25.5</v>
      </c>
      <c r="AB860" s="18">
        <v>25.5</v>
      </c>
      <c r="AC860" s="18">
        <v>48.5</v>
      </c>
      <c r="AD860" s="18">
        <v>48.5</v>
      </c>
      <c r="AE860" s="9">
        <v>1.9</v>
      </c>
      <c r="AF860" s="9">
        <v>1.93</v>
      </c>
      <c r="AG860" s="9">
        <v>1.9</v>
      </c>
      <c r="AH860" s="9">
        <v>1.93</v>
      </c>
      <c r="AI860" s="9">
        <v>1.9</v>
      </c>
      <c r="AJ860" s="9">
        <v>1.9</v>
      </c>
      <c r="AK860" s="9">
        <v>1.93</v>
      </c>
      <c r="AL860" s="9">
        <v>1.93</v>
      </c>
      <c r="AM860" s="18">
        <v>165.5</v>
      </c>
      <c r="AN860" s="18">
        <v>161.5</v>
      </c>
      <c r="AO860" s="18">
        <v>166.5</v>
      </c>
      <c r="AP860" s="18">
        <v>164.5</v>
      </c>
      <c r="AQ860" s="9">
        <v>1.9</v>
      </c>
      <c r="AR860" s="9">
        <v>1.9</v>
      </c>
      <c r="AS860" s="9">
        <v>1.9</v>
      </c>
      <c r="AT860" s="9">
        <v>1.9</v>
      </c>
      <c r="AU860" s="9">
        <v>1.9</v>
      </c>
      <c r="AV860" s="9">
        <v>1.9</v>
      </c>
      <c r="AW860" s="9">
        <v>1.9</v>
      </c>
      <c r="AX860" s="9">
        <v>1.9</v>
      </c>
      <c r="AY860" s="30">
        <f t="shared" si="26"/>
        <v>-1</v>
      </c>
      <c r="AZ860" s="31">
        <f t="shared" si="27"/>
        <v>0</v>
      </c>
    </row>
    <row r="861" spans="1:52" s="4" customFormat="1" x14ac:dyDescent="0.3">
      <c r="A861" s="25">
        <v>43288</v>
      </c>
      <c r="B861" s="1">
        <v>0.80902777777777779</v>
      </c>
      <c r="C861" t="s">
        <v>14</v>
      </c>
      <c r="D861" t="s">
        <v>91</v>
      </c>
      <c r="E861" s="1" t="s">
        <v>115</v>
      </c>
      <c r="F861">
        <v>59</v>
      </c>
      <c r="G861">
        <v>122</v>
      </c>
      <c r="H861">
        <v>9</v>
      </c>
      <c r="I861">
        <v>5</v>
      </c>
      <c r="J861">
        <v>19</v>
      </c>
      <c r="K861">
        <v>8</v>
      </c>
      <c r="L861" s="5">
        <v>2.87</v>
      </c>
      <c r="M861" s="5">
        <v>1.4</v>
      </c>
      <c r="N861">
        <v>8</v>
      </c>
      <c r="O861" s="9">
        <v>3</v>
      </c>
      <c r="P861" s="9">
        <v>2.7</v>
      </c>
      <c r="Q861" s="9">
        <v>3.1</v>
      </c>
      <c r="R861" s="9">
        <v>2.9</v>
      </c>
      <c r="S861" s="9">
        <v>1.4</v>
      </c>
      <c r="T861" s="9">
        <v>1.4</v>
      </c>
      <c r="U861" s="9">
        <v>1.48</v>
      </c>
      <c r="V861" s="9">
        <v>1.44</v>
      </c>
      <c r="W861" s="18">
        <v>17.5</v>
      </c>
      <c r="X861" s="18">
        <v>14.5</v>
      </c>
      <c r="Y861" s="18">
        <v>19.5</v>
      </c>
      <c r="Z861" s="18">
        <v>18.5</v>
      </c>
      <c r="AA861" s="18">
        <v>-17.5</v>
      </c>
      <c r="AB861" s="18">
        <v>-19.5</v>
      </c>
      <c r="AC861" s="18">
        <v>-14.5</v>
      </c>
      <c r="AD861" s="18">
        <v>-18.5</v>
      </c>
      <c r="AE861" s="9">
        <v>1.9</v>
      </c>
      <c r="AF861" s="9">
        <v>1.9</v>
      </c>
      <c r="AG861" s="9">
        <v>1.93</v>
      </c>
      <c r="AH861" s="9">
        <v>1.93</v>
      </c>
      <c r="AI861" s="9">
        <v>1.9</v>
      </c>
      <c r="AJ861" s="9">
        <v>1.93</v>
      </c>
      <c r="AK861" s="9">
        <v>1.93</v>
      </c>
      <c r="AL861" s="9">
        <v>1.93</v>
      </c>
      <c r="AM861" s="18">
        <v>173.5</v>
      </c>
      <c r="AN861" s="18">
        <v>170.5</v>
      </c>
      <c r="AO861" s="18">
        <v>173.5</v>
      </c>
      <c r="AP861" s="18">
        <v>171.5</v>
      </c>
      <c r="AQ861" s="9">
        <v>1.9</v>
      </c>
      <c r="AR861" s="9">
        <v>1.9</v>
      </c>
      <c r="AS861" s="9">
        <v>1.9</v>
      </c>
      <c r="AT861" s="9">
        <v>1.9</v>
      </c>
      <c r="AU861" s="9">
        <v>1.9</v>
      </c>
      <c r="AV861" s="9">
        <v>1.9</v>
      </c>
      <c r="AW861" s="9">
        <v>1.9</v>
      </c>
      <c r="AX861" s="9">
        <v>1.9</v>
      </c>
      <c r="AY861" s="30">
        <f t="shared" si="26"/>
        <v>-2</v>
      </c>
      <c r="AZ861" s="31">
        <f t="shared" si="27"/>
        <v>0</v>
      </c>
    </row>
    <row r="862" spans="1:52" s="4" customFormat="1" x14ac:dyDescent="0.3">
      <c r="A862" s="25">
        <v>43288</v>
      </c>
      <c r="B862" s="1">
        <v>0.69097222222222221</v>
      </c>
      <c r="C862" t="s">
        <v>98</v>
      </c>
      <c r="D862" t="s">
        <v>89</v>
      </c>
      <c r="E862" s="1" t="s">
        <v>41</v>
      </c>
      <c r="F862">
        <v>86</v>
      </c>
      <c r="G862">
        <v>50</v>
      </c>
      <c r="H862">
        <v>12</v>
      </c>
      <c r="I862">
        <v>14</v>
      </c>
      <c r="J862">
        <v>7</v>
      </c>
      <c r="K862">
        <v>8</v>
      </c>
      <c r="L862" s="5">
        <v>1.1000000000000001</v>
      </c>
      <c r="M862" s="5">
        <v>6.35</v>
      </c>
      <c r="N862">
        <v>8</v>
      </c>
      <c r="O862" s="9">
        <v>1.08</v>
      </c>
      <c r="P862" s="9">
        <v>1.08</v>
      </c>
      <c r="Q862" s="9">
        <v>1.1299999999999999</v>
      </c>
      <c r="R862" s="9">
        <v>1.1200000000000001</v>
      </c>
      <c r="S862" s="9">
        <v>8</v>
      </c>
      <c r="T862" s="9">
        <v>6</v>
      </c>
      <c r="U862" s="9">
        <v>8</v>
      </c>
      <c r="V862" s="9">
        <v>6.75</v>
      </c>
      <c r="W862" s="18">
        <v>-44.5</v>
      </c>
      <c r="X862" s="18">
        <v>-44.5</v>
      </c>
      <c r="Y862" s="18">
        <v>-37.5</v>
      </c>
      <c r="Z862" s="18">
        <v>-40.5</v>
      </c>
      <c r="AA862" s="18">
        <v>44.5</v>
      </c>
      <c r="AB862" s="18">
        <v>37.5</v>
      </c>
      <c r="AC862" s="18">
        <v>44.5</v>
      </c>
      <c r="AD862" s="18">
        <v>40.5</v>
      </c>
      <c r="AE862" s="9">
        <v>1.9</v>
      </c>
      <c r="AF862" s="9">
        <v>1.9</v>
      </c>
      <c r="AG862" s="9">
        <v>1.9</v>
      </c>
      <c r="AH862" s="9">
        <v>1.93</v>
      </c>
      <c r="AI862" s="9">
        <v>1.9</v>
      </c>
      <c r="AJ862" s="9">
        <v>1.9</v>
      </c>
      <c r="AK862" s="9">
        <v>1.9</v>
      </c>
      <c r="AL862" s="9">
        <v>1.93</v>
      </c>
      <c r="AM862" s="18">
        <v>166.5</v>
      </c>
      <c r="AN862" s="18">
        <v>155.5</v>
      </c>
      <c r="AO862" s="18">
        <v>166.5</v>
      </c>
      <c r="AP862" s="18">
        <v>165.5</v>
      </c>
      <c r="AQ862" s="9">
        <v>1.9</v>
      </c>
      <c r="AR862" s="9">
        <v>1.9</v>
      </c>
      <c r="AS862" s="9">
        <v>1.9</v>
      </c>
      <c r="AT862" s="9">
        <v>1.9</v>
      </c>
      <c r="AU862" s="9">
        <v>1.9</v>
      </c>
      <c r="AV862" s="9">
        <v>1.9</v>
      </c>
      <c r="AW862" s="9">
        <v>1.9</v>
      </c>
      <c r="AX862" s="9">
        <v>1.9</v>
      </c>
      <c r="AY862" s="30">
        <f t="shared" si="26"/>
        <v>-1</v>
      </c>
      <c r="AZ862" s="31">
        <f t="shared" si="27"/>
        <v>0</v>
      </c>
    </row>
    <row r="863" spans="1:52" s="4" customFormat="1" x14ac:dyDescent="0.3">
      <c r="A863" s="25">
        <v>43288</v>
      </c>
      <c r="B863" s="1">
        <v>0.57291666666666663</v>
      </c>
      <c r="C863" t="s">
        <v>92</v>
      </c>
      <c r="D863" t="s">
        <v>97</v>
      </c>
      <c r="E863" s="1" t="s">
        <v>38</v>
      </c>
      <c r="F863">
        <v>120</v>
      </c>
      <c r="G863">
        <v>55</v>
      </c>
      <c r="H863">
        <v>18</v>
      </c>
      <c r="I863">
        <v>12</v>
      </c>
      <c r="J863">
        <v>7</v>
      </c>
      <c r="K863">
        <v>13</v>
      </c>
      <c r="L863" s="5">
        <v>1.31</v>
      </c>
      <c r="M863" s="5">
        <v>3.42</v>
      </c>
      <c r="N863">
        <v>8</v>
      </c>
      <c r="O863" s="9">
        <v>1.44</v>
      </c>
      <c r="P863" s="9">
        <v>1.3</v>
      </c>
      <c r="Q863" s="9">
        <v>1.54</v>
      </c>
      <c r="R863" s="9">
        <v>1.3</v>
      </c>
      <c r="S863" s="9">
        <v>2.8</v>
      </c>
      <c r="T863" s="9">
        <v>2.5</v>
      </c>
      <c r="U863" s="9">
        <v>3.7</v>
      </c>
      <c r="V863" s="9">
        <v>3.7</v>
      </c>
      <c r="W863" s="18">
        <v>-14.5</v>
      </c>
      <c r="X863" s="18">
        <v>-25.5</v>
      </c>
      <c r="Y863" s="18">
        <v>-11.5</v>
      </c>
      <c r="Z863" s="18">
        <v>-25.5</v>
      </c>
      <c r="AA863" s="18">
        <v>14.5</v>
      </c>
      <c r="AB863" s="18">
        <v>11.5</v>
      </c>
      <c r="AC863" s="18">
        <v>25.5</v>
      </c>
      <c r="AD863" s="18">
        <v>25.5</v>
      </c>
      <c r="AE863" s="9">
        <v>1.9</v>
      </c>
      <c r="AF863" s="9">
        <v>1.93</v>
      </c>
      <c r="AG863" s="9">
        <v>1.9</v>
      </c>
      <c r="AH863" s="9">
        <v>1.93</v>
      </c>
      <c r="AI863" s="9">
        <v>1.9</v>
      </c>
      <c r="AJ863" s="9">
        <v>1.9</v>
      </c>
      <c r="AK863" s="9">
        <v>1.93</v>
      </c>
      <c r="AL863" s="9">
        <v>1.93</v>
      </c>
      <c r="AM863" s="18">
        <v>173.5</v>
      </c>
      <c r="AN863" s="18">
        <v>172.5</v>
      </c>
      <c r="AO863" s="18">
        <v>176.5</v>
      </c>
      <c r="AP863" s="18">
        <v>174.5</v>
      </c>
      <c r="AQ863" s="9">
        <v>1.9</v>
      </c>
      <c r="AR863" s="9">
        <v>1.9</v>
      </c>
      <c r="AS863" s="9">
        <v>1.9</v>
      </c>
      <c r="AT863" s="9">
        <v>1.9</v>
      </c>
      <c r="AU863" s="9">
        <v>1.9</v>
      </c>
      <c r="AV863" s="9">
        <v>1.9</v>
      </c>
      <c r="AW863" s="9">
        <v>1.9</v>
      </c>
      <c r="AX863" s="9">
        <v>1.9</v>
      </c>
      <c r="AY863" s="30">
        <f t="shared" si="26"/>
        <v>1</v>
      </c>
      <c r="AZ863" s="31">
        <f t="shared" si="27"/>
        <v>0</v>
      </c>
    </row>
    <row r="864" spans="1:52" s="4" customFormat="1" x14ac:dyDescent="0.3">
      <c r="A864" s="25">
        <v>43287</v>
      </c>
      <c r="B864" s="1">
        <v>0.82638888888888884</v>
      </c>
      <c r="C864" t="s">
        <v>100</v>
      </c>
      <c r="D864" t="s">
        <v>96</v>
      </c>
      <c r="E864" s="1" t="s">
        <v>34</v>
      </c>
      <c r="F864">
        <v>103</v>
      </c>
      <c r="G864">
        <v>56</v>
      </c>
      <c r="H864">
        <v>15</v>
      </c>
      <c r="I864">
        <v>13</v>
      </c>
      <c r="J864">
        <v>8</v>
      </c>
      <c r="K864">
        <v>8</v>
      </c>
      <c r="L864" s="5">
        <v>1.23</v>
      </c>
      <c r="M864" s="5">
        <v>4.0199999999999996</v>
      </c>
      <c r="N864">
        <v>8</v>
      </c>
      <c r="O864" s="9">
        <v>1.2</v>
      </c>
      <c r="P864" s="9">
        <v>1.2</v>
      </c>
      <c r="Q864" s="9">
        <v>1.25</v>
      </c>
      <c r="R864" s="9">
        <v>1.24</v>
      </c>
      <c r="S864" s="9">
        <v>4.5999999999999996</v>
      </c>
      <c r="T864" s="9">
        <v>4.1500000000000004</v>
      </c>
      <c r="U864" s="9">
        <v>4.8</v>
      </c>
      <c r="V864" s="9">
        <v>4.25</v>
      </c>
      <c r="W864" s="18">
        <v>-30.5</v>
      </c>
      <c r="X864" s="18">
        <v>-31.5</v>
      </c>
      <c r="Y864" s="18">
        <v>-25.5</v>
      </c>
      <c r="Z864" s="18">
        <v>-28.5</v>
      </c>
      <c r="AA864" s="18">
        <v>30.5</v>
      </c>
      <c r="AB864" s="18">
        <v>25.5</v>
      </c>
      <c r="AC864" s="18">
        <v>31.5</v>
      </c>
      <c r="AD864" s="18">
        <v>28.5</v>
      </c>
      <c r="AE864" s="9">
        <v>1.9</v>
      </c>
      <c r="AF864" s="9">
        <v>1.9</v>
      </c>
      <c r="AG864" s="9">
        <v>1.93</v>
      </c>
      <c r="AH864" s="9">
        <v>1.93</v>
      </c>
      <c r="AI864" s="9">
        <v>1.9</v>
      </c>
      <c r="AJ864" s="9">
        <v>1.93</v>
      </c>
      <c r="AK864" s="9">
        <v>1.9</v>
      </c>
      <c r="AL864" s="9">
        <v>1.93</v>
      </c>
      <c r="AM864" s="18">
        <v>170.5</v>
      </c>
      <c r="AN864" s="18">
        <v>162.5</v>
      </c>
      <c r="AO864" s="18">
        <v>170.5</v>
      </c>
      <c r="AP864" s="18">
        <v>163.5</v>
      </c>
      <c r="AQ864" s="9">
        <v>1.9</v>
      </c>
      <c r="AR864" s="9">
        <v>1.9</v>
      </c>
      <c r="AS864" s="9">
        <v>1.9</v>
      </c>
      <c r="AT864" s="9">
        <v>1.9</v>
      </c>
      <c r="AU864" s="9">
        <v>1.9</v>
      </c>
      <c r="AV864" s="9">
        <v>1.9</v>
      </c>
      <c r="AW864" s="9">
        <v>1.9</v>
      </c>
      <c r="AX864" s="9">
        <v>1.9</v>
      </c>
      <c r="AY864" s="30">
        <f t="shared" si="26"/>
        <v>-7</v>
      </c>
      <c r="AZ864" s="31">
        <f t="shared" si="27"/>
        <v>0</v>
      </c>
    </row>
    <row r="865" spans="1:52" s="4" customFormat="1" x14ac:dyDescent="0.3">
      <c r="A865" s="25">
        <v>43286</v>
      </c>
      <c r="B865" s="1">
        <v>0.80555555555555547</v>
      </c>
      <c r="C865" t="s">
        <v>102</v>
      </c>
      <c r="D865" t="s">
        <v>95</v>
      </c>
      <c r="E865" s="1" t="s">
        <v>35</v>
      </c>
      <c r="F865">
        <v>59</v>
      </c>
      <c r="G865">
        <v>71</v>
      </c>
      <c r="H865">
        <v>9</v>
      </c>
      <c r="I865">
        <v>5</v>
      </c>
      <c r="J865">
        <v>8</v>
      </c>
      <c r="K865">
        <v>23</v>
      </c>
      <c r="L865" s="5">
        <v>1.67</v>
      </c>
      <c r="M865" s="5">
        <v>2.1800000000000002</v>
      </c>
      <c r="N865">
        <v>8</v>
      </c>
      <c r="O865" s="9">
        <v>1.47</v>
      </c>
      <c r="P865" s="9">
        <v>1.44</v>
      </c>
      <c r="Q865" s="9">
        <v>1.72</v>
      </c>
      <c r="R865" s="9">
        <v>1.72</v>
      </c>
      <c r="S865" s="9">
        <v>2.7</v>
      </c>
      <c r="T865" s="9">
        <v>2.1800000000000002</v>
      </c>
      <c r="U865" s="9">
        <v>2.8</v>
      </c>
      <c r="V865" s="9">
        <v>2.1800000000000002</v>
      </c>
      <c r="W865" s="18">
        <v>-13.5</v>
      </c>
      <c r="X865" s="18">
        <v>-16.5</v>
      </c>
      <c r="Y865" s="18">
        <v>-5.5</v>
      </c>
      <c r="Z865" s="18">
        <v>-5.5</v>
      </c>
      <c r="AA865" s="18">
        <v>13.5</v>
      </c>
      <c r="AB865" s="18">
        <v>5.5</v>
      </c>
      <c r="AC865" s="18">
        <v>16.5</v>
      </c>
      <c r="AD865" s="18">
        <v>5.5</v>
      </c>
      <c r="AE865" s="9">
        <v>1.9</v>
      </c>
      <c r="AF865" s="9">
        <v>1.9</v>
      </c>
      <c r="AG865" s="9">
        <v>1.95</v>
      </c>
      <c r="AH865" s="9">
        <v>1.95</v>
      </c>
      <c r="AI865" s="9">
        <v>1.9</v>
      </c>
      <c r="AJ865" s="9">
        <v>1.9</v>
      </c>
      <c r="AK865" s="9">
        <v>1.9</v>
      </c>
      <c r="AL865" s="9">
        <v>1.9</v>
      </c>
      <c r="AM865" s="18">
        <v>162.5</v>
      </c>
      <c r="AN865" s="18">
        <v>154.5</v>
      </c>
      <c r="AO865" s="18">
        <v>162.5</v>
      </c>
      <c r="AP865" s="18">
        <v>156.5</v>
      </c>
      <c r="AQ865" s="9">
        <v>1.9</v>
      </c>
      <c r="AR865" s="9">
        <v>1.9</v>
      </c>
      <c r="AS865" s="9">
        <v>1.9</v>
      </c>
      <c r="AT865" s="9">
        <v>1.9</v>
      </c>
      <c r="AU865" s="9">
        <v>1.9</v>
      </c>
      <c r="AV865" s="9">
        <v>1.9</v>
      </c>
      <c r="AW865" s="9">
        <v>1.9</v>
      </c>
      <c r="AX865" s="9">
        <v>1.9</v>
      </c>
      <c r="AY865" s="30">
        <f t="shared" si="26"/>
        <v>-6</v>
      </c>
      <c r="AZ865" s="31">
        <f t="shared" si="27"/>
        <v>0</v>
      </c>
    </row>
    <row r="866" spans="1:52" s="4" customFormat="1" x14ac:dyDescent="0.3">
      <c r="A866" s="25">
        <v>43282</v>
      </c>
      <c r="B866" s="1">
        <v>0.61111111111111105</v>
      </c>
      <c r="C866" t="s">
        <v>104</v>
      </c>
      <c r="D866" t="s">
        <v>92</v>
      </c>
      <c r="E866" s="1" t="s">
        <v>112</v>
      </c>
      <c r="F866">
        <v>64</v>
      </c>
      <c r="G866">
        <v>119</v>
      </c>
      <c r="H866">
        <v>9</v>
      </c>
      <c r="I866">
        <v>10</v>
      </c>
      <c r="J866">
        <v>18</v>
      </c>
      <c r="K866">
        <v>11</v>
      </c>
      <c r="L866" s="5">
        <v>1.28</v>
      </c>
      <c r="M866" s="5">
        <v>3.62</v>
      </c>
      <c r="N866">
        <v>10</v>
      </c>
      <c r="O866" s="9">
        <v>1.33</v>
      </c>
      <c r="P866" s="9">
        <v>1.27</v>
      </c>
      <c r="Q866" s="9">
        <v>1.33</v>
      </c>
      <c r="R866" s="9">
        <v>1.28</v>
      </c>
      <c r="S866" s="9">
        <v>3.35</v>
      </c>
      <c r="T866" s="9">
        <v>3.35</v>
      </c>
      <c r="U866" s="9">
        <v>4</v>
      </c>
      <c r="V866" s="9">
        <v>3.85</v>
      </c>
      <c r="W866" s="18">
        <v>-19.5</v>
      </c>
      <c r="X866" s="18">
        <v>-25.5</v>
      </c>
      <c r="Y866" s="18">
        <v>-19.5</v>
      </c>
      <c r="Z866" s="18">
        <v>-22.5</v>
      </c>
      <c r="AA866" s="18">
        <v>19.5</v>
      </c>
      <c r="AB866" s="18">
        <v>19.5</v>
      </c>
      <c r="AC866" s="18">
        <v>25.5</v>
      </c>
      <c r="AD866" s="18">
        <v>22.5</v>
      </c>
      <c r="AE866" s="9">
        <v>1.9</v>
      </c>
      <c r="AF866" s="9">
        <v>1.9</v>
      </c>
      <c r="AG866" s="9">
        <v>1.9</v>
      </c>
      <c r="AH866" s="9">
        <v>1.93</v>
      </c>
      <c r="AI866" s="9">
        <v>1.9</v>
      </c>
      <c r="AJ866" s="9">
        <v>1.9</v>
      </c>
      <c r="AK866" s="9">
        <v>1.9</v>
      </c>
      <c r="AL866" s="9">
        <v>1.93</v>
      </c>
      <c r="AM866" s="18">
        <v>169.5</v>
      </c>
      <c r="AN866" s="18">
        <v>166.5</v>
      </c>
      <c r="AO866" s="18">
        <v>171.5</v>
      </c>
      <c r="AP866" s="18">
        <v>171.5</v>
      </c>
      <c r="AQ866" s="9">
        <v>1.9</v>
      </c>
      <c r="AR866" s="9">
        <v>1.9</v>
      </c>
      <c r="AS866" s="9">
        <v>1.9</v>
      </c>
      <c r="AT866" s="9">
        <v>1.9</v>
      </c>
      <c r="AU866" s="9">
        <v>1.9</v>
      </c>
      <c r="AV866" s="9">
        <v>1.9</v>
      </c>
      <c r="AW866" s="9">
        <v>1.9</v>
      </c>
      <c r="AX866" s="9">
        <v>1.9</v>
      </c>
      <c r="AY866" s="30">
        <f t="shared" si="26"/>
        <v>2</v>
      </c>
      <c r="AZ866" s="31">
        <f t="shared" si="27"/>
        <v>1</v>
      </c>
    </row>
    <row r="867" spans="1:52" s="4" customFormat="1" x14ac:dyDescent="0.3">
      <c r="A867" s="25">
        <v>43282</v>
      </c>
      <c r="B867" s="1">
        <v>0.63888888888888895</v>
      </c>
      <c r="C867" t="s">
        <v>94</v>
      </c>
      <c r="D867" t="s">
        <v>93</v>
      </c>
      <c r="E867" s="1" t="s">
        <v>115</v>
      </c>
      <c r="F867">
        <v>125</v>
      </c>
      <c r="G867">
        <v>108</v>
      </c>
      <c r="H867">
        <v>19</v>
      </c>
      <c r="I867">
        <v>11</v>
      </c>
      <c r="J867">
        <v>16</v>
      </c>
      <c r="K867">
        <v>12</v>
      </c>
      <c r="L867" s="5">
        <v>1.94</v>
      </c>
      <c r="M867" s="5">
        <v>1.85</v>
      </c>
      <c r="N867">
        <v>10</v>
      </c>
      <c r="O867" s="9">
        <v>2.1</v>
      </c>
      <c r="P867" s="9">
        <v>1.86</v>
      </c>
      <c r="Q867" s="9">
        <v>2.1</v>
      </c>
      <c r="R867" s="9">
        <v>2</v>
      </c>
      <c r="S867" s="9">
        <v>1.75</v>
      </c>
      <c r="T867" s="9">
        <v>1.75</v>
      </c>
      <c r="U867" s="9">
        <v>1.97</v>
      </c>
      <c r="V867" s="9">
        <v>1.85</v>
      </c>
      <c r="W867" s="18">
        <v>4.5</v>
      </c>
      <c r="X867" s="18">
        <v>-1.5</v>
      </c>
      <c r="Y867" s="18">
        <v>4.5</v>
      </c>
      <c r="Z867" s="18">
        <v>2.5</v>
      </c>
      <c r="AA867" s="18">
        <v>-4.5</v>
      </c>
      <c r="AB867" s="18">
        <v>-4.5</v>
      </c>
      <c r="AC867" s="18">
        <v>1.5</v>
      </c>
      <c r="AD867" s="18">
        <v>-2.5</v>
      </c>
      <c r="AE867" s="9">
        <v>1.9</v>
      </c>
      <c r="AF867" s="9">
        <v>1.93</v>
      </c>
      <c r="AG867" s="9">
        <v>1.9</v>
      </c>
      <c r="AH867" s="9">
        <v>1.93</v>
      </c>
      <c r="AI867" s="9">
        <v>1.9</v>
      </c>
      <c r="AJ867" s="9">
        <v>1.9</v>
      </c>
      <c r="AK867" s="9">
        <v>1.93</v>
      </c>
      <c r="AL867" s="9">
        <v>1.93</v>
      </c>
      <c r="AM867" s="18">
        <v>158.5</v>
      </c>
      <c r="AN867" s="18">
        <v>158.5</v>
      </c>
      <c r="AO867" s="18">
        <v>165.5</v>
      </c>
      <c r="AP867" s="18">
        <v>165.5</v>
      </c>
      <c r="AQ867" s="9">
        <v>1.9</v>
      </c>
      <c r="AR867" s="9">
        <v>1.9</v>
      </c>
      <c r="AS867" s="9">
        <v>1.9</v>
      </c>
      <c r="AT867" s="9">
        <v>1.9</v>
      </c>
      <c r="AU867" s="9">
        <v>1.9</v>
      </c>
      <c r="AV867" s="9">
        <v>1.9</v>
      </c>
      <c r="AW867" s="9">
        <v>1.9</v>
      </c>
      <c r="AX867" s="9">
        <v>1.9</v>
      </c>
      <c r="AY867" s="30">
        <f t="shared" si="26"/>
        <v>7</v>
      </c>
      <c r="AZ867" s="31">
        <f t="shared" si="27"/>
        <v>1</v>
      </c>
    </row>
    <row r="868" spans="1:52" s="4" customFormat="1" x14ac:dyDescent="0.3">
      <c r="A868" s="25">
        <v>43282</v>
      </c>
      <c r="B868" s="1">
        <v>0.54861111111111105</v>
      </c>
      <c r="C868" t="s">
        <v>90</v>
      </c>
      <c r="D868" t="s">
        <v>89</v>
      </c>
      <c r="E868" s="1" t="s">
        <v>34</v>
      </c>
      <c r="F868">
        <v>117</v>
      </c>
      <c r="G868">
        <v>119</v>
      </c>
      <c r="H868">
        <v>18</v>
      </c>
      <c r="I868">
        <v>9</v>
      </c>
      <c r="J868">
        <v>18</v>
      </c>
      <c r="K868">
        <v>11</v>
      </c>
      <c r="L868" s="5">
        <v>1.1100000000000001</v>
      </c>
      <c r="M868" s="5">
        <v>6.27</v>
      </c>
      <c r="N868">
        <v>10</v>
      </c>
      <c r="O868" s="9">
        <v>1.1100000000000001</v>
      </c>
      <c r="P868" s="9">
        <v>1.1100000000000001</v>
      </c>
      <c r="Q868" s="9">
        <v>1.1299999999999999</v>
      </c>
      <c r="R868" s="9">
        <v>1.1200000000000001</v>
      </c>
      <c r="S868" s="9">
        <v>6.5</v>
      </c>
      <c r="T868" s="9">
        <v>6</v>
      </c>
      <c r="U868" s="9">
        <v>6.75</v>
      </c>
      <c r="V868" s="9">
        <v>6.75</v>
      </c>
      <c r="W868" s="18">
        <v>-38.5</v>
      </c>
      <c r="X868" s="18">
        <v>-39.5</v>
      </c>
      <c r="Y868" s="18">
        <v>-38.5</v>
      </c>
      <c r="Z868" s="18">
        <v>-39.5</v>
      </c>
      <c r="AA868" s="18">
        <v>38.5</v>
      </c>
      <c r="AB868" s="18">
        <v>38.5</v>
      </c>
      <c r="AC868" s="18">
        <v>39.5</v>
      </c>
      <c r="AD868" s="18">
        <v>39.5</v>
      </c>
      <c r="AE868" s="9">
        <v>1.9</v>
      </c>
      <c r="AF868" s="9">
        <v>1.93</v>
      </c>
      <c r="AG868" s="9">
        <v>1.93</v>
      </c>
      <c r="AH868" s="9">
        <v>1.93</v>
      </c>
      <c r="AI868" s="9">
        <v>1.9</v>
      </c>
      <c r="AJ868" s="9">
        <v>1.9</v>
      </c>
      <c r="AK868" s="9">
        <v>1.93</v>
      </c>
      <c r="AL868" s="9">
        <v>1.93</v>
      </c>
      <c r="AM868" s="18">
        <v>173.5</v>
      </c>
      <c r="AN868" s="18">
        <v>172.5</v>
      </c>
      <c r="AO868" s="18">
        <v>176.5</v>
      </c>
      <c r="AP868" s="18">
        <v>176.5</v>
      </c>
      <c r="AQ868" s="9">
        <v>1.9</v>
      </c>
      <c r="AR868" s="9">
        <v>1.9</v>
      </c>
      <c r="AS868" s="9">
        <v>1.9</v>
      </c>
      <c r="AT868" s="9">
        <v>1.9</v>
      </c>
      <c r="AU868" s="9">
        <v>1.9</v>
      </c>
      <c r="AV868" s="9">
        <v>1.9</v>
      </c>
      <c r="AW868" s="9">
        <v>1.9</v>
      </c>
      <c r="AX868" s="9">
        <v>1.9</v>
      </c>
      <c r="AY868" s="30">
        <f t="shared" si="26"/>
        <v>3</v>
      </c>
      <c r="AZ868" s="31">
        <f t="shared" si="27"/>
        <v>1</v>
      </c>
    </row>
    <row r="869" spans="1:52" s="4" customFormat="1" x14ac:dyDescent="0.3">
      <c r="A869" s="25">
        <v>43281</v>
      </c>
      <c r="B869" s="1">
        <v>0.80902777777777779</v>
      </c>
      <c r="C869" t="s">
        <v>99</v>
      </c>
      <c r="D869" t="s">
        <v>103</v>
      </c>
      <c r="E869" s="1" t="s">
        <v>37</v>
      </c>
      <c r="F869">
        <v>60</v>
      </c>
      <c r="G869">
        <v>99</v>
      </c>
      <c r="H869">
        <v>8</v>
      </c>
      <c r="I869">
        <v>12</v>
      </c>
      <c r="J869">
        <v>14</v>
      </c>
      <c r="K869">
        <v>15</v>
      </c>
      <c r="L869" s="5">
        <v>7.17</v>
      </c>
      <c r="M869" s="5">
        <v>1.0900000000000001</v>
      </c>
      <c r="N869">
        <v>10</v>
      </c>
      <c r="O869" s="9">
        <v>5.75</v>
      </c>
      <c r="P869" s="9">
        <v>5.75</v>
      </c>
      <c r="Q869" s="9">
        <v>8</v>
      </c>
      <c r="R869" s="9">
        <v>8</v>
      </c>
      <c r="S869" s="9">
        <v>1.1399999999999999</v>
      </c>
      <c r="T869" s="9">
        <v>1.1000000000000001</v>
      </c>
      <c r="U869" s="9">
        <v>1.1399999999999999</v>
      </c>
      <c r="V869" s="9">
        <v>1.1000000000000001</v>
      </c>
      <c r="W869" s="18">
        <v>33.5</v>
      </c>
      <c r="X869" s="18">
        <v>33.5</v>
      </c>
      <c r="Y869" s="18">
        <v>44.5</v>
      </c>
      <c r="Z869" s="18">
        <v>44.5</v>
      </c>
      <c r="AA869" s="18">
        <v>-33.5</v>
      </c>
      <c r="AB869" s="18">
        <v>-44.5</v>
      </c>
      <c r="AC869" s="18">
        <v>-33.5</v>
      </c>
      <c r="AD869" s="18">
        <v>-44.5</v>
      </c>
      <c r="AE869" s="9">
        <v>1.9</v>
      </c>
      <c r="AF869" s="9">
        <v>1.9</v>
      </c>
      <c r="AG869" s="9">
        <v>1.93</v>
      </c>
      <c r="AH869" s="9">
        <v>1.93</v>
      </c>
      <c r="AI869" s="9">
        <v>1.9</v>
      </c>
      <c r="AJ869" s="9">
        <v>1.93</v>
      </c>
      <c r="AK869" s="9">
        <v>1.9</v>
      </c>
      <c r="AL869" s="9">
        <v>1.93</v>
      </c>
      <c r="AM869" s="18">
        <v>161.5</v>
      </c>
      <c r="AN869" s="18">
        <v>154.5</v>
      </c>
      <c r="AO869" s="18">
        <v>161.5</v>
      </c>
      <c r="AP869" s="18">
        <v>156.5</v>
      </c>
      <c r="AQ869" s="9">
        <v>1.9</v>
      </c>
      <c r="AR869" s="9">
        <v>1.9</v>
      </c>
      <c r="AS869" s="9">
        <v>1.9</v>
      </c>
      <c r="AT869" s="9">
        <v>1.9</v>
      </c>
      <c r="AU869" s="9">
        <v>1.9</v>
      </c>
      <c r="AV869" s="9">
        <v>1.9</v>
      </c>
      <c r="AW869" s="9">
        <v>1.9</v>
      </c>
      <c r="AX869" s="9">
        <v>1.9</v>
      </c>
      <c r="AY869" s="30">
        <f t="shared" si="26"/>
        <v>-5</v>
      </c>
      <c r="AZ869" s="31">
        <f t="shared" si="27"/>
        <v>0</v>
      </c>
    </row>
    <row r="870" spans="1:52" s="4" customFormat="1" x14ac:dyDescent="0.3">
      <c r="A870" s="25">
        <v>43281</v>
      </c>
      <c r="B870" s="1">
        <v>0.80902777777777779</v>
      </c>
      <c r="C870" t="s">
        <v>101</v>
      </c>
      <c r="D870" t="s">
        <v>91</v>
      </c>
      <c r="E870" s="1" t="s">
        <v>117</v>
      </c>
      <c r="F870">
        <v>95</v>
      </c>
      <c r="G870">
        <v>84</v>
      </c>
      <c r="H870">
        <v>13</v>
      </c>
      <c r="I870">
        <v>17</v>
      </c>
      <c r="J870">
        <v>13</v>
      </c>
      <c r="K870">
        <v>6</v>
      </c>
      <c r="L870" s="5">
        <v>1.55</v>
      </c>
      <c r="M870" s="5">
        <v>2.4300000000000002</v>
      </c>
      <c r="N870">
        <v>10</v>
      </c>
      <c r="O870" s="9">
        <v>1.47</v>
      </c>
      <c r="P870" s="9">
        <v>1.47</v>
      </c>
      <c r="Q870" s="9">
        <v>1.82</v>
      </c>
      <c r="R870" s="9">
        <v>1.54</v>
      </c>
      <c r="S870" s="9">
        <v>2.7</v>
      </c>
      <c r="T870" s="9">
        <v>2</v>
      </c>
      <c r="U870" s="9">
        <v>2.7</v>
      </c>
      <c r="V870" s="9">
        <v>2.5499999999999998</v>
      </c>
      <c r="W870" s="18">
        <v>-13.5</v>
      </c>
      <c r="X870" s="18">
        <v>-13.5</v>
      </c>
      <c r="Y870" s="18">
        <v>-2.5</v>
      </c>
      <c r="Z870" s="18">
        <v>-12.5</v>
      </c>
      <c r="AA870" s="18">
        <v>13.5</v>
      </c>
      <c r="AB870" s="18">
        <v>2.5</v>
      </c>
      <c r="AC870" s="18">
        <v>13.5</v>
      </c>
      <c r="AD870" s="18">
        <v>12.5</v>
      </c>
      <c r="AE870" s="9">
        <v>1.9</v>
      </c>
      <c r="AF870" s="9">
        <v>1.9</v>
      </c>
      <c r="AG870" s="9">
        <v>1.9</v>
      </c>
      <c r="AH870" s="9">
        <v>1.93</v>
      </c>
      <c r="AI870" s="9">
        <v>1.9</v>
      </c>
      <c r="AJ870" s="9">
        <v>1.9</v>
      </c>
      <c r="AK870" s="9">
        <v>1.9</v>
      </c>
      <c r="AL870" s="9">
        <v>1.93</v>
      </c>
      <c r="AM870" s="18">
        <v>162.5</v>
      </c>
      <c r="AN870" s="18">
        <v>154.5</v>
      </c>
      <c r="AO870" s="18">
        <v>162.5</v>
      </c>
      <c r="AP870" s="18">
        <v>154.5</v>
      </c>
      <c r="AQ870" s="9">
        <v>1.9</v>
      </c>
      <c r="AR870" s="9">
        <v>1.9</v>
      </c>
      <c r="AS870" s="9">
        <v>1.9</v>
      </c>
      <c r="AT870" s="9">
        <v>1.9</v>
      </c>
      <c r="AU870" s="9">
        <v>1.9</v>
      </c>
      <c r="AV870" s="9">
        <v>1.9</v>
      </c>
      <c r="AW870" s="9">
        <v>1.9</v>
      </c>
      <c r="AX870" s="9">
        <v>1.9</v>
      </c>
      <c r="AY870" s="30">
        <f t="shared" si="26"/>
        <v>-8</v>
      </c>
      <c r="AZ870" s="31">
        <f t="shared" si="27"/>
        <v>0</v>
      </c>
    </row>
    <row r="871" spans="1:52" s="4" customFormat="1" x14ac:dyDescent="0.3">
      <c r="A871" s="25">
        <v>43281</v>
      </c>
      <c r="B871" s="1">
        <v>0.69097222222222221</v>
      </c>
      <c r="C871" t="s">
        <v>96</v>
      </c>
      <c r="D871" t="s">
        <v>88</v>
      </c>
      <c r="E871" s="1" t="s">
        <v>41</v>
      </c>
      <c r="F871">
        <v>88</v>
      </c>
      <c r="G871">
        <v>78</v>
      </c>
      <c r="H871">
        <v>12</v>
      </c>
      <c r="I871">
        <v>16</v>
      </c>
      <c r="J871">
        <v>12</v>
      </c>
      <c r="K871">
        <v>6</v>
      </c>
      <c r="L871" s="5">
        <v>1.45</v>
      </c>
      <c r="M871" s="5">
        <v>2.72</v>
      </c>
      <c r="N871">
        <v>10</v>
      </c>
      <c r="O871" s="9">
        <v>2.2000000000000002</v>
      </c>
      <c r="P871" s="9">
        <v>1.42</v>
      </c>
      <c r="Q871" s="9">
        <v>2.2000000000000002</v>
      </c>
      <c r="R871" s="9">
        <v>1.42</v>
      </c>
      <c r="S871" s="9">
        <v>1.68</v>
      </c>
      <c r="T871" s="9">
        <v>1.68</v>
      </c>
      <c r="U871" s="9">
        <v>2.9</v>
      </c>
      <c r="V871" s="9">
        <v>2.9</v>
      </c>
      <c r="W871" s="18">
        <v>6.5</v>
      </c>
      <c r="X871" s="18">
        <v>-17.5</v>
      </c>
      <c r="Y871" s="18">
        <v>6.5</v>
      </c>
      <c r="Z871" s="18">
        <v>-17.5</v>
      </c>
      <c r="AA871" s="18">
        <v>-6.5</v>
      </c>
      <c r="AB871" s="18">
        <v>-6.5</v>
      </c>
      <c r="AC871" s="18">
        <v>17.5</v>
      </c>
      <c r="AD871" s="18">
        <v>17.5</v>
      </c>
      <c r="AE871" s="9">
        <v>1.9</v>
      </c>
      <c r="AF871" s="9">
        <v>1.93</v>
      </c>
      <c r="AG871" s="9">
        <v>1.9</v>
      </c>
      <c r="AH871" s="9">
        <v>1.93</v>
      </c>
      <c r="AI871" s="9">
        <v>1.9</v>
      </c>
      <c r="AJ871" s="9">
        <v>1.9</v>
      </c>
      <c r="AK871" s="9">
        <v>1.93</v>
      </c>
      <c r="AL871" s="9">
        <v>1.93</v>
      </c>
      <c r="AM871" s="18">
        <v>169.5</v>
      </c>
      <c r="AN871" s="18">
        <v>161.5</v>
      </c>
      <c r="AO871" s="18">
        <v>169.5</v>
      </c>
      <c r="AP871" s="18">
        <v>161.5</v>
      </c>
      <c r="AQ871" s="9">
        <v>1.9</v>
      </c>
      <c r="AR871" s="9">
        <v>1.9</v>
      </c>
      <c r="AS871" s="9">
        <v>1.9</v>
      </c>
      <c r="AT871" s="9">
        <v>1.9</v>
      </c>
      <c r="AU871" s="9">
        <v>1.9</v>
      </c>
      <c r="AV871" s="9">
        <v>1.9</v>
      </c>
      <c r="AW871" s="9">
        <v>1.9</v>
      </c>
      <c r="AX871" s="9">
        <v>1.9</v>
      </c>
      <c r="AY871" s="30">
        <f t="shared" si="26"/>
        <v>-8</v>
      </c>
      <c r="AZ871" s="31">
        <f t="shared" si="27"/>
        <v>0</v>
      </c>
    </row>
    <row r="872" spans="1:52" s="4" customFormat="1" x14ac:dyDescent="0.3">
      <c r="A872" s="25">
        <v>43281</v>
      </c>
      <c r="B872" s="1">
        <v>0.57291666666666663</v>
      </c>
      <c r="C872" t="s">
        <v>97</v>
      </c>
      <c r="D872" t="s">
        <v>98</v>
      </c>
      <c r="E872" s="1" t="s">
        <v>34</v>
      </c>
      <c r="F872">
        <v>69</v>
      </c>
      <c r="G872">
        <v>90</v>
      </c>
      <c r="H872">
        <v>10</v>
      </c>
      <c r="I872">
        <v>9</v>
      </c>
      <c r="J872">
        <v>13</v>
      </c>
      <c r="K872">
        <v>12</v>
      </c>
      <c r="L872" s="5">
        <v>6.39</v>
      </c>
      <c r="M872" s="5">
        <v>1.1100000000000001</v>
      </c>
      <c r="N872">
        <v>10</v>
      </c>
      <c r="O872" s="9">
        <v>6</v>
      </c>
      <c r="P872" s="9">
        <v>5.75</v>
      </c>
      <c r="Q872" s="9">
        <v>6.5</v>
      </c>
      <c r="R872" s="9">
        <v>6</v>
      </c>
      <c r="S872" s="9">
        <v>1.1299999999999999</v>
      </c>
      <c r="T872" s="9">
        <v>1.1100000000000001</v>
      </c>
      <c r="U872" s="9">
        <v>1.1499999999999999</v>
      </c>
      <c r="V872" s="9">
        <v>1.1499999999999999</v>
      </c>
      <c r="W872" s="18">
        <v>35.5</v>
      </c>
      <c r="X872" s="18">
        <v>33.5</v>
      </c>
      <c r="Y872" s="18">
        <v>38.5</v>
      </c>
      <c r="Z872" s="18">
        <v>33.5</v>
      </c>
      <c r="AA872" s="18">
        <v>-35.5</v>
      </c>
      <c r="AB872" s="18">
        <v>-38.5</v>
      </c>
      <c r="AC872" s="18">
        <v>-33.5</v>
      </c>
      <c r="AD872" s="18">
        <v>-33.5</v>
      </c>
      <c r="AE872" s="9">
        <v>1.9</v>
      </c>
      <c r="AF872" s="9">
        <v>1.93</v>
      </c>
      <c r="AG872" s="9">
        <v>1.9</v>
      </c>
      <c r="AH872" s="9">
        <v>1.93</v>
      </c>
      <c r="AI872" s="9">
        <v>1.9</v>
      </c>
      <c r="AJ872" s="9">
        <v>1.9</v>
      </c>
      <c r="AK872" s="9">
        <v>1.93</v>
      </c>
      <c r="AL872" s="9">
        <v>1.93</v>
      </c>
      <c r="AM872" s="18">
        <v>154.5</v>
      </c>
      <c r="AN872" s="18">
        <v>150.5</v>
      </c>
      <c r="AO872" s="18">
        <v>154.5</v>
      </c>
      <c r="AP872" s="18">
        <v>154.5</v>
      </c>
      <c r="AQ872" s="9">
        <v>1.9</v>
      </c>
      <c r="AR872" s="9">
        <v>1.9</v>
      </c>
      <c r="AS872" s="9">
        <v>1.9</v>
      </c>
      <c r="AT872" s="9">
        <v>1.9</v>
      </c>
      <c r="AU872" s="9">
        <v>1.9</v>
      </c>
      <c r="AV872" s="9">
        <v>1.9</v>
      </c>
      <c r="AW872" s="9">
        <v>1.9</v>
      </c>
      <c r="AX872" s="9">
        <v>1.9</v>
      </c>
      <c r="AY872" s="30">
        <f t="shared" si="26"/>
        <v>0</v>
      </c>
      <c r="AZ872" s="31">
        <f t="shared" si="27"/>
        <v>0</v>
      </c>
    </row>
    <row r="873" spans="1:52" s="4" customFormat="1" x14ac:dyDescent="0.3">
      <c r="A873" s="25">
        <v>43280</v>
      </c>
      <c r="B873" s="1">
        <v>0.82638888888888884</v>
      </c>
      <c r="C873" t="s">
        <v>14</v>
      </c>
      <c r="D873" t="s">
        <v>95</v>
      </c>
      <c r="E873" s="1" t="s">
        <v>115</v>
      </c>
      <c r="F873">
        <v>103</v>
      </c>
      <c r="G873">
        <v>101</v>
      </c>
      <c r="H873">
        <v>16</v>
      </c>
      <c r="I873">
        <v>7</v>
      </c>
      <c r="J873">
        <v>15</v>
      </c>
      <c r="K873">
        <v>11</v>
      </c>
      <c r="L873" s="5">
        <v>5.18</v>
      </c>
      <c r="M873" s="5">
        <v>1.1599999999999999</v>
      </c>
      <c r="N873">
        <v>10</v>
      </c>
      <c r="O873" s="9">
        <v>5</v>
      </c>
      <c r="P873" s="9">
        <v>4.5999999999999996</v>
      </c>
      <c r="Q873" s="9">
        <v>5.6</v>
      </c>
      <c r="R873" s="9">
        <v>5.4</v>
      </c>
      <c r="S873" s="9">
        <v>1.18</v>
      </c>
      <c r="T873" s="9">
        <v>1.1599999999999999</v>
      </c>
      <c r="U873" s="9">
        <v>1.2</v>
      </c>
      <c r="V873" s="9">
        <v>1.17</v>
      </c>
      <c r="W873" s="18">
        <v>29.5</v>
      </c>
      <c r="X873" s="18">
        <v>29.5</v>
      </c>
      <c r="Y873" s="18">
        <v>34.5</v>
      </c>
      <c r="Z873" s="18">
        <v>33.5</v>
      </c>
      <c r="AA873" s="18">
        <v>-29.5</v>
      </c>
      <c r="AB873" s="18">
        <v>-34.5</v>
      </c>
      <c r="AC873" s="18">
        <v>-29.5</v>
      </c>
      <c r="AD873" s="18">
        <v>-33.5</v>
      </c>
      <c r="AE873" s="9">
        <v>1.9</v>
      </c>
      <c r="AF873" s="9">
        <v>1.9</v>
      </c>
      <c r="AG873" s="9">
        <v>1.93</v>
      </c>
      <c r="AH873" s="9">
        <v>1.93</v>
      </c>
      <c r="AI873" s="9">
        <v>1.9</v>
      </c>
      <c r="AJ873" s="9">
        <v>1.93</v>
      </c>
      <c r="AK873" s="9">
        <v>1.9</v>
      </c>
      <c r="AL873" s="9">
        <v>1.93</v>
      </c>
      <c r="AM873" s="18">
        <v>162.5</v>
      </c>
      <c r="AN873" s="18">
        <v>157.5</v>
      </c>
      <c r="AO873" s="18">
        <v>162.5</v>
      </c>
      <c r="AP873" s="18">
        <v>157.5</v>
      </c>
      <c r="AQ873" s="9">
        <v>1.9</v>
      </c>
      <c r="AR873" s="9">
        <v>1.9</v>
      </c>
      <c r="AS873" s="9">
        <v>1.9</v>
      </c>
      <c r="AT873" s="9">
        <v>1.9</v>
      </c>
      <c r="AU873" s="9">
        <v>1.9</v>
      </c>
      <c r="AV873" s="9">
        <v>1.9</v>
      </c>
      <c r="AW873" s="9">
        <v>1.9</v>
      </c>
      <c r="AX873" s="9">
        <v>1.9</v>
      </c>
      <c r="AY873" s="30">
        <f t="shared" si="26"/>
        <v>-5</v>
      </c>
      <c r="AZ873" s="31">
        <f t="shared" si="27"/>
        <v>0</v>
      </c>
    </row>
    <row r="874" spans="1:52" s="4" customFormat="1" x14ac:dyDescent="0.3">
      <c r="A874" s="25">
        <v>43279</v>
      </c>
      <c r="B874" s="1">
        <v>0.80555555555555547</v>
      </c>
      <c r="C874" t="s">
        <v>100</v>
      </c>
      <c r="D874" t="s">
        <v>102</v>
      </c>
      <c r="E874" s="1" t="s">
        <v>115</v>
      </c>
      <c r="F874">
        <v>93</v>
      </c>
      <c r="G874">
        <v>67</v>
      </c>
      <c r="H874">
        <v>14</v>
      </c>
      <c r="I874">
        <v>9</v>
      </c>
      <c r="J874">
        <v>11</v>
      </c>
      <c r="K874">
        <v>1</v>
      </c>
      <c r="L874" s="5">
        <v>1.53</v>
      </c>
      <c r="M874" s="5">
        <v>2.5</v>
      </c>
      <c r="N874">
        <v>10</v>
      </c>
      <c r="O874" s="9">
        <v>1.58</v>
      </c>
      <c r="P874" s="9">
        <v>1.48</v>
      </c>
      <c r="Q874" s="9">
        <v>1.6</v>
      </c>
      <c r="R874" s="9">
        <v>1.52</v>
      </c>
      <c r="S874" s="9">
        <v>2.4</v>
      </c>
      <c r="T874" s="9">
        <v>2.35</v>
      </c>
      <c r="U874" s="9">
        <v>2.75</v>
      </c>
      <c r="V874" s="9">
        <v>2.62</v>
      </c>
      <c r="W874" s="18">
        <v>-9.5</v>
      </c>
      <c r="X874" s="18">
        <v>-15.5</v>
      </c>
      <c r="Y874" s="18">
        <v>-8.5</v>
      </c>
      <c r="Z874" s="18">
        <v>-14.5</v>
      </c>
      <c r="AA874" s="18">
        <v>9.5</v>
      </c>
      <c r="AB874" s="18">
        <v>8.5</v>
      </c>
      <c r="AC874" s="18">
        <v>15.5</v>
      </c>
      <c r="AD874" s="18">
        <v>14.5</v>
      </c>
      <c r="AE874" s="9">
        <v>1.9</v>
      </c>
      <c r="AF874" s="9">
        <v>1.93</v>
      </c>
      <c r="AG874" s="9">
        <v>1.9</v>
      </c>
      <c r="AH874" s="9">
        <v>1.93</v>
      </c>
      <c r="AI874" s="9">
        <v>1.9</v>
      </c>
      <c r="AJ874" s="9">
        <v>1.9</v>
      </c>
      <c r="AK874" s="9">
        <v>1.93</v>
      </c>
      <c r="AL874" s="9">
        <v>1.93</v>
      </c>
      <c r="AM874" s="18">
        <v>157.5</v>
      </c>
      <c r="AN874" s="18">
        <v>157.5</v>
      </c>
      <c r="AO874" s="18">
        <v>159.5</v>
      </c>
      <c r="AP874" s="18">
        <v>159.5</v>
      </c>
      <c r="AQ874" s="9">
        <v>1.9</v>
      </c>
      <c r="AR874" s="9">
        <v>1.9</v>
      </c>
      <c r="AS874" s="9">
        <v>1.9</v>
      </c>
      <c r="AT874" s="9">
        <v>1.9</v>
      </c>
      <c r="AU874" s="9">
        <v>1.9</v>
      </c>
      <c r="AV874" s="9">
        <v>1.9</v>
      </c>
      <c r="AW874" s="9">
        <v>1.9</v>
      </c>
      <c r="AX874" s="9">
        <v>1.9</v>
      </c>
      <c r="AY874" s="30">
        <f t="shared" si="26"/>
        <v>2</v>
      </c>
      <c r="AZ874" s="31">
        <f t="shared" si="27"/>
        <v>1</v>
      </c>
    </row>
    <row r="875" spans="1:52" s="4" customFormat="1" x14ac:dyDescent="0.3">
      <c r="A875" s="25">
        <v>43275</v>
      </c>
      <c r="B875" s="1">
        <v>0.63888888888888895</v>
      </c>
      <c r="C875" t="s">
        <v>103</v>
      </c>
      <c r="D875" t="s">
        <v>97</v>
      </c>
      <c r="E875" s="1" t="s">
        <v>34</v>
      </c>
      <c r="F875">
        <v>79</v>
      </c>
      <c r="G875">
        <v>59</v>
      </c>
      <c r="H875">
        <v>11</v>
      </c>
      <c r="I875">
        <v>13</v>
      </c>
      <c r="J875">
        <v>9</v>
      </c>
      <c r="K875">
        <v>5</v>
      </c>
      <c r="L875" s="5">
        <v>1.06</v>
      </c>
      <c r="M875" s="5">
        <v>9.25</v>
      </c>
      <c r="N875">
        <v>10</v>
      </c>
      <c r="O875" s="9">
        <v>1.1299999999999999</v>
      </c>
      <c r="P875" s="9">
        <v>1.06</v>
      </c>
      <c r="Q875" s="9">
        <v>1.1299999999999999</v>
      </c>
      <c r="R875" s="9">
        <v>1.06</v>
      </c>
      <c r="S875" s="9">
        <v>6</v>
      </c>
      <c r="T875" s="9">
        <v>6</v>
      </c>
      <c r="U875" s="9">
        <v>10.5</v>
      </c>
      <c r="V875" s="9">
        <v>10.5</v>
      </c>
      <c r="W875" s="18">
        <v>-38.5</v>
      </c>
      <c r="X875" s="18">
        <v>-49.5</v>
      </c>
      <c r="Y875" s="18">
        <v>-38.5</v>
      </c>
      <c r="Z875" s="18">
        <v>-49.5</v>
      </c>
      <c r="AA875" s="18">
        <v>38.5</v>
      </c>
      <c r="AB875" s="18">
        <v>38.5</v>
      </c>
      <c r="AC875" s="18">
        <v>49.5</v>
      </c>
      <c r="AD875" s="18">
        <v>49.5</v>
      </c>
      <c r="AE875" s="9">
        <v>1.9</v>
      </c>
      <c r="AF875" s="9">
        <v>1.93</v>
      </c>
      <c r="AG875" s="9">
        <v>1.9</v>
      </c>
      <c r="AH875" s="9">
        <v>1.93</v>
      </c>
      <c r="AI875" s="9">
        <v>1.9</v>
      </c>
      <c r="AJ875" s="9">
        <v>1.9</v>
      </c>
      <c r="AK875" s="9">
        <v>1.93</v>
      </c>
      <c r="AL875" s="9">
        <v>1.93</v>
      </c>
      <c r="AM875" s="18">
        <v>156.5</v>
      </c>
      <c r="AN875" s="18">
        <v>156.5</v>
      </c>
      <c r="AO875" s="18">
        <v>165.5</v>
      </c>
      <c r="AP875" s="18">
        <v>165.5</v>
      </c>
      <c r="AQ875" s="9">
        <v>1.9</v>
      </c>
      <c r="AR875" s="9">
        <v>1.9</v>
      </c>
      <c r="AS875" s="9">
        <v>1.9</v>
      </c>
      <c r="AT875" s="9">
        <v>1.9</v>
      </c>
      <c r="AU875" s="9">
        <v>1.9</v>
      </c>
      <c r="AV875" s="9">
        <v>1.9</v>
      </c>
      <c r="AW875" s="9">
        <v>1.9</v>
      </c>
      <c r="AX875" s="9">
        <v>1.9</v>
      </c>
      <c r="AY875" s="30">
        <f t="shared" si="26"/>
        <v>9</v>
      </c>
      <c r="AZ875" s="31">
        <f t="shared" si="27"/>
        <v>1</v>
      </c>
    </row>
    <row r="876" spans="1:52" s="4" customFormat="1" x14ac:dyDescent="0.3">
      <c r="A876" s="25">
        <v>43274</v>
      </c>
      <c r="B876" s="1">
        <v>0.80902777777777779</v>
      </c>
      <c r="C876" t="s">
        <v>14</v>
      </c>
      <c r="D876" t="s">
        <v>93</v>
      </c>
      <c r="E876" s="1" t="s">
        <v>115</v>
      </c>
      <c r="F876">
        <v>75</v>
      </c>
      <c r="G876">
        <v>77</v>
      </c>
      <c r="H876">
        <v>11</v>
      </c>
      <c r="I876">
        <v>9</v>
      </c>
      <c r="J876">
        <v>12</v>
      </c>
      <c r="K876">
        <v>5</v>
      </c>
      <c r="L876" s="5">
        <v>3.85</v>
      </c>
      <c r="M876" s="5">
        <v>1.26</v>
      </c>
      <c r="N876">
        <v>10</v>
      </c>
      <c r="O876" s="9">
        <v>2.9</v>
      </c>
      <c r="P876" s="9">
        <v>2.8</v>
      </c>
      <c r="Q876" s="9">
        <v>5</v>
      </c>
      <c r="R876" s="9">
        <v>4.1500000000000004</v>
      </c>
      <c r="S876" s="9">
        <v>1.42</v>
      </c>
      <c r="T876" s="9">
        <v>1.18</v>
      </c>
      <c r="U876" s="9">
        <v>1.44</v>
      </c>
      <c r="V876" s="9">
        <v>1.25</v>
      </c>
      <c r="W876" s="18">
        <v>16.5</v>
      </c>
      <c r="X876" s="18">
        <v>15.5</v>
      </c>
      <c r="Y876" s="18">
        <v>33.5</v>
      </c>
      <c r="Z876" s="18">
        <v>25.5</v>
      </c>
      <c r="AA876" s="18">
        <v>-16.5</v>
      </c>
      <c r="AB876" s="18">
        <v>-33.5</v>
      </c>
      <c r="AC876" s="18">
        <v>-15.5</v>
      </c>
      <c r="AD876" s="18">
        <v>-25.5</v>
      </c>
      <c r="AE876" s="9">
        <v>1.9</v>
      </c>
      <c r="AF876" s="9">
        <v>1.9</v>
      </c>
      <c r="AG876" s="9">
        <v>1.9</v>
      </c>
      <c r="AH876" s="9">
        <v>1.93</v>
      </c>
      <c r="AI876" s="9">
        <v>1.9</v>
      </c>
      <c r="AJ876" s="9">
        <v>1.9</v>
      </c>
      <c r="AK876" s="9">
        <v>1.9</v>
      </c>
      <c r="AL876" s="9">
        <v>1.93</v>
      </c>
      <c r="AM876" s="18">
        <v>170.5</v>
      </c>
      <c r="AN876" s="18">
        <v>170.5</v>
      </c>
      <c r="AO876" s="18">
        <v>172.5</v>
      </c>
      <c r="AP876" s="18">
        <v>170.5</v>
      </c>
      <c r="AQ876" s="9">
        <v>1.9</v>
      </c>
      <c r="AR876" s="9">
        <v>1.9</v>
      </c>
      <c r="AS876" s="9">
        <v>1.9</v>
      </c>
      <c r="AT876" s="9">
        <v>1.9</v>
      </c>
      <c r="AU876" s="9">
        <v>1.9</v>
      </c>
      <c r="AV876" s="9">
        <v>1.9</v>
      </c>
      <c r="AW876" s="9">
        <v>1.9</v>
      </c>
      <c r="AX876" s="9">
        <v>1.9</v>
      </c>
      <c r="AY876" s="30">
        <f t="shared" si="26"/>
        <v>0</v>
      </c>
      <c r="AZ876" s="31">
        <f t="shared" si="27"/>
        <v>0</v>
      </c>
    </row>
    <row r="877" spans="1:52" s="4" customFormat="1" x14ac:dyDescent="0.3">
      <c r="A877" s="25">
        <v>43274</v>
      </c>
      <c r="B877" s="1">
        <v>0.69097222222222221</v>
      </c>
      <c r="C877" t="s">
        <v>92</v>
      </c>
      <c r="D877" t="s">
        <v>101</v>
      </c>
      <c r="E877" s="1" t="s">
        <v>38</v>
      </c>
      <c r="F877">
        <v>82</v>
      </c>
      <c r="G877">
        <v>109</v>
      </c>
      <c r="H877">
        <v>12</v>
      </c>
      <c r="I877">
        <v>10</v>
      </c>
      <c r="J877">
        <v>16</v>
      </c>
      <c r="K877">
        <v>13</v>
      </c>
      <c r="L877" s="5">
        <v>3.46</v>
      </c>
      <c r="M877" s="5">
        <v>1.31</v>
      </c>
      <c r="N877">
        <v>10</v>
      </c>
      <c r="O877" s="9">
        <v>4</v>
      </c>
      <c r="P877" s="9">
        <v>3.3</v>
      </c>
      <c r="Q877" s="9">
        <v>4</v>
      </c>
      <c r="R877" s="9">
        <v>3.5</v>
      </c>
      <c r="S877" s="9">
        <v>1.25</v>
      </c>
      <c r="T877" s="9">
        <v>1.25</v>
      </c>
      <c r="U877" s="9">
        <v>1.36</v>
      </c>
      <c r="V877" s="9">
        <v>1.33</v>
      </c>
      <c r="W877" s="18">
        <v>25.5</v>
      </c>
      <c r="X877" s="18">
        <v>19.5</v>
      </c>
      <c r="Y877" s="18">
        <v>25.5</v>
      </c>
      <c r="Z877" s="18">
        <v>20.5</v>
      </c>
      <c r="AA877" s="18">
        <v>-25.5</v>
      </c>
      <c r="AB877" s="18">
        <v>-25.5</v>
      </c>
      <c r="AC877" s="18">
        <v>-19.5</v>
      </c>
      <c r="AD877" s="18">
        <v>-20.5</v>
      </c>
      <c r="AE877" s="9">
        <v>1.9</v>
      </c>
      <c r="AF877" s="9">
        <v>1.93</v>
      </c>
      <c r="AG877" s="9">
        <v>1.9</v>
      </c>
      <c r="AH877" s="9">
        <v>1.93</v>
      </c>
      <c r="AI877" s="9">
        <v>1.9</v>
      </c>
      <c r="AJ877" s="9">
        <v>1.9</v>
      </c>
      <c r="AK877" s="9">
        <v>1.93</v>
      </c>
      <c r="AL877" s="9">
        <v>1.93</v>
      </c>
      <c r="AM877" s="18">
        <v>185.5</v>
      </c>
      <c r="AN877" s="18">
        <v>178.5</v>
      </c>
      <c r="AO877" s="18">
        <v>185.5</v>
      </c>
      <c r="AP877" s="18">
        <v>178.5</v>
      </c>
      <c r="AQ877" s="9">
        <v>1.9</v>
      </c>
      <c r="AR877" s="9">
        <v>1.9</v>
      </c>
      <c r="AS877" s="9">
        <v>1.9</v>
      </c>
      <c r="AT877" s="9">
        <v>1.9</v>
      </c>
      <c r="AU877" s="9">
        <v>1.9</v>
      </c>
      <c r="AV877" s="9">
        <v>1.9</v>
      </c>
      <c r="AW877" s="9">
        <v>1.9</v>
      </c>
      <c r="AX877" s="9">
        <v>1.9</v>
      </c>
      <c r="AY877" s="30">
        <f t="shared" si="26"/>
        <v>-7</v>
      </c>
      <c r="AZ877" s="31">
        <f t="shared" si="27"/>
        <v>0</v>
      </c>
    </row>
    <row r="878" spans="1:52" s="4" customFormat="1" x14ac:dyDescent="0.3">
      <c r="A878" s="25">
        <v>43274</v>
      </c>
      <c r="B878" s="1">
        <v>0.57291666666666663</v>
      </c>
      <c r="C878" t="s">
        <v>91</v>
      </c>
      <c r="D878" t="s">
        <v>99</v>
      </c>
      <c r="E878" s="1" t="s">
        <v>118</v>
      </c>
      <c r="F878">
        <v>96</v>
      </c>
      <c r="G878">
        <v>43</v>
      </c>
      <c r="H878">
        <v>13</v>
      </c>
      <c r="I878">
        <v>18</v>
      </c>
      <c r="J878">
        <v>5</v>
      </c>
      <c r="K878">
        <v>13</v>
      </c>
      <c r="L878" s="5">
        <v>1.04</v>
      </c>
      <c r="M878" s="5">
        <v>11.21</v>
      </c>
      <c r="N878">
        <v>10</v>
      </c>
      <c r="O878" s="9">
        <v>1.1200000000000001</v>
      </c>
      <c r="P878" s="9">
        <v>1.04</v>
      </c>
      <c r="Q878" s="9">
        <v>1.1200000000000001</v>
      </c>
      <c r="R878" s="9">
        <v>1.04</v>
      </c>
      <c r="S878" s="9">
        <v>6.25</v>
      </c>
      <c r="T878" s="9">
        <v>6.25</v>
      </c>
      <c r="U878" s="9">
        <v>13</v>
      </c>
      <c r="V878" s="9">
        <v>13</v>
      </c>
      <c r="W878" s="18">
        <v>-38.5</v>
      </c>
      <c r="X878" s="18">
        <v>-57.5</v>
      </c>
      <c r="Y878" s="18">
        <v>-38.5</v>
      </c>
      <c r="Z878" s="18">
        <v>-57.5</v>
      </c>
      <c r="AA878" s="18">
        <v>38.5</v>
      </c>
      <c r="AB878" s="18">
        <v>38.5</v>
      </c>
      <c r="AC878" s="18">
        <v>57.5</v>
      </c>
      <c r="AD878" s="18">
        <v>57.5</v>
      </c>
      <c r="AE878" s="9">
        <v>1.9</v>
      </c>
      <c r="AF878" s="9">
        <v>1.93</v>
      </c>
      <c r="AG878" s="9">
        <v>1.9</v>
      </c>
      <c r="AH878" s="9">
        <v>1.93</v>
      </c>
      <c r="AI878" s="9">
        <v>1.9</v>
      </c>
      <c r="AJ878" s="9">
        <v>1.9</v>
      </c>
      <c r="AK878" s="9">
        <v>1.93</v>
      </c>
      <c r="AL878" s="9">
        <v>1.93</v>
      </c>
      <c r="AM878" s="18">
        <v>168.5</v>
      </c>
      <c r="AN878" s="18">
        <v>167.5</v>
      </c>
      <c r="AO878" s="18">
        <v>169.5</v>
      </c>
      <c r="AP878" s="18">
        <v>168.5</v>
      </c>
      <c r="AQ878" s="9">
        <v>1.9</v>
      </c>
      <c r="AR878" s="9">
        <v>1.9</v>
      </c>
      <c r="AS878" s="9">
        <v>1.9</v>
      </c>
      <c r="AT878" s="9">
        <v>1.9</v>
      </c>
      <c r="AU878" s="9">
        <v>1.9</v>
      </c>
      <c r="AV878" s="9">
        <v>1.9</v>
      </c>
      <c r="AW878" s="9">
        <v>1.9</v>
      </c>
      <c r="AX878" s="9">
        <v>1.9</v>
      </c>
      <c r="AY878" s="30">
        <f t="shared" si="26"/>
        <v>0</v>
      </c>
      <c r="AZ878" s="31">
        <f t="shared" si="27"/>
        <v>0</v>
      </c>
    </row>
    <row r="879" spans="1:52" s="4" customFormat="1" x14ac:dyDescent="0.3">
      <c r="A879" s="25">
        <v>43273</v>
      </c>
      <c r="B879" s="1">
        <v>0.80555555555555547</v>
      </c>
      <c r="C879" t="s">
        <v>98</v>
      </c>
      <c r="D879" t="s">
        <v>90</v>
      </c>
      <c r="E879" s="1" t="s">
        <v>41</v>
      </c>
      <c r="F879">
        <v>75</v>
      </c>
      <c r="G879">
        <v>65</v>
      </c>
      <c r="H879">
        <v>11</v>
      </c>
      <c r="I879">
        <v>9</v>
      </c>
      <c r="J879">
        <v>9</v>
      </c>
      <c r="K879">
        <v>11</v>
      </c>
      <c r="L879" s="5">
        <v>1.66</v>
      </c>
      <c r="M879" s="5">
        <v>2.2200000000000002</v>
      </c>
      <c r="N879">
        <v>10</v>
      </c>
      <c r="O879" s="9">
        <v>1.62</v>
      </c>
      <c r="P879" s="9">
        <v>1.54</v>
      </c>
      <c r="Q879" s="9">
        <v>1.7</v>
      </c>
      <c r="R879" s="9">
        <v>1.68</v>
      </c>
      <c r="S879" s="9">
        <v>2.2999999999999998</v>
      </c>
      <c r="T879" s="9">
        <v>2.2200000000000002</v>
      </c>
      <c r="U879" s="9">
        <v>2.5</v>
      </c>
      <c r="V879" s="9">
        <v>2.25</v>
      </c>
      <c r="W879" s="18">
        <v>-8.5</v>
      </c>
      <c r="X879" s="18">
        <v>-11.5</v>
      </c>
      <c r="Y879" s="18">
        <v>-6.5</v>
      </c>
      <c r="Z879" s="18">
        <v>-6.5</v>
      </c>
      <c r="AA879" s="18">
        <v>8.5</v>
      </c>
      <c r="AB879" s="18">
        <v>6.5</v>
      </c>
      <c r="AC879" s="18">
        <v>11.5</v>
      </c>
      <c r="AD879" s="18">
        <v>6.5</v>
      </c>
      <c r="AE879" s="9">
        <v>1.9</v>
      </c>
      <c r="AF879" s="9">
        <v>1.9</v>
      </c>
      <c r="AG879" s="9">
        <v>1.93</v>
      </c>
      <c r="AH879" s="9">
        <v>1.93</v>
      </c>
      <c r="AI879" s="9">
        <v>1.9</v>
      </c>
      <c r="AJ879" s="9">
        <v>1.93</v>
      </c>
      <c r="AK879" s="9">
        <v>1.9</v>
      </c>
      <c r="AL879" s="9">
        <v>1.93</v>
      </c>
      <c r="AM879" s="18">
        <v>165.5</v>
      </c>
      <c r="AN879" s="18">
        <v>165.5</v>
      </c>
      <c r="AO879" s="18">
        <v>170.5</v>
      </c>
      <c r="AP879" s="18">
        <v>170.5</v>
      </c>
      <c r="AQ879" s="9">
        <v>1.9</v>
      </c>
      <c r="AR879" s="9">
        <v>1.9</v>
      </c>
      <c r="AS879" s="9">
        <v>1.9</v>
      </c>
      <c r="AT879" s="9">
        <v>1.9</v>
      </c>
      <c r="AU879" s="9">
        <v>1.9</v>
      </c>
      <c r="AV879" s="9">
        <v>1.9</v>
      </c>
      <c r="AW879" s="9">
        <v>1.9</v>
      </c>
      <c r="AX879" s="9">
        <v>1.9</v>
      </c>
      <c r="AY879" s="30">
        <f t="shared" si="26"/>
        <v>5</v>
      </c>
      <c r="AZ879" s="31">
        <f t="shared" si="27"/>
        <v>1</v>
      </c>
    </row>
    <row r="880" spans="1:52" s="4" customFormat="1" x14ac:dyDescent="0.3">
      <c r="A880" s="25">
        <v>43272</v>
      </c>
      <c r="B880" s="1">
        <v>0.75694444444444453</v>
      </c>
      <c r="C880" t="s">
        <v>88</v>
      </c>
      <c r="D880" t="s">
        <v>94</v>
      </c>
      <c r="E880" s="1" t="s">
        <v>112</v>
      </c>
      <c r="F880">
        <v>52</v>
      </c>
      <c r="G880">
        <v>80</v>
      </c>
      <c r="H880">
        <v>6</v>
      </c>
      <c r="I880">
        <v>16</v>
      </c>
      <c r="J880">
        <v>12</v>
      </c>
      <c r="K880">
        <v>8</v>
      </c>
      <c r="L880" s="5">
        <v>1.32</v>
      </c>
      <c r="M880" s="5">
        <v>3.41</v>
      </c>
      <c r="N880">
        <v>10</v>
      </c>
      <c r="O880" s="9">
        <v>1.25</v>
      </c>
      <c r="P880" s="9">
        <v>1.17</v>
      </c>
      <c r="Q880" s="9">
        <v>1.35</v>
      </c>
      <c r="R880" s="9">
        <v>1.35</v>
      </c>
      <c r="S880" s="9">
        <v>4</v>
      </c>
      <c r="T880" s="9">
        <v>3.35</v>
      </c>
      <c r="U880" s="9">
        <v>5.25</v>
      </c>
      <c r="V880" s="9">
        <v>3.35</v>
      </c>
      <c r="W880" s="18">
        <v>-27.5</v>
      </c>
      <c r="X880" s="18">
        <v>-33.5</v>
      </c>
      <c r="Y880" s="18">
        <v>-20.5</v>
      </c>
      <c r="Z880" s="18">
        <v>-20.5</v>
      </c>
      <c r="AA880" s="18">
        <v>27.5</v>
      </c>
      <c r="AB880" s="18">
        <v>20.5</v>
      </c>
      <c r="AC880" s="18">
        <v>33.5</v>
      </c>
      <c r="AD880" s="18">
        <v>20.5</v>
      </c>
      <c r="AE880" s="9">
        <v>1.9</v>
      </c>
      <c r="AF880" s="9">
        <v>1.9</v>
      </c>
      <c r="AG880" s="9">
        <v>1.93</v>
      </c>
      <c r="AH880" s="9">
        <v>1.93</v>
      </c>
      <c r="AI880" s="9">
        <v>1.9</v>
      </c>
      <c r="AJ880" s="9">
        <v>1.93</v>
      </c>
      <c r="AK880" s="9">
        <v>1.9</v>
      </c>
      <c r="AL880" s="9">
        <v>1.93</v>
      </c>
      <c r="AM880" s="18">
        <v>147.5</v>
      </c>
      <c r="AN880" s="18">
        <v>147.5</v>
      </c>
      <c r="AO880" s="18">
        <v>160.5</v>
      </c>
      <c r="AP880" s="18">
        <v>160.5</v>
      </c>
      <c r="AQ880" s="9">
        <v>1.9</v>
      </c>
      <c r="AR880" s="9">
        <v>1.9</v>
      </c>
      <c r="AS880" s="9">
        <v>1.9</v>
      </c>
      <c r="AT880" s="9">
        <v>1.9</v>
      </c>
      <c r="AU880" s="9">
        <v>1.9</v>
      </c>
      <c r="AV880" s="9">
        <v>1.9</v>
      </c>
      <c r="AW880" s="9">
        <v>1.9</v>
      </c>
      <c r="AX880" s="9">
        <v>1.9</v>
      </c>
      <c r="AY880" s="30">
        <f t="shared" si="26"/>
        <v>13</v>
      </c>
      <c r="AZ880" s="31">
        <f t="shared" si="27"/>
        <v>1</v>
      </c>
    </row>
    <row r="881" spans="1:52" s="4" customFormat="1" x14ac:dyDescent="0.3">
      <c r="A881" s="25">
        <v>43268</v>
      </c>
      <c r="B881" s="1">
        <v>0.63888888888888895</v>
      </c>
      <c r="C881" t="s">
        <v>95</v>
      </c>
      <c r="D881" t="s">
        <v>100</v>
      </c>
      <c r="E881" s="1" t="s">
        <v>34</v>
      </c>
      <c r="F881">
        <v>65</v>
      </c>
      <c r="G881">
        <v>83</v>
      </c>
      <c r="H881">
        <v>9</v>
      </c>
      <c r="I881">
        <v>11</v>
      </c>
      <c r="J881">
        <v>12</v>
      </c>
      <c r="K881">
        <v>11</v>
      </c>
      <c r="L881" s="5">
        <v>2.39</v>
      </c>
      <c r="M881" s="5">
        <v>1.58</v>
      </c>
      <c r="N881">
        <v>10</v>
      </c>
      <c r="O881" s="9">
        <v>2.8</v>
      </c>
      <c r="P881" s="9">
        <v>2.4</v>
      </c>
      <c r="Q881" s="9">
        <v>2.8</v>
      </c>
      <c r="R881" s="9">
        <v>2.4</v>
      </c>
      <c r="S881" s="9">
        <v>1.44</v>
      </c>
      <c r="T881" s="9">
        <v>1.44</v>
      </c>
      <c r="U881" s="9">
        <v>1.6</v>
      </c>
      <c r="V881" s="9">
        <v>1.6</v>
      </c>
      <c r="W881" s="18">
        <v>15.5</v>
      </c>
      <c r="X881" s="18">
        <v>9.5</v>
      </c>
      <c r="Y881" s="18">
        <v>15.5</v>
      </c>
      <c r="Z881" s="18">
        <v>9.5</v>
      </c>
      <c r="AA881" s="18">
        <v>-15.5</v>
      </c>
      <c r="AB881" s="18">
        <v>-15.5</v>
      </c>
      <c r="AC881" s="18">
        <v>-9.5</v>
      </c>
      <c r="AD881" s="18">
        <v>-9.5</v>
      </c>
      <c r="AE881" s="9">
        <v>1.9</v>
      </c>
      <c r="AF881" s="9">
        <v>1.93</v>
      </c>
      <c r="AG881" s="9">
        <v>1.9</v>
      </c>
      <c r="AH881" s="9">
        <v>1.93</v>
      </c>
      <c r="AI881" s="9">
        <v>1.9</v>
      </c>
      <c r="AJ881" s="9">
        <v>1.9</v>
      </c>
      <c r="AK881" s="9">
        <v>1.93</v>
      </c>
      <c r="AL881" s="9">
        <v>1.93</v>
      </c>
      <c r="AM881" s="18">
        <v>155.5</v>
      </c>
      <c r="AN881" s="18">
        <v>133.5</v>
      </c>
      <c r="AO881" s="18">
        <v>155.5</v>
      </c>
      <c r="AP881" s="18">
        <v>133.5</v>
      </c>
      <c r="AQ881" s="9">
        <v>1.9</v>
      </c>
      <c r="AR881" s="9">
        <v>1.9</v>
      </c>
      <c r="AS881" s="9">
        <v>1.9</v>
      </c>
      <c r="AT881" s="9">
        <v>1.9</v>
      </c>
      <c r="AU881" s="9">
        <v>1.9</v>
      </c>
      <c r="AV881" s="9">
        <v>1.9</v>
      </c>
      <c r="AW881" s="9">
        <v>1.9</v>
      </c>
      <c r="AX881" s="9">
        <v>1.9</v>
      </c>
      <c r="AY881" s="30">
        <f t="shared" si="26"/>
        <v>-22</v>
      </c>
      <c r="AZ881" s="31">
        <f t="shared" si="27"/>
        <v>0</v>
      </c>
    </row>
    <row r="882" spans="1:52" s="4" customFormat="1" x14ac:dyDescent="0.3">
      <c r="A882" s="25">
        <v>43267</v>
      </c>
      <c r="B882" s="1">
        <v>0.80902777777777779</v>
      </c>
      <c r="C882" t="s">
        <v>91</v>
      </c>
      <c r="D882" t="s">
        <v>96</v>
      </c>
      <c r="E882" s="1" t="s">
        <v>34</v>
      </c>
      <c r="F882">
        <v>88</v>
      </c>
      <c r="G882">
        <v>32</v>
      </c>
      <c r="H882">
        <v>12</v>
      </c>
      <c r="I882">
        <v>16</v>
      </c>
      <c r="J882">
        <v>4</v>
      </c>
      <c r="K882">
        <v>8</v>
      </c>
      <c r="L882" s="5">
        <v>1.41</v>
      </c>
      <c r="M882" s="5">
        <v>2.9</v>
      </c>
      <c r="N882">
        <v>10</v>
      </c>
      <c r="O882" s="9">
        <v>1.97</v>
      </c>
      <c r="P882" s="9">
        <v>1.45</v>
      </c>
      <c r="Q882" s="9">
        <v>1.97</v>
      </c>
      <c r="R882" s="9">
        <v>1.45</v>
      </c>
      <c r="S882" s="9">
        <v>1.85</v>
      </c>
      <c r="T882" s="9">
        <v>1.85</v>
      </c>
      <c r="U882" s="9">
        <v>2.85</v>
      </c>
      <c r="V882" s="9">
        <v>2.85</v>
      </c>
      <c r="W882" s="18">
        <v>1.5</v>
      </c>
      <c r="X882" s="18">
        <v>-16.5</v>
      </c>
      <c r="Y882" s="18">
        <v>1.5</v>
      </c>
      <c r="Z882" s="18">
        <v>-16.5</v>
      </c>
      <c r="AA882" s="18">
        <v>-1.5</v>
      </c>
      <c r="AB882" s="18">
        <v>-1.5</v>
      </c>
      <c r="AC882" s="18">
        <v>16.5</v>
      </c>
      <c r="AD882" s="18">
        <v>16.5</v>
      </c>
      <c r="AE882" s="9">
        <v>1.9</v>
      </c>
      <c r="AF882" s="9">
        <v>1.93</v>
      </c>
      <c r="AG882" s="9">
        <v>1.9</v>
      </c>
      <c r="AH882" s="9">
        <v>1.93</v>
      </c>
      <c r="AI882" s="9">
        <v>1.9</v>
      </c>
      <c r="AJ882" s="9">
        <v>1.9</v>
      </c>
      <c r="AK882" s="9">
        <v>1.93</v>
      </c>
      <c r="AL882" s="9">
        <v>1.93</v>
      </c>
      <c r="AM882" s="18">
        <v>160.5</v>
      </c>
      <c r="AN882" s="18">
        <v>154.5</v>
      </c>
      <c r="AO882" s="18">
        <v>160.5</v>
      </c>
      <c r="AP882" s="18">
        <v>155.5</v>
      </c>
      <c r="AQ882" s="9">
        <v>1.9</v>
      </c>
      <c r="AR882" s="9">
        <v>1.9</v>
      </c>
      <c r="AS882" s="9">
        <v>1.9</v>
      </c>
      <c r="AT882" s="9">
        <v>1.9</v>
      </c>
      <c r="AU882" s="9">
        <v>1.9</v>
      </c>
      <c r="AV882" s="9">
        <v>1.9</v>
      </c>
      <c r="AW882" s="9">
        <v>1.9</v>
      </c>
      <c r="AX882" s="9">
        <v>1.9</v>
      </c>
      <c r="AY882" s="30">
        <f t="shared" si="26"/>
        <v>-5</v>
      </c>
      <c r="AZ882" s="31">
        <f t="shared" si="27"/>
        <v>0</v>
      </c>
    </row>
    <row r="883" spans="1:52" s="4" customFormat="1" x14ac:dyDescent="0.3">
      <c r="A883" s="25">
        <v>43267</v>
      </c>
      <c r="B883" s="1">
        <v>0.69097222222222221</v>
      </c>
      <c r="C883" t="s">
        <v>99</v>
      </c>
      <c r="D883" t="s">
        <v>89</v>
      </c>
      <c r="E883" s="1" t="s">
        <v>37</v>
      </c>
      <c r="F883">
        <v>78</v>
      </c>
      <c r="G883">
        <v>80</v>
      </c>
      <c r="H883">
        <v>11</v>
      </c>
      <c r="I883">
        <v>12</v>
      </c>
      <c r="J883">
        <v>11</v>
      </c>
      <c r="K883">
        <v>14</v>
      </c>
      <c r="L883" s="5">
        <v>2.46</v>
      </c>
      <c r="M883" s="5">
        <v>1.55</v>
      </c>
      <c r="N883">
        <v>10</v>
      </c>
      <c r="O883" s="9">
        <v>1.68</v>
      </c>
      <c r="P883" s="9">
        <v>1.68</v>
      </c>
      <c r="Q883" s="9">
        <v>2.5</v>
      </c>
      <c r="R883" s="9">
        <v>2.5</v>
      </c>
      <c r="S883" s="9">
        <v>2.2000000000000002</v>
      </c>
      <c r="T883" s="9">
        <v>1.56</v>
      </c>
      <c r="U883" s="9">
        <v>2.2000000000000002</v>
      </c>
      <c r="V883" s="9">
        <v>1.56</v>
      </c>
      <c r="W883" s="18">
        <v>-7.5</v>
      </c>
      <c r="X883" s="18">
        <v>-7.5</v>
      </c>
      <c r="Y883" s="18">
        <v>11.5</v>
      </c>
      <c r="Z883" s="18">
        <v>11.5</v>
      </c>
      <c r="AA883" s="18">
        <v>7.5</v>
      </c>
      <c r="AB883" s="18">
        <v>-11.5</v>
      </c>
      <c r="AC883" s="18">
        <v>7.5</v>
      </c>
      <c r="AD883" s="18">
        <v>-11.5</v>
      </c>
      <c r="AE883" s="9">
        <v>1.9</v>
      </c>
      <c r="AF883" s="9">
        <v>1.9</v>
      </c>
      <c r="AG883" s="9">
        <v>1.93</v>
      </c>
      <c r="AH883" s="9">
        <v>1.93</v>
      </c>
      <c r="AI883" s="9">
        <v>1.9</v>
      </c>
      <c r="AJ883" s="9">
        <v>1.93</v>
      </c>
      <c r="AK883" s="9">
        <v>1.9</v>
      </c>
      <c r="AL883" s="9">
        <v>1.93</v>
      </c>
      <c r="AM883" s="18">
        <v>168.5</v>
      </c>
      <c r="AN883" s="18">
        <v>166.5</v>
      </c>
      <c r="AO883" s="18">
        <v>168.5</v>
      </c>
      <c r="AP883" s="18">
        <v>166.5</v>
      </c>
      <c r="AQ883" s="9">
        <v>1.9</v>
      </c>
      <c r="AR883" s="9">
        <v>1.9</v>
      </c>
      <c r="AS883" s="9">
        <v>1.9</v>
      </c>
      <c r="AT883" s="9">
        <v>1.9</v>
      </c>
      <c r="AU883" s="9">
        <v>1.9</v>
      </c>
      <c r="AV883" s="9">
        <v>1.9</v>
      </c>
      <c r="AW883" s="9">
        <v>1.9</v>
      </c>
      <c r="AX883" s="9">
        <v>1.9</v>
      </c>
      <c r="AY883" s="30">
        <f t="shared" si="26"/>
        <v>-2</v>
      </c>
      <c r="AZ883" s="31">
        <f t="shared" si="27"/>
        <v>0</v>
      </c>
    </row>
    <row r="884" spans="1:52" s="4" customFormat="1" x14ac:dyDescent="0.3">
      <c r="A884" s="25">
        <v>43267</v>
      </c>
      <c r="B884" s="1">
        <v>0.57291666666666663</v>
      </c>
      <c r="C884" t="s">
        <v>97</v>
      </c>
      <c r="D884" t="s">
        <v>104</v>
      </c>
      <c r="E884" s="1" t="s">
        <v>115</v>
      </c>
      <c r="F884">
        <v>46</v>
      </c>
      <c r="G884">
        <v>103</v>
      </c>
      <c r="H884">
        <v>6</v>
      </c>
      <c r="I884">
        <v>10</v>
      </c>
      <c r="J884">
        <v>15</v>
      </c>
      <c r="K884">
        <v>13</v>
      </c>
      <c r="L884" s="5">
        <v>2.09</v>
      </c>
      <c r="M884" s="5">
        <v>1.74</v>
      </c>
      <c r="N884">
        <v>10</v>
      </c>
      <c r="O884" s="9">
        <v>2.4</v>
      </c>
      <c r="P884" s="9">
        <v>2.1</v>
      </c>
      <c r="Q884" s="9">
        <v>2.5</v>
      </c>
      <c r="R884" s="9">
        <v>2.1</v>
      </c>
      <c r="S884" s="9">
        <v>1.58</v>
      </c>
      <c r="T884" s="9">
        <v>1.54</v>
      </c>
      <c r="U884" s="9">
        <v>1.77</v>
      </c>
      <c r="V884" s="9">
        <v>1.77</v>
      </c>
      <c r="W884" s="18">
        <v>10.5</v>
      </c>
      <c r="X884" s="18">
        <v>3.5</v>
      </c>
      <c r="Y884" s="18">
        <v>12.5</v>
      </c>
      <c r="Z884" s="18">
        <v>3.5</v>
      </c>
      <c r="AA884" s="18">
        <v>-10.5</v>
      </c>
      <c r="AB884" s="18">
        <v>-12.5</v>
      </c>
      <c r="AC884" s="18">
        <v>-3.5</v>
      </c>
      <c r="AD884" s="18">
        <v>-3.5</v>
      </c>
      <c r="AE884" s="9">
        <v>1.9</v>
      </c>
      <c r="AF884" s="9">
        <v>1.93</v>
      </c>
      <c r="AG884" s="9">
        <v>1.9</v>
      </c>
      <c r="AH884" s="9">
        <v>1.93</v>
      </c>
      <c r="AI884" s="9">
        <v>1.9</v>
      </c>
      <c r="AJ884" s="9">
        <v>1.9</v>
      </c>
      <c r="AK884" s="9">
        <v>1.93</v>
      </c>
      <c r="AL884" s="9">
        <v>1.93</v>
      </c>
      <c r="AM884" s="18">
        <v>160.5</v>
      </c>
      <c r="AN884" s="18">
        <v>159.5</v>
      </c>
      <c r="AO884" s="18">
        <v>160.5</v>
      </c>
      <c r="AP884" s="18">
        <v>159.5</v>
      </c>
      <c r="AQ884" s="9">
        <v>1.9</v>
      </c>
      <c r="AR884" s="9">
        <v>1.9</v>
      </c>
      <c r="AS884" s="9">
        <v>1.9</v>
      </c>
      <c r="AT884" s="9">
        <v>1.9</v>
      </c>
      <c r="AU884" s="9">
        <v>1.9</v>
      </c>
      <c r="AV884" s="9">
        <v>1.9</v>
      </c>
      <c r="AW884" s="9">
        <v>1.9</v>
      </c>
      <c r="AX884" s="9">
        <v>1.9</v>
      </c>
      <c r="AY884" s="30">
        <f t="shared" si="26"/>
        <v>-1</v>
      </c>
      <c r="AZ884" s="31">
        <f t="shared" si="27"/>
        <v>0</v>
      </c>
    </row>
    <row r="885" spans="1:52" s="4" customFormat="1" x14ac:dyDescent="0.3">
      <c r="A885" s="25">
        <v>43266</v>
      </c>
      <c r="B885" s="1">
        <v>0.82638888888888884</v>
      </c>
      <c r="C885" t="s">
        <v>102</v>
      </c>
      <c r="D885" t="s">
        <v>88</v>
      </c>
      <c r="E885" s="1" t="s">
        <v>35</v>
      </c>
      <c r="F885">
        <v>72</v>
      </c>
      <c r="G885">
        <v>57</v>
      </c>
      <c r="H885">
        <v>10</v>
      </c>
      <c r="I885">
        <v>12</v>
      </c>
      <c r="J885">
        <v>7</v>
      </c>
      <c r="K885">
        <v>15</v>
      </c>
      <c r="L885" s="5">
        <v>1.49</v>
      </c>
      <c r="M885" s="5">
        <v>2.63</v>
      </c>
      <c r="N885">
        <v>10</v>
      </c>
      <c r="O885" s="9">
        <v>1.62</v>
      </c>
      <c r="P885" s="9">
        <v>1.52</v>
      </c>
      <c r="Q885" s="9">
        <v>1.65</v>
      </c>
      <c r="R885" s="9">
        <v>1.52</v>
      </c>
      <c r="S885" s="9">
        <v>2.2999999999999998</v>
      </c>
      <c r="T885" s="9">
        <v>2.25</v>
      </c>
      <c r="U885" s="9">
        <v>2.62</v>
      </c>
      <c r="V885" s="9">
        <v>2.62</v>
      </c>
      <c r="W885" s="18">
        <v>-8.5</v>
      </c>
      <c r="X885" s="18">
        <v>-13.5</v>
      </c>
      <c r="Y885" s="18">
        <v>-7.5</v>
      </c>
      <c r="Z885" s="18">
        <v>-13.5</v>
      </c>
      <c r="AA885" s="18">
        <v>8.5</v>
      </c>
      <c r="AB885" s="18">
        <v>7.5</v>
      </c>
      <c r="AC885" s="18">
        <v>13.5</v>
      </c>
      <c r="AD885" s="18">
        <v>13.5</v>
      </c>
      <c r="AE885" s="9">
        <v>1.9</v>
      </c>
      <c r="AF885" s="9">
        <v>1.93</v>
      </c>
      <c r="AG885" s="9">
        <v>1.9</v>
      </c>
      <c r="AH885" s="9">
        <v>1.93</v>
      </c>
      <c r="AI885" s="9">
        <v>1.9</v>
      </c>
      <c r="AJ885" s="9">
        <v>1.9</v>
      </c>
      <c r="AK885" s="9">
        <v>1.93</v>
      </c>
      <c r="AL885" s="9">
        <v>1.93</v>
      </c>
      <c r="AM885" s="18">
        <v>162.5</v>
      </c>
      <c r="AN885" s="18">
        <v>160.5</v>
      </c>
      <c r="AO885" s="18">
        <v>163.5</v>
      </c>
      <c r="AP885" s="18">
        <v>163.5</v>
      </c>
      <c r="AQ885" s="9">
        <v>1.9</v>
      </c>
      <c r="AR885" s="9">
        <v>1.9</v>
      </c>
      <c r="AS885" s="9">
        <v>1.9</v>
      </c>
      <c r="AT885" s="9">
        <v>1.9</v>
      </c>
      <c r="AU885" s="9">
        <v>1.9</v>
      </c>
      <c r="AV885" s="9">
        <v>1.9</v>
      </c>
      <c r="AW885" s="9">
        <v>1.9</v>
      </c>
      <c r="AX885" s="9">
        <v>1.9</v>
      </c>
      <c r="AY885" s="30">
        <f t="shared" si="26"/>
        <v>1</v>
      </c>
      <c r="AZ885" s="31">
        <f t="shared" si="27"/>
        <v>0</v>
      </c>
    </row>
    <row r="886" spans="1:52" s="4" customFormat="1" x14ac:dyDescent="0.3">
      <c r="A886" s="25">
        <v>43265</v>
      </c>
      <c r="B886" s="1">
        <v>0.80555555555555547</v>
      </c>
      <c r="C886" t="s">
        <v>98</v>
      </c>
      <c r="D886" t="s">
        <v>14</v>
      </c>
      <c r="E886" s="1" t="s">
        <v>41</v>
      </c>
      <c r="F886">
        <v>132</v>
      </c>
      <c r="G886">
        <v>75</v>
      </c>
      <c r="H886">
        <v>20</v>
      </c>
      <c r="I886">
        <v>12</v>
      </c>
      <c r="J886">
        <v>11</v>
      </c>
      <c r="K886">
        <v>9</v>
      </c>
      <c r="L886" s="5">
        <v>1.1000000000000001</v>
      </c>
      <c r="M886" s="5">
        <v>6.94</v>
      </c>
      <c r="N886">
        <v>10</v>
      </c>
      <c r="O886" s="9">
        <v>1.1399999999999999</v>
      </c>
      <c r="P886" s="9">
        <v>1.1000000000000001</v>
      </c>
      <c r="Q886" s="9">
        <v>1.1399999999999999</v>
      </c>
      <c r="R886" s="9">
        <v>1.1000000000000001</v>
      </c>
      <c r="S886" s="9">
        <v>5.75</v>
      </c>
      <c r="T886" s="9">
        <v>5.75</v>
      </c>
      <c r="U886" s="9">
        <v>8</v>
      </c>
      <c r="V886" s="9">
        <v>8</v>
      </c>
      <c r="W886" s="18">
        <v>-35.5</v>
      </c>
      <c r="X886" s="18">
        <v>-38.5</v>
      </c>
      <c r="Y886" s="18">
        <v>-35.5</v>
      </c>
      <c r="Z886" s="18">
        <v>-38.5</v>
      </c>
      <c r="AA886" s="18">
        <v>35.5</v>
      </c>
      <c r="AB886" s="18">
        <v>35.5</v>
      </c>
      <c r="AC886" s="18">
        <v>38.5</v>
      </c>
      <c r="AD886" s="18">
        <v>38.5</v>
      </c>
      <c r="AE886" s="9">
        <v>1.9</v>
      </c>
      <c r="AF886" s="9">
        <v>1.93</v>
      </c>
      <c r="AG886" s="9">
        <v>1.93</v>
      </c>
      <c r="AH886" s="9">
        <v>1.93</v>
      </c>
      <c r="AI886" s="9">
        <v>1.9</v>
      </c>
      <c r="AJ886" s="9">
        <v>1.9</v>
      </c>
      <c r="AK886" s="9">
        <v>1.93</v>
      </c>
      <c r="AL886" s="9">
        <v>1.93</v>
      </c>
      <c r="AM886" s="18">
        <v>148.5</v>
      </c>
      <c r="AN886" s="18">
        <v>137.5</v>
      </c>
      <c r="AO886" s="18">
        <v>148.5</v>
      </c>
      <c r="AP886" s="18">
        <v>141.5</v>
      </c>
      <c r="AQ886" s="9">
        <v>1.9</v>
      </c>
      <c r="AR886" s="9">
        <v>1.9</v>
      </c>
      <c r="AS886" s="9">
        <v>1.9</v>
      </c>
      <c r="AT886" s="9">
        <v>1.9</v>
      </c>
      <c r="AU886" s="9">
        <v>1.9</v>
      </c>
      <c r="AV886" s="9">
        <v>1.9</v>
      </c>
      <c r="AW886" s="9">
        <v>1.9</v>
      </c>
      <c r="AX886" s="9">
        <v>1.9</v>
      </c>
      <c r="AY886" s="30">
        <f t="shared" si="26"/>
        <v>-7</v>
      </c>
      <c r="AZ886" s="31">
        <f t="shared" si="27"/>
        <v>0</v>
      </c>
    </row>
    <row r="887" spans="1:52" s="4" customFormat="1" x14ac:dyDescent="0.3">
      <c r="A887" s="25">
        <v>43262</v>
      </c>
      <c r="B887" s="1">
        <v>0.63888888888888895</v>
      </c>
      <c r="C887" t="s">
        <v>90</v>
      </c>
      <c r="D887" t="s">
        <v>103</v>
      </c>
      <c r="E887" s="1" t="s">
        <v>34</v>
      </c>
      <c r="F887">
        <v>91</v>
      </c>
      <c r="G887">
        <v>133</v>
      </c>
      <c r="H887">
        <v>14</v>
      </c>
      <c r="I887">
        <v>7</v>
      </c>
      <c r="J887">
        <v>20</v>
      </c>
      <c r="K887">
        <v>13</v>
      </c>
      <c r="L887" s="5">
        <v>1.52</v>
      </c>
      <c r="M887" s="5">
        <v>2.5299999999999998</v>
      </c>
      <c r="N887">
        <v>10</v>
      </c>
      <c r="O887" s="9">
        <v>1.68</v>
      </c>
      <c r="P887" s="9">
        <v>1.56</v>
      </c>
      <c r="Q887" s="9">
        <v>1.68</v>
      </c>
      <c r="R887" s="9">
        <v>1.56</v>
      </c>
      <c r="S887" s="9">
        <v>2.2000000000000002</v>
      </c>
      <c r="T887" s="9">
        <v>2.2000000000000002</v>
      </c>
      <c r="U887" s="9">
        <v>2.5</v>
      </c>
      <c r="V887" s="9">
        <v>2.5</v>
      </c>
      <c r="W887" s="18">
        <v>-6.5</v>
      </c>
      <c r="X887" s="18">
        <v>-11.5</v>
      </c>
      <c r="Y887" s="18">
        <v>-6.5</v>
      </c>
      <c r="Z887" s="18">
        <v>-10.5</v>
      </c>
      <c r="AA887" s="18">
        <v>6.5</v>
      </c>
      <c r="AB887" s="18">
        <v>6.5</v>
      </c>
      <c r="AC887" s="18">
        <v>11.5</v>
      </c>
      <c r="AD887" s="18">
        <v>10.5</v>
      </c>
      <c r="AE887" s="9">
        <v>1.9</v>
      </c>
      <c r="AF887" s="9">
        <v>1.93</v>
      </c>
      <c r="AG887" s="9">
        <v>1.9</v>
      </c>
      <c r="AH887" s="9">
        <v>1.93</v>
      </c>
      <c r="AI887" s="9">
        <v>1.9</v>
      </c>
      <c r="AJ887" s="9">
        <v>1.9</v>
      </c>
      <c r="AK887" s="9">
        <v>1.93</v>
      </c>
      <c r="AL887" s="9">
        <v>1.93</v>
      </c>
      <c r="AM887" s="18">
        <v>177.5</v>
      </c>
      <c r="AN887" s="18">
        <v>175.5</v>
      </c>
      <c r="AO887" s="18">
        <v>178.5</v>
      </c>
      <c r="AP887" s="18">
        <v>177.5</v>
      </c>
      <c r="AQ887" s="9">
        <v>1.9</v>
      </c>
      <c r="AR887" s="9">
        <v>1.9</v>
      </c>
      <c r="AS887" s="9">
        <v>1.9</v>
      </c>
      <c r="AT887" s="9">
        <v>1.9</v>
      </c>
      <c r="AU887" s="9">
        <v>1.9</v>
      </c>
      <c r="AV887" s="9">
        <v>1.9</v>
      </c>
      <c r="AW887" s="9">
        <v>1.9</v>
      </c>
      <c r="AX887" s="9">
        <v>1.9</v>
      </c>
      <c r="AY887" s="30">
        <f t="shared" si="26"/>
        <v>0</v>
      </c>
      <c r="AZ887" s="31">
        <f t="shared" si="27"/>
        <v>0</v>
      </c>
    </row>
    <row r="888" spans="1:52" s="4" customFormat="1" x14ac:dyDescent="0.3">
      <c r="A888" s="25">
        <v>43261</v>
      </c>
      <c r="B888" s="1">
        <v>0.61111111111111105</v>
      </c>
      <c r="C888" t="s">
        <v>104</v>
      </c>
      <c r="D888" t="s">
        <v>96</v>
      </c>
      <c r="E888" s="1" t="s">
        <v>112</v>
      </c>
      <c r="F888">
        <v>71</v>
      </c>
      <c r="G888">
        <v>68</v>
      </c>
      <c r="H888">
        <v>10</v>
      </c>
      <c r="I888">
        <v>11</v>
      </c>
      <c r="J888">
        <v>9</v>
      </c>
      <c r="K888">
        <v>14</v>
      </c>
      <c r="L888" s="5">
        <v>3.61</v>
      </c>
      <c r="M888" s="5">
        <v>1.28</v>
      </c>
      <c r="N888">
        <v>10</v>
      </c>
      <c r="O888" s="9">
        <v>2.5499999999999998</v>
      </c>
      <c r="P888" s="9">
        <v>2.5499999999999998</v>
      </c>
      <c r="Q888" s="9">
        <v>3.85</v>
      </c>
      <c r="R888" s="9">
        <v>3.85</v>
      </c>
      <c r="S888" s="9">
        <v>1.52</v>
      </c>
      <c r="T888" s="9">
        <v>1.28</v>
      </c>
      <c r="U888" s="9">
        <v>1.52</v>
      </c>
      <c r="V888" s="9">
        <v>1.28</v>
      </c>
      <c r="W888" s="18">
        <v>12.5</v>
      </c>
      <c r="X888" s="18">
        <v>12.5</v>
      </c>
      <c r="Y888" s="18">
        <v>26.5</v>
      </c>
      <c r="Z888" s="18">
        <v>26.5</v>
      </c>
      <c r="AA888" s="18">
        <v>-12.5</v>
      </c>
      <c r="AB888" s="18">
        <v>-26.5</v>
      </c>
      <c r="AC888" s="18">
        <v>-12.5</v>
      </c>
      <c r="AD888" s="18">
        <v>-26.5</v>
      </c>
      <c r="AE888" s="9">
        <v>1.9</v>
      </c>
      <c r="AF888" s="9">
        <v>1.9</v>
      </c>
      <c r="AG888" s="9">
        <v>1.93</v>
      </c>
      <c r="AH888" s="9">
        <v>1.93</v>
      </c>
      <c r="AI888" s="9">
        <v>1.9</v>
      </c>
      <c r="AJ888" s="9">
        <v>1.93</v>
      </c>
      <c r="AK888" s="9">
        <v>1.9</v>
      </c>
      <c r="AL888" s="9">
        <v>1.93</v>
      </c>
      <c r="AM888" s="18">
        <v>172.5</v>
      </c>
      <c r="AN888" s="18">
        <v>152.5</v>
      </c>
      <c r="AO888" s="18">
        <v>172.5</v>
      </c>
      <c r="AP888" s="18">
        <v>159.5</v>
      </c>
      <c r="AQ888" s="9">
        <v>1.9</v>
      </c>
      <c r="AR888" s="9">
        <v>1.9</v>
      </c>
      <c r="AS888" s="9">
        <v>1.9</v>
      </c>
      <c r="AT888" s="9">
        <v>1.9</v>
      </c>
      <c r="AU888" s="9">
        <v>1.9</v>
      </c>
      <c r="AV888" s="9">
        <v>1.9</v>
      </c>
      <c r="AW888" s="9">
        <v>1.9</v>
      </c>
      <c r="AX888" s="9">
        <v>1.9</v>
      </c>
      <c r="AY888" s="30">
        <f t="shared" si="26"/>
        <v>-13</v>
      </c>
      <c r="AZ888" s="31">
        <f t="shared" si="27"/>
        <v>0</v>
      </c>
    </row>
    <row r="889" spans="1:52" s="4" customFormat="1" x14ac:dyDescent="0.3">
      <c r="A889" s="25">
        <v>43261</v>
      </c>
      <c r="B889" s="1">
        <v>0.54861111111111105</v>
      </c>
      <c r="C889" t="s">
        <v>92</v>
      </c>
      <c r="D889" t="s">
        <v>94</v>
      </c>
      <c r="E889" s="1" t="s">
        <v>38</v>
      </c>
      <c r="F889">
        <v>62</v>
      </c>
      <c r="G889">
        <v>84</v>
      </c>
      <c r="H889">
        <v>8</v>
      </c>
      <c r="I889">
        <v>14</v>
      </c>
      <c r="J889">
        <v>12</v>
      </c>
      <c r="K889">
        <v>12</v>
      </c>
      <c r="L889" s="5">
        <v>2.13</v>
      </c>
      <c r="M889" s="5">
        <v>1.71</v>
      </c>
      <c r="N889">
        <v>10</v>
      </c>
      <c r="O889" s="9">
        <v>2.25</v>
      </c>
      <c r="P889" s="9">
        <v>1.97</v>
      </c>
      <c r="Q889" s="9">
        <v>2.2999999999999998</v>
      </c>
      <c r="R889" s="9">
        <v>2.1800000000000002</v>
      </c>
      <c r="S889" s="9">
        <v>1.65</v>
      </c>
      <c r="T889" s="9">
        <v>1.65</v>
      </c>
      <c r="U889" s="9">
        <v>1.85</v>
      </c>
      <c r="V889" s="9">
        <v>1.72</v>
      </c>
      <c r="W889" s="18">
        <v>7.5</v>
      </c>
      <c r="X889" s="18">
        <v>1.5</v>
      </c>
      <c r="Y889" s="18">
        <v>8.5</v>
      </c>
      <c r="Z889" s="18">
        <v>5.5</v>
      </c>
      <c r="AA889" s="18">
        <v>-7.5</v>
      </c>
      <c r="AB889" s="18">
        <v>-8.5</v>
      </c>
      <c r="AC889" s="18">
        <v>-1.5</v>
      </c>
      <c r="AD889" s="18">
        <v>-5.5</v>
      </c>
      <c r="AE889" s="9">
        <v>1.9</v>
      </c>
      <c r="AF889" s="9">
        <v>1.9</v>
      </c>
      <c r="AG889" s="9">
        <v>1.93</v>
      </c>
      <c r="AH889" s="9">
        <v>1.93</v>
      </c>
      <c r="AI889" s="9">
        <v>1.9</v>
      </c>
      <c r="AJ889" s="9">
        <v>1.9</v>
      </c>
      <c r="AK889" s="9">
        <v>1.9</v>
      </c>
      <c r="AL889" s="9">
        <v>1.93</v>
      </c>
      <c r="AM889" s="18">
        <v>185.5</v>
      </c>
      <c r="AN889" s="18">
        <v>185.5</v>
      </c>
      <c r="AO889" s="18">
        <v>187.5</v>
      </c>
      <c r="AP889" s="18">
        <v>187.5</v>
      </c>
      <c r="AQ889" s="9">
        <v>1.9</v>
      </c>
      <c r="AR889" s="9">
        <v>1.9</v>
      </c>
      <c r="AS889" s="9">
        <v>1.9</v>
      </c>
      <c r="AT889" s="9">
        <v>1.9</v>
      </c>
      <c r="AU889" s="9">
        <v>1.9</v>
      </c>
      <c r="AV889" s="9">
        <v>1.9</v>
      </c>
      <c r="AW889" s="9">
        <v>1.9</v>
      </c>
      <c r="AX889" s="9">
        <v>1.9</v>
      </c>
      <c r="AY889" s="30">
        <f t="shared" si="26"/>
        <v>2</v>
      </c>
      <c r="AZ889" s="31">
        <f t="shared" si="27"/>
        <v>1</v>
      </c>
    </row>
    <row r="890" spans="1:52" s="4" customFormat="1" x14ac:dyDescent="0.3">
      <c r="A890" s="25">
        <v>43260</v>
      </c>
      <c r="B890" s="1">
        <v>0.80902777777777779</v>
      </c>
      <c r="C890" t="s">
        <v>89</v>
      </c>
      <c r="D890" t="s">
        <v>102</v>
      </c>
      <c r="E890" s="1" t="s">
        <v>115</v>
      </c>
      <c r="F890">
        <v>55</v>
      </c>
      <c r="G890">
        <v>126</v>
      </c>
      <c r="H890">
        <v>7</v>
      </c>
      <c r="I890">
        <v>13</v>
      </c>
      <c r="J890">
        <v>19</v>
      </c>
      <c r="K890">
        <v>12</v>
      </c>
      <c r="L890" s="5">
        <v>4.46</v>
      </c>
      <c r="M890" s="5">
        <v>1.2</v>
      </c>
      <c r="N890">
        <v>10</v>
      </c>
      <c r="O890" s="9">
        <v>5.75</v>
      </c>
      <c r="P890" s="9">
        <v>4</v>
      </c>
      <c r="Q890" s="9">
        <v>5.75</v>
      </c>
      <c r="R890" s="9">
        <v>4.5</v>
      </c>
      <c r="S890" s="9">
        <v>1.1399999999999999</v>
      </c>
      <c r="T890" s="9">
        <v>1.1399999999999999</v>
      </c>
      <c r="U890" s="9">
        <v>1.27</v>
      </c>
      <c r="V890" s="9">
        <v>1.22</v>
      </c>
      <c r="W890" s="18">
        <v>34.5</v>
      </c>
      <c r="X890" s="18">
        <v>23.5</v>
      </c>
      <c r="Y890" s="18">
        <v>34.5</v>
      </c>
      <c r="Z890" s="18">
        <v>27.5</v>
      </c>
      <c r="AA890" s="18">
        <v>-34.5</v>
      </c>
      <c r="AB890" s="18">
        <v>-34.5</v>
      </c>
      <c r="AC890" s="18">
        <v>-23.5</v>
      </c>
      <c r="AD890" s="18">
        <v>-27.5</v>
      </c>
      <c r="AE890" s="9">
        <v>1.9</v>
      </c>
      <c r="AF890" s="9">
        <v>1.93</v>
      </c>
      <c r="AG890" s="9">
        <v>1.9</v>
      </c>
      <c r="AH890" s="9">
        <v>1.93</v>
      </c>
      <c r="AI890" s="9">
        <v>1.9</v>
      </c>
      <c r="AJ890" s="9">
        <v>1.9</v>
      </c>
      <c r="AK890" s="9">
        <v>1.93</v>
      </c>
      <c r="AL890" s="9">
        <v>1.93</v>
      </c>
      <c r="AM890" s="18">
        <v>167.5</v>
      </c>
      <c r="AN890" s="18">
        <v>167.5</v>
      </c>
      <c r="AO890" s="18">
        <v>167.5</v>
      </c>
      <c r="AP890" s="18">
        <v>167.5</v>
      </c>
      <c r="AQ890" s="9">
        <v>1.9</v>
      </c>
      <c r="AR890" s="9">
        <v>1.9</v>
      </c>
      <c r="AS890" s="9">
        <v>1.9</v>
      </c>
      <c r="AT890" s="9">
        <v>1.9</v>
      </c>
      <c r="AU890" s="9">
        <v>1.9</v>
      </c>
      <c r="AV890" s="9">
        <v>1.9</v>
      </c>
      <c r="AW890" s="9">
        <v>1.9</v>
      </c>
      <c r="AX890" s="9">
        <v>1.9</v>
      </c>
      <c r="AY890" s="30">
        <f t="shared" si="26"/>
        <v>0</v>
      </c>
      <c r="AZ890" s="31">
        <f t="shared" si="27"/>
        <v>0</v>
      </c>
    </row>
    <row r="891" spans="1:52" s="4" customFormat="1" x14ac:dyDescent="0.3">
      <c r="A891" s="25">
        <v>43260</v>
      </c>
      <c r="B891" s="1">
        <v>0.69097222222222221</v>
      </c>
      <c r="C891" t="s">
        <v>101</v>
      </c>
      <c r="D891" t="s">
        <v>99</v>
      </c>
      <c r="E891" s="1" t="s">
        <v>117</v>
      </c>
      <c r="F891">
        <v>134</v>
      </c>
      <c r="G891">
        <v>26</v>
      </c>
      <c r="H891">
        <v>20</v>
      </c>
      <c r="I891">
        <v>14</v>
      </c>
      <c r="J891">
        <v>4</v>
      </c>
      <c r="K891">
        <v>2</v>
      </c>
      <c r="L891" s="5">
        <v>1.06</v>
      </c>
      <c r="M891" s="5">
        <v>9.35</v>
      </c>
      <c r="N891">
        <v>10</v>
      </c>
      <c r="O891" s="9">
        <v>1.1399999999999999</v>
      </c>
      <c r="P891" s="9">
        <v>1.06</v>
      </c>
      <c r="Q891" s="9">
        <v>1.18</v>
      </c>
      <c r="R891" s="9">
        <v>1.06</v>
      </c>
      <c r="S891" s="9">
        <v>5.75</v>
      </c>
      <c r="T891" s="9">
        <v>5</v>
      </c>
      <c r="U891" s="9">
        <v>10.5</v>
      </c>
      <c r="V891" s="9">
        <v>10.5</v>
      </c>
      <c r="W891" s="18">
        <v>-35.5</v>
      </c>
      <c r="X891" s="18">
        <v>-48.5</v>
      </c>
      <c r="Y891" s="18">
        <v>-33.5</v>
      </c>
      <c r="Z891" s="18">
        <v>-48.5</v>
      </c>
      <c r="AA891" s="18">
        <v>35.5</v>
      </c>
      <c r="AB891" s="18">
        <v>33.5</v>
      </c>
      <c r="AC891" s="18">
        <v>48.5</v>
      </c>
      <c r="AD891" s="18">
        <v>48.5</v>
      </c>
      <c r="AE891" s="9">
        <v>1.9</v>
      </c>
      <c r="AF891" s="9">
        <v>1.93</v>
      </c>
      <c r="AG891" s="9">
        <v>1.9</v>
      </c>
      <c r="AH891" s="9">
        <v>1.93</v>
      </c>
      <c r="AI891" s="9">
        <v>1.9</v>
      </c>
      <c r="AJ891" s="9">
        <v>1.9</v>
      </c>
      <c r="AK891" s="9">
        <v>1.93</v>
      </c>
      <c r="AL891" s="9">
        <v>1.93</v>
      </c>
      <c r="AM891" s="18">
        <v>163.5</v>
      </c>
      <c r="AN891" s="18">
        <v>158.5</v>
      </c>
      <c r="AO891" s="18">
        <v>163.5</v>
      </c>
      <c r="AP891" s="18">
        <v>158.5</v>
      </c>
      <c r="AQ891" s="9">
        <v>1.9</v>
      </c>
      <c r="AR891" s="9">
        <v>1.9</v>
      </c>
      <c r="AS891" s="9">
        <v>1.9</v>
      </c>
      <c r="AT891" s="9">
        <v>1.9</v>
      </c>
      <c r="AU891" s="9">
        <v>1.9</v>
      </c>
      <c r="AV891" s="9">
        <v>1.9</v>
      </c>
      <c r="AW891" s="9">
        <v>1.9</v>
      </c>
      <c r="AX891" s="9">
        <v>1.9</v>
      </c>
      <c r="AY891" s="30">
        <f t="shared" si="26"/>
        <v>-5</v>
      </c>
      <c r="AZ891" s="31">
        <f t="shared" si="27"/>
        <v>0</v>
      </c>
    </row>
    <row r="892" spans="1:52" s="4" customFormat="1" x14ac:dyDescent="0.3">
      <c r="A892" s="25">
        <v>43260</v>
      </c>
      <c r="B892" s="1">
        <v>0.57291666666666663</v>
      </c>
      <c r="C892" t="s">
        <v>95</v>
      </c>
      <c r="D892" t="s">
        <v>93</v>
      </c>
      <c r="E892" s="1" t="s">
        <v>113</v>
      </c>
      <c r="F892">
        <v>96</v>
      </c>
      <c r="G892">
        <v>59</v>
      </c>
      <c r="H892">
        <v>14</v>
      </c>
      <c r="I892">
        <v>12</v>
      </c>
      <c r="J892">
        <v>8</v>
      </c>
      <c r="K892">
        <v>11</v>
      </c>
      <c r="L892" s="5">
        <v>1.43</v>
      </c>
      <c r="M892" s="5">
        <v>2.81</v>
      </c>
      <c r="N892">
        <v>10</v>
      </c>
      <c r="O892" s="9">
        <v>1.4</v>
      </c>
      <c r="P892" s="9">
        <v>1.4</v>
      </c>
      <c r="Q892" s="9">
        <v>1.48</v>
      </c>
      <c r="R892" s="9">
        <v>1.45</v>
      </c>
      <c r="S892" s="9">
        <v>3</v>
      </c>
      <c r="T892" s="9">
        <v>2.65</v>
      </c>
      <c r="U892" s="9">
        <v>3</v>
      </c>
      <c r="V892" s="9">
        <v>2.85</v>
      </c>
      <c r="W892" s="18">
        <v>-17.5</v>
      </c>
      <c r="X892" s="18">
        <v>-17.5</v>
      </c>
      <c r="Y892" s="18">
        <v>-14.5</v>
      </c>
      <c r="Z892" s="18">
        <v>-16.5</v>
      </c>
      <c r="AA892" s="18">
        <v>17.5</v>
      </c>
      <c r="AB892" s="18">
        <v>14.5</v>
      </c>
      <c r="AC892" s="18">
        <v>17.5</v>
      </c>
      <c r="AD892" s="18">
        <v>16.5</v>
      </c>
      <c r="AE892" s="9">
        <v>1.9</v>
      </c>
      <c r="AF892" s="9">
        <v>1.9</v>
      </c>
      <c r="AG892" s="9">
        <v>1.93</v>
      </c>
      <c r="AH892" s="9">
        <v>1.93</v>
      </c>
      <c r="AI892" s="9">
        <v>1.9</v>
      </c>
      <c r="AJ892" s="9">
        <v>1.9</v>
      </c>
      <c r="AK892" s="9">
        <v>1.9</v>
      </c>
      <c r="AL892" s="9">
        <v>1.93</v>
      </c>
      <c r="AM892" s="18">
        <v>160.5</v>
      </c>
      <c r="AN892" s="18">
        <v>156.5</v>
      </c>
      <c r="AO892" s="18">
        <v>162.5</v>
      </c>
      <c r="AP892" s="18">
        <v>157.5</v>
      </c>
      <c r="AQ892" s="9">
        <v>1.9</v>
      </c>
      <c r="AR892" s="9">
        <v>1.9</v>
      </c>
      <c r="AS892" s="9">
        <v>1.9</v>
      </c>
      <c r="AT892" s="9">
        <v>1.9</v>
      </c>
      <c r="AU892" s="9">
        <v>1.9</v>
      </c>
      <c r="AV892" s="9">
        <v>1.9</v>
      </c>
      <c r="AW892" s="9">
        <v>1.9</v>
      </c>
      <c r="AX892" s="9">
        <v>1.9</v>
      </c>
      <c r="AY892" s="30">
        <f t="shared" si="26"/>
        <v>-3</v>
      </c>
      <c r="AZ892" s="31">
        <f t="shared" si="27"/>
        <v>0</v>
      </c>
    </row>
    <row r="893" spans="1:52" s="4" customFormat="1" x14ac:dyDescent="0.3">
      <c r="A893" s="25">
        <v>43259</v>
      </c>
      <c r="B893" s="1">
        <v>0.80555555555555547</v>
      </c>
      <c r="C893" t="s">
        <v>98</v>
      </c>
      <c r="D893" t="s">
        <v>100</v>
      </c>
      <c r="E893" s="1" t="s">
        <v>41</v>
      </c>
      <c r="F893">
        <v>72</v>
      </c>
      <c r="G893">
        <v>58</v>
      </c>
      <c r="H893">
        <v>10</v>
      </c>
      <c r="I893">
        <v>12</v>
      </c>
      <c r="J893">
        <v>8</v>
      </c>
      <c r="K893">
        <v>10</v>
      </c>
      <c r="L893" s="5">
        <v>1.67</v>
      </c>
      <c r="M893" s="5">
        <v>2.19</v>
      </c>
      <c r="N893">
        <v>10</v>
      </c>
      <c r="O893" s="9">
        <v>1.85</v>
      </c>
      <c r="P893" s="9">
        <v>1.68</v>
      </c>
      <c r="Q893" s="9">
        <v>2.15</v>
      </c>
      <c r="R893" s="9">
        <v>1.7</v>
      </c>
      <c r="S893" s="9">
        <v>1.97</v>
      </c>
      <c r="T893" s="9">
        <v>1.72</v>
      </c>
      <c r="U893" s="9">
        <v>2.25</v>
      </c>
      <c r="V893" s="9">
        <v>2.2200000000000002</v>
      </c>
      <c r="W893" s="18">
        <v>-1.5</v>
      </c>
      <c r="X893" s="18">
        <v>-6.5</v>
      </c>
      <c r="Y893" s="18">
        <v>4.5</v>
      </c>
      <c r="Z893" s="18">
        <v>-6.5</v>
      </c>
      <c r="AA893" s="18">
        <v>1.5</v>
      </c>
      <c r="AB893" s="18">
        <v>-4.5</v>
      </c>
      <c r="AC893" s="18">
        <v>6.5</v>
      </c>
      <c r="AD893" s="18">
        <v>6.5</v>
      </c>
      <c r="AE893" s="9">
        <v>1.9</v>
      </c>
      <c r="AF893" s="9">
        <v>1.93</v>
      </c>
      <c r="AG893" s="9">
        <v>1.9</v>
      </c>
      <c r="AH893" s="9">
        <v>1.93</v>
      </c>
      <c r="AI893" s="9">
        <v>1.9</v>
      </c>
      <c r="AJ893" s="9">
        <v>1.9</v>
      </c>
      <c r="AK893" s="9">
        <v>1.93</v>
      </c>
      <c r="AL893" s="9">
        <v>1.93</v>
      </c>
      <c r="AM893" s="18">
        <v>142.5</v>
      </c>
      <c r="AN893" s="18">
        <v>140.5</v>
      </c>
      <c r="AO893" s="18">
        <v>147.5</v>
      </c>
      <c r="AP893" s="18">
        <v>144.5</v>
      </c>
      <c r="AQ893" s="9">
        <v>1.9</v>
      </c>
      <c r="AR893" s="9">
        <v>1.9</v>
      </c>
      <c r="AS893" s="9">
        <v>1.9</v>
      </c>
      <c r="AT893" s="9">
        <v>1.9</v>
      </c>
      <c r="AU893" s="9">
        <v>1.9</v>
      </c>
      <c r="AV893" s="9">
        <v>1.9</v>
      </c>
      <c r="AW893" s="9">
        <v>1.9</v>
      </c>
      <c r="AX893" s="9">
        <v>1.9</v>
      </c>
      <c r="AY893" s="30">
        <f t="shared" si="26"/>
        <v>2</v>
      </c>
      <c r="AZ893" s="31">
        <f t="shared" si="27"/>
        <v>1</v>
      </c>
    </row>
    <row r="894" spans="1:52" s="4" customFormat="1" x14ac:dyDescent="0.3">
      <c r="A894" s="25">
        <v>43254</v>
      </c>
      <c r="B894" s="1">
        <v>0.67361111111111116</v>
      </c>
      <c r="C894" t="s">
        <v>96</v>
      </c>
      <c r="D894" t="s">
        <v>101</v>
      </c>
      <c r="E894" s="1" t="s">
        <v>41</v>
      </c>
      <c r="F894">
        <v>81</v>
      </c>
      <c r="G894">
        <v>97</v>
      </c>
      <c r="H894">
        <v>11</v>
      </c>
      <c r="I894">
        <v>15</v>
      </c>
      <c r="J894">
        <v>14</v>
      </c>
      <c r="K894">
        <v>13</v>
      </c>
      <c r="L894" s="5">
        <v>1.3</v>
      </c>
      <c r="M894" s="5">
        <v>3.55</v>
      </c>
      <c r="N894">
        <v>10</v>
      </c>
      <c r="O894" s="9">
        <v>1.33</v>
      </c>
      <c r="P894" s="9">
        <v>1.3</v>
      </c>
      <c r="Q894" s="9">
        <v>1.4</v>
      </c>
      <c r="R894" s="9">
        <v>1.3</v>
      </c>
      <c r="S894" s="9">
        <v>3.35</v>
      </c>
      <c r="T894" s="9">
        <v>3</v>
      </c>
      <c r="U894" s="9">
        <v>3.7</v>
      </c>
      <c r="V894" s="9">
        <v>3.7</v>
      </c>
      <c r="W894" s="18">
        <v>-21.5</v>
      </c>
      <c r="X894" s="18">
        <v>-22.5</v>
      </c>
      <c r="Y894" s="18">
        <v>-17.5</v>
      </c>
      <c r="Z894" s="18">
        <v>-21.5</v>
      </c>
      <c r="AA894" s="18">
        <v>21.5</v>
      </c>
      <c r="AB894" s="18">
        <v>17.5</v>
      </c>
      <c r="AC894" s="18">
        <v>22.5</v>
      </c>
      <c r="AD894" s="18">
        <v>21.5</v>
      </c>
      <c r="AE894" s="9">
        <v>1.9</v>
      </c>
      <c r="AF894" s="9">
        <v>1.9</v>
      </c>
      <c r="AG894" s="9">
        <v>1.9</v>
      </c>
      <c r="AH894" s="9">
        <v>1.93</v>
      </c>
      <c r="AI894" s="9">
        <v>1.9</v>
      </c>
      <c r="AJ894" s="9">
        <v>1.9</v>
      </c>
      <c r="AK894" s="9">
        <v>1.93</v>
      </c>
      <c r="AL894" s="9">
        <v>1.93</v>
      </c>
      <c r="AM894" s="18">
        <v>168.5</v>
      </c>
      <c r="AN894" s="18">
        <v>166.5</v>
      </c>
      <c r="AO894" s="18">
        <v>169.5</v>
      </c>
      <c r="AP894" s="18">
        <v>169.5</v>
      </c>
      <c r="AQ894" s="9">
        <v>1.9</v>
      </c>
      <c r="AR894" s="9">
        <v>1.9</v>
      </c>
      <c r="AS894" s="9">
        <v>1.9</v>
      </c>
      <c r="AT894" s="9">
        <v>1.9</v>
      </c>
      <c r="AU894" s="9">
        <v>1.9</v>
      </c>
      <c r="AV894" s="9">
        <v>1.9</v>
      </c>
      <c r="AW894" s="9">
        <v>1.9</v>
      </c>
      <c r="AX894" s="9">
        <v>1.9</v>
      </c>
      <c r="AY894" s="30">
        <f t="shared" si="26"/>
        <v>1</v>
      </c>
      <c r="AZ894" s="31">
        <f t="shared" si="27"/>
        <v>0</v>
      </c>
    </row>
    <row r="895" spans="1:52" s="4" customFormat="1" x14ac:dyDescent="0.3">
      <c r="A895" s="25">
        <v>43254</v>
      </c>
      <c r="B895" s="1">
        <v>0.63888888888888895</v>
      </c>
      <c r="C895" t="s">
        <v>103</v>
      </c>
      <c r="D895" t="s">
        <v>104</v>
      </c>
      <c r="E895" s="1" t="s">
        <v>34</v>
      </c>
      <c r="F895">
        <v>138</v>
      </c>
      <c r="G895">
        <v>77</v>
      </c>
      <c r="H895">
        <v>21</v>
      </c>
      <c r="I895">
        <v>12</v>
      </c>
      <c r="J895">
        <v>12</v>
      </c>
      <c r="K895">
        <v>5</v>
      </c>
      <c r="L895" s="5">
        <v>1.1299999999999999</v>
      </c>
      <c r="M895" s="5">
        <v>6.13</v>
      </c>
      <c r="N895">
        <v>10</v>
      </c>
      <c r="O895" s="9">
        <v>1.35</v>
      </c>
      <c r="P895" s="9">
        <v>1.1399999999999999</v>
      </c>
      <c r="Q895" s="9">
        <v>1.35</v>
      </c>
      <c r="R895" s="9">
        <v>1.1399999999999999</v>
      </c>
      <c r="S895" s="9">
        <v>3.25</v>
      </c>
      <c r="T895" s="9">
        <v>3.25</v>
      </c>
      <c r="U895" s="9">
        <v>6.25</v>
      </c>
      <c r="V895" s="9">
        <v>6.25</v>
      </c>
      <c r="W895" s="18">
        <v>-20.5</v>
      </c>
      <c r="X895" s="18">
        <v>-43.5</v>
      </c>
      <c r="Y895" s="18">
        <v>-20.5</v>
      </c>
      <c r="Z895" s="18">
        <v>-43.5</v>
      </c>
      <c r="AA895" s="18">
        <v>20.5</v>
      </c>
      <c r="AB895" s="18">
        <v>20.5</v>
      </c>
      <c r="AC895" s="18">
        <v>43.5</v>
      </c>
      <c r="AD895" s="18">
        <v>43.5</v>
      </c>
      <c r="AE895" s="9">
        <v>1.9</v>
      </c>
      <c r="AF895" s="9">
        <v>1.93</v>
      </c>
      <c r="AG895" s="9">
        <v>1.9</v>
      </c>
      <c r="AH895" s="9">
        <v>1.93</v>
      </c>
      <c r="AI895" s="9">
        <v>1.9</v>
      </c>
      <c r="AJ895" s="9">
        <v>1.9</v>
      </c>
      <c r="AK895" s="9">
        <v>1.93</v>
      </c>
      <c r="AL895" s="9">
        <v>1.93</v>
      </c>
      <c r="AM895" s="18">
        <v>158.5</v>
      </c>
      <c r="AN895" s="18">
        <v>158.5</v>
      </c>
      <c r="AO895" s="18">
        <v>166.5</v>
      </c>
      <c r="AP895" s="18">
        <v>166.5</v>
      </c>
      <c r="AQ895" s="9">
        <v>1.9</v>
      </c>
      <c r="AR895" s="9">
        <v>1.9</v>
      </c>
      <c r="AS895" s="9">
        <v>1.9</v>
      </c>
      <c r="AT895" s="9">
        <v>1.9</v>
      </c>
      <c r="AU895" s="9">
        <v>1.9</v>
      </c>
      <c r="AV895" s="9">
        <v>1.9</v>
      </c>
      <c r="AW895" s="9">
        <v>1.9</v>
      </c>
      <c r="AX895" s="9">
        <v>1.9</v>
      </c>
      <c r="AY895" s="30">
        <f t="shared" si="26"/>
        <v>8</v>
      </c>
      <c r="AZ895" s="31">
        <f t="shared" si="27"/>
        <v>1</v>
      </c>
    </row>
    <row r="896" spans="1:52" s="4" customFormat="1" x14ac:dyDescent="0.3">
      <c r="A896" s="25">
        <v>43254</v>
      </c>
      <c r="B896" s="1">
        <v>0.54861111111111105</v>
      </c>
      <c r="C896" t="s">
        <v>93</v>
      </c>
      <c r="D896" t="s">
        <v>92</v>
      </c>
      <c r="E896" s="1" t="s">
        <v>115</v>
      </c>
      <c r="F896">
        <v>141</v>
      </c>
      <c r="G896">
        <v>87</v>
      </c>
      <c r="H896">
        <v>21</v>
      </c>
      <c r="I896">
        <v>15</v>
      </c>
      <c r="J896">
        <v>12</v>
      </c>
      <c r="K896">
        <v>15</v>
      </c>
      <c r="L896" s="5">
        <v>1.23</v>
      </c>
      <c r="M896" s="5">
        <v>4.1900000000000004</v>
      </c>
      <c r="N896">
        <v>10</v>
      </c>
      <c r="O896" s="9">
        <v>1.25</v>
      </c>
      <c r="P896" s="9">
        <v>1.25</v>
      </c>
      <c r="Q896" s="9">
        <v>1.27</v>
      </c>
      <c r="R896" s="9">
        <v>1.25</v>
      </c>
      <c r="S896" s="9">
        <v>4</v>
      </c>
      <c r="T896" s="9">
        <v>4</v>
      </c>
      <c r="U896" s="9">
        <v>4.1500000000000004</v>
      </c>
      <c r="V896" s="9">
        <v>4.1500000000000004</v>
      </c>
      <c r="W896" s="18">
        <v>-26.5</v>
      </c>
      <c r="X896" s="18">
        <v>-27.5</v>
      </c>
      <c r="Y896" s="18">
        <v>-26.5</v>
      </c>
      <c r="Z896" s="18">
        <v>-26.5</v>
      </c>
      <c r="AA896" s="18">
        <v>26.5</v>
      </c>
      <c r="AB896" s="18">
        <v>26.5</v>
      </c>
      <c r="AC896" s="18">
        <v>27.5</v>
      </c>
      <c r="AD896" s="18">
        <v>26.5</v>
      </c>
      <c r="AE896" s="9">
        <v>1.9</v>
      </c>
      <c r="AF896" s="9">
        <v>1.9</v>
      </c>
      <c r="AG896" s="9">
        <v>1.93</v>
      </c>
      <c r="AH896" s="9">
        <v>1.93</v>
      </c>
      <c r="AI896" s="9">
        <v>1.9</v>
      </c>
      <c r="AJ896" s="9">
        <v>1.9</v>
      </c>
      <c r="AK896" s="9">
        <v>1.9</v>
      </c>
      <c r="AL896" s="9">
        <v>1.93</v>
      </c>
      <c r="AM896" s="18">
        <v>175.5</v>
      </c>
      <c r="AN896" s="18">
        <v>175.5</v>
      </c>
      <c r="AO896" s="18">
        <v>179.5</v>
      </c>
      <c r="AP896" s="18">
        <v>179.5</v>
      </c>
      <c r="AQ896" s="9">
        <v>1.9</v>
      </c>
      <c r="AR896" s="9">
        <v>1.9</v>
      </c>
      <c r="AS896" s="9">
        <v>1.9</v>
      </c>
      <c r="AT896" s="9">
        <v>1.9</v>
      </c>
      <c r="AU896" s="9">
        <v>1.9</v>
      </c>
      <c r="AV896" s="9">
        <v>1.9</v>
      </c>
      <c r="AW896" s="9">
        <v>1.9</v>
      </c>
      <c r="AX896" s="9">
        <v>1.9</v>
      </c>
      <c r="AY896" s="30">
        <f t="shared" si="26"/>
        <v>4</v>
      </c>
      <c r="AZ896" s="31">
        <f t="shared" si="27"/>
        <v>1</v>
      </c>
    </row>
    <row r="897" spans="1:52" s="4" customFormat="1" x14ac:dyDescent="0.3">
      <c r="A897" s="25">
        <v>43253</v>
      </c>
      <c r="B897" s="1">
        <v>0.75694444444444453</v>
      </c>
      <c r="C897" t="s">
        <v>88</v>
      </c>
      <c r="D897" t="s">
        <v>89</v>
      </c>
      <c r="E897" s="1" t="s">
        <v>112</v>
      </c>
      <c r="F897">
        <v>101</v>
      </c>
      <c r="G897">
        <v>88</v>
      </c>
      <c r="H897">
        <v>16</v>
      </c>
      <c r="I897">
        <v>5</v>
      </c>
      <c r="J897">
        <v>14</v>
      </c>
      <c r="K897">
        <v>4</v>
      </c>
      <c r="L897" s="5">
        <v>1.04</v>
      </c>
      <c r="M897" s="5">
        <v>11.02</v>
      </c>
      <c r="N897">
        <v>10</v>
      </c>
      <c r="O897" s="9">
        <v>1.05</v>
      </c>
      <c r="P897" s="9">
        <v>1.04</v>
      </c>
      <c r="Q897" s="9">
        <v>1.05</v>
      </c>
      <c r="R897" s="9">
        <v>1.04</v>
      </c>
      <c r="S897" s="9">
        <v>10</v>
      </c>
      <c r="T897" s="9">
        <v>10</v>
      </c>
      <c r="U897" s="9">
        <v>13</v>
      </c>
      <c r="V897" s="9">
        <v>13</v>
      </c>
      <c r="W897" s="18">
        <v>-50.5</v>
      </c>
      <c r="X897" s="18">
        <v>-53.5</v>
      </c>
      <c r="Y897" s="18">
        <v>-50.5</v>
      </c>
      <c r="Z897" s="18">
        <v>-52.5</v>
      </c>
      <c r="AA897" s="18">
        <v>50.5</v>
      </c>
      <c r="AB897" s="18">
        <v>50.5</v>
      </c>
      <c r="AC897" s="18">
        <v>53.5</v>
      </c>
      <c r="AD897" s="18">
        <v>52.5</v>
      </c>
      <c r="AE897" s="9">
        <v>1.9</v>
      </c>
      <c r="AF897" s="9">
        <v>1.9</v>
      </c>
      <c r="AG897" s="9">
        <v>1.93</v>
      </c>
      <c r="AH897" s="9">
        <v>1.93</v>
      </c>
      <c r="AI897" s="9">
        <v>1.9</v>
      </c>
      <c r="AJ897" s="9">
        <v>1.9</v>
      </c>
      <c r="AK897" s="9">
        <v>1.9</v>
      </c>
      <c r="AL897" s="9">
        <v>1.93</v>
      </c>
      <c r="AM897" s="18">
        <v>169.5</v>
      </c>
      <c r="AN897" s="18">
        <v>166.5</v>
      </c>
      <c r="AO897" s="18">
        <v>169.5</v>
      </c>
      <c r="AP897" s="18">
        <v>166.5</v>
      </c>
      <c r="AQ897" s="9">
        <v>1.9</v>
      </c>
      <c r="AR897" s="9">
        <v>1.9</v>
      </c>
      <c r="AS897" s="9">
        <v>1.9</v>
      </c>
      <c r="AT897" s="9">
        <v>1.9</v>
      </c>
      <c r="AU897" s="9">
        <v>1.9</v>
      </c>
      <c r="AV897" s="9">
        <v>1.9</v>
      </c>
      <c r="AW897" s="9">
        <v>1.9</v>
      </c>
      <c r="AX897" s="9">
        <v>1.9</v>
      </c>
      <c r="AY897" s="30">
        <f t="shared" si="26"/>
        <v>-3</v>
      </c>
      <c r="AZ897" s="31">
        <f t="shared" si="27"/>
        <v>0</v>
      </c>
    </row>
    <row r="898" spans="1:52" s="4" customFormat="1" x14ac:dyDescent="0.3">
      <c r="A898" s="25">
        <v>43253</v>
      </c>
      <c r="B898" s="1">
        <v>0.80902777777777779</v>
      </c>
      <c r="C898" t="s">
        <v>94</v>
      </c>
      <c r="D898" t="s">
        <v>100</v>
      </c>
      <c r="E898" s="1" t="s">
        <v>34</v>
      </c>
      <c r="F898">
        <v>43</v>
      </c>
      <c r="G898">
        <v>114</v>
      </c>
      <c r="H898">
        <v>6</v>
      </c>
      <c r="I898">
        <v>7</v>
      </c>
      <c r="J898">
        <v>17</v>
      </c>
      <c r="K898">
        <v>12</v>
      </c>
      <c r="L898" s="5">
        <v>3.17</v>
      </c>
      <c r="M898" s="5">
        <v>1.36</v>
      </c>
      <c r="N898">
        <v>10</v>
      </c>
      <c r="O898" s="9">
        <v>5</v>
      </c>
      <c r="P898" s="9">
        <v>3.1</v>
      </c>
      <c r="Q898" s="9">
        <v>5</v>
      </c>
      <c r="R898" s="9">
        <v>3.2</v>
      </c>
      <c r="S898" s="9">
        <v>1.18</v>
      </c>
      <c r="T898" s="9">
        <v>1.18</v>
      </c>
      <c r="U898" s="9">
        <v>1.4</v>
      </c>
      <c r="V898" s="9">
        <v>1.38</v>
      </c>
      <c r="W898" s="18">
        <v>30.5</v>
      </c>
      <c r="X898" s="18">
        <v>18.5</v>
      </c>
      <c r="Y898" s="18">
        <v>30.5</v>
      </c>
      <c r="Z898" s="18">
        <v>19.5</v>
      </c>
      <c r="AA898" s="18">
        <v>-30.5</v>
      </c>
      <c r="AB898" s="18">
        <v>-30.5</v>
      </c>
      <c r="AC898" s="18">
        <v>-18.5</v>
      </c>
      <c r="AD898" s="18">
        <v>-19.5</v>
      </c>
      <c r="AE898" s="9">
        <v>1.9</v>
      </c>
      <c r="AF898" s="9">
        <v>1.93</v>
      </c>
      <c r="AG898" s="9">
        <v>1.9</v>
      </c>
      <c r="AH898" s="9">
        <v>1.93</v>
      </c>
      <c r="AI898" s="9">
        <v>1.9</v>
      </c>
      <c r="AJ898" s="9">
        <v>1.9</v>
      </c>
      <c r="AK898" s="9">
        <v>1.93</v>
      </c>
      <c r="AL898" s="9">
        <v>1.93</v>
      </c>
      <c r="AM898" s="18">
        <v>166.5</v>
      </c>
      <c r="AN898" s="18">
        <v>163.5</v>
      </c>
      <c r="AO898" s="18">
        <v>166.5</v>
      </c>
      <c r="AP898" s="18">
        <v>164.5</v>
      </c>
      <c r="AQ898" s="9">
        <v>1.9</v>
      </c>
      <c r="AR898" s="9">
        <v>1.9</v>
      </c>
      <c r="AS898" s="9">
        <v>1.9</v>
      </c>
      <c r="AT898" s="9">
        <v>1.9</v>
      </c>
      <c r="AU898" s="9">
        <v>1.9</v>
      </c>
      <c r="AV898" s="9">
        <v>1.9</v>
      </c>
      <c r="AW898" s="9">
        <v>1.9</v>
      </c>
      <c r="AX898" s="9">
        <v>1.9</v>
      </c>
      <c r="AY898" s="30">
        <f t="shared" si="26"/>
        <v>-2</v>
      </c>
      <c r="AZ898" s="31">
        <f t="shared" si="27"/>
        <v>0</v>
      </c>
    </row>
    <row r="899" spans="1:52" s="4" customFormat="1" x14ac:dyDescent="0.3">
      <c r="A899" s="25">
        <v>43253</v>
      </c>
      <c r="B899" s="1">
        <v>0.69097222222222221</v>
      </c>
      <c r="C899" t="s">
        <v>99</v>
      </c>
      <c r="D899" t="s">
        <v>95</v>
      </c>
      <c r="E899" s="1" t="s">
        <v>37</v>
      </c>
      <c r="F899">
        <v>36</v>
      </c>
      <c r="G899">
        <v>121</v>
      </c>
      <c r="H899">
        <v>4</v>
      </c>
      <c r="I899">
        <v>12</v>
      </c>
      <c r="J899">
        <v>17</v>
      </c>
      <c r="K899">
        <v>19</v>
      </c>
      <c r="L899" s="5">
        <v>3.38</v>
      </c>
      <c r="M899" s="5">
        <v>1.32</v>
      </c>
      <c r="N899">
        <v>10</v>
      </c>
      <c r="O899" s="9">
        <v>4.5999999999999996</v>
      </c>
      <c r="P899" s="9">
        <v>3.2</v>
      </c>
      <c r="Q899" s="9">
        <v>4.5999999999999996</v>
      </c>
      <c r="R899" s="9">
        <v>3.35</v>
      </c>
      <c r="S899" s="9">
        <v>1.2</v>
      </c>
      <c r="T899" s="9">
        <v>1.2</v>
      </c>
      <c r="U899" s="9">
        <v>1.38</v>
      </c>
      <c r="V899" s="9">
        <v>1.35</v>
      </c>
      <c r="W899" s="18">
        <v>30.5</v>
      </c>
      <c r="X899" s="18">
        <v>18.5</v>
      </c>
      <c r="Y899" s="18">
        <v>30.5</v>
      </c>
      <c r="Z899" s="18">
        <v>22.5</v>
      </c>
      <c r="AA899" s="18">
        <v>-30.5</v>
      </c>
      <c r="AB899" s="18">
        <v>-30.5</v>
      </c>
      <c r="AC899" s="18">
        <v>-18.5</v>
      </c>
      <c r="AD899" s="18">
        <v>-22.5</v>
      </c>
      <c r="AE899" s="9">
        <v>1.9</v>
      </c>
      <c r="AF899" s="9">
        <v>1.93</v>
      </c>
      <c r="AG899" s="9">
        <v>1.9</v>
      </c>
      <c r="AH899" s="9">
        <v>1.93</v>
      </c>
      <c r="AI899" s="9">
        <v>1.9</v>
      </c>
      <c r="AJ899" s="9">
        <v>1.9</v>
      </c>
      <c r="AK899" s="9">
        <v>1.93</v>
      </c>
      <c r="AL899" s="9">
        <v>1.93</v>
      </c>
      <c r="AM899" s="18">
        <v>160.5</v>
      </c>
      <c r="AN899" s="18">
        <v>159.5</v>
      </c>
      <c r="AO899" s="18">
        <v>164.5</v>
      </c>
      <c r="AP899" s="18">
        <v>164.5</v>
      </c>
      <c r="AQ899" s="9">
        <v>1.9</v>
      </c>
      <c r="AR899" s="9">
        <v>1.9</v>
      </c>
      <c r="AS899" s="9">
        <v>1.9</v>
      </c>
      <c r="AT899" s="9">
        <v>1.9</v>
      </c>
      <c r="AU899" s="9">
        <v>1.9</v>
      </c>
      <c r="AV899" s="9">
        <v>1.9</v>
      </c>
      <c r="AW899" s="9">
        <v>1.9</v>
      </c>
      <c r="AX899" s="9">
        <v>1.9</v>
      </c>
      <c r="AY899" s="30">
        <f t="shared" ref="AY899:AY962" si="28">+AP899-AM899</f>
        <v>4</v>
      </c>
      <c r="AZ899" s="31">
        <f t="shared" si="27"/>
        <v>1</v>
      </c>
    </row>
    <row r="900" spans="1:52" s="4" customFormat="1" x14ac:dyDescent="0.3">
      <c r="A900" s="25">
        <v>43253</v>
      </c>
      <c r="B900" s="1">
        <v>0.59027777777777779</v>
      </c>
      <c r="C900" t="s">
        <v>91</v>
      </c>
      <c r="D900" t="s">
        <v>98</v>
      </c>
      <c r="E900" s="1" t="s">
        <v>118</v>
      </c>
      <c r="F900">
        <v>64</v>
      </c>
      <c r="G900">
        <v>61</v>
      </c>
      <c r="H900">
        <v>9</v>
      </c>
      <c r="I900">
        <v>10</v>
      </c>
      <c r="J900">
        <v>9</v>
      </c>
      <c r="K900">
        <v>7</v>
      </c>
      <c r="L900" s="5">
        <v>1.98</v>
      </c>
      <c r="M900" s="5">
        <v>1.81</v>
      </c>
      <c r="N900">
        <v>10</v>
      </c>
      <c r="O900" s="9">
        <v>1.85</v>
      </c>
      <c r="P900" s="9">
        <v>1.85</v>
      </c>
      <c r="Q900" s="9">
        <v>2.1</v>
      </c>
      <c r="R900" s="9">
        <v>2</v>
      </c>
      <c r="S900" s="9">
        <v>1.97</v>
      </c>
      <c r="T900" s="9">
        <v>1.77</v>
      </c>
      <c r="U900" s="9">
        <v>1.97</v>
      </c>
      <c r="V900" s="9">
        <v>1.85</v>
      </c>
      <c r="W900" s="18">
        <v>-1.5</v>
      </c>
      <c r="X900" s="18">
        <v>-1.5</v>
      </c>
      <c r="Y900" s="18">
        <v>4.5</v>
      </c>
      <c r="Z900" s="18">
        <v>2.5</v>
      </c>
      <c r="AA900" s="18">
        <v>1.5</v>
      </c>
      <c r="AB900" s="18">
        <v>-4.5</v>
      </c>
      <c r="AC900" s="18">
        <v>1.5</v>
      </c>
      <c r="AD900" s="18">
        <v>-2.5</v>
      </c>
      <c r="AE900" s="9">
        <v>1.9</v>
      </c>
      <c r="AF900" s="9">
        <v>1.9</v>
      </c>
      <c r="AG900" s="9">
        <v>1.93</v>
      </c>
      <c r="AH900" s="9">
        <v>1.93</v>
      </c>
      <c r="AI900" s="9">
        <v>1.9</v>
      </c>
      <c r="AJ900" s="9">
        <v>1.93</v>
      </c>
      <c r="AK900" s="9">
        <v>1.9</v>
      </c>
      <c r="AL900" s="9">
        <v>1.93</v>
      </c>
      <c r="AM900" s="18">
        <v>167.5</v>
      </c>
      <c r="AN900" s="18">
        <v>164.5</v>
      </c>
      <c r="AO900" s="18">
        <v>167.5</v>
      </c>
      <c r="AP900" s="18">
        <v>165.5</v>
      </c>
      <c r="AQ900" s="9">
        <v>1.9</v>
      </c>
      <c r="AR900" s="9">
        <v>1.9</v>
      </c>
      <c r="AS900" s="9">
        <v>1.9</v>
      </c>
      <c r="AT900" s="9">
        <v>1.9</v>
      </c>
      <c r="AU900" s="9">
        <v>1.9</v>
      </c>
      <c r="AV900" s="9">
        <v>1.9</v>
      </c>
      <c r="AW900" s="9">
        <v>1.9</v>
      </c>
      <c r="AX900" s="9">
        <v>1.9</v>
      </c>
      <c r="AY900" s="30">
        <f t="shared" si="28"/>
        <v>-2</v>
      </c>
      <c r="AZ900" s="31">
        <f t="shared" ref="AZ900:AZ963" si="29">+IF(AY900&gt;1,1,0)</f>
        <v>0</v>
      </c>
    </row>
    <row r="901" spans="1:52" s="4" customFormat="1" x14ac:dyDescent="0.3">
      <c r="A901" s="25">
        <v>43253</v>
      </c>
      <c r="B901" s="1">
        <v>0.57291666666666663</v>
      </c>
      <c r="C901" t="s">
        <v>14</v>
      </c>
      <c r="D901" t="s">
        <v>90</v>
      </c>
      <c r="E901" s="1" t="s">
        <v>115</v>
      </c>
      <c r="F901">
        <v>51</v>
      </c>
      <c r="G901">
        <v>100</v>
      </c>
      <c r="H901">
        <v>7</v>
      </c>
      <c r="I901">
        <v>9</v>
      </c>
      <c r="J901">
        <v>15</v>
      </c>
      <c r="K901">
        <v>10</v>
      </c>
      <c r="L901" s="5">
        <v>5.36</v>
      </c>
      <c r="M901" s="5">
        <v>1.1599999999999999</v>
      </c>
      <c r="N901">
        <v>10</v>
      </c>
      <c r="O901" s="9">
        <v>3</v>
      </c>
      <c r="P901" s="9">
        <v>3</v>
      </c>
      <c r="Q901" s="9">
        <v>6</v>
      </c>
      <c r="R901" s="9">
        <v>6</v>
      </c>
      <c r="S901" s="9">
        <v>1.4</v>
      </c>
      <c r="T901" s="9">
        <v>1.1499999999999999</v>
      </c>
      <c r="U901" s="9">
        <v>1.4</v>
      </c>
      <c r="V901" s="9">
        <v>1.1499999999999999</v>
      </c>
      <c r="W901" s="18">
        <v>16.5</v>
      </c>
      <c r="X901" s="18">
        <v>16.5</v>
      </c>
      <c r="Y901" s="18">
        <v>39.5</v>
      </c>
      <c r="Z901" s="18">
        <v>39.5</v>
      </c>
      <c r="AA901" s="18">
        <v>-16.5</v>
      </c>
      <c r="AB901" s="18">
        <v>-39.5</v>
      </c>
      <c r="AC901" s="18">
        <v>-16.5</v>
      </c>
      <c r="AD901" s="18">
        <v>-39.5</v>
      </c>
      <c r="AE901" s="9">
        <v>1.9</v>
      </c>
      <c r="AF901" s="9">
        <v>1.9</v>
      </c>
      <c r="AG901" s="9">
        <v>1.93</v>
      </c>
      <c r="AH901" s="9">
        <v>1.93</v>
      </c>
      <c r="AI901" s="9">
        <v>1.9</v>
      </c>
      <c r="AJ901" s="9">
        <v>1.93</v>
      </c>
      <c r="AK901" s="9">
        <v>1.9</v>
      </c>
      <c r="AL901" s="9">
        <v>1.93</v>
      </c>
      <c r="AM901" s="18">
        <v>175.5</v>
      </c>
      <c r="AN901" s="18">
        <v>175.5</v>
      </c>
      <c r="AO901" s="18">
        <v>180.5</v>
      </c>
      <c r="AP901" s="18">
        <v>180.5</v>
      </c>
      <c r="AQ901" s="9">
        <v>1.9</v>
      </c>
      <c r="AR901" s="9">
        <v>1.9</v>
      </c>
      <c r="AS901" s="9">
        <v>1.9</v>
      </c>
      <c r="AT901" s="9">
        <v>1.9</v>
      </c>
      <c r="AU901" s="9">
        <v>1.9</v>
      </c>
      <c r="AV901" s="9">
        <v>1.9</v>
      </c>
      <c r="AW901" s="9">
        <v>1.9</v>
      </c>
      <c r="AX901" s="9">
        <v>1.9</v>
      </c>
      <c r="AY901" s="30">
        <f t="shared" si="28"/>
        <v>5</v>
      </c>
      <c r="AZ901" s="31">
        <f t="shared" si="29"/>
        <v>1</v>
      </c>
    </row>
    <row r="902" spans="1:52" s="4" customFormat="1" x14ac:dyDescent="0.3">
      <c r="A902" s="25">
        <v>43252</v>
      </c>
      <c r="B902" s="1">
        <v>0.82638888888888884</v>
      </c>
      <c r="C902" t="s">
        <v>102</v>
      </c>
      <c r="D902" t="s">
        <v>97</v>
      </c>
      <c r="E902" s="1" t="s">
        <v>35</v>
      </c>
      <c r="F902">
        <v>91</v>
      </c>
      <c r="G902">
        <v>61</v>
      </c>
      <c r="H902">
        <v>13</v>
      </c>
      <c r="I902">
        <v>13</v>
      </c>
      <c r="J902">
        <v>9</v>
      </c>
      <c r="K902">
        <v>7</v>
      </c>
      <c r="L902" s="5">
        <v>1.05</v>
      </c>
      <c r="M902" s="5">
        <v>9.99</v>
      </c>
      <c r="N902">
        <v>10</v>
      </c>
      <c r="O902" s="9">
        <v>1.03</v>
      </c>
      <c r="P902" s="9">
        <v>1.03</v>
      </c>
      <c r="Q902" s="9">
        <v>1.06</v>
      </c>
      <c r="R902" s="9">
        <v>1.05</v>
      </c>
      <c r="S902" s="9">
        <v>12</v>
      </c>
      <c r="T902" s="9">
        <v>10</v>
      </c>
      <c r="U902" s="9">
        <v>12</v>
      </c>
      <c r="V902" s="9">
        <v>11</v>
      </c>
      <c r="W902" s="18">
        <v>-54.5</v>
      </c>
      <c r="X902" s="18">
        <v>-56.5</v>
      </c>
      <c r="Y902" s="18">
        <v>-48.5</v>
      </c>
      <c r="Z902" s="18">
        <v>-48.5</v>
      </c>
      <c r="AA902" s="18">
        <v>54.5</v>
      </c>
      <c r="AB902" s="18">
        <v>48.5</v>
      </c>
      <c r="AC902" s="18">
        <v>56.5</v>
      </c>
      <c r="AD902" s="18">
        <v>48.5</v>
      </c>
      <c r="AE902" s="9">
        <v>1.9</v>
      </c>
      <c r="AF902" s="9">
        <v>1.9</v>
      </c>
      <c r="AG902" s="9">
        <v>1.93</v>
      </c>
      <c r="AH902" s="9">
        <v>1.93</v>
      </c>
      <c r="AI902" s="9">
        <v>1.9</v>
      </c>
      <c r="AJ902" s="9">
        <v>1.93</v>
      </c>
      <c r="AK902" s="9">
        <v>1.9</v>
      </c>
      <c r="AL902" s="9">
        <v>1.93</v>
      </c>
      <c r="AM902" s="18">
        <v>165.5</v>
      </c>
      <c r="AN902" s="18">
        <v>148.5</v>
      </c>
      <c r="AO902" s="18">
        <v>165.5</v>
      </c>
      <c r="AP902" s="18">
        <v>148.5</v>
      </c>
      <c r="AQ902" s="9">
        <v>1.9</v>
      </c>
      <c r="AR902" s="9">
        <v>1.9</v>
      </c>
      <c r="AS902" s="9">
        <v>1.9</v>
      </c>
      <c r="AT902" s="9">
        <v>1.9</v>
      </c>
      <c r="AU902" s="9">
        <v>1.9</v>
      </c>
      <c r="AV902" s="9">
        <v>1.9</v>
      </c>
      <c r="AW902" s="9">
        <v>1.9</v>
      </c>
      <c r="AX902" s="9">
        <v>1.9</v>
      </c>
      <c r="AY902" s="30">
        <f t="shared" si="28"/>
        <v>-17</v>
      </c>
      <c r="AZ902" s="31">
        <f t="shared" si="29"/>
        <v>0</v>
      </c>
    </row>
    <row r="903" spans="1:52" s="4" customFormat="1" x14ac:dyDescent="0.3">
      <c r="A903" s="25">
        <v>43247</v>
      </c>
      <c r="B903" s="1">
        <v>0.61111111111111105</v>
      </c>
      <c r="C903" t="s">
        <v>104</v>
      </c>
      <c r="D903" t="s">
        <v>93</v>
      </c>
      <c r="E903" s="1" t="s">
        <v>112</v>
      </c>
      <c r="F903">
        <v>58</v>
      </c>
      <c r="G903">
        <v>86</v>
      </c>
      <c r="H903">
        <v>8</v>
      </c>
      <c r="I903">
        <v>10</v>
      </c>
      <c r="J903">
        <v>12</v>
      </c>
      <c r="K903">
        <v>14</v>
      </c>
      <c r="L903" s="5">
        <v>1.88</v>
      </c>
      <c r="M903" s="5">
        <v>1.91</v>
      </c>
      <c r="N903">
        <v>10</v>
      </c>
      <c r="O903" s="9">
        <v>1.62</v>
      </c>
      <c r="P903" s="9">
        <v>1.62</v>
      </c>
      <c r="Q903" s="9">
        <v>1.93</v>
      </c>
      <c r="R903" s="9">
        <v>1.93</v>
      </c>
      <c r="S903" s="9">
        <v>2.2999999999999998</v>
      </c>
      <c r="T903" s="9">
        <v>1.93</v>
      </c>
      <c r="U903" s="9">
        <v>2.2999999999999998</v>
      </c>
      <c r="V903" s="9">
        <v>1.93</v>
      </c>
      <c r="W903" s="18">
        <v>-8.5</v>
      </c>
      <c r="X903" s="18">
        <v>-8.5</v>
      </c>
      <c r="Y903" s="18">
        <v>-1.5</v>
      </c>
      <c r="Z903" s="18">
        <v>-1.5</v>
      </c>
      <c r="AA903" s="18">
        <v>8.5</v>
      </c>
      <c r="AB903" s="18">
        <v>1.5</v>
      </c>
      <c r="AC903" s="18">
        <v>8.5</v>
      </c>
      <c r="AD903" s="18">
        <v>1.5</v>
      </c>
      <c r="AE903" s="9">
        <v>1.9</v>
      </c>
      <c r="AF903" s="9">
        <v>1.9</v>
      </c>
      <c r="AG903" s="9">
        <v>1.97</v>
      </c>
      <c r="AH903" s="9">
        <v>1.97</v>
      </c>
      <c r="AI903" s="9">
        <v>1.9</v>
      </c>
      <c r="AJ903" s="9">
        <v>1.86</v>
      </c>
      <c r="AK903" s="9">
        <v>1.9</v>
      </c>
      <c r="AL903" s="9">
        <v>1.86</v>
      </c>
      <c r="AM903" s="18">
        <v>160.5</v>
      </c>
      <c r="AN903" s="18">
        <v>143.5</v>
      </c>
      <c r="AO903" s="18">
        <v>161.5</v>
      </c>
      <c r="AP903" s="18">
        <v>145.5</v>
      </c>
      <c r="AQ903" s="9">
        <v>1.9</v>
      </c>
      <c r="AR903" s="9">
        <v>1.9</v>
      </c>
      <c r="AS903" s="9">
        <v>1.9</v>
      </c>
      <c r="AT903" s="9">
        <v>1.9</v>
      </c>
      <c r="AU903" s="9">
        <v>1.9</v>
      </c>
      <c r="AV903" s="9">
        <v>1.9</v>
      </c>
      <c r="AW903" s="9">
        <v>1.9</v>
      </c>
      <c r="AX903" s="9">
        <v>1.9</v>
      </c>
      <c r="AY903" s="30">
        <f t="shared" si="28"/>
        <v>-15</v>
      </c>
      <c r="AZ903" s="31">
        <f t="shared" si="29"/>
        <v>0</v>
      </c>
    </row>
    <row r="904" spans="1:52" s="4" customFormat="1" x14ac:dyDescent="0.3">
      <c r="A904" s="25">
        <v>43247</v>
      </c>
      <c r="B904" s="1">
        <v>0.61805555555555558</v>
      </c>
      <c r="C904" t="s">
        <v>90</v>
      </c>
      <c r="D904" t="s">
        <v>96</v>
      </c>
      <c r="E904" s="1" t="s">
        <v>105</v>
      </c>
      <c r="F904">
        <v>146</v>
      </c>
      <c r="G904">
        <v>55</v>
      </c>
      <c r="H904">
        <v>23</v>
      </c>
      <c r="I904">
        <v>8</v>
      </c>
      <c r="J904">
        <v>8</v>
      </c>
      <c r="K904">
        <v>7</v>
      </c>
      <c r="L904" s="5">
        <v>1.68</v>
      </c>
      <c r="M904" s="5">
        <v>2.19</v>
      </c>
      <c r="N904">
        <v>10</v>
      </c>
      <c r="O904" s="9">
        <v>2.35</v>
      </c>
      <c r="P904" s="9">
        <v>1.68</v>
      </c>
      <c r="Q904" s="9">
        <v>2.35</v>
      </c>
      <c r="R904" s="9">
        <v>1.68</v>
      </c>
      <c r="S904" s="9">
        <v>1.6</v>
      </c>
      <c r="T904" s="9">
        <v>1.6</v>
      </c>
      <c r="U904" s="9">
        <v>2.25</v>
      </c>
      <c r="V904" s="9">
        <v>2.25</v>
      </c>
      <c r="W904" s="18">
        <v>9.5</v>
      </c>
      <c r="X904" s="18">
        <v>-6.5</v>
      </c>
      <c r="Y904" s="18">
        <v>9.5</v>
      </c>
      <c r="Z904" s="18">
        <v>-6.5</v>
      </c>
      <c r="AA904" s="18">
        <v>-9.5</v>
      </c>
      <c r="AB904" s="18">
        <v>-9.5</v>
      </c>
      <c r="AC904" s="18">
        <v>6.5</v>
      </c>
      <c r="AD904" s="18">
        <v>6.5</v>
      </c>
      <c r="AE904" s="9">
        <v>1.9</v>
      </c>
      <c r="AF904" s="9">
        <v>1.93</v>
      </c>
      <c r="AG904" s="9">
        <v>1.9</v>
      </c>
      <c r="AH904" s="9">
        <v>1.93</v>
      </c>
      <c r="AI904" s="9">
        <v>1.9</v>
      </c>
      <c r="AJ904" s="9">
        <v>1.9</v>
      </c>
      <c r="AK904" s="9">
        <v>1.93</v>
      </c>
      <c r="AL904" s="9">
        <v>1.93</v>
      </c>
      <c r="AM904" s="18">
        <v>185.5</v>
      </c>
      <c r="AN904" s="18">
        <v>184.5</v>
      </c>
      <c r="AO904" s="18">
        <v>186.5</v>
      </c>
      <c r="AP904" s="18">
        <v>185.5</v>
      </c>
      <c r="AQ904" s="9">
        <v>1.9</v>
      </c>
      <c r="AR904" s="9">
        <v>1.9</v>
      </c>
      <c r="AS904" s="9">
        <v>1.9</v>
      </c>
      <c r="AT904" s="9">
        <v>1.9</v>
      </c>
      <c r="AU904" s="9">
        <v>1.9</v>
      </c>
      <c r="AV904" s="9">
        <v>1.9</v>
      </c>
      <c r="AW904" s="9">
        <v>1.9</v>
      </c>
      <c r="AX904" s="9">
        <v>1.9</v>
      </c>
      <c r="AY904" s="30">
        <f t="shared" si="28"/>
        <v>0</v>
      </c>
      <c r="AZ904" s="31">
        <f t="shared" si="29"/>
        <v>0</v>
      </c>
    </row>
    <row r="905" spans="1:52" s="4" customFormat="1" x14ac:dyDescent="0.3">
      <c r="A905" s="25">
        <v>43247</v>
      </c>
      <c r="B905" s="1">
        <v>0.54861111111111105</v>
      </c>
      <c r="C905" t="s">
        <v>91</v>
      </c>
      <c r="D905" t="s">
        <v>88</v>
      </c>
      <c r="E905" s="1" t="s">
        <v>115</v>
      </c>
      <c r="F905">
        <v>60</v>
      </c>
      <c r="G905">
        <v>75</v>
      </c>
      <c r="H905">
        <v>9</v>
      </c>
      <c r="I905">
        <v>6</v>
      </c>
      <c r="J905">
        <v>11</v>
      </c>
      <c r="K905">
        <v>9</v>
      </c>
      <c r="L905" s="5">
        <v>2.14</v>
      </c>
      <c r="M905" s="5">
        <v>1.71</v>
      </c>
      <c r="N905">
        <v>10</v>
      </c>
      <c r="O905" s="9">
        <v>1.75</v>
      </c>
      <c r="P905" s="9">
        <v>1.75</v>
      </c>
      <c r="Q905" s="9">
        <v>2.2999999999999998</v>
      </c>
      <c r="R905" s="9">
        <v>2.15</v>
      </c>
      <c r="S905" s="9">
        <v>2.1</v>
      </c>
      <c r="T905" s="9">
        <v>1.65</v>
      </c>
      <c r="U905" s="9">
        <v>2.1</v>
      </c>
      <c r="V905" s="9">
        <v>1.75</v>
      </c>
      <c r="W905" s="18">
        <v>-4.5</v>
      </c>
      <c r="X905" s="18">
        <v>-4.5</v>
      </c>
      <c r="Y905" s="18">
        <v>7.5</v>
      </c>
      <c r="Z905" s="18">
        <v>4.5</v>
      </c>
      <c r="AA905" s="18">
        <v>4.5</v>
      </c>
      <c r="AB905" s="18">
        <v>-7.5</v>
      </c>
      <c r="AC905" s="18">
        <v>4.5</v>
      </c>
      <c r="AD905" s="18">
        <v>-4.5</v>
      </c>
      <c r="AE905" s="9">
        <v>1.9</v>
      </c>
      <c r="AF905" s="9">
        <v>1.9</v>
      </c>
      <c r="AG905" s="9">
        <v>1.93</v>
      </c>
      <c r="AH905" s="9">
        <v>1.93</v>
      </c>
      <c r="AI905" s="9">
        <v>1.9</v>
      </c>
      <c r="AJ905" s="9">
        <v>1.93</v>
      </c>
      <c r="AK905" s="9">
        <v>1.9</v>
      </c>
      <c r="AL905" s="9">
        <v>1.93</v>
      </c>
      <c r="AM905" s="18">
        <v>177.5</v>
      </c>
      <c r="AN905" s="18">
        <v>176.5</v>
      </c>
      <c r="AO905" s="18">
        <v>180.5</v>
      </c>
      <c r="AP905" s="18">
        <v>177.5</v>
      </c>
      <c r="AQ905" s="9">
        <v>1.9</v>
      </c>
      <c r="AR905" s="9">
        <v>1.9</v>
      </c>
      <c r="AS905" s="9">
        <v>1.9</v>
      </c>
      <c r="AT905" s="9">
        <v>1.9</v>
      </c>
      <c r="AU905" s="9">
        <v>1.9</v>
      </c>
      <c r="AV905" s="9">
        <v>1.9</v>
      </c>
      <c r="AW905" s="9">
        <v>1.9</v>
      </c>
      <c r="AX905" s="9">
        <v>1.9</v>
      </c>
      <c r="AY905" s="30">
        <f t="shared" si="28"/>
        <v>0</v>
      </c>
      <c r="AZ905" s="31">
        <f t="shared" si="29"/>
        <v>0</v>
      </c>
    </row>
    <row r="906" spans="1:52" s="4" customFormat="1" x14ac:dyDescent="0.3">
      <c r="A906" s="25">
        <v>43246</v>
      </c>
      <c r="B906" s="1">
        <v>0.80902777777777779</v>
      </c>
      <c r="C906" t="s">
        <v>95</v>
      </c>
      <c r="D906" t="s">
        <v>97</v>
      </c>
      <c r="E906" s="1" t="s">
        <v>113</v>
      </c>
      <c r="F906">
        <v>73</v>
      </c>
      <c r="G906">
        <v>45</v>
      </c>
      <c r="H906">
        <v>11</v>
      </c>
      <c r="I906">
        <v>7</v>
      </c>
      <c r="J906">
        <v>5</v>
      </c>
      <c r="K906">
        <v>15</v>
      </c>
      <c r="L906" s="5">
        <v>1.07</v>
      </c>
      <c r="M906" s="5">
        <v>8.86</v>
      </c>
      <c r="N906">
        <v>10</v>
      </c>
      <c r="O906" s="9">
        <v>1.04</v>
      </c>
      <c r="P906" s="9">
        <v>1.04</v>
      </c>
      <c r="Q906" s="9">
        <v>1.07</v>
      </c>
      <c r="R906" s="9">
        <v>1.07</v>
      </c>
      <c r="S906" s="9">
        <v>11</v>
      </c>
      <c r="T906" s="9">
        <v>8.5</v>
      </c>
      <c r="U906" s="9">
        <v>11</v>
      </c>
      <c r="V906" s="9">
        <v>10</v>
      </c>
      <c r="W906" s="18">
        <v>-52.5</v>
      </c>
      <c r="X906" s="18">
        <v>-52.5</v>
      </c>
      <c r="Y906" s="18">
        <v>-44.5</v>
      </c>
      <c r="Z906" s="18">
        <v>-49.5</v>
      </c>
      <c r="AA906" s="18">
        <v>52.5</v>
      </c>
      <c r="AB906" s="18">
        <v>44.5</v>
      </c>
      <c r="AC906" s="18">
        <v>52.5</v>
      </c>
      <c r="AD906" s="18">
        <v>49.5</v>
      </c>
      <c r="AE906" s="9">
        <v>1.9</v>
      </c>
      <c r="AF906" s="9">
        <v>1.9</v>
      </c>
      <c r="AG906" s="9">
        <v>1.9</v>
      </c>
      <c r="AH906" s="9">
        <v>1.93</v>
      </c>
      <c r="AI906" s="9">
        <v>1.9</v>
      </c>
      <c r="AJ906" s="9">
        <v>1.9</v>
      </c>
      <c r="AK906" s="9">
        <v>1.93</v>
      </c>
      <c r="AL906" s="9">
        <v>1.93</v>
      </c>
      <c r="AM906" s="18">
        <v>174.5</v>
      </c>
      <c r="AN906" s="18">
        <v>164.5</v>
      </c>
      <c r="AO906" s="18">
        <v>174.5</v>
      </c>
      <c r="AP906" s="18">
        <v>164.5</v>
      </c>
      <c r="AQ906" s="9">
        <v>1.9</v>
      </c>
      <c r="AR906" s="9">
        <v>1.9</v>
      </c>
      <c r="AS906" s="9">
        <v>1.9</v>
      </c>
      <c r="AT906" s="9">
        <v>1.9</v>
      </c>
      <c r="AU906" s="9">
        <v>1.9</v>
      </c>
      <c r="AV906" s="9">
        <v>1.9</v>
      </c>
      <c r="AW906" s="9">
        <v>1.9</v>
      </c>
      <c r="AX906" s="9">
        <v>1.9</v>
      </c>
      <c r="AY906" s="30">
        <f t="shared" si="28"/>
        <v>-10</v>
      </c>
      <c r="AZ906" s="31">
        <f t="shared" si="29"/>
        <v>0</v>
      </c>
    </row>
    <row r="907" spans="1:52" s="4" customFormat="1" x14ac:dyDescent="0.3">
      <c r="A907" s="25">
        <v>43246</v>
      </c>
      <c r="B907" s="1">
        <v>0.80902777777777779</v>
      </c>
      <c r="C907" t="s">
        <v>101</v>
      </c>
      <c r="D907" t="s">
        <v>94</v>
      </c>
      <c r="E907" s="1" t="s">
        <v>117</v>
      </c>
      <c r="F907">
        <v>60</v>
      </c>
      <c r="G907">
        <v>95</v>
      </c>
      <c r="H907">
        <v>8</v>
      </c>
      <c r="I907">
        <v>12</v>
      </c>
      <c r="J907">
        <v>14</v>
      </c>
      <c r="K907">
        <v>11</v>
      </c>
      <c r="L907" s="5">
        <v>1.38</v>
      </c>
      <c r="M907" s="5">
        <v>3.02</v>
      </c>
      <c r="N907">
        <v>10</v>
      </c>
      <c r="O907" s="9">
        <v>1.36</v>
      </c>
      <c r="P907" s="9">
        <v>1.36</v>
      </c>
      <c r="Q907" s="9">
        <v>1.5</v>
      </c>
      <c r="R907" s="9">
        <v>1.4</v>
      </c>
      <c r="S907" s="9">
        <v>3.2</v>
      </c>
      <c r="T907" s="9">
        <v>2.68</v>
      </c>
      <c r="U907" s="9">
        <v>3.2</v>
      </c>
      <c r="V907" s="9">
        <v>3.1</v>
      </c>
      <c r="W907" s="18">
        <v>-18.5</v>
      </c>
      <c r="X907" s="18">
        <v>-18.5</v>
      </c>
      <c r="Y907" s="18">
        <v>-13.5</v>
      </c>
      <c r="Z907" s="18">
        <v>-18.5</v>
      </c>
      <c r="AA907" s="18">
        <v>18.5</v>
      </c>
      <c r="AB907" s="18">
        <v>13.5</v>
      </c>
      <c r="AC907" s="18">
        <v>18.5</v>
      </c>
      <c r="AD907" s="18">
        <v>18.5</v>
      </c>
      <c r="AE907" s="9">
        <v>1.9</v>
      </c>
      <c r="AF907" s="9">
        <v>1.9</v>
      </c>
      <c r="AG907" s="9">
        <v>1.93</v>
      </c>
      <c r="AH907" s="9">
        <v>1.93</v>
      </c>
      <c r="AI907" s="9">
        <v>1.9</v>
      </c>
      <c r="AJ907" s="9">
        <v>1.93</v>
      </c>
      <c r="AK907" s="9">
        <v>1.93</v>
      </c>
      <c r="AL907" s="9">
        <v>1.93</v>
      </c>
      <c r="AM907" s="18">
        <v>168.5</v>
      </c>
      <c r="AN907" s="18">
        <v>164.5</v>
      </c>
      <c r="AO907" s="18">
        <v>168.5</v>
      </c>
      <c r="AP907" s="18">
        <v>165.5</v>
      </c>
      <c r="AQ907" s="9">
        <v>1.9</v>
      </c>
      <c r="AR907" s="9">
        <v>1.9</v>
      </c>
      <c r="AS907" s="9">
        <v>1.9</v>
      </c>
      <c r="AT907" s="9">
        <v>1.9</v>
      </c>
      <c r="AU907" s="9">
        <v>1.9</v>
      </c>
      <c r="AV907" s="9">
        <v>1.9</v>
      </c>
      <c r="AW907" s="9">
        <v>1.9</v>
      </c>
      <c r="AX907" s="9">
        <v>1.9</v>
      </c>
      <c r="AY907" s="30">
        <f t="shared" si="28"/>
        <v>-3</v>
      </c>
      <c r="AZ907" s="31">
        <f t="shared" si="29"/>
        <v>0</v>
      </c>
    </row>
    <row r="908" spans="1:52" s="4" customFormat="1" x14ac:dyDescent="0.3">
      <c r="A908" s="25">
        <v>43246</v>
      </c>
      <c r="B908" s="1">
        <v>0.69097222222222221</v>
      </c>
      <c r="C908" t="s">
        <v>92</v>
      </c>
      <c r="D908" t="s">
        <v>102</v>
      </c>
      <c r="E908" s="1" t="s">
        <v>38</v>
      </c>
      <c r="F908">
        <v>49</v>
      </c>
      <c r="G908">
        <v>67</v>
      </c>
      <c r="H908">
        <v>6</v>
      </c>
      <c r="I908">
        <v>13</v>
      </c>
      <c r="J908">
        <v>10</v>
      </c>
      <c r="K908">
        <v>7</v>
      </c>
      <c r="L908" s="5">
        <v>3.22</v>
      </c>
      <c r="M908" s="5">
        <v>1.35</v>
      </c>
      <c r="N908">
        <v>10</v>
      </c>
      <c r="O908" s="9">
        <v>4</v>
      </c>
      <c r="P908" s="9">
        <v>3.2</v>
      </c>
      <c r="Q908" s="9">
        <v>4.5999999999999996</v>
      </c>
      <c r="R908" s="9">
        <v>3.2</v>
      </c>
      <c r="S908" s="9">
        <v>1.25</v>
      </c>
      <c r="T908" s="9">
        <v>1.2</v>
      </c>
      <c r="U908" s="9">
        <v>1.38</v>
      </c>
      <c r="V908" s="9">
        <v>1.38</v>
      </c>
      <c r="W908" s="18">
        <v>25.5</v>
      </c>
      <c r="X908" s="18">
        <v>17.5</v>
      </c>
      <c r="Y908" s="18">
        <v>27.5</v>
      </c>
      <c r="Z908" s="18">
        <v>17.5</v>
      </c>
      <c r="AA908" s="18">
        <v>-25.5</v>
      </c>
      <c r="AB908" s="18">
        <v>-27.5</v>
      </c>
      <c r="AC908" s="18">
        <v>-17.5</v>
      </c>
      <c r="AD908" s="18">
        <v>-17.5</v>
      </c>
      <c r="AE908" s="9">
        <v>1.9</v>
      </c>
      <c r="AF908" s="9">
        <v>1.93</v>
      </c>
      <c r="AG908" s="9">
        <v>1.9</v>
      </c>
      <c r="AH908" s="9">
        <v>1.93</v>
      </c>
      <c r="AI908" s="9">
        <v>1.9</v>
      </c>
      <c r="AJ908" s="9">
        <v>1.9</v>
      </c>
      <c r="AK908" s="9">
        <v>1.93</v>
      </c>
      <c r="AL908" s="9">
        <v>1.93</v>
      </c>
      <c r="AM908" s="18">
        <v>173.5</v>
      </c>
      <c r="AN908" s="18">
        <v>168.5</v>
      </c>
      <c r="AO908" s="18">
        <v>180.5</v>
      </c>
      <c r="AP908" s="18">
        <v>168.5</v>
      </c>
      <c r="AQ908" s="9">
        <v>1.9</v>
      </c>
      <c r="AR908" s="9">
        <v>1.9</v>
      </c>
      <c r="AS908" s="9">
        <v>1.9</v>
      </c>
      <c r="AT908" s="9">
        <v>1.9</v>
      </c>
      <c r="AU908" s="9">
        <v>1.9</v>
      </c>
      <c r="AV908" s="9">
        <v>1.9</v>
      </c>
      <c r="AW908" s="9">
        <v>1.9</v>
      </c>
      <c r="AX908" s="9">
        <v>1.9</v>
      </c>
      <c r="AY908" s="30">
        <f t="shared" si="28"/>
        <v>-5</v>
      </c>
      <c r="AZ908" s="31">
        <f t="shared" si="29"/>
        <v>0</v>
      </c>
    </row>
    <row r="909" spans="1:52" s="4" customFormat="1" x14ac:dyDescent="0.3">
      <c r="A909" s="25">
        <v>43246</v>
      </c>
      <c r="B909" s="1">
        <v>0.57291666666666663</v>
      </c>
      <c r="C909" t="s">
        <v>100</v>
      </c>
      <c r="D909" t="s">
        <v>89</v>
      </c>
      <c r="E909" s="1" t="s">
        <v>34</v>
      </c>
      <c r="F909">
        <v>105</v>
      </c>
      <c r="G909">
        <v>77</v>
      </c>
      <c r="H909">
        <v>15</v>
      </c>
      <c r="I909">
        <v>15</v>
      </c>
      <c r="J909">
        <v>12</v>
      </c>
      <c r="K909">
        <v>5</v>
      </c>
      <c r="L909" s="5">
        <v>1.1000000000000001</v>
      </c>
      <c r="M909" s="5">
        <v>7.06</v>
      </c>
      <c r="N909">
        <v>10</v>
      </c>
      <c r="O909" s="9">
        <v>1.06</v>
      </c>
      <c r="P909" s="9">
        <v>1.06</v>
      </c>
      <c r="Q909" s="9">
        <v>1.1100000000000001</v>
      </c>
      <c r="R909" s="9">
        <v>1.1000000000000001</v>
      </c>
      <c r="S909" s="9">
        <v>9.5</v>
      </c>
      <c r="T909" s="9">
        <v>7.25</v>
      </c>
      <c r="U909" s="9">
        <v>9.5</v>
      </c>
      <c r="V909" s="9">
        <v>8</v>
      </c>
      <c r="W909" s="18">
        <v>-47.5</v>
      </c>
      <c r="X909" s="18">
        <v>-47.5</v>
      </c>
      <c r="Y909" s="18">
        <v>-40.5</v>
      </c>
      <c r="Z909" s="18">
        <v>-42.5</v>
      </c>
      <c r="AA909" s="18">
        <v>47.5</v>
      </c>
      <c r="AB909" s="18">
        <v>40.5</v>
      </c>
      <c r="AC909" s="18">
        <v>47.5</v>
      </c>
      <c r="AD909" s="18">
        <v>42.5</v>
      </c>
      <c r="AE909" s="9">
        <v>1.9</v>
      </c>
      <c r="AF909" s="9">
        <v>1.9</v>
      </c>
      <c r="AG909" s="9">
        <v>1.93</v>
      </c>
      <c r="AH909" s="9">
        <v>1.93</v>
      </c>
      <c r="AI909" s="9">
        <v>1.9</v>
      </c>
      <c r="AJ909" s="9">
        <v>1.93</v>
      </c>
      <c r="AK909" s="9">
        <v>1.9</v>
      </c>
      <c r="AL909" s="9">
        <v>1.93</v>
      </c>
      <c r="AM909" s="18">
        <v>159.5</v>
      </c>
      <c r="AN909" s="18">
        <v>159.5</v>
      </c>
      <c r="AO909" s="18">
        <v>165.5</v>
      </c>
      <c r="AP909" s="18">
        <v>165.5</v>
      </c>
      <c r="AQ909" s="9">
        <v>1.9</v>
      </c>
      <c r="AR909" s="9">
        <v>1.9</v>
      </c>
      <c r="AS909" s="9">
        <v>1.9</v>
      </c>
      <c r="AT909" s="9">
        <v>1.9</v>
      </c>
      <c r="AU909" s="9">
        <v>1.9</v>
      </c>
      <c r="AV909" s="9">
        <v>1.9</v>
      </c>
      <c r="AW909" s="9">
        <v>1.9</v>
      </c>
      <c r="AX909" s="9">
        <v>1.9</v>
      </c>
      <c r="AY909" s="30">
        <f t="shared" si="28"/>
        <v>6</v>
      </c>
      <c r="AZ909" s="31">
        <f t="shared" si="29"/>
        <v>1</v>
      </c>
    </row>
    <row r="910" spans="1:52" s="4" customFormat="1" x14ac:dyDescent="0.3">
      <c r="A910" s="25">
        <v>43245</v>
      </c>
      <c r="B910" s="1">
        <v>0.82638888888888884</v>
      </c>
      <c r="C910" t="s">
        <v>103</v>
      </c>
      <c r="D910" t="s">
        <v>14</v>
      </c>
      <c r="E910" s="1" t="s">
        <v>115</v>
      </c>
      <c r="F910">
        <v>90</v>
      </c>
      <c r="G910">
        <v>55</v>
      </c>
      <c r="H910">
        <v>13</v>
      </c>
      <c r="I910">
        <v>12</v>
      </c>
      <c r="J910">
        <v>8</v>
      </c>
      <c r="K910">
        <v>7</v>
      </c>
      <c r="L910" s="5">
        <v>1.39</v>
      </c>
      <c r="M910" s="5">
        <v>3</v>
      </c>
      <c r="N910">
        <v>10</v>
      </c>
      <c r="O910" s="9">
        <v>1.42</v>
      </c>
      <c r="P910" s="9">
        <v>1.38</v>
      </c>
      <c r="Q910" s="9">
        <v>1.45</v>
      </c>
      <c r="R910" s="9">
        <v>1.38</v>
      </c>
      <c r="S910" s="9">
        <v>2.9</v>
      </c>
      <c r="T910" s="9">
        <v>2.75</v>
      </c>
      <c r="U910" s="9">
        <v>3.2</v>
      </c>
      <c r="V910" s="9">
        <v>3.2</v>
      </c>
      <c r="W910" s="18">
        <v>-16.5</v>
      </c>
      <c r="X910" s="18">
        <v>-19.5</v>
      </c>
      <c r="Y910" s="18">
        <v>-14.5</v>
      </c>
      <c r="Z910" s="18">
        <v>-18.5</v>
      </c>
      <c r="AA910" s="18">
        <v>16.5</v>
      </c>
      <c r="AB910" s="18">
        <v>14.5</v>
      </c>
      <c r="AC910" s="18">
        <v>19.5</v>
      </c>
      <c r="AD910" s="18">
        <v>18.5</v>
      </c>
      <c r="AE910" s="9">
        <v>1.9</v>
      </c>
      <c r="AF910" s="9">
        <v>1.93</v>
      </c>
      <c r="AG910" s="9">
        <v>1.9</v>
      </c>
      <c r="AH910" s="9">
        <v>1.93</v>
      </c>
      <c r="AI910" s="9">
        <v>1.9</v>
      </c>
      <c r="AJ910" s="9">
        <v>1.9</v>
      </c>
      <c r="AK910" s="9">
        <v>1.93</v>
      </c>
      <c r="AL910" s="9">
        <v>1.93</v>
      </c>
      <c r="AM910" s="18">
        <v>172.5</v>
      </c>
      <c r="AN910" s="18">
        <v>170.5</v>
      </c>
      <c r="AO910" s="18">
        <v>172.5</v>
      </c>
      <c r="AP910" s="18">
        <v>170.5</v>
      </c>
      <c r="AQ910" s="9">
        <v>1.9</v>
      </c>
      <c r="AR910" s="9">
        <v>1.9</v>
      </c>
      <c r="AS910" s="9">
        <v>1.9</v>
      </c>
      <c r="AT910" s="9">
        <v>1.9</v>
      </c>
      <c r="AU910" s="9">
        <v>1.9</v>
      </c>
      <c r="AV910" s="9">
        <v>1.9</v>
      </c>
      <c r="AW910" s="9">
        <v>1.9</v>
      </c>
      <c r="AX910" s="9">
        <v>1.9</v>
      </c>
      <c r="AY910" s="30">
        <f t="shared" si="28"/>
        <v>-2</v>
      </c>
      <c r="AZ910" s="31">
        <f t="shared" si="29"/>
        <v>0</v>
      </c>
    </row>
    <row r="911" spans="1:52" s="4" customFormat="1" x14ac:dyDescent="0.3">
      <c r="A911" s="25">
        <v>43240</v>
      </c>
      <c r="B911" s="1">
        <v>0.61111111111111105</v>
      </c>
      <c r="C911" t="s">
        <v>88</v>
      </c>
      <c r="D911" t="s">
        <v>100</v>
      </c>
      <c r="E911" s="1" t="s">
        <v>112</v>
      </c>
      <c r="F911">
        <v>130</v>
      </c>
      <c r="G911">
        <v>83</v>
      </c>
      <c r="H911">
        <v>20</v>
      </c>
      <c r="I911">
        <v>10</v>
      </c>
      <c r="J911">
        <v>12</v>
      </c>
      <c r="K911">
        <v>11</v>
      </c>
      <c r="L911" s="5">
        <v>1.92</v>
      </c>
      <c r="M911" s="5">
        <v>1.89</v>
      </c>
      <c r="N911">
        <v>11</v>
      </c>
      <c r="O911" s="9">
        <v>2.1800000000000002</v>
      </c>
      <c r="P911" s="9">
        <v>1.93</v>
      </c>
      <c r="Q911" s="9">
        <v>2.2000000000000002</v>
      </c>
      <c r="R911" s="9">
        <v>1.95</v>
      </c>
      <c r="S911" s="9">
        <v>1.7</v>
      </c>
      <c r="T911" s="9">
        <v>1.68</v>
      </c>
      <c r="U911" s="9">
        <v>1.93</v>
      </c>
      <c r="V911" s="9">
        <v>1.9</v>
      </c>
      <c r="W911" s="18">
        <v>5.5</v>
      </c>
      <c r="X911" s="18">
        <v>1.5</v>
      </c>
      <c r="Y911" s="18">
        <v>6.5</v>
      </c>
      <c r="Z911" s="18">
        <v>1.5</v>
      </c>
      <c r="AA911" s="18">
        <v>-5.5</v>
      </c>
      <c r="AB911" s="18">
        <v>-6.5</v>
      </c>
      <c r="AC911" s="18">
        <v>-1.5</v>
      </c>
      <c r="AD911" s="18">
        <v>-1.5</v>
      </c>
      <c r="AE911" s="9">
        <v>1.9</v>
      </c>
      <c r="AF911" s="9">
        <v>1.86</v>
      </c>
      <c r="AG911" s="9">
        <v>1.9</v>
      </c>
      <c r="AH911" s="9">
        <v>1.9</v>
      </c>
      <c r="AI911" s="9">
        <v>1.9</v>
      </c>
      <c r="AJ911" s="9">
        <v>1.9</v>
      </c>
      <c r="AK911" s="9">
        <v>1.97</v>
      </c>
      <c r="AL911" s="9">
        <v>1.95</v>
      </c>
      <c r="AM911" s="18">
        <v>165.5</v>
      </c>
      <c r="AN911" s="18">
        <v>165.5</v>
      </c>
      <c r="AO911" s="18">
        <v>170.5</v>
      </c>
      <c r="AP911" s="18">
        <v>170.5</v>
      </c>
      <c r="AQ911" s="9">
        <v>1.9</v>
      </c>
      <c r="AR911" s="9">
        <v>1.9</v>
      </c>
      <c r="AS911" s="9">
        <v>1.9</v>
      </c>
      <c r="AT911" s="9">
        <v>1.9</v>
      </c>
      <c r="AU911" s="9">
        <v>1.9</v>
      </c>
      <c r="AV911" s="9">
        <v>1.9</v>
      </c>
      <c r="AW911" s="9">
        <v>1.9</v>
      </c>
      <c r="AX911" s="9">
        <v>1.9</v>
      </c>
      <c r="AY911" s="30">
        <f t="shared" si="28"/>
        <v>5</v>
      </c>
      <c r="AZ911" s="31">
        <f t="shared" si="29"/>
        <v>1</v>
      </c>
    </row>
    <row r="912" spans="1:52" s="4" customFormat="1" x14ac:dyDescent="0.3">
      <c r="A912" s="25">
        <v>43240</v>
      </c>
      <c r="B912" s="1">
        <v>0.63888888888888895</v>
      </c>
      <c r="C912" t="s">
        <v>92</v>
      </c>
      <c r="D912" t="s">
        <v>91</v>
      </c>
      <c r="E912" s="1" t="s">
        <v>38</v>
      </c>
      <c r="F912">
        <v>129</v>
      </c>
      <c r="G912">
        <v>73</v>
      </c>
      <c r="H912">
        <v>20</v>
      </c>
      <c r="I912">
        <v>9</v>
      </c>
      <c r="J912">
        <v>11</v>
      </c>
      <c r="K912">
        <v>7</v>
      </c>
      <c r="L912" s="5">
        <v>2.93</v>
      </c>
      <c r="M912" s="5">
        <v>1.41</v>
      </c>
      <c r="N912">
        <v>11</v>
      </c>
      <c r="O912" s="9">
        <v>2.75</v>
      </c>
      <c r="P912" s="9">
        <v>2.75</v>
      </c>
      <c r="Q912" s="9">
        <v>3</v>
      </c>
      <c r="R912" s="9">
        <v>3</v>
      </c>
      <c r="S912" s="9">
        <v>1.45</v>
      </c>
      <c r="T912" s="9">
        <v>1.42</v>
      </c>
      <c r="U912" s="9">
        <v>1.45</v>
      </c>
      <c r="V912" s="9">
        <v>1.42</v>
      </c>
      <c r="W912" s="18">
        <v>14.5</v>
      </c>
      <c r="X912" s="18">
        <v>14.5</v>
      </c>
      <c r="Y912" s="18">
        <v>16.5</v>
      </c>
      <c r="Z912" s="18">
        <v>16.5</v>
      </c>
      <c r="AA912" s="18">
        <v>-14.5</v>
      </c>
      <c r="AB912" s="18">
        <v>-16.5</v>
      </c>
      <c r="AC912" s="18">
        <v>-14.5</v>
      </c>
      <c r="AD912" s="18">
        <v>-16.5</v>
      </c>
      <c r="AE912" s="9">
        <v>1.9</v>
      </c>
      <c r="AF912" s="9">
        <v>1.9</v>
      </c>
      <c r="AG912" s="9">
        <v>1.93</v>
      </c>
      <c r="AH912" s="9">
        <v>1.93</v>
      </c>
      <c r="AI912" s="9">
        <v>1.9</v>
      </c>
      <c r="AJ912" s="9">
        <v>1.9</v>
      </c>
      <c r="AK912" s="9">
        <v>1.93</v>
      </c>
      <c r="AL912" s="9">
        <v>1.93</v>
      </c>
      <c r="AM912" s="18">
        <v>179.5</v>
      </c>
      <c r="AN912" s="18">
        <v>179.5</v>
      </c>
      <c r="AO912" s="18">
        <v>184.5</v>
      </c>
      <c r="AP912" s="18">
        <v>184.5</v>
      </c>
      <c r="AQ912" s="9">
        <v>1.9</v>
      </c>
      <c r="AR912" s="9">
        <v>1.9</v>
      </c>
      <c r="AS912" s="9">
        <v>1.9</v>
      </c>
      <c r="AT912" s="9">
        <v>1.9</v>
      </c>
      <c r="AU912" s="9">
        <v>1.9</v>
      </c>
      <c r="AV912" s="9">
        <v>1.9</v>
      </c>
      <c r="AW912" s="9">
        <v>1.9</v>
      </c>
      <c r="AX912" s="9">
        <v>1.9</v>
      </c>
      <c r="AY912" s="30">
        <f t="shared" si="28"/>
        <v>5</v>
      </c>
      <c r="AZ912" s="31">
        <f t="shared" si="29"/>
        <v>1</v>
      </c>
    </row>
    <row r="913" spans="1:52" s="4" customFormat="1" x14ac:dyDescent="0.3">
      <c r="A913" s="25">
        <v>43240</v>
      </c>
      <c r="B913" s="1">
        <v>0.54861111111111105</v>
      </c>
      <c r="C913" t="s">
        <v>97</v>
      </c>
      <c r="D913" t="s">
        <v>90</v>
      </c>
      <c r="E913" s="1" t="s">
        <v>34</v>
      </c>
      <c r="F913">
        <v>50</v>
      </c>
      <c r="G913">
        <v>159</v>
      </c>
      <c r="H913">
        <v>7</v>
      </c>
      <c r="I913">
        <v>8</v>
      </c>
      <c r="J913">
        <v>25</v>
      </c>
      <c r="K913">
        <v>9</v>
      </c>
      <c r="L913" s="5">
        <v>6.16</v>
      </c>
      <c r="M913" s="5">
        <v>1.1299999999999999</v>
      </c>
      <c r="N913">
        <v>11</v>
      </c>
      <c r="O913" s="9">
        <v>5</v>
      </c>
      <c r="P913" s="9">
        <v>4.5999999999999996</v>
      </c>
      <c r="Q913" s="9">
        <v>6.5</v>
      </c>
      <c r="R913" s="9">
        <v>6.25</v>
      </c>
      <c r="S913" s="9">
        <v>1.18</v>
      </c>
      <c r="T913" s="9">
        <v>1.1299999999999999</v>
      </c>
      <c r="U913" s="9">
        <v>1.2</v>
      </c>
      <c r="V913" s="9">
        <v>1.1399999999999999</v>
      </c>
      <c r="W913" s="18">
        <v>31.5</v>
      </c>
      <c r="X913" s="18">
        <v>28.5</v>
      </c>
      <c r="Y913" s="18">
        <v>41.5</v>
      </c>
      <c r="Z913" s="18">
        <v>40.5</v>
      </c>
      <c r="AA913" s="18">
        <v>-31.5</v>
      </c>
      <c r="AB913" s="18">
        <v>-41.5</v>
      </c>
      <c r="AC913" s="18">
        <v>-28.5</v>
      </c>
      <c r="AD913" s="18">
        <v>-40.5</v>
      </c>
      <c r="AE913" s="9">
        <v>1.9</v>
      </c>
      <c r="AF913" s="9">
        <v>1.9</v>
      </c>
      <c r="AG913" s="9">
        <v>1.93</v>
      </c>
      <c r="AH913" s="9">
        <v>1.93</v>
      </c>
      <c r="AI913" s="9">
        <v>1.9</v>
      </c>
      <c r="AJ913" s="9">
        <v>1.93</v>
      </c>
      <c r="AK913" s="9">
        <v>1.9</v>
      </c>
      <c r="AL913" s="9">
        <v>1.93</v>
      </c>
      <c r="AM913" s="18">
        <v>171.5</v>
      </c>
      <c r="AN913" s="18">
        <v>162.5</v>
      </c>
      <c r="AO913" s="18">
        <v>172.5</v>
      </c>
      <c r="AP913" s="18">
        <v>162.5</v>
      </c>
      <c r="AQ913" s="9">
        <v>1.9</v>
      </c>
      <c r="AR913" s="9">
        <v>1.9</v>
      </c>
      <c r="AS913" s="9">
        <v>1.9</v>
      </c>
      <c r="AT913" s="9">
        <v>1.9</v>
      </c>
      <c r="AU913" s="9">
        <v>1.9</v>
      </c>
      <c r="AV913" s="9">
        <v>1.9</v>
      </c>
      <c r="AW913" s="9">
        <v>1.9</v>
      </c>
      <c r="AX913" s="9">
        <v>1.9</v>
      </c>
      <c r="AY913" s="30">
        <f t="shared" si="28"/>
        <v>-9</v>
      </c>
      <c r="AZ913" s="31">
        <f t="shared" si="29"/>
        <v>0</v>
      </c>
    </row>
    <row r="914" spans="1:52" s="4" customFormat="1" x14ac:dyDescent="0.3">
      <c r="A914" s="25">
        <v>43239</v>
      </c>
      <c r="B914" s="1">
        <v>0.80902777777777779</v>
      </c>
      <c r="C914" t="s">
        <v>89</v>
      </c>
      <c r="D914" t="s">
        <v>103</v>
      </c>
      <c r="E914" s="1" t="s">
        <v>115</v>
      </c>
      <c r="F914">
        <v>72</v>
      </c>
      <c r="G914">
        <v>100</v>
      </c>
      <c r="H914">
        <v>10</v>
      </c>
      <c r="I914">
        <v>12</v>
      </c>
      <c r="J914">
        <v>15</v>
      </c>
      <c r="K914">
        <v>10</v>
      </c>
      <c r="L914" s="5">
        <v>3.84</v>
      </c>
      <c r="M914" s="5">
        <v>1.27</v>
      </c>
      <c r="N914">
        <v>10</v>
      </c>
      <c r="O914" s="9">
        <v>4</v>
      </c>
      <c r="P914" s="9">
        <v>3.35</v>
      </c>
      <c r="Q914" s="9">
        <v>4</v>
      </c>
      <c r="R914" s="9">
        <v>4</v>
      </c>
      <c r="S914" s="9">
        <v>1.25</v>
      </c>
      <c r="T914" s="9">
        <v>1.25</v>
      </c>
      <c r="U914" s="9">
        <v>1.33</v>
      </c>
      <c r="V914" s="9">
        <v>1.27</v>
      </c>
      <c r="W914" s="18">
        <v>25.5</v>
      </c>
      <c r="X914" s="18">
        <v>20.5</v>
      </c>
      <c r="Y914" s="18">
        <v>26.5</v>
      </c>
      <c r="Z914" s="18">
        <v>26.5</v>
      </c>
      <c r="AA914" s="18">
        <v>-25.5</v>
      </c>
      <c r="AB914" s="18">
        <v>-26.5</v>
      </c>
      <c r="AC914" s="18">
        <v>-20.5</v>
      </c>
      <c r="AD914" s="18">
        <v>-26.5</v>
      </c>
      <c r="AE914" s="9">
        <v>1.9</v>
      </c>
      <c r="AF914" s="9">
        <v>1.9</v>
      </c>
      <c r="AG914" s="9">
        <v>1.93</v>
      </c>
      <c r="AH914" s="9">
        <v>1.93</v>
      </c>
      <c r="AI914" s="9">
        <v>1.9</v>
      </c>
      <c r="AJ914" s="9">
        <v>1.93</v>
      </c>
      <c r="AK914" s="9">
        <v>1.9</v>
      </c>
      <c r="AL914" s="9">
        <v>1.93</v>
      </c>
      <c r="AM914" s="18">
        <v>165.5</v>
      </c>
      <c r="AN914" s="18">
        <v>165.5</v>
      </c>
      <c r="AO914" s="18">
        <v>167.5</v>
      </c>
      <c r="AP914" s="18">
        <v>167.5</v>
      </c>
      <c r="AQ914" s="9">
        <v>1.9</v>
      </c>
      <c r="AR914" s="9">
        <v>1.9</v>
      </c>
      <c r="AS914" s="9">
        <v>1.9</v>
      </c>
      <c r="AT914" s="9">
        <v>1.9</v>
      </c>
      <c r="AU914" s="9">
        <v>1.9</v>
      </c>
      <c r="AV914" s="9">
        <v>1.9</v>
      </c>
      <c r="AW914" s="9">
        <v>1.9</v>
      </c>
      <c r="AX914" s="9">
        <v>1.9</v>
      </c>
      <c r="AY914" s="30">
        <f t="shared" si="28"/>
        <v>2</v>
      </c>
      <c r="AZ914" s="31">
        <f t="shared" si="29"/>
        <v>1</v>
      </c>
    </row>
    <row r="915" spans="1:52" s="4" customFormat="1" x14ac:dyDescent="0.3">
      <c r="A915" s="25">
        <v>43239</v>
      </c>
      <c r="B915" s="1">
        <v>0.80902777777777779</v>
      </c>
      <c r="C915" t="s">
        <v>102</v>
      </c>
      <c r="D915" t="s">
        <v>104</v>
      </c>
      <c r="E915" s="1" t="s">
        <v>35</v>
      </c>
      <c r="F915">
        <v>111</v>
      </c>
      <c r="G915">
        <v>52</v>
      </c>
      <c r="H915">
        <v>17</v>
      </c>
      <c r="I915">
        <v>9</v>
      </c>
      <c r="J915">
        <v>7</v>
      </c>
      <c r="K915">
        <v>10</v>
      </c>
      <c r="L915" s="5">
        <v>1.17</v>
      </c>
      <c r="M915" s="5">
        <v>5.13</v>
      </c>
      <c r="N915">
        <v>11</v>
      </c>
      <c r="O915" s="9">
        <v>1.22</v>
      </c>
      <c r="P915" s="9">
        <v>1.1599999999999999</v>
      </c>
      <c r="Q915" s="9">
        <v>1.25</v>
      </c>
      <c r="R915" s="9">
        <v>1.1599999999999999</v>
      </c>
      <c r="S915" s="9">
        <v>4.3499999999999996</v>
      </c>
      <c r="T915" s="9">
        <v>4</v>
      </c>
      <c r="U915" s="9">
        <v>5.6</v>
      </c>
      <c r="V915" s="9">
        <v>5.6</v>
      </c>
      <c r="W915" s="18">
        <v>-26.5</v>
      </c>
      <c r="X915" s="18">
        <v>-36.5</v>
      </c>
      <c r="Y915" s="18">
        <v>-26.5</v>
      </c>
      <c r="Z915" s="18">
        <v>-36.5</v>
      </c>
      <c r="AA915" s="18">
        <v>26.5</v>
      </c>
      <c r="AB915" s="18">
        <v>26.5</v>
      </c>
      <c r="AC915" s="18">
        <v>36.5</v>
      </c>
      <c r="AD915" s="18">
        <v>36.5</v>
      </c>
      <c r="AE915" s="9">
        <v>1.9</v>
      </c>
      <c r="AF915" s="9">
        <v>1.93</v>
      </c>
      <c r="AG915" s="9">
        <v>1.9</v>
      </c>
      <c r="AH915" s="9">
        <v>1.93</v>
      </c>
      <c r="AI915" s="9">
        <v>1.9</v>
      </c>
      <c r="AJ915" s="9">
        <v>1.9</v>
      </c>
      <c r="AK915" s="9">
        <v>1.93</v>
      </c>
      <c r="AL915" s="9">
        <v>1.93</v>
      </c>
      <c r="AM915" s="18">
        <v>159.5</v>
      </c>
      <c r="AN915" s="18">
        <v>158.5</v>
      </c>
      <c r="AO915" s="18">
        <v>160.5</v>
      </c>
      <c r="AP915" s="18">
        <v>158.5</v>
      </c>
      <c r="AQ915" s="9">
        <v>1.9</v>
      </c>
      <c r="AR915" s="9">
        <v>1.9</v>
      </c>
      <c r="AS915" s="9">
        <v>1.9</v>
      </c>
      <c r="AT915" s="9">
        <v>1.9</v>
      </c>
      <c r="AU915" s="9">
        <v>1.9</v>
      </c>
      <c r="AV915" s="9">
        <v>1.9</v>
      </c>
      <c r="AW915" s="9">
        <v>1.9</v>
      </c>
      <c r="AX915" s="9">
        <v>1.9</v>
      </c>
      <c r="AY915" s="30">
        <f t="shared" si="28"/>
        <v>-1</v>
      </c>
      <c r="AZ915" s="31">
        <f t="shared" si="29"/>
        <v>0</v>
      </c>
    </row>
    <row r="916" spans="1:52" s="4" customFormat="1" x14ac:dyDescent="0.3">
      <c r="A916" s="25">
        <v>43239</v>
      </c>
      <c r="B916" s="1">
        <v>0.69791666666666663</v>
      </c>
      <c r="C916" t="s">
        <v>94</v>
      </c>
      <c r="D916" t="s">
        <v>95</v>
      </c>
      <c r="E916" s="1" t="s">
        <v>34</v>
      </c>
      <c r="F916">
        <v>84</v>
      </c>
      <c r="G916">
        <v>50</v>
      </c>
      <c r="H916">
        <v>12</v>
      </c>
      <c r="I916">
        <v>12</v>
      </c>
      <c r="J916">
        <v>7</v>
      </c>
      <c r="K916">
        <v>8</v>
      </c>
      <c r="L916" s="5">
        <v>4.9400000000000004</v>
      </c>
      <c r="M916" s="5">
        <v>1.18</v>
      </c>
      <c r="N916">
        <v>11</v>
      </c>
      <c r="O916" s="9">
        <v>2.8</v>
      </c>
      <c r="P916" s="9">
        <v>2.8</v>
      </c>
      <c r="Q916" s="9">
        <v>5</v>
      </c>
      <c r="R916" s="9">
        <v>5</v>
      </c>
      <c r="S916" s="9">
        <v>1.44</v>
      </c>
      <c r="T916" s="9">
        <v>1.19</v>
      </c>
      <c r="U916" s="9">
        <v>1.44</v>
      </c>
      <c r="V916" s="9">
        <v>1.19</v>
      </c>
      <c r="W916" s="18">
        <v>15.5</v>
      </c>
      <c r="X916" s="18">
        <v>15.5</v>
      </c>
      <c r="Y916" s="18">
        <v>33.5</v>
      </c>
      <c r="Z916" s="18">
        <v>32.5</v>
      </c>
      <c r="AA916" s="18">
        <v>-15.5</v>
      </c>
      <c r="AB916" s="18">
        <v>-33.5</v>
      </c>
      <c r="AC916" s="18">
        <v>-15.5</v>
      </c>
      <c r="AD916" s="18">
        <v>-32.5</v>
      </c>
      <c r="AE916" s="9">
        <v>1.9</v>
      </c>
      <c r="AF916" s="9">
        <v>1.9</v>
      </c>
      <c r="AG916" s="9">
        <v>1.93</v>
      </c>
      <c r="AH916" s="9">
        <v>1.93</v>
      </c>
      <c r="AI916" s="9">
        <v>1.9</v>
      </c>
      <c r="AJ916" s="9">
        <v>1.93</v>
      </c>
      <c r="AK916" s="9">
        <v>1.9</v>
      </c>
      <c r="AL916" s="9">
        <v>1.93</v>
      </c>
      <c r="AM916" s="18">
        <v>170.5</v>
      </c>
      <c r="AN916" s="18">
        <v>169.5</v>
      </c>
      <c r="AO916" s="18">
        <v>170.5</v>
      </c>
      <c r="AP916" s="18">
        <v>169.5</v>
      </c>
      <c r="AQ916" s="9">
        <v>1.9</v>
      </c>
      <c r="AR916" s="9">
        <v>1.9</v>
      </c>
      <c r="AS916" s="9">
        <v>1.9</v>
      </c>
      <c r="AT916" s="9">
        <v>1.9</v>
      </c>
      <c r="AU916" s="9">
        <v>1.9</v>
      </c>
      <c r="AV916" s="9">
        <v>1.9</v>
      </c>
      <c r="AW916" s="9">
        <v>1.9</v>
      </c>
      <c r="AX916" s="9">
        <v>1.9</v>
      </c>
      <c r="AY916" s="30">
        <f t="shared" si="28"/>
        <v>-1</v>
      </c>
      <c r="AZ916" s="31">
        <f t="shared" si="29"/>
        <v>0</v>
      </c>
    </row>
    <row r="917" spans="1:52" s="4" customFormat="1" x14ac:dyDescent="0.3">
      <c r="A917" s="25">
        <v>43239</v>
      </c>
      <c r="B917" s="1">
        <v>0.55208333333333337</v>
      </c>
      <c r="C917" t="s">
        <v>99</v>
      </c>
      <c r="D917" t="s">
        <v>98</v>
      </c>
      <c r="E917" s="1" t="s">
        <v>107</v>
      </c>
      <c r="F917">
        <v>42</v>
      </c>
      <c r="G917">
        <v>82</v>
      </c>
      <c r="H917">
        <v>6</v>
      </c>
      <c r="I917">
        <v>6</v>
      </c>
      <c r="J917">
        <v>11</v>
      </c>
      <c r="K917">
        <v>16</v>
      </c>
      <c r="L917" s="5">
        <v>7.26</v>
      </c>
      <c r="M917" s="5">
        <v>1.1000000000000001</v>
      </c>
      <c r="N917">
        <v>11</v>
      </c>
      <c r="O917" s="9">
        <v>4.3499999999999996</v>
      </c>
      <c r="P917" s="9">
        <v>4.3499999999999996</v>
      </c>
      <c r="Q917" s="9">
        <v>9</v>
      </c>
      <c r="R917" s="9">
        <v>9</v>
      </c>
      <c r="S917" s="9">
        <v>1.22</v>
      </c>
      <c r="T917" s="9">
        <v>1.08</v>
      </c>
      <c r="U917" s="9">
        <v>1.22</v>
      </c>
      <c r="V917" s="9">
        <v>1.08</v>
      </c>
      <c r="W917" s="18">
        <v>26.5</v>
      </c>
      <c r="X917" s="18">
        <v>26.5</v>
      </c>
      <c r="Y917" s="18">
        <v>47.5</v>
      </c>
      <c r="Z917" s="18">
        <v>47.5</v>
      </c>
      <c r="AA917" s="18">
        <v>-26.5</v>
      </c>
      <c r="AB917" s="18">
        <v>-47.5</v>
      </c>
      <c r="AC917" s="18">
        <v>-26.5</v>
      </c>
      <c r="AD917" s="18">
        <v>-47.5</v>
      </c>
      <c r="AE917" s="9">
        <v>1.9</v>
      </c>
      <c r="AF917" s="9">
        <v>1.9</v>
      </c>
      <c r="AG917" s="9">
        <v>1.93</v>
      </c>
      <c r="AH917" s="9">
        <v>1.93</v>
      </c>
      <c r="AI917" s="9">
        <v>1.9</v>
      </c>
      <c r="AJ917" s="9">
        <v>1.93</v>
      </c>
      <c r="AK917" s="9">
        <v>1.9</v>
      </c>
      <c r="AL917" s="9">
        <v>1.93</v>
      </c>
      <c r="AM917" s="18">
        <v>153.5</v>
      </c>
      <c r="AN917" s="18">
        <v>153.5</v>
      </c>
      <c r="AO917" s="18">
        <v>162.5</v>
      </c>
      <c r="AP917" s="18">
        <v>155.5</v>
      </c>
      <c r="AQ917" s="9">
        <v>1.9</v>
      </c>
      <c r="AR917" s="9">
        <v>1.9</v>
      </c>
      <c r="AS917" s="9">
        <v>1.9</v>
      </c>
      <c r="AT917" s="9">
        <v>1.9</v>
      </c>
      <c r="AU917" s="9">
        <v>1.9</v>
      </c>
      <c r="AV917" s="9">
        <v>1.9</v>
      </c>
      <c r="AW917" s="9">
        <v>1.9</v>
      </c>
      <c r="AX917" s="9">
        <v>1.9</v>
      </c>
      <c r="AY917" s="30">
        <f t="shared" si="28"/>
        <v>2</v>
      </c>
      <c r="AZ917" s="31">
        <f t="shared" si="29"/>
        <v>1</v>
      </c>
    </row>
    <row r="918" spans="1:52" s="4" customFormat="1" x14ac:dyDescent="0.3">
      <c r="A918" s="25">
        <v>43239</v>
      </c>
      <c r="B918" s="1">
        <v>0.57291666666666663</v>
      </c>
      <c r="C918" t="s">
        <v>93</v>
      </c>
      <c r="D918" t="s">
        <v>101</v>
      </c>
      <c r="E918" s="1" t="s">
        <v>40</v>
      </c>
      <c r="F918">
        <v>112</v>
      </c>
      <c r="G918">
        <v>69</v>
      </c>
      <c r="H918">
        <v>17</v>
      </c>
      <c r="I918">
        <v>10</v>
      </c>
      <c r="J918">
        <v>9</v>
      </c>
      <c r="K918">
        <v>15</v>
      </c>
      <c r="L918" s="5">
        <v>1.46</v>
      </c>
      <c r="M918" s="5">
        <v>2.74</v>
      </c>
      <c r="N918">
        <v>11</v>
      </c>
      <c r="O918" s="9">
        <v>2.1</v>
      </c>
      <c r="P918" s="9">
        <v>1.45</v>
      </c>
      <c r="Q918" s="9">
        <v>2.15</v>
      </c>
      <c r="R918" s="9">
        <v>1.45</v>
      </c>
      <c r="S918" s="9">
        <v>1.75</v>
      </c>
      <c r="T918" s="9">
        <v>1.72</v>
      </c>
      <c r="U918" s="9">
        <v>2.85</v>
      </c>
      <c r="V918" s="9">
        <v>2.85</v>
      </c>
      <c r="W918" s="18">
        <v>4.5</v>
      </c>
      <c r="X918" s="18">
        <v>-15.5</v>
      </c>
      <c r="Y918" s="18">
        <v>5.5</v>
      </c>
      <c r="Z918" s="18">
        <v>-15.5</v>
      </c>
      <c r="AA918" s="18">
        <v>-4.5</v>
      </c>
      <c r="AB918" s="18">
        <v>-5.5</v>
      </c>
      <c r="AC918" s="18">
        <v>15.5</v>
      </c>
      <c r="AD918" s="18">
        <v>15.5</v>
      </c>
      <c r="AE918" s="9">
        <v>1.9</v>
      </c>
      <c r="AF918" s="9">
        <v>1.93</v>
      </c>
      <c r="AG918" s="9">
        <v>1.9</v>
      </c>
      <c r="AH918" s="9">
        <v>1.93</v>
      </c>
      <c r="AI918" s="9">
        <v>1.9</v>
      </c>
      <c r="AJ918" s="9">
        <v>1.9</v>
      </c>
      <c r="AK918" s="9">
        <v>1.93</v>
      </c>
      <c r="AL918" s="9">
        <v>1.93</v>
      </c>
      <c r="AM918" s="18">
        <v>165.5</v>
      </c>
      <c r="AN918" s="18">
        <v>163.5</v>
      </c>
      <c r="AO918" s="18">
        <v>165.5</v>
      </c>
      <c r="AP918" s="18">
        <v>163.5</v>
      </c>
      <c r="AQ918" s="9">
        <v>1.9</v>
      </c>
      <c r="AR918" s="9">
        <v>1.9</v>
      </c>
      <c r="AS918" s="9">
        <v>1.9</v>
      </c>
      <c r="AT918" s="9">
        <v>1.9</v>
      </c>
      <c r="AU918" s="9">
        <v>1.9</v>
      </c>
      <c r="AV918" s="9">
        <v>1.9</v>
      </c>
      <c r="AW918" s="9">
        <v>1.9</v>
      </c>
      <c r="AX918" s="9">
        <v>1.9</v>
      </c>
      <c r="AY918" s="30">
        <f t="shared" si="28"/>
        <v>-2</v>
      </c>
      <c r="AZ918" s="31">
        <f t="shared" si="29"/>
        <v>0</v>
      </c>
    </row>
    <row r="919" spans="1:52" s="4" customFormat="1" x14ac:dyDescent="0.3">
      <c r="A919" s="25">
        <v>43238</v>
      </c>
      <c r="B919" s="1">
        <v>0.80555555555555547</v>
      </c>
      <c r="C919" t="s">
        <v>96</v>
      </c>
      <c r="D919" t="s">
        <v>14</v>
      </c>
      <c r="E919" s="1" t="s">
        <v>41</v>
      </c>
      <c r="F919">
        <v>63</v>
      </c>
      <c r="G919">
        <v>26</v>
      </c>
      <c r="H919">
        <v>9</v>
      </c>
      <c r="I919">
        <v>9</v>
      </c>
      <c r="J919">
        <v>2</v>
      </c>
      <c r="K919">
        <v>14</v>
      </c>
      <c r="L919" s="5">
        <v>1.3</v>
      </c>
      <c r="M919" s="5">
        <v>3.52</v>
      </c>
      <c r="N919">
        <v>11</v>
      </c>
      <c r="O919" s="9">
        <v>1.2</v>
      </c>
      <c r="P919" s="9">
        <v>1.1399999999999999</v>
      </c>
      <c r="Q919" s="9">
        <v>1.33</v>
      </c>
      <c r="R919" s="9">
        <v>1.3</v>
      </c>
      <c r="S919" s="9">
        <v>4.5999999999999996</v>
      </c>
      <c r="T919" s="9">
        <v>3.5</v>
      </c>
      <c r="U919" s="9">
        <v>5.75</v>
      </c>
      <c r="V919" s="9">
        <v>3.7</v>
      </c>
      <c r="W919" s="18">
        <v>-31.5</v>
      </c>
      <c r="X919" s="18">
        <v>-35.5</v>
      </c>
      <c r="Y919" s="18">
        <v>-22.5</v>
      </c>
      <c r="Z919" s="18">
        <v>-22.5</v>
      </c>
      <c r="AA919" s="18">
        <v>31.5</v>
      </c>
      <c r="AB919" s="18">
        <v>22.5</v>
      </c>
      <c r="AC919" s="18">
        <v>35.5</v>
      </c>
      <c r="AD919" s="18">
        <v>22.5</v>
      </c>
      <c r="AE919" s="9">
        <v>1.9</v>
      </c>
      <c r="AF919" s="9">
        <v>1.9</v>
      </c>
      <c r="AG919" s="9">
        <v>1.93</v>
      </c>
      <c r="AH919" s="9">
        <v>1.93</v>
      </c>
      <c r="AI919" s="9">
        <v>1.9</v>
      </c>
      <c r="AJ919" s="9">
        <v>1.93</v>
      </c>
      <c r="AK919" s="9">
        <v>1.93</v>
      </c>
      <c r="AL919" s="9">
        <v>1.93</v>
      </c>
      <c r="AM919" s="18">
        <v>179.5</v>
      </c>
      <c r="AN919" s="18">
        <v>163.5</v>
      </c>
      <c r="AO919" s="18">
        <v>179.5</v>
      </c>
      <c r="AP919" s="18">
        <v>163.5</v>
      </c>
      <c r="AQ919" s="9">
        <v>1.9</v>
      </c>
      <c r="AR919" s="9">
        <v>1.9</v>
      </c>
      <c r="AS919" s="9">
        <v>1.9</v>
      </c>
      <c r="AT919" s="9">
        <v>1.9</v>
      </c>
      <c r="AU919" s="9">
        <v>1.9</v>
      </c>
      <c r="AV919" s="9">
        <v>1.9</v>
      </c>
      <c r="AW919" s="9">
        <v>1.9</v>
      </c>
      <c r="AX919" s="9">
        <v>1.9</v>
      </c>
      <c r="AY919" s="30">
        <f t="shared" si="28"/>
        <v>-16</v>
      </c>
      <c r="AZ919" s="31">
        <f t="shared" si="29"/>
        <v>0</v>
      </c>
    </row>
    <row r="920" spans="1:52" s="4" customFormat="1" x14ac:dyDescent="0.3">
      <c r="A920" s="25">
        <v>43233</v>
      </c>
      <c r="B920" s="1">
        <v>0.63888888888888895</v>
      </c>
      <c r="C920" t="s">
        <v>103</v>
      </c>
      <c r="D920" t="s">
        <v>95</v>
      </c>
      <c r="E920" s="1" t="s">
        <v>34</v>
      </c>
      <c r="F920">
        <v>45</v>
      </c>
      <c r="G920">
        <v>66</v>
      </c>
      <c r="H920">
        <v>5</v>
      </c>
      <c r="I920">
        <v>15</v>
      </c>
      <c r="J920">
        <v>9</v>
      </c>
      <c r="K920">
        <v>12</v>
      </c>
      <c r="L920" s="5">
        <v>2.2999999999999998</v>
      </c>
      <c r="M920" s="5">
        <v>1.62</v>
      </c>
      <c r="N920">
        <v>11</v>
      </c>
      <c r="O920" s="9">
        <v>2.2000000000000002</v>
      </c>
      <c r="P920" s="9">
        <v>2.15</v>
      </c>
      <c r="Q920" s="9">
        <v>2.5</v>
      </c>
      <c r="R920" s="9">
        <v>2.4</v>
      </c>
      <c r="S920" s="9">
        <v>1.68</v>
      </c>
      <c r="T920" s="9">
        <v>1.54</v>
      </c>
      <c r="U920" s="9">
        <v>1.72</v>
      </c>
      <c r="V920" s="9">
        <v>1.6</v>
      </c>
      <c r="W920" s="18">
        <v>6.5</v>
      </c>
      <c r="X920" s="18">
        <v>5.5</v>
      </c>
      <c r="Y920" s="18">
        <v>11.5</v>
      </c>
      <c r="Z920" s="18">
        <v>10.5</v>
      </c>
      <c r="AA920" s="18">
        <v>-6.5</v>
      </c>
      <c r="AB920" s="18">
        <v>-11.5</v>
      </c>
      <c r="AC920" s="18">
        <v>-5.5</v>
      </c>
      <c r="AD920" s="18">
        <v>-10.5</v>
      </c>
      <c r="AE920" s="9">
        <v>1.9</v>
      </c>
      <c r="AF920" s="9">
        <v>1.9</v>
      </c>
      <c r="AG920" s="9">
        <v>1.9</v>
      </c>
      <c r="AH920" s="9">
        <v>1.93</v>
      </c>
      <c r="AI920" s="9">
        <v>1.9</v>
      </c>
      <c r="AJ920" s="9">
        <v>1.9</v>
      </c>
      <c r="AK920" s="9">
        <v>1.9</v>
      </c>
      <c r="AL920" s="9">
        <v>1.93</v>
      </c>
      <c r="AM920" s="18">
        <v>174.5</v>
      </c>
      <c r="AN920" s="18">
        <v>172.5</v>
      </c>
      <c r="AO920" s="18">
        <v>174.5</v>
      </c>
      <c r="AP920" s="18">
        <v>172.5</v>
      </c>
      <c r="AQ920" s="9">
        <v>1.9</v>
      </c>
      <c r="AR920" s="9">
        <v>1.9</v>
      </c>
      <c r="AS920" s="9">
        <v>1.9</v>
      </c>
      <c r="AT920" s="9">
        <v>1.9</v>
      </c>
      <c r="AU920" s="9">
        <v>1.9</v>
      </c>
      <c r="AV920" s="9">
        <v>1.9</v>
      </c>
      <c r="AW920" s="9">
        <v>1.9</v>
      </c>
      <c r="AX920" s="9">
        <v>1.9</v>
      </c>
      <c r="AY920" s="30">
        <f t="shared" si="28"/>
        <v>-2</v>
      </c>
      <c r="AZ920" s="31">
        <f t="shared" si="29"/>
        <v>0</v>
      </c>
    </row>
    <row r="921" spans="1:52" s="4" customFormat="1" x14ac:dyDescent="0.3">
      <c r="A921" s="25">
        <v>43233</v>
      </c>
      <c r="B921" s="1">
        <v>0.54861111111111105</v>
      </c>
      <c r="C921" t="s">
        <v>93</v>
      </c>
      <c r="D921" t="s">
        <v>100</v>
      </c>
      <c r="E921" s="1" t="s">
        <v>115</v>
      </c>
      <c r="F921">
        <v>72</v>
      </c>
      <c r="G921">
        <v>82</v>
      </c>
      <c r="H921">
        <v>11</v>
      </c>
      <c r="I921">
        <v>6</v>
      </c>
      <c r="J921">
        <v>12</v>
      </c>
      <c r="K921">
        <v>10</v>
      </c>
      <c r="L921" s="5">
        <v>3.57</v>
      </c>
      <c r="M921" s="5">
        <v>1.29</v>
      </c>
      <c r="N921">
        <v>11</v>
      </c>
      <c r="O921" s="9">
        <v>4.5999999999999996</v>
      </c>
      <c r="P921" s="9">
        <v>3.7</v>
      </c>
      <c r="Q921" s="9">
        <v>4.5999999999999996</v>
      </c>
      <c r="R921" s="9">
        <v>3.7</v>
      </c>
      <c r="S921" s="9">
        <v>1.2</v>
      </c>
      <c r="T921" s="9">
        <v>1.2</v>
      </c>
      <c r="U921" s="9">
        <v>1.3</v>
      </c>
      <c r="V921" s="9">
        <v>1.3</v>
      </c>
      <c r="W921" s="18">
        <v>28.5</v>
      </c>
      <c r="X921" s="18">
        <v>22.5</v>
      </c>
      <c r="Y921" s="18">
        <v>30.5</v>
      </c>
      <c r="Z921" s="18">
        <v>22.5</v>
      </c>
      <c r="AA921" s="18">
        <v>-28.5</v>
      </c>
      <c r="AB921" s="18">
        <v>-30.5</v>
      </c>
      <c r="AC921" s="18">
        <v>-22.5</v>
      </c>
      <c r="AD921" s="18">
        <v>-22.5</v>
      </c>
      <c r="AE921" s="9">
        <v>1.9</v>
      </c>
      <c r="AF921" s="9">
        <v>1.93</v>
      </c>
      <c r="AG921" s="9">
        <v>1.9</v>
      </c>
      <c r="AH921" s="9">
        <v>1.93</v>
      </c>
      <c r="AI921" s="9">
        <v>1.9</v>
      </c>
      <c r="AJ921" s="9">
        <v>1.9</v>
      </c>
      <c r="AK921" s="9">
        <v>1.93</v>
      </c>
      <c r="AL921" s="9">
        <v>1.93</v>
      </c>
      <c r="AM921" s="18">
        <v>173.5</v>
      </c>
      <c r="AN921" s="18">
        <v>171.5</v>
      </c>
      <c r="AO921" s="18">
        <v>173.5</v>
      </c>
      <c r="AP921" s="18">
        <v>171.5</v>
      </c>
      <c r="AQ921" s="9">
        <v>1.9</v>
      </c>
      <c r="AR921" s="9">
        <v>1.9</v>
      </c>
      <c r="AS921" s="9">
        <v>1.9</v>
      </c>
      <c r="AT921" s="9">
        <v>1.9</v>
      </c>
      <c r="AU921" s="9">
        <v>1.9</v>
      </c>
      <c r="AV921" s="9">
        <v>1.9</v>
      </c>
      <c r="AW921" s="9">
        <v>1.9</v>
      </c>
      <c r="AX921" s="9">
        <v>1.9</v>
      </c>
      <c r="AY921" s="30">
        <f t="shared" si="28"/>
        <v>-2</v>
      </c>
      <c r="AZ921" s="31">
        <f t="shared" si="29"/>
        <v>0</v>
      </c>
    </row>
    <row r="922" spans="1:52" s="4" customFormat="1" x14ac:dyDescent="0.3">
      <c r="A922" s="25">
        <v>43232</v>
      </c>
      <c r="B922" s="1">
        <v>0.84027777777777779</v>
      </c>
      <c r="C922" t="s">
        <v>104</v>
      </c>
      <c r="D922" t="s">
        <v>89</v>
      </c>
      <c r="E922" s="1" t="s">
        <v>112</v>
      </c>
      <c r="F922">
        <v>89</v>
      </c>
      <c r="G922">
        <v>59</v>
      </c>
      <c r="H922">
        <v>13</v>
      </c>
      <c r="I922">
        <v>11</v>
      </c>
      <c r="J922">
        <v>8</v>
      </c>
      <c r="K922">
        <v>11</v>
      </c>
      <c r="L922" s="5">
        <v>1.45</v>
      </c>
      <c r="M922" s="5">
        <v>2.78</v>
      </c>
      <c r="N922">
        <v>11</v>
      </c>
      <c r="O922" s="9">
        <v>1.28</v>
      </c>
      <c r="P922" s="9">
        <v>1.25</v>
      </c>
      <c r="Q922" s="9">
        <v>1.52</v>
      </c>
      <c r="R922" s="9">
        <v>1.52</v>
      </c>
      <c r="S922" s="9">
        <v>3.7</v>
      </c>
      <c r="T922" s="9">
        <v>2.62</v>
      </c>
      <c r="U922" s="9">
        <v>4</v>
      </c>
      <c r="V922" s="9">
        <v>2.62</v>
      </c>
      <c r="W922" s="18">
        <v>-23.5</v>
      </c>
      <c r="X922" s="18">
        <v>-26.5</v>
      </c>
      <c r="Y922" s="18">
        <v>-13.5</v>
      </c>
      <c r="Z922" s="18">
        <v>-13.5</v>
      </c>
      <c r="AA922" s="18">
        <v>23.5</v>
      </c>
      <c r="AB922" s="18">
        <v>13.5</v>
      </c>
      <c r="AC922" s="18">
        <v>26.5</v>
      </c>
      <c r="AD922" s="18">
        <v>13.5</v>
      </c>
      <c r="AE922" s="9">
        <v>1.9</v>
      </c>
      <c r="AF922" s="9">
        <v>1.9</v>
      </c>
      <c r="AG922" s="9">
        <v>1.93</v>
      </c>
      <c r="AH922" s="9">
        <v>1.93</v>
      </c>
      <c r="AI922" s="9">
        <v>1.9</v>
      </c>
      <c r="AJ922" s="9">
        <v>1.93</v>
      </c>
      <c r="AK922" s="9">
        <v>1.9</v>
      </c>
      <c r="AL922" s="9">
        <v>1.93</v>
      </c>
      <c r="AM922" s="18">
        <v>162.5</v>
      </c>
      <c r="AN922" s="18">
        <v>158.5</v>
      </c>
      <c r="AO922" s="18">
        <v>162.5</v>
      </c>
      <c r="AP922" s="18">
        <v>158.5</v>
      </c>
      <c r="AQ922" s="9">
        <v>1.9</v>
      </c>
      <c r="AR922" s="9">
        <v>1.9</v>
      </c>
      <c r="AS922" s="9">
        <v>1.9</v>
      </c>
      <c r="AT922" s="9">
        <v>1.9</v>
      </c>
      <c r="AU922" s="9">
        <v>1.9</v>
      </c>
      <c r="AV922" s="9">
        <v>1.9</v>
      </c>
      <c r="AW922" s="9">
        <v>1.9</v>
      </c>
      <c r="AX922" s="9">
        <v>1.9</v>
      </c>
      <c r="AY922" s="30">
        <f t="shared" si="28"/>
        <v>-4</v>
      </c>
      <c r="AZ922" s="31">
        <f t="shared" si="29"/>
        <v>0</v>
      </c>
    </row>
    <row r="923" spans="1:52" s="4" customFormat="1" x14ac:dyDescent="0.3">
      <c r="A923" s="25">
        <v>43232</v>
      </c>
      <c r="B923" s="1">
        <v>0.80902777777777779</v>
      </c>
      <c r="C923" t="s">
        <v>14</v>
      </c>
      <c r="D923" t="s">
        <v>92</v>
      </c>
      <c r="E923" s="1" t="s">
        <v>115</v>
      </c>
      <c r="F923">
        <v>107</v>
      </c>
      <c r="G923">
        <v>93</v>
      </c>
      <c r="H923">
        <v>16</v>
      </c>
      <c r="I923">
        <v>11</v>
      </c>
      <c r="J923">
        <v>14</v>
      </c>
      <c r="K923">
        <v>9</v>
      </c>
      <c r="L923" s="5">
        <v>1.41</v>
      </c>
      <c r="M923" s="5">
        <v>2.89</v>
      </c>
      <c r="N923">
        <v>11</v>
      </c>
      <c r="O923" s="9">
        <v>1.35</v>
      </c>
      <c r="P923" s="9">
        <v>1.3</v>
      </c>
      <c r="Q923" s="9">
        <v>1.44</v>
      </c>
      <c r="R923" s="9">
        <v>1.44</v>
      </c>
      <c r="S923" s="9">
        <v>3.25</v>
      </c>
      <c r="T923" s="9">
        <v>2.9</v>
      </c>
      <c r="U923" s="9">
        <v>3.6</v>
      </c>
      <c r="V923" s="9">
        <v>2.9</v>
      </c>
      <c r="W923" s="18">
        <v>-19.5</v>
      </c>
      <c r="X923" s="18">
        <v>-22.5</v>
      </c>
      <c r="Y923" s="18">
        <v>-16.5</v>
      </c>
      <c r="Z923" s="18">
        <v>-17.5</v>
      </c>
      <c r="AA923" s="18">
        <v>19.5</v>
      </c>
      <c r="AB923" s="18">
        <v>16.5</v>
      </c>
      <c r="AC923" s="18">
        <v>22.5</v>
      </c>
      <c r="AD923" s="18">
        <v>17.5</v>
      </c>
      <c r="AE923" s="9">
        <v>1.9</v>
      </c>
      <c r="AF923" s="9">
        <v>1.9</v>
      </c>
      <c r="AG923" s="9">
        <v>1.9</v>
      </c>
      <c r="AH923" s="9">
        <v>1.93</v>
      </c>
      <c r="AI923" s="9">
        <v>1.9</v>
      </c>
      <c r="AJ923" s="9">
        <v>1.9</v>
      </c>
      <c r="AK923" s="9">
        <v>1.9</v>
      </c>
      <c r="AL923" s="9">
        <v>1.93</v>
      </c>
      <c r="AM923" s="18">
        <v>170.5</v>
      </c>
      <c r="AN923" s="18">
        <v>170.5</v>
      </c>
      <c r="AO923" s="18">
        <v>174.5</v>
      </c>
      <c r="AP923" s="18">
        <v>174.5</v>
      </c>
      <c r="AQ923" s="9">
        <v>1.9</v>
      </c>
      <c r="AR923" s="9">
        <v>1.9</v>
      </c>
      <c r="AS923" s="9">
        <v>1.9</v>
      </c>
      <c r="AT923" s="9">
        <v>1.9</v>
      </c>
      <c r="AU923" s="9">
        <v>1.9</v>
      </c>
      <c r="AV923" s="9">
        <v>1.9</v>
      </c>
      <c r="AW923" s="9">
        <v>1.9</v>
      </c>
      <c r="AX923" s="9">
        <v>1.9</v>
      </c>
      <c r="AY923" s="30">
        <f t="shared" si="28"/>
        <v>4</v>
      </c>
      <c r="AZ923" s="31">
        <f t="shared" si="29"/>
        <v>1</v>
      </c>
    </row>
    <row r="924" spans="1:52" s="4" customFormat="1" x14ac:dyDescent="0.3">
      <c r="A924" s="25">
        <v>43232</v>
      </c>
      <c r="B924" s="1">
        <v>0.67361111111111116</v>
      </c>
      <c r="C924" t="s">
        <v>98</v>
      </c>
      <c r="D924" t="s">
        <v>96</v>
      </c>
      <c r="E924" s="1" t="s">
        <v>41</v>
      </c>
      <c r="F924">
        <v>95</v>
      </c>
      <c r="G924">
        <v>90</v>
      </c>
      <c r="H924">
        <v>14</v>
      </c>
      <c r="I924">
        <v>11</v>
      </c>
      <c r="J924">
        <v>14</v>
      </c>
      <c r="K924">
        <v>6</v>
      </c>
      <c r="L924" s="5">
        <v>2.13</v>
      </c>
      <c r="M924" s="5">
        <v>1.71</v>
      </c>
      <c r="N924">
        <v>11</v>
      </c>
      <c r="O924" s="9">
        <v>2.15</v>
      </c>
      <c r="P924" s="9">
        <v>2.15</v>
      </c>
      <c r="Q924" s="9">
        <v>2.5</v>
      </c>
      <c r="R924" s="9">
        <v>2.15</v>
      </c>
      <c r="S924" s="9">
        <v>1.72</v>
      </c>
      <c r="T924" s="9">
        <v>1.54</v>
      </c>
      <c r="U924" s="9">
        <v>1.75</v>
      </c>
      <c r="V924" s="9">
        <v>1.75</v>
      </c>
      <c r="W924" s="18">
        <v>5.5</v>
      </c>
      <c r="X924" s="18">
        <v>5.5</v>
      </c>
      <c r="Y924" s="18">
        <v>11.5</v>
      </c>
      <c r="Z924" s="18">
        <v>5.5</v>
      </c>
      <c r="AA924" s="18">
        <v>-5.5</v>
      </c>
      <c r="AB924" s="18">
        <v>-11.5</v>
      </c>
      <c r="AC924" s="18">
        <v>-5.5</v>
      </c>
      <c r="AD924" s="18">
        <v>-5.5</v>
      </c>
      <c r="AE924" s="9">
        <v>1.9</v>
      </c>
      <c r="AF924" s="9">
        <v>1.9</v>
      </c>
      <c r="AG924" s="9">
        <v>1.9</v>
      </c>
      <c r="AH924" s="9">
        <v>1.93</v>
      </c>
      <c r="AI924" s="9">
        <v>1.9</v>
      </c>
      <c r="AJ924" s="9">
        <v>1.9</v>
      </c>
      <c r="AK924" s="9">
        <v>1.93</v>
      </c>
      <c r="AL924" s="9">
        <v>1.93</v>
      </c>
      <c r="AM924" s="18">
        <v>170.5</v>
      </c>
      <c r="AN924" s="18">
        <v>170.5</v>
      </c>
      <c r="AO924" s="18">
        <v>171.5</v>
      </c>
      <c r="AP924" s="18">
        <v>171.5</v>
      </c>
      <c r="AQ924" s="9">
        <v>1.9</v>
      </c>
      <c r="AR924" s="9">
        <v>1.9</v>
      </c>
      <c r="AS924" s="9">
        <v>1.9</v>
      </c>
      <c r="AT924" s="9">
        <v>1.9</v>
      </c>
      <c r="AU924" s="9">
        <v>1.9</v>
      </c>
      <c r="AV924" s="9">
        <v>1.9</v>
      </c>
      <c r="AW924" s="9">
        <v>1.9</v>
      </c>
      <c r="AX924" s="9">
        <v>1.9</v>
      </c>
      <c r="AY924" s="30">
        <f t="shared" si="28"/>
        <v>1</v>
      </c>
      <c r="AZ924" s="31">
        <f t="shared" si="29"/>
        <v>0</v>
      </c>
    </row>
    <row r="925" spans="1:52" s="4" customFormat="1" x14ac:dyDescent="0.3">
      <c r="A925" s="25">
        <v>43232</v>
      </c>
      <c r="B925" s="1">
        <v>0.69097222222222221</v>
      </c>
      <c r="C925" t="s">
        <v>99</v>
      </c>
      <c r="D925" t="s">
        <v>90</v>
      </c>
      <c r="E925" s="1" t="s">
        <v>38</v>
      </c>
      <c r="F925">
        <v>77</v>
      </c>
      <c r="G925">
        <v>146</v>
      </c>
      <c r="H925">
        <v>11</v>
      </c>
      <c r="I925">
        <v>11</v>
      </c>
      <c r="J925">
        <v>21</v>
      </c>
      <c r="K925">
        <v>20</v>
      </c>
      <c r="L925" s="5">
        <v>3.71</v>
      </c>
      <c r="M925" s="5">
        <v>1.28</v>
      </c>
      <c r="N925">
        <v>11</v>
      </c>
      <c r="O925" s="9">
        <v>2.65</v>
      </c>
      <c r="P925" s="9">
        <v>2.65</v>
      </c>
      <c r="Q925" s="9">
        <v>4.1500000000000004</v>
      </c>
      <c r="R925" s="9">
        <v>4.1500000000000004</v>
      </c>
      <c r="S925" s="9">
        <v>1.48</v>
      </c>
      <c r="T925" s="9">
        <v>1.25</v>
      </c>
      <c r="U925" s="9">
        <v>1.48</v>
      </c>
      <c r="V925" s="9">
        <v>1.25</v>
      </c>
      <c r="W925" s="18">
        <v>13.5</v>
      </c>
      <c r="X925" s="18">
        <v>13.5</v>
      </c>
      <c r="Y925" s="18">
        <v>26.5</v>
      </c>
      <c r="Z925" s="18">
        <v>26.5</v>
      </c>
      <c r="AA925" s="18">
        <v>-13.5</v>
      </c>
      <c r="AB925" s="18">
        <v>-26.5</v>
      </c>
      <c r="AC925" s="18">
        <v>-13.5</v>
      </c>
      <c r="AD925" s="18">
        <v>-26.5</v>
      </c>
      <c r="AE925" s="9">
        <v>1.9</v>
      </c>
      <c r="AF925" s="9">
        <v>1.9</v>
      </c>
      <c r="AG925" s="9">
        <v>1.93</v>
      </c>
      <c r="AH925" s="9">
        <v>1.93</v>
      </c>
      <c r="AI925" s="9">
        <v>1.9</v>
      </c>
      <c r="AJ925" s="9">
        <v>1.93</v>
      </c>
      <c r="AK925" s="9">
        <v>1.9</v>
      </c>
      <c r="AL925" s="9">
        <v>1.93</v>
      </c>
      <c r="AM925" s="18">
        <v>172.5</v>
      </c>
      <c r="AN925" s="18">
        <v>170.5</v>
      </c>
      <c r="AO925" s="18">
        <v>172.5</v>
      </c>
      <c r="AP925" s="18">
        <v>170.5</v>
      </c>
      <c r="AQ925" s="9">
        <v>1.9</v>
      </c>
      <c r="AR925" s="9">
        <v>1.9</v>
      </c>
      <c r="AS925" s="9">
        <v>1.9</v>
      </c>
      <c r="AT925" s="9">
        <v>1.9</v>
      </c>
      <c r="AU925" s="9">
        <v>1.9</v>
      </c>
      <c r="AV925" s="9">
        <v>1.9</v>
      </c>
      <c r="AW925" s="9">
        <v>1.9</v>
      </c>
      <c r="AX925" s="9">
        <v>1.9</v>
      </c>
      <c r="AY925" s="30">
        <f t="shared" si="28"/>
        <v>-2</v>
      </c>
      <c r="AZ925" s="31">
        <f t="shared" si="29"/>
        <v>0</v>
      </c>
    </row>
    <row r="926" spans="1:52" s="4" customFormat="1" x14ac:dyDescent="0.3">
      <c r="A926" s="25">
        <v>43232</v>
      </c>
      <c r="B926" s="1">
        <v>0.59027777777777779</v>
      </c>
      <c r="C926" t="s">
        <v>97</v>
      </c>
      <c r="D926" t="s">
        <v>94</v>
      </c>
      <c r="E926" s="1" t="s">
        <v>34</v>
      </c>
      <c r="F926">
        <v>91</v>
      </c>
      <c r="G926">
        <v>78</v>
      </c>
      <c r="H926">
        <v>14</v>
      </c>
      <c r="I926">
        <v>7</v>
      </c>
      <c r="J926">
        <v>10</v>
      </c>
      <c r="K926">
        <v>18</v>
      </c>
      <c r="L926" s="5">
        <v>2.92</v>
      </c>
      <c r="M926" s="5">
        <v>1.4</v>
      </c>
      <c r="N926">
        <v>11</v>
      </c>
      <c r="O926" s="9">
        <v>4.3499999999999996</v>
      </c>
      <c r="P926" s="9">
        <v>2.9</v>
      </c>
      <c r="Q926" s="9">
        <v>4.3499999999999996</v>
      </c>
      <c r="R926" s="9">
        <v>3</v>
      </c>
      <c r="S926" s="9">
        <v>1.22</v>
      </c>
      <c r="T926" s="9">
        <v>1.22</v>
      </c>
      <c r="U926" s="9">
        <v>1.44</v>
      </c>
      <c r="V926" s="9">
        <v>1.42</v>
      </c>
      <c r="W926" s="18">
        <v>26.5</v>
      </c>
      <c r="X926" s="18">
        <v>15.5</v>
      </c>
      <c r="Y926" s="18">
        <v>26.5</v>
      </c>
      <c r="Z926" s="18">
        <v>16.5</v>
      </c>
      <c r="AA926" s="18">
        <v>-26.5</v>
      </c>
      <c r="AB926" s="18">
        <v>-26.5</v>
      </c>
      <c r="AC926" s="18">
        <v>-15.5</v>
      </c>
      <c r="AD926" s="18">
        <v>-16.5</v>
      </c>
      <c r="AE926" s="9">
        <v>1.9</v>
      </c>
      <c r="AF926" s="9">
        <v>1.93</v>
      </c>
      <c r="AG926" s="9">
        <v>1.9</v>
      </c>
      <c r="AH926" s="9">
        <v>1.93</v>
      </c>
      <c r="AI926" s="9">
        <v>1.9</v>
      </c>
      <c r="AJ926" s="9">
        <v>1.9</v>
      </c>
      <c r="AK926" s="9">
        <v>1.93</v>
      </c>
      <c r="AL926" s="9">
        <v>1.93</v>
      </c>
      <c r="AM926" s="18">
        <v>165.5</v>
      </c>
      <c r="AN926" s="18">
        <v>152.5</v>
      </c>
      <c r="AO926" s="18">
        <v>165.5</v>
      </c>
      <c r="AP926" s="18">
        <v>161.5</v>
      </c>
      <c r="AQ926" s="9">
        <v>1.9</v>
      </c>
      <c r="AR926" s="9">
        <v>1.9</v>
      </c>
      <c r="AS926" s="9">
        <v>1.9</v>
      </c>
      <c r="AT926" s="9">
        <v>1.9</v>
      </c>
      <c r="AU926" s="9">
        <v>1.9</v>
      </c>
      <c r="AV926" s="9">
        <v>1.9</v>
      </c>
      <c r="AW926" s="9">
        <v>1.9</v>
      </c>
      <c r="AX926" s="9">
        <v>1.9</v>
      </c>
      <c r="AY926" s="30">
        <f t="shared" si="28"/>
        <v>-4</v>
      </c>
      <c r="AZ926" s="31">
        <f t="shared" si="29"/>
        <v>0</v>
      </c>
    </row>
    <row r="927" spans="1:52" s="4" customFormat="1" x14ac:dyDescent="0.3">
      <c r="A927" s="25">
        <v>43232</v>
      </c>
      <c r="B927" s="1">
        <v>0.57291666666666663</v>
      </c>
      <c r="C927" t="s">
        <v>101</v>
      </c>
      <c r="D927" t="s">
        <v>88</v>
      </c>
      <c r="E927" s="1" t="s">
        <v>117</v>
      </c>
      <c r="F927">
        <v>61</v>
      </c>
      <c r="G927">
        <v>86</v>
      </c>
      <c r="H927">
        <v>8</v>
      </c>
      <c r="I927">
        <v>13</v>
      </c>
      <c r="J927">
        <v>12</v>
      </c>
      <c r="K927">
        <v>14</v>
      </c>
      <c r="L927" s="5">
        <v>1.49</v>
      </c>
      <c r="M927" s="5">
        <v>2.61</v>
      </c>
      <c r="N927">
        <v>11</v>
      </c>
      <c r="O927" s="9">
        <v>1.4</v>
      </c>
      <c r="P927" s="9">
        <v>1.4</v>
      </c>
      <c r="Q927" s="9">
        <v>1.72</v>
      </c>
      <c r="R927" s="9">
        <v>1.5</v>
      </c>
      <c r="S927" s="9">
        <v>3</v>
      </c>
      <c r="T927" s="9">
        <v>2.15</v>
      </c>
      <c r="U927" s="9">
        <v>3</v>
      </c>
      <c r="V927" s="9">
        <v>2.68</v>
      </c>
      <c r="W927" s="18">
        <v>-16.5</v>
      </c>
      <c r="X927" s="18">
        <v>-16.5</v>
      </c>
      <c r="Y927" s="18">
        <v>-5.5</v>
      </c>
      <c r="Z927" s="18">
        <v>-14.5</v>
      </c>
      <c r="AA927" s="18">
        <v>16.5</v>
      </c>
      <c r="AB927" s="18">
        <v>5.5</v>
      </c>
      <c r="AC927" s="18">
        <v>16.5</v>
      </c>
      <c r="AD927" s="18">
        <v>14.5</v>
      </c>
      <c r="AE927" s="9">
        <v>1.9</v>
      </c>
      <c r="AF927" s="9">
        <v>1.9</v>
      </c>
      <c r="AG927" s="9">
        <v>1.9</v>
      </c>
      <c r="AH927" s="9">
        <v>1.93</v>
      </c>
      <c r="AI927" s="9">
        <v>1.9</v>
      </c>
      <c r="AJ927" s="9">
        <v>1.9</v>
      </c>
      <c r="AK927" s="9">
        <v>1.9</v>
      </c>
      <c r="AL927" s="9">
        <v>1.93</v>
      </c>
      <c r="AM927" s="18">
        <v>159.5</v>
      </c>
      <c r="AN927" s="18">
        <v>154.5</v>
      </c>
      <c r="AO927" s="18">
        <v>159.5</v>
      </c>
      <c r="AP927" s="18">
        <v>154.5</v>
      </c>
      <c r="AQ927" s="9">
        <v>1.9</v>
      </c>
      <c r="AR927" s="9">
        <v>1.9</v>
      </c>
      <c r="AS927" s="9">
        <v>1.9</v>
      </c>
      <c r="AT927" s="9">
        <v>1.9</v>
      </c>
      <c r="AU927" s="9">
        <v>1.9</v>
      </c>
      <c r="AV927" s="9">
        <v>1.9</v>
      </c>
      <c r="AW927" s="9">
        <v>1.9</v>
      </c>
      <c r="AX927" s="9">
        <v>1.9</v>
      </c>
      <c r="AY927" s="30">
        <f t="shared" si="28"/>
        <v>-5</v>
      </c>
      <c r="AZ927" s="31">
        <f t="shared" si="29"/>
        <v>0</v>
      </c>
    </row>
    <row r="928" spans="1:52" s="4" customFormat="1" x14ac:dyDescent="0.3">
      <c r="A928" s="25">
        <v>43231</v>
      </c>
      <c r="B928" s="1">
        <v>0.82638888888888884</v>
      </c>
      <c r="C928" t="s">
        <v>91</v>
      </c>
      <c r="D928" t="s">
        <v>102</v>
      </c>
      <c r="E928" s="1" t="s">
        <v>34</v>
      </c>
      <c r="F928">
        <v>71</v>
      </c>
      <c r="G928">
        <v>79</v>
      </c>
      <c r="H928">
        <v>10</v>
      </c>
      <c r="I928">
        <v>11</v>
      </c>
      <c r="J928">
        <v>12</v>
      </c>
      <c r="K928">
        <v>7</v>
      </c>
      <c r="L928" s="5">
        <v>1.57</v>
      </c>
      <c r="M928" s="5">
        <v>2.4</v>
      </c>
      <c r="N928">
        <v>11</v>
      </c>
      <c r="O928" s="9">
        <v>1.95</v>
      </c>
      <c r="P928" s="9">
        <v>1.56</v>
      </c>
      <c r="Q928" s="9">
        <v>1.95</v>
      </c>
      <c r="R928" s="9">
        <v>1.56</v>
      </c>
      <c r="S928" s="9">
        <v>1.87</v>
      </c>
      <c r="T928" s="9">
        <v>1.87</v>
      </c>
      <c r="U928" s="9">
        <v>2.5</v>
      </c>
      <c r="V928" s="9">
        <v>2.5</v>
      </c>
      <c r="W928" s="18">
        <v>1.5</v>
      </c>
      <c r="X928" s="18">
        <v>-11.5</v>
      </c>
      <c r="Y928" s="18">
        <v>1.5</v>
      </c>
      <c r="Z928" s="18">
        <v>-11.5</v>
      </c>
      <c r="AA928" s="18">
        <v>-1.5</v>
      </c>
      <c r="AB928" s="18">
        <v>-1.5</v>
      </c>
      <c r="AC928" s="18">
        <v>11.5</v>
      </c>
      <c r="AD928" s="18">
        <v>11.5</v>
      </c>
      <c r="AE928" s="9">
        <v>1.89</v>
      </c>
      <c r="AF928" s="9">
        <v>1.93</v>
      </c>
      <c r="AG928" s="9">
        <v>1.89</v>
      </c>
      <c r="AH928" s="9">
        <v>1.93</v>
      </c>
      <c r="AI928" s="9">
        <v>1.93</v>
      </c>
      <c r="AJ928" s="9">
        <v>1.93</v>
      </c>
      <c r="AK928" s="9">
        <v>1.93</v>
      </c>
      <c r="AL928" s="9">
        <v>1.93</v>
      </c>
      <c r="AM928" s="18">
        <v>152.5</v>
      </c>
      <c r="AN928" s="18">
        <v>136.5</v>
      </c>
      <c r="AO928" s="18">
        <v>152.5</v>
      </c>
      <c r="AP928" s="18">
        <v>139.5</v>
      </c>
      <c r="AQ928" s="9">
        <v>1.9</v>
      </c>
      <c r="AR928" s="9">
        <v>1.9</v>
      </c>
      <c r="AS928" s="9">
        <v>1.9</v>
      </c>
      <c r="AT928" s="9">
        <v>1.9</v>
      </c>
      <c r="AU928" s="9">
        <v>1.9</v>
      </c>
      <c r="AV928" s="9">
        <v>1.9</v>
      </c>
      <c r="AW928" s="9">
        <v>1.9</v>
      </c>
      <c r="AX928" s="9">
        <v>1.9</v>
      </c>
      <c r="AY928" s="30">
        <f t="shared" si="28"/>
        <v>-13</v>
      </c>
      <c r="AZ928" s="31">
        <f t="shared" si="29"/>
        <v>0</v>
      </c>
    </row>
    <row r="929" spans="1:52" s="4" customFormat="1" x14ac:dyDescent="0.3">
      <c r="A929" s="25">
        <v>43226</v>
      </c>
      <c r="B929" s="1">
        <v>0.69444444444444453</v>
      </c>
      <c r="C929" t="s">
        <v>92</v>
      </c>
      <c r="D929" t="s">
        <v>103</v>
      </c>
      <c r="E929" s="1" t="s">
        <v>38</v>
      </c>
      <c r="F929">
        <v>114</v>
      </c>
      <c r="G929">
        <v>121</v>
      </c>
      <c r="H929">
        <v>18</v>
      </c>
      <c r="I929">
        <v>6</v>
      </c>
      <c r="J929">
        <v>19</v>
      </c>
      <c r="K929">
        <v>7</v>
      </c>
      <c r="L929" s="5">
        <v>3.37</v>
      </c>
      <c r="M929" s="5">
        <v>1.32</v>
      </c>
      <c r="N929">
        <v>11</v>
      </c>
      <c r="O929" s="9">
        <v>2.7</v>
      </c>
      <c r="P929" s="9">
        <v>2.7</v>
      </c>
      <c r="Q929" s="9">
        <v>3.5</v>
      </c>
      <c r="R929" s="9">
        <v>3.5</v>
      </c>
      <c r="S929" s="9">
        <v>1.47</v>
      </c>
      <c r="T929" s="9">
        <v>1.33</v>
      </c>
      <c r="U929" s="9">
        <v>1.47</v>
      </c>
      <c r="V929" s="9">
        <v>1.33</v>
      </c>
      <c r="W929" s="18">
        <v>13.5</v>
      </c>
      <c r="X929" s="18">
        <v>13.5</v>
      </c>
      <c r="Y929" s="18">
        <v>23.5</v>
      </c>
      <c r="Z929" s="18">
        <v>23.5</v>
      </c>
      <c r="AA929" s="18">
        <v>-13.5</v>
      </c>
      <c r="AB929" s="18">
        <v>-23.5</v>
      </c>
      <c r="AC929" s="18">
        <v>-13.5</v>
      </c>
      <c r="AD929" s="18">
        <v>-23.5</v>
      </c>
      <c r="AE929" s="9">
        <v>1.9</v>
      </c>
      <c r="AF929" s="9">
        <v>1.9</v>
      </c>
      <c r="AG929" s="9">
        <v>1.93</v>
      </c>
      <c r="AH929" s="9">
        <v>1.93</v>
      </c>
      <c r="AI929" s="9">
        <v>1.9</v>
      </c>
      <c r="AJ929" s="9">
        <v>1.93</v>
      </c>
      <c r="AK929" s="9">
        <v>1.9</v>
      </c>
      <c r="AL929" s="9">
        <v>1.93</v>
      </c>
      <c r="AM929" s="18">
        <v>164.5</v>
      </c>
      <c r="AN929" s="18">
        <v>164.5</v>
      </c>
      <c r="AO929" s="18">
        <v>169.5</v>
      </c>
      <c r="AP929" s="18">
        <v>169.5</v>
      </c>
      <c r="AQ929" s="9">
        <v>1.9</v>
      </c>
      <c r="AR929" s="9">
        <v>1.9</v>
      </c>
      <c r="AS929" s="9">
        <v>1.9</v>
      </c>
      <c r="AT929" s="9">
        <v>1.9</v>
      </c>
      <c r="AU929" s="9">
        <v>1.9</v>
      </c>
      <c r="AV929" s="9">
        <v>1.9</v>
      </c>
      <c r="AW929" s="9">
        <v>1.9</v>
      </c>
      <c r="AX929" s="9">
        <v>1.9</v>
      </c>
      <c r="AY929" s="30">
        <f t="shared" si="28"/>
        <v>5</v>
      </c>
      <c r="AZ929" s="31">
        <f t="shared" si="29"/>
        <v>1</v>
      </c>
    </row>
    <row r="930" spans="1:52" s="4" customFormat="1" x14ac:dyDescent="0.3">
      <c r="A930" s="25">
        <v>43226</v>
      </c>
      <c r="B930" s="1">
        <v>0.63888888888888895</v>
      </c>
      <c r="C930" t="s">
        <v>89</v>
      </c>
      <c r="D930" t="s">
        <v>90</v>
      </c>
      <c r="E930" s="1" t="s">
        <v>115</v>
      </c>
      <c r="F930">
        <v>67</v>
      </c>
      <c r="G930">
        <v>106</v>
      </c>
      <c r="H930">
        <v>9</v>
      </c>
      <c r="I930">
        <v>13</v>
      </c>
      <c r="J930">
        <v>16</v>
      </c>
      <c r="K930">
        <v>10</v>
      </c>
      <c r="L930" s="5">
        <v>2.89</v>
      </c>
      <c r="M930" s="5">
        <v>1.41</v>
      </c>
      <c r="N930">
        <v>10</v>
      </c>
      <c r="O930" s="9">
        <v>3.35</v>
      </c>
      <c r="P930" s="9">
        <v>3</v>
      </c>
      <c r="Q930" s="9">
        <v>3.35</v>
      </c>
      <c r="R930" s="9">
        <v>3</v>
      </c>
      <c r="S930" s="9">
        <v>1.33</v>
      </c>
      <c r="T930" s="9">
        <v>1.33</v>
      </c>
      <c r="U930" s="9">
        <v>1.42</v>
      </c>
      <c r="V930" s="9">
        <v>1.42</v>
      </c>
      <c r="W930" s="18">
        <v>20.5</v>
      </c>
      <c r="X930" s="18">
        <v>17.5</v>
      </c>
      <c r="Y930" s="18">
        <v>22.5</v>
      </c>
      <c r="Z930" s="18">
        <v>18.5</v>
      </c>
      <c r="AA930" s="18">
        <v>-20.5</v>
      </c>
      <c r="AB930" s="18">
        <v>-22.5</v>
      </c>
      <c r="AC930" s="18">
        <v>-17.5</v>
      </c>
      <c r="AD930" s="18">
        <v>-18.5</v>
      </c>
      <c r="AE930" s="9">
        <v>1.9</v>
      </c>
      <c r="AF930" s="9">
        <v>1.9</v>
      </c>
      <c r="AG930" s="9">
        <v>1.9</v>
      </c>
      <c r="AH930" s="9">
        <v>1.93</v>
      </c>
      <c r="AI930" s="9">
        <v>1.9</v>
      </c>
      <c r="AJ930" s="9">
        <v>1.9</v>
      </c>
      <c r="AK930" s="9">
        <v>1.93</v>
      </c>
      <c r="AL930" s="9">
        <v>1.93</v>
      </c>
      <c r="AM930" s="18">
        <v>161.5</v>
      </c>
      <c r="AN930" s="18">
        <v>161.5</v>
      </c>
      <c r="AO930" s="18">
        <v>166.5</v>
      </c>
      <c r="AP930" s="18">
        <v>166.5</v>
      </c>
      <c r="AQ930" s="9">
        <v>1.9</v>
      </c>
      <c r="AR930" s="9">
        <v>1.9</v>
      </c>
      <c r="AS930" s="9">
        <v>1.9</v>
      </c>
      <c r="AT930" s="9">
        <v>1.9</v>
      </c>
      <c r="AU930" s="9">
        <v>1.9</v>
      </c>
      <c r="AV930" s="9">
        <v>1.9</v>
      </c>
      <c r="AW930" s="9">
        <v>1.9</v>
      </c>
      <c r="AX930" s="9">
        <v>1.9</v>
      </c>
      <c r="AY930" s="30">
        <f t="shared" si="28"/>
        <v>5</v>
      </c>
      <c r="AZ930" s="31">
        <f t="shared" si="29"/>
        <v>1</v>
      </c>
    </row>
    <row r="931" spans="1:52" s="4" customFormat="1" x14ac:dyDescent="0.3">
      <c r="A931" s="25">
        <v>43226</v>
      </c>
      <c r="B931" s="1">
        <v>0.54861111111111105</v>
      </c>
      <c r="C931" t="s">
        <v>100</v>
      </c>
      <c r="D931" t="s">
        <v>104</v>
      </c>
      <c r="E931" s="1" t="s">
        <v>34</v>
      </c>
      <c r="F931">
        <v>110</v>
      </c>
      <c r="G931">
        <v>33</v>
      </c>
      <c r="H931">
        <v>15</v>
      </c>
      <c r="I931">
        <v>20</v>
      </c>
      <c r="J931">
        <v>4</v>
      </c>
      <c r="K931">
        <v>9</v>
      </c>
      <c r="L931" s="5">
        <v>1.1299999999999999</v>
      </c>
      <c r="M931" s="5">
        <v>6.04</v>
      </c>
      <c r="N931">
        <v>10</v>
      </c>
      <c r="O931" s="9">
        <v>1.17</v>
      </c>
      <c r="P931" s="9">
        <v>1.1200000000000001</v>
      </c>
      <c r="Q931" s="9">
        <v>1.17</v>
      </c>
      <c r="R931" s="9">
        <v>1.1499999999999999</v>
      </c>
      <c r="S931" s="9">
        <v>5.25</v>
      </c>
      <c r="T931" s="9">
        <v>5.25</v>
      </c>
      <c r="U931" s="9">
        <v>6.75</v>
      </c>
      <c r="V931" s="9">
        <v>6</v>
      </c>
      <c r="W931" s="18">
        <v>-30.5</v>
      </c>
      <c r="X931" s="18">
        <v>-41.5</v>
      </c>
      <c r="Y931" s="18">
        <v>-30.5</v>
      </c>
      <c r="Z931" s="18">
        <v>-38.5</v>
      </c>
      <c r="AA931" s="18">
        <v>30.5</v>
      </c>
      <c r="AB931" s="18">
        <v>30.5</v>
      </c>
      <c r="AC931" s="18">
        <v>41.5</v>
      </c>
      <c r="AD931" s="18">
        <v>38.5</v>
      </c>
      <c r="AE931" s="9">
        <v>1.9</v>
      </c>
      <c r="AF931" s="9">
        <v>1.93</v>
      </c>
      <c r="AG931" s="9">
        <v>1.9</v>
      </c>
      <c r="AH931" s="9">
        <v>1.93</v>
      </c>
      <c r="AI931" s="9">
        <v>1.9</v>
      </c>
      <c r="AJ931" s="9">
        <v>1.9</v>
      </c>
      <c r="AK931" s="9">
        <v>1.93</v>
      </c>
      <c r="AL931" s="9">
        <v>1.93</v>
      </c>
      <c r="AM931" s="18">
        <v>168.5</v>
      </c>
      <c r="AN931" s="18">
        <v>167.5</v>
      </c>
      <c r="AO931" s="18">
        <v>168.5</v>
      </c>
      <c r="AP931" s="18">
        <v>167.5</v>
      </c>
      <c r="AQ931" s="9">
        <v>1.9</v>
      </c>
      <c r="AR931" s="9">
        <v>1.9</v>
      </c>
      <c r="AS931" s="9">
        <v>1.9</v>
      </c>
      <c r="AT931" s="9">
        <v>1.9</v>
      </c>
      <c r="AU931" s="9">
        <v>1.9</v>
      </c>
      <c r="AV931" s="9">
        <v>1.9</v>
      </c>
      <c r="AW931" s="9">
        <v>1.9</v>
      </c>
      <c r="AX931" s="9">
        <v>1.9</v>
      </c>
      <c r="AY931" s="30">
        <f t="shared" si="28"/>
        <v>-1</v>
      </c>
      <c r="AZ931" s="31">
        <f t="shared" si="29"/>
        <v>0</v>
      </c>
    </row>
    <row r="932" spans="1:52" s="4" customFormat="1" x14ac:dyDescent="0.3">
      <c r="A932" s="25">
        <v>43225</v>
      </c>
      <c r="B932" s="1">
        <v>0.79861111111111116</v>
      </c>
      <c r="C932" t="s">
        <v>96</v>
      </c>
      <c r="D932" t="s">
        <v>97</v>
      </c>
      <c r="E932" s="1" t="s">
        <v>41</v>
      </c>
      <c r="F932">
        <v>125</v>
      </c>
      <c r="G932">
        <v>70</v>
      </c>
      <c r="H932">
        <v>19</v>
      </c>
      <c r="I932">
        <v>11</v>
      </c>
      <c r="J932">
        <v>10</v>
      </c>
      <c r="K932">
        <v>10</v>
      </c>
      <c r="L932" s="5">
        <v>1.03</v>
      </c>
      <c r="M932" s="5">
        <v>11.76</v>
      </c>
      <c r="N932">
        <v>10</v>
      </c>
      <c r="O932" s="9">
        <v>1.04</v>
      </c>
      <c r="P932" s="9">
        <v>1.03</v>
      </c>
      <c r="Q932" s="9">
        <v>1.04</v>
      </c>
      <c r="R932" s="9">
        <v>1.03</v>
      </c>
      <c r="S932" s="9">
        <v>11</v>
      </c>
      <c r="T932" s="9">
        <v>11</v>
      </c>
      <c r="U932" s="9">
        <v>15</v>
      </c>
      <c r="V932" s="9">
        <v>15</v>
      </c>
      <c r="W932" s="18">
        <v>-52.5</v>
      </c>
      <c r="X932" s="18">
        <v>-56.5</v>
      </c>
      <c r="Y932" s="18">
        <v>-52.5</v>
      </c>
      <c r="Z932" s="18">
        <v>-53.5</v>
      </c>
      <c r="AA932" s="18">
        <v>52.5</v>
      </c>
      <c r="AB932" s="18">
        <v>52.5</v>
      </c>
      <c r="AC932" s="18">
        <v>56.5</v>
      </c>
      <c r="AD932" s="18">
        <v>53.5</v>
      </c>
      <c r="AE932" s="9">
        <v>1.9</v>
      </c>
      <c r="AF932" s="9">
        <v>1.9</v>
      </c>
      <c r="AG932" s="9">
        <v>1.9</v>
      </c>
      <c r="AH932" s="9">
        <v>1.93</v>
      </c>
      <c r="AI932" s="9">
        <v>1.9</v>
      </c>
      <c r="AJ932" s="9">
        <v>1.9</v>
      </c>
      <c r="AK932" s="9">
        <v>1.93</v>
      </c>
      <c r="AL932" s="9">
        <v>1.93</v>
      </c>
      <c r="AM932" s="18">
        <v>169.5</v>
      </c>
      <c r="AN932" s="18">
        <v>168.5</v>
      </c>
      <c r="AO932" s="18">
        <v>169.5</v>
      </c>
      <c r="AP932" s="18">
        <v>168.5</v>
      </c>
      <c r="AQ932" s="9">
        <v>1.9</v>
      </c>
      <c r="AR932" s="9">
        <v>1.9</v>
      </c>
      <c r="AS932" s="9">
        <v>1.9</v>
      </c>
      <c r="AT932" s="9">
        <v>1.9</v>
      </c>
      <c r="AU932" s="9">
        <v>1.9</v>
      </c>
      <c r="AV932" s="9">
        <v>1.9</v>
      </c>
      <c r="AW932" s="9">
        <v>1.9</v>
      </c>
      <c r="AX932" s="9">
        <v>1.9</v>
      </c>
      <c r="AY932" s="30">
        <f t="shared" si="28"/>
        <v>-1</v>
      </c>
      <c r="AZ932" s="31">
        <f t="shared" si="29"/>
        <v>0</v>
      </c>
    </row>
    <row r="933" spans="1:52" s="4" customFormat="1" x14ac:dyDescent="0.3">
      <c r="A933" s="25">
        <v>43225</v>
      </c>
      <c r="B933" s="1">
        <v>0.80902777777777779</v>
      </c>
      <c r="C933" t="s">
        <v>102</v>
      </c>
      <c r="D933" t="s">
        <v>93</v>
      </c>
      <c r="E933" s="1" t="s">
        <v>35</v>
      </c>
      <c r="F933">
        <v>66</v>
      </c>
      <c r="G933">
        <v>68</v>
      </c>
      <c r="H933">
        <v>9</v>
      </c>
      <c r="I933">
        <v>12</v>
      </c>
      <c r="J933">
        <v>9</v>
      </c>
      <c r="K933">
        <v>14</v>
      </c>
      <c r="L933" s="5">
        <v>1.22</v>
      </c>
      <c r="M933" s="5">
        <v>4.28</v>
      </c>
      <c r="N933">
        <v>11</v>
      </c>
      <c r="O933" s="9">
        <v>1.1000000000000001</v>
      </c>
      <c r="P933" s="9">
        <v>1.1000000000000001</v>
      </c>
      <c r="Q933" s="9">
        <v>1.25</v>
      </c>
      <c r="R933" s="9">
        <v>1.25</v>
      </c>
      <c r="S933" s="9">
        <v>7</v>
      </c>
      <c r="T933" s="9">
        <v>4.1500000000000004</v>
      </c>
      <c r="U933" s="9">
        <v>7</v>
      </c>
      <c r="V933" s="9">
        <v>4.1500000000000004</v>
      </c>
      <c r="W933" s="18">
        <v>-39.5</v>
      </c>
      <c r="X933" s="18">
        <v>-39.5</v>
      </c>
      <c r="Y933" s="18">
        <v>-26.5</v>
      </c>
      <c r="Z933" s="18">
        <v>-26.5</v>
      </c>
      <c r="AA933" s="18">
        <v>39.5</v>
      </c>
      <c r="AB933" s="18">
        <v>26.5</v>
      </c>
      <c r="AC933" s="18">
        <v>39.5</v>
      </c>
      <c r="AD933" s="18">
        <v>26.5</v>
      </c>
      <c r="AE933" s="9">
        <v>1.9</v>
      </c>
      <c r="AF933" s="9">
        <v>1.9</v>
      </c>
      <c r="AG933" s="9">
        <v>1.93</v>
      </c>
      <c r="AH933" s="9">
        <v>1.93</v>
      </c>
      <c r="AI933" s="9">
        <v>1.9</v>
      </c>
      <c r="AJ933" s="9">
        <v>1.93</v>
      </c>
      <c r="AK933" s="9">
        <v>1.9</v>
      </c>
      <c r="AL933" s="9">
        <v>1.93</v>
      </c>
      <c r="AM933" s="18">
        <v>167.5</v>
      </c>
      <c r="AN933" s="18">
        <v>164.5</v>
      </c>
      <c r="AO933" s="18">
        <v>167.5</v>
      </c>
      <c r="AP933" s="18">
        <v>164.5</v>
      </c>
      <c r="AQ933" s="9">
        <v>1.9</v>
      </c>
      <c r="AR933" s="9">
        <v>1.9</v>
      </c>
      <c r="AS933" s="9">
        <v>1.9</v>
      </c>
      <c r="AT933" s="9">
        <v>1.9</v>
      </c>
      <c r="AU933" s="9">
        <v>1.9</v>
      </c>
      <c r="AV933" s="9">
        <v>1.9</v>
      </c>
      <c r="AW933" s="9">
        <v>1.9</v>
      </c>
      <c r="AX933" s="9">
        <v>1.9</v>
      </c>
      <c r="AY933" s="30">
        <f t="shared" si="28"/>
        <v>-3</v>
      </c>
      <c r="AZ933" s="31">
        <f t="shared" si="29"/>
        <v>0</v>
      </c>
    </row>
    <row r="934" spans="1:52" s="4" customFormat="1" x14ac:dyDescent="0.3">
      <c r="A934" s="25">
        <v>43225</v>
      </c>
      <c r="B934" s="1">
        <v>0.60763888888888895</v>
      </c>
      <c r="C934" t="s">
        <v>88</v>
      </c>
      <c r="D934" t="s">
        <v>98</v>
      </c>
      <c r="E934" s="1" t="s">
        <v>112</v>
      </c>
      <c r="F934">
        <v>102</v>
      </c>
      <c r="G934">
        <v>60</v>
      </c>
      <c r="H934">
        <v>16</v>
      </c>
      <c r="I934">
        <v>6</v>
      </c>
      <c r="J934">
        <v>9</v>
      </c>
      <c r="K934">
        <v>6</v>
      </c>
      <c r="L934" s="5">
        <v>1.78</v>
      </c>
      <c r="M934" s="5">
        <v>2.04</v>
      </c>
      <c r="N934">
        <v>10</v>
      </c>
      <c r="O934" s="9">
        <v>1.85</v>
      </c>
      <c r="P934" s="9">
        <v>1.72</v>
      </c>
      <c r="Q934" s="9">
        <v>1.9</v>
      </c>
      <c r="R934" s="9">
        <v>1.8</v>
      </c>
      <c r="S934" s="9">
        <v>1.97</v>
      </c>
      <c r="T934" s="9">
        <v>1.9</v>
      </c>
      <c r="U934" s="9">
        <v>2.1800000000000002</v>
      </c>
      <c r="V934" s="9">
        <v>2.0499999999999998</v>
      </c>
      <c r="W934" s="18">
        <v>-1.5</v>
      </c>
      <c r="X934" s="18">
        <v>-5.5</v>
      </c>
      <c r="Y934" s="18">
        <v>-1.5</v>
      </c>
      <c r="Z934" s="18">
        <v>-2.5</v>
      </c>
      <c r="AA934" s="18">
        <v>1.5</v>
      </c>
      <c r="AB934" s="18">
        <v>1.5</v>
      </c>
      <c r="AC934" s="18">
        <v>5.5</v>
      </c>
      <c r="AD934" s="18">
        <v>2.5</v>
      </c>
      <c r="AE934" s="9">
        <v>1.9</v>
      </c>
      <c r="AF934" s="9">
        <v>1.9</v>
      </c>
      <c r="AG934" s="9">
        <v>1.97</v>
      </c>
      <c r="AH934" s="9">
        <v>1.93</v>
      </c>
      <c r="AI934" s="9">
        <v>1.9</v>
      </c>
      <c r="AJ934" s="9">
        <v>1.85</v>
      </c>
      <c r="AK934" s="9">
        <v>1.93</v>
      </c>
      <c r="AL934" s="9">
        <v>1.93</v>
      </c>
      <c r="AM934" s="18">
        <v>171.5</v>
      </c>
      <c r="AN934" s="18">
        <v>171.5</v>
      </c>
      <c r="AO934" s="18">
        <v>171.5</v>
      </c>
      <c r="AP934" s="18">
        <v>171.5</v>
      </c>
      <c r="AQ934" s="9">
        <v>1.9</v>
      </c>
      <c r="AR934" s="9">
        <v>1.9</v>
      </c>
      <c r="AS934" s="9">
        <v>1.9</v>
      </c>
      <c r="AT934" s="9">
        <v>1.9</v>
      </c>
      <c r="AU934" s="9">
        <v>1.9</v>
      </c>
      <c r="AV934" s="9">
        <v>1.9</v>
      </c>
      <c r="AW934" s="9">
        <v>1.9</v>
      </c>
      <c r="AX934" s="9">
        <v>1.9</v>
      </c>
      <c r="AY934" s="30">
        <f t="shared" si="28"/>
        <v>0</v>
      </c>
      <c r="AZ934" s="31">
        <f t="shared" si="29"/>
        <v>0</v>
      </c>
    </row>
    <row r="935" spans="1:52" s="4" customFormat="1" x14ac:dyDescent="0.3">
      <c r="A935" s="25">
        <v>43225</v>
      </c>
      <c r="B935" s="1">
        <v>0.59027777777777779</v>
      </c>
      <c r="C935" t="s">
        <v>94</v>
      </c>
      <c r="D935" t="s">
        <v>91</v>
      </c>
      <c r="E935" s="1" t="s">
        <v>34</v>
      </c>
      <c r="F935">
        <v>67</v>
      </c>
      <c r="G935">
        <v>90</v>
      </c>
      <c r="H935">
        <v>10</v>
      </c>
      <c r="I935">
        <v>7</v>
      </c>
      <c r="J935">
        <v>13</v>
      </c>
      <c r="K935">
        <v>12</v>
      </c>
      <c r="L935" s="5">
        <v>2.6</v>
      </c>
      <c r="M935" s="5">
        <v>1.5</v>
      </c>
      <c r="N935">
        <v>11</v>
      </c>
      <c r="O935" s="9">
        <v>1.75</v>
      </c>
      <c r="P935" s="9">
        <v>1.75</v>
      </c>
      <c r="Q935" s="9">
        <v>2.68</v>
      </c>
      <c r="R935" s="9">
        <v>2.68</v>
      </c>
      <c r="S935" s="9">
        <v>2.1</v>
      </c>
      <c r="T935" s="9">
        <v>1.5</v>
      </c>
      <c r="U935" s="9">
        <v>2.1</v>
      </c>
      <c r="V935" s="9">
        <v>1.5</v>
      </c>
      <c r="W935" s="18">
        <v>-4.5</v>
      </c>
      <c r="X935" s="18">
        <v>-4.5</v>
      </c>
      <c r="Y935" s="18">
        <v>13.5</v>
      </c>
      <c r="Z935" s="18">
        <v>13.5</v>
      </c>
      <c r="AA935" s="18">
        <v>4.5</v>
      </c>
      <c r="AB935" s="18">
        <v>-13.5</v>
      </c>
      <c r="AC935" s="18">
        <v>4.5</v>
      </c>
      <c r="AD935" s="18">
        <v>-13.5</v>
      </c>
      <c r="AE935" s="9">
        <v>1.9</v>
      </c>
      <c r="AF935" s="9">
        <v>1.9</v>
      </c>
      <c r="AG935" s="9">
        <v>1.93</v>
      </c>
      <c r="AH935" s="9">
        <v>1.93</v>
      </c>
      <c r="AI935" s="9">
        <v>1.9</v>
      </c>
      <c r="AJ935" s="9">
        <v>1.93</v>
      </c>
      <c r="AK935" s="9">
        <v>1.9</v>
      </c>
      <c r="AL935" s="9">
        <v>1.93</v>
      </c>
      <c r="AM935" s="18">
        <v>177.5</v>
      </c>
      <c r="AN935" s="18">
        <v>175.5</v>
      </c>
      <c r="AO935" s="18">
        <v>177.5</v>
      </c>
      <c r="AP935" s="18">
        <v>175.5</v>
      </c>
      <c r="AQ935" s="9">
        <v>1.9</v>
      </c>
      <c r="AR935" s="9">
        <v>1.9</v>
      </c>
      <c r="AS935" s="9">
        <v>1.9</v>
      </c>
      <c r="AT935" s="9">
        <v>1.9</v>
      </c>
      <c r="AU935" s="9">
        <v>1.9</v>
      </c>
      <c r="AV935" s="9">
        <v>1.9</v>
      </c>
      <c r="AW935" s="9">
        <v>1.9</v>
      </c>
      <c r="AX935" s="9">
        <v>1.9</v>
      </c>
      <c r="AY935" s="30">
        <f t="shared" si="28"/>
        <v>-2</v>
      </c>
      <c r="AZ935" s="31">
        <f t="shared" si="29"/>
        <v>0</v>
      </c>
    </row>
    <row r="936" spans="1:52" s="4" customFormat="1" x14ac:dyDescent="0.3">
      <c r="A936" s="25">
        <v>43225</v>
      </c>
      <c r="B936" s="1">
        <v>0.57291666666666663</v>
      </c>
      <c r="C936" t="s">
        <v>14</v>
      </c>
      <c r="D936" t="s">
        <v>99</v>
      </c>
      <c r="E936" s="1" t="s">
        <v>114</v>
      </c>
      <c r="F936">
        <v>81</v>
      </c>
      <c r="G936">
        <v>72</v>
      </c>
      <c r="H936">
        <v>11</v>
      </c>
      <c r="I936">
        <v>15</v>
      </c>
      <c r="J936">
        <v>10</v>
      </c>
      <c r="K936">
        <v>12</v>
      </c>
      <c r="L936" s="5">
        <v>1.22</v>
      </c>
      <c r="M936" s="5">
        <v>4.21</v>
      </c>
      <c r="N936">
        <v>11</v>
      </c>
      <c r="O936" s="9">
        <v>1.2</v>
      </c>
      <c r="P936" s="9">
        <v>1.1499999999999999</v>
      </c>
      <c r="Q936" s="9">
        <v>1.27</v>
      </c>
      <c r="R936" s="9">
        <v>1.25</v>
      </c>
      <c r="S936" s="9">
        <v>4.5999999999999996</v>
      </c>
      <c r="T936" s="9">
        <v>3.85</v>
      </c>
      <c r="U936" s="9">
        <v>6</v>
      </c>
      <c r="V936" s="9">
        <v>4.1500000000000004</v>
      </c>
      <c r="W936" s="18">
        <v>-28.5</v>
      </c>
      <c r="X936" s="18">
        <v>-36.5</v>
      </c>
      <c r="Y936" s="18">
        <v>-23.5</v>
      </c>
      <c r="Z936" s="18">
        <v>-26.5</v>
      </c>
      <c r="AA936" s="18">
        <v>28.5</v>
      </c>
      <c r="AB936" s="18">
        <v>23.5</v>
      </c>
      <c r="AC936" s="18">
        <v>36.5</v>
      </c>
      <c r="AD936" s="18">
        <v>26.5</v>
      </c>
      <c r="AE936" s="9">
        <v>1.9</v>
      </c>
      <c r="AF936" s="9">
        <v>1.93</v>
      </c>
      <c r="AG936" s="9">
        <v>1.9</v>
      </c>
      <c r="AH936" s="9">
        <v>1.93</v>
      </c>
      <c r="AI936" s="9">
        <v>1.9</v>
      </c>
      <c r="AJ936" s="9">
        <v>1.9</v>
      </c>
      <c r="AK936" s="9">
        <v>1.93</v>
      </c>
      <c r="AL936" s="9">
        <v>1.93</v>
      </c>
      <c r="AM936" s="18">
        <v>164.5</v>
      </c>
      <c r="AN936" s="18">
        <v>161.5</v>
      </c>
      <c r="AO936" s="18">
        <v>164.5</v>
      </c>
      <c r="AP936" s="18">
        <v>163.5</v>
      </c>
      <c r="AQ936" s="9">
        <v>1.9</v>
      </c>
      <c r="AR936" s="9">
        <v>1.9</v>
      </c>
      <c r="AS936" s="9">
        <v>1.9</v>
      </c>
      <c r="AT936" s="9">
        <v>1.9</v>
      </c>
      <c r="AU936" s="9">
        <v>1.9</v>
      </c>
      <c r="AV936" s="9">
        <v>1.9</v>
      </c>
      <c r="AW936" s="9">
        <v>1.9</v>
      </c>
      <c r="AX936" s="9">
        <v>1.9</v>
      </c>
      <c r="AY936" s="30">
        <f t="shared" si="28"/>
        <v>-1</v>
      </c>
      <c r="AZ936" s="31">
        <f t="shared" si="29"/>
        <v>0</v>
      </c>
    </row>
    <row r="937" spans="1:52" s="4" customFormat="1" x14ac:dyDescent="0.3">
      <c r="A937" s="25">
        <v>43224</v>
      </c>
      <c r="B937" s="1">
        <v>0.82638888888888884</v>
      </c>
      <c r="C937" t="s">
        <v>95</v>
      </c>
      <c r="D937" t="s">
        <v>101</v>
      </c>
      <c r="E937" s="1" t="s">
        <v>113</v>
      </c>
      <c r="F937">
        <v>93</v>
      </c>
      <c r="G937">
        <v>32</v>
      </c>
      <c r="H937">
        <v>14</v>
      </c>
      <c r="I937">
        <v>9</v>
      </c>
      <c r="J937">
        <v>4</v>
      </c>
      <c r="K937">
        <v>8</v>
      </c>
      <c r="L937" s="5">
        <v>1.39</v>
      </c>
      <c r="M937" s="5">
        <v>3.05</v>
      </c>
      <c r="N937">
        <v>10</v>
      </c>
      <c r="O937" s="9">
        <v>1.62</v>
      </c>
      <c r="P937" s="9">
        <v>1.38</v>
      </c>
      <c r="Q937" s="9">
        <v>1.65</v>
      </c>
      <c r="R937" s="9">
        <v>1.38</v>
      </c>
      <c r="S937" s="9">
        <v>2.2999999999999998</v>
      </c>
      <c r="T937" s="9">
        <v>2.25</v>
      </c>
      <c r="U937" s="9">
        <v>3.2</v>
      </c>
      <c r="V937" s="9">
        <v>3.2</v>
      </c>
      <c r="W937" s="18">
        <v>-8.5</v>
      </c>
      <c r="X937" s="18">
        <v>-19.5</v>
      </c>
      <c r="Y937" s="18">
        <v>-7.5</v>
      </c>
      <c r="Z937" s="18">
        <v>-19.5</v>
      </c>
      <c r="AA937" s="18">
        <v>8.5</v>
      </c>
      <c r="AB937" s="18">
        <v>7.5</v>
      </c>
      <c r="AC937" s="18">
        <v>19.5</v>
      </c>
      <c r="AD937" s="18">
        <v>19.5</v>
      </c>
      <c r="AE937" s="9">
        <v>1.9</v>
      </c>
      <c r="AF937" s="9">
        <v>1.93</v>
      </c>
      <c r="AG937" s="9">
        <v>1.9</v>
      </c>
      <c r="AH937" s="9">
        <v>1.93</v>
      </c>
      <c r="AI937" s="9">
        <v>1.9</v>
      </c>
      <c r="AJ937" s="9">
        <v>1.9</v>
      </c>
      <c r="AK937" s="9">
        <v>1.93</v>
      </c>
      <c r="AL937" s="9">
        <v>1.93</v>
      </c>
      <c r="AM937" s="18">
        <v>163.5</v>
      </c>
      <c r="AN937" s="18">
        <v>159.5</v>
      </c>
      <c r="AO937" s="18">
        <v>163.5</v>
      </c>
      <c r="AP937" s="18">
        <v>159.5</v>
      </c>
      <c r="AQ937" s="9">
        <v>1.9</v>
      </c>
      <c r="AR937" s="9">
        <v>1.9</v>
      </c>
      <c r="AS937" s="9">
        <v>1.9</v>
      </c>
      <c r="AT937" s="9">
        <v>1.9</v>
      </c>
      <c r="AU937" s="9">
        <v>1.9</v>
      </c>
      <c r="AV937" s="9">
        <v>1.9</v>
      </c>
      <c r="AW937" s="9">
        <v>1.9</v>
      </c>
      <c r="AX937" s="9">
        <v>1.9</v>
      </c>
      <c r="AY937" s="30">
        <f t="shared" si="28"/>
        <v>-4</v>
      </c>
      <c r="AZ937" s="31">
        <f t="shared" si="29"/>
        <v>0</v>
      </c>
    </row>
    <row r="938" spans="1:52" s="4" customFormat="1" x14ac:dyDescent="0.3">
      <c r="A938" s="25">
        <v>43219</v>
      </c>
      <c r="B938" s="1">
        <v>0.61111111111111105</v>
      </c>
      <c r="C938" t="s">
        <v>104</v>
      </c>
      <c r="D938" t="s">
        <v>88</v>
      </c>
      <c r="E938" s="1" t="s">
        <v>112</v>
      </c>
      <c r="F938">
        <v>81</v>
      </c>
      <c r="G938">
        <v>89</v>
      </c>
      <c r="H938">
        <v>12</v>
      </c>
      <c r="I938">
        <v>9</v>
      </c>
      <c r="J938">
        <v>13</v>
      </c>
      <c r="K938">
        <v>11</v>
      </c>
      <c r="L938" s="5">
        <v>2.27</v>
      </c>
      <c r="M938" s="5">
        <v>1.63</v>
      </c>
      <c r="N938">
        <v>13</v>
      </c>
      <c r="O938" s="9">
        <v>2.2999999999999998</v>
      </c>
      <c r="P938" s="9">
        <v>2.15</v>
      </c>
      <c r="Q938" s="9">
        <v>2.35</v>
      </c>
      <c r="R938" s="9">
        <v>2.35</v>
      </c>
      <c r="S938" s="9">
        <v>1.62</v>
      </c>
      <c r="T938" s="9">
        <v>1.62</v>
      </c>
      <c r="U938" s="9">
        <v>1.72</v>
      </c>
      <c r="V938" s="9">
        <v>1.63</v>
      </c>
      <c r="W938" s="18">
        <v>8.5</v>
      </c>
      <c r="X938" s="18">
        <v>5.5</v>
      </c>
      <c r="Y938" s="18">
        <v>9.5</v>
      </c>
      <c r="Z938" s="18">
        <v>9.5</v>
      </c>
      <c r="AA938" s="18">
        <v>-8.5</v>
      </c>
      <c r="AB938" s="18">
        <v>-9.5</v>
      </c>
      <c r="AC938" s="18">
        <v>-5.5</v>
      </c>
      <c r="AD938" s="18">
        <v>-9.5</v>
      </c>
      <c r="AE938" s="9">
        <v>1.9</v>
      </c>
      <c r="AF938" s="9">
        <v>1.9</v>
      </c>
      <c r="AG938" s="9">
        <v>1.93</v>
      </c>
      <c r="AH938" s="9">
        <v>1.93</v>
      </c>
      <c r="AI938" s="9">
        <v>1.9</v>
      </c>
      <c r="AJ938" s="9">
        <v>1.93</v>
      </c>
      <c r="AK938" s="9">
        <v>1.9</v>
      </c>
      <c r="AL938" s="9">
        <v>1.93</v>
      </c>
      <c r="AM938" s="18">
        <v>172.5</v>
      </c>
      <c r="AN938" s="18">
        <v>170.5</v>
      </c>
      <c r="AO938" s="18">
        <v>172.5</v>
      </c>
      <c r="AP938" s="18">
        <v>170.5</v>
      </c>
      <c r="AQ938" s="9">
        <v>1.9</v>
      </c>
      <c r="AR938" s="9">
        <v>1.9</v>
      </c>
      <c r="AS938" s="9">
        <v>1.9</v>
      </c>
      <c r="AT938" s="9">
        <v>1.9</v>
      </c>
      <c r="AU938" s="9">
        <v>1.9</v>
      </c>
      <c r="AV938" s="9">
        <v>1.9</v>
      </c>
      <c r="AW938" s="9">
        <v>1.9</v>
      </c>
      <c r="AX938" s="9">
        <v>1.9</v>
      </c>
      <c r="AY938" s="30">
        <f t="shared" si="28"/>
        <v>-2</v>
      </c>
      <c r="AZ938" s="31">
        <f t="shared" si="29"/>
        <v>0</v>
      </c>
    </row>
    <row r="939" spans="1:52" s="4" customFormat="1" x14ac:dyDescent="0.3">
      <c r="A939" s="25">
        <v>43219</v>
      </c>
      <c r="B939" s="1">
        <v>0.63888888888888895</v>
      </c>
      <c r="C939" t="s">
        <v>103</v>
      </c>
      <c r="D939" t="s">
        <v>100</v>
      </c>
      <c r="E939" s="1" t="s">
        <v>34</v>
      </c>
      <c r="F939">
        <v>70</v>
      </c>
      <c r="G939">
        <v>113</v>
      </c>
      <c r="H939">
        <v>10</v>
      </c>
      <c r="I939">
        <v>10</v>
      </c>
      <c r="J939">
        <v>16</v>
      </c>
      <c r="K939">
        <v>17</v>
      </c>
      <c r="L939" s="5">
        <v>2.68</v>
      </c>
      <c r="M939" s="5">
        <v>1.46</v>
      </c>
      <c r="N939">
        <v>13</v>
      </c>
      <c r="O939" s="9">
        <v>2.5499999999999998</v>
      </c>
      <c r="P939" s="9">
        <v>2.5</v>
      </c>
      <c r="Q939" s="9">
        <v>2.9</v>
      </c>
      <c r="R939" s="9">
        <v>2.8</v>
      </c>
      <c r="S939" s="9">
        <v>1.52</v>
      </c>
      <c r="T939" s="9">
        <v>1.42</v>
      </c>
      <c r="U939" s="9">
        <v>1.54</v>
      </c>
      <c r="V939" s="9">
        <v>1.47</v>
      </c>
      <c r="W939" s="18">
        <v>11.5</v>
      </c>
      <c r="X939" s="18">
        <v>11.5</v>
      </c>
      <c r="Y939" s="18">
        <v>15.5</v>
      </c>
      <c r="Z939" s="18">
        <v>14.5</v>
      </c>
      <c r="AA939" s="18">
        <v>-11.5</v>
      </c>
      <c r="AB939" s="18">
        <v>-15.5</v>
      </c>
      <c r="AC939" s="18">
        <v>-11.5</v>
      </c>
      <c r="AD939" s="18">
        <v>-14.5</v>
      </c>
      <c r="AE939" s="9">
        <v>1.9</v>
      </c>
      <c r="AF939" s="9">
        <v>1.9</v>
      </c>
      <c r="AG939" s="9">
        <v>1.9</v>
      </c>
      <c r="AH939" s="9">
        <v>1.93</v>
      </c>
      <c r="AI939" s="9">
        <v>1.9</v>
      </c>
      <c r="AJ939" s="9">
        <v>1.9</v>
      </c>
      <c r="AK939" s="9">
        <v>1.9</v>
      </c>
      <c r="AL939" s="9">
        <v>1.93</v>
      </c>
      <c r="AM939" s="18">
        <v>174.5</v>
      </c>
      <c r="AN939" s="18">
        <v>168.5</v>
      </c>
      <c r="AO939" s="18">
        <v>174.5</v>
      </c>
      <c r="AP939" s="18">
        <v>168.5</v>
      </c>
      <c r="AQ939" s="9">
        <v>1.9</v>
      </c>
      <c r="AR939" s="9">
        <v>1.9</v>
      </c>
      <c r="AS939" s="9">
        <v>1.9</v>
      </c>
      <c r="AT939" s="9">
        <v>1.9</v>
      </c>
      <c r="AU939" s="9">
        <v>1.9</v>
      </c>
      <c r="AV939" s="9">
        <v>1.9</v>
      </c>
      <c r="AW939" s="9">
        <v>1.9</v>
      </c>
      <c r="AX939" s="9">
        <v>1.9</v>
      </c>
      <c r="AY939" s="30">
        <f t="shared" si="28"/>
        <v>-6</v>
      </c>
      <c r="AZ939" s="31">
        <f t="shared" si="29"/>
        <v>0</v>
      </c>
    </row>
    <row r="940" spans="1:52" s="4" customFormat="1" x14ac:dyDescent="0.3">
      <c r="A940" s="25">
        <v>43219</v>
      </c>
      <c r="B940" s="1">
        <v>0.54861111111111105</v>
      </c>
      <c r="C940" t="s">
        <v>94</v>
      </c>
      <c r="D940" t="s">
        <v>90</v>
      </c>
      <c r="E940" s="1" t="s">
        <v>115</v>
      </c>
      <c r="F940">
        <v>72</v>
      </c>
      <c r="G940">
        <v>108</v>
      </c>
      <c r="H940">
        <v>10</v>
      </c>
      <c r="I940">
        <v>12</v>
      </c>
      <c r="J940">
        <v>16</v>
      </c>
      <c r="K940">
        <v>12</v>
      </c>
      <c r="L940" s="5">
        <v>2.1</v>
      </c>
      <c r="M940" s="5">
        <v>1.73</v>
      </c>
      <c r="N940">
        <v>13</v>
      </c>
      <c r="O940" s="9">
        <v>1.97</v>
      </c>
      <c r="P940" s="9">
        <v>1.9</v>
      </c>
      <c r="Q940" s="9">
        <v>2.1800000000000002</v>
      </c>
      <c r="R940" s="9">
        <v>2.1800000000000002</v>
      </c>
      <c r="S940" s="9">
        <v>1.85</v>
      </c>
      <c r="T940" s="9">
        <v>1.72</v>
      </c>
      <c r="U940" s="9">
        <v>1.95</v>
      </c>
      <c r="V940" s="9">
        <v>1.72</v>
      </c>
      <c r="W940" s="18">
        <v>1.5</v>
      </c>
      <c r="X940" s="18">
        <v>-1.5</v>
      </c>
      <c r="Y940" s="18">
        <v>5.5</v>
      </c>
      <c r="Z940" s="18">
        <v>5.5</v>
      </c>
      <c r="AA940" s="18">
        <v>-1.5</v>
      </c>
      <c r="AB940" s="18">
        <v>-5.5</v>
      </c>
      <c r="AC940" s="18">
        <v>1.5</v>
      </c>
      <c r="AD940" s="18">
        <v>-5.5</v>
      </c>
      <c r="AE940" s="9">
        <v>1.9</v>
      </c>
      <c r="AF940" s="9">
        <v>1.97</v>
      </c>
      <c r="AG940" s="9">
        <v>1.93</v>
      </c>
      <c r="AH940" s="9">
        <v>1.93</v>
      </c>
      <c r="AI940" s="9">
        <v>1.9</v>
      </c>
      <c r="AJ940" s="9">
        <v>1.93</v>
      </c>
      <c r="AK940" s="9">
        <v>1.86</v>
      </c>
      <c r="AL940" s="9">
        <v>1.93</v>
      </c>
      <c r="AM940" s="18">
        <v>188.5</v>
      </c>
      <c r="AN940" s="18">
        <v>181.5</v>
      </c>
      <c r="AO940" s="18">
        <v>188.5</v>
      </c>
      <c r="AP940" s="18">
        <v>181.5</v>
      </c>
      <c r="AQ940" s="9">
        <v>1.9</v>
      </c>
      <c r="AR940" s="9">
        <v>1.9</v>
      </c>
      <c r="AS940" s="9">
        <v>1.9</v>
      </c>
      <c r="AT940" s="9">
        <v>1.9</v>
      </c>
      <c r="AU940" s="9">
        <v>1.9</v>
      </c>
      <c r="AV940" s="9">
        <v>1.9</v>
      </c>
      <c r="AW940" s="9">
        <v>1.9</v>
      </c>
      <c r="AX940" s="9">
        <v>1.9</v>
      </c>
      <c r="AY940" s="30">
        <f t="shared" si="28"/>
        <v>-7</v>
      </c>
      <c r="AZ940" s="31">
        <f t="shared" si="29"/>
        <v>0</v>
      </c>
    </row>
    <row r="941" spans="1:52" s="4" customFormat="1" x14ac:dyDescent="0.3">
      <c r="A941" s="25">
        <v>43218</v>
      </c>
      <c r="B941" s="1">
        <v>0.81944444444444453</v>
      </c>
      <c r="C941" t="s">
        <v>96</v>
      </c>
      <c r="D941" t="s">
        <v>99</v>
      </c>
      <c r="E941" s="1" t="s">
        <v>41</v>
      </c>
      <c r="F941">
        <v>110</v>
      </c>
      <c r="G941">
        <v>62</v>
      </c>
      <c r="H941">
        <v>16</v>
      </c>
      <c r="I941">
        <v>14</v>
      </c>
      <c r="J941">
        <v>9</v>
      </c>
      <c r="K941">
        <v>8</v>
      </c>
      <c r="L941" s="5">
        <v>1.08</v>
      </c>
      <c r="M941" s="5">
        <v>7.54</v>
      </c>
      <c r="N941">
        <v>13</v>
      </c>
      <c r="O941" s="9">
        <v>1.08</v>
      </c>
      <c r="P941" s="9">
        <v>1.07</v>
      </c>
      <c r="Q941" s="9">
        <v>1.1000000000000001</v>
      </c>
      <c r="R941" s="9">
        <v>1.1000000000000001</v>
      </c>
      <c r="S941" s="9">
        <v>8</v>
      </c>
      <c r="T941" s="9">
        <v>8</v>
      </c>
      <c r="U941" s="9">
        <v>9</v>
      </c>
      <c r="V941" s="9">
        <v>8</v>
      </c>
      <c r="W941" s="18">
        <v>-45.5</v>
      </c>
      <c r="X941" s="18">
        <v>-47.5</v>
      </c>
      <c r="Y941" s="18">
        <v>-45.5</v>
      </c>
      <c r="Z941" s="18">
        <v>-46.5</v>
      </c>
      <c r="AA941" s="18">
        <v>45.5</v>
      </c>
      <c r="AB941" s="18">
        <v>45.5</v>
      </c>
      <c r="AC941" s="18">
        <v>47.5</v>
      </c>
      <c r="AD941" s="18">
        <v>46.5</v>
      </c>
      <c r="AE941" s="9">
        <v>1.9</v>
      </c>
      <c r="AF941" s="9">
        <v>1.9</v>
      </c>
      <c r="AG941" s="9">
        <v>1.93</v>
      </c>
      <c r="AH941" s="9">
        <v>1.93</v>
      </c>
      <c r="AI941" s="9">
        <v>1.9</v>
      </c>
      <c r="AJ941" s="9">
        <v>1.9</v>
      </c>
      <c r="AK941" s="9">
        <v>1.9</v>
      </c>
      <c r="AL941" s="9">
        <v>1.93</v>
      </c>
      <c r="AM941" s="18">
        <v>183.5</v>
      </c>
      <c r="AN941" s="18">
        <v>179.5</v>
      </c>
      <c r="AO941" s="18">
        <v>183.5</v>
      </c>
      <c r="AP941" s="18">
        <v>180.5</v>
      </c>
      <c r="AQ941" s="9">
        <v>1.9</v>
      </c>
      <c r="AR941" s="9">
        <v>1.9</v>
      </c>
      <c r="AS941" s="9">
        <v>1.9</v>
      </c>
      <c r="AT941" s="9">
        <v>1.9</v>
      </c>
      <c r="AU941" s="9">
        <v>1.9</v>
      </c>
      <c r="AV941" s="9">
        <v>1.9</v>
      </c>
      <c r="AW941" s="9">
        <v>1.9</v>
      </c>
      <c r="AX941" s="9">
        <v>1.9</v>
      </c>
      <c r="AY941" s="30">
        <f t="shared" si="28"/>
        <v>-3</v>
      </c>
      <c r="AZ941" s="31">
        <f t="shared" si="29"/>
        <v>0</v>
      </c>
    </row>
    <row r="942" spans="1:52" s="4" customFormat="1" x14ac:dyDescent="0.3">
      <c r="A942" s="25">
        <v>43218</v>
      </c>
      <c r="B942" s="1">
        <v>0.80902777777777779</v>
      </c>
      <c r="C942" t="s">
        <v>91</v>
      </c>
      <c r="D942" t="s">
        <v>89</v>
      </c>
      <c r="E942" s="1" t="s">
        <v>118</v>
      </c>
      <c r="F942">
        <v>89</v>
      </c>
      <c r="G942">
        <v>54</v>
      </c>
      <c r="H942">
        <v>13</v>
      </c>
      <c r="I942">
        <v>11</v>
      </c>
      <c r="J942">
        <v>7</v>
      </c>
      <c r="K942">
        <v>12</v>
      </c>
      <c r="L942" s="5">
        <v>1.47</v>
      </c>
      <c r="M942" s="5">
        <v>2.66</v>
      </c>
      <c r="N942">
        <v>13</v>
      </c>
      <c r="O942" s="9">
        <v>1.25</v>
      </c>
      <c r="P942" s="9">
        <v>1.25</v>
      </c>
      <c r="Q942" s="9">
        <v>1.5</v>
      </c>
      <c r="R942" s="9">
        <v>1.5</v>
      </c>
      <c r="S942" s="9">
        <v>4</v>
      </c>
      <c r="T942" s="9">
        <v>2.68</v>
      </c>
      <c r="U942" s="9">
        <v>4</v>
      </c>
      <c r="V942" s="9">
        <v>2.68</v>
      </c>
      <c r="W942" s="18">
        <v>-25.5</v>
      </c>
      <c r="X942" s="18">
        <v>-25.5</v>
      </c>
      <c r="Y942" s="18">
        <v>-13.5</v>
      </c>
      <c r="Z942" s="18">
        <v>-14.5</v>
      </c>
      <c r="AA942" s="18">
        <v>25.5</v>
      </c>
      <c r="AB942" s="18">
        <v>13.5</v>
      </c>
      <c r="AC942" s="18">
        <v>25.5</v>
      </c>
      <c r="AD942" s="18">
        <v>14.5</v>
      </c>
      <c r="AE942" s="9">
        <v>1.9</v>
      </c>
      <c r="AF942" s="9">
        <v>1.9</v>
      </c>
      <c r="AG942" s="9">
        <v>1.93</v>
      </c>
      <c r="AH942" s="9">
        <v>1.93</v>
      </c>
      <c r="AI942" s="9">
        <v>1.9</v>
      </c>
      <c r="AJ942" s="9">
        <v>1.93</v>
      </c>
      <c r="AK942" s="9">
        <v>1.9</v>
      </c>
      <c r="AL942" s="9">
        <v>1.93</v>
      </c>
      <c r="AM942" s="18">
        <v>176.5</v>
      </c>
      <c r="AN942" s="18">
        <v>169.5</v>
      </c>
      <c r="AO942" s="18">
        <v>176.5</v>
      </c>
      <c r="AP942" s="18">
        <v>169.5</v>
      </c>
      <c r="AQ942" s="9">
        <v>1.9</v>
      </c>
      <c r="AR942" s="9">
        <v>1.9</v>
      </c>
      <c r="AS942" s="9">
        <v>1.9</v>
      </c>
      <c r="AT942" s="9">
        <v>1.9</v>
      </c>
      <c r="AU942" s="9">
        <v>1.9</v>
      </c>
      <c r="AV942" s="9">
        <v>1.9</v>
      </c>
      <c r="AW942" s="9">
        <v>1.9</v>
      </c>
      <c r="AX942" s="9">
        <v>1.9</v>
      </c>
      <c r="AY942" s="30">
        <f t="shared" si="28"/>
        <v>-7</v>
      </c>
      <c r="AZ942" s="31">
        <f t="shared" si="29"/>
        <v>0</v>
      </c>
    </row>
    <row r="943" spans="1:52" s="4" customFormat="1" x14ac:dyDescent="0.3">
      <c r="A943" s="25">
        <v>43218</v>
      </c>
      <c r="B943" s="1">
        <v>0.69097222222222221</v>
      </c>
      <c r="C943" t="s">
        <v>101</v>
      </c>
      <c r="D943" t="s">
        <v>92</v>
      </c>
      <c r="E943" s="1" t="s">
        <v>117</v>
      </c>
      <c r="F943">
        <v>77</v>
      </c>
      <c r="G943">
        <v>43</v>
      </c>
      <c r="H943">
        <v>10</v>
      </c>
      <c r="I943">
        <v>17</v>
      </c>
      <c r="J943">
        <v>5</v>
      </c>
      <c r="K943">
        <v>13</v>
      </c>
      <c r="L943" s="5">
        <v>1.1100000000000001</v>
      </c>
      <c r="M943" s="5">
        <v>6.43</v>
      </c>
      <c r="N943">
        <v>13</v>
      </c>
      <c r="O943" s="9">
        <v>1.1100000000000001</v>
      </c>
      <c r="P943" s="9">
        <v>1.1100000000000001</v>
      </c>
      <c r="Q943" s="9">
        <v>1.1399999999999999</v>
      </c>
      <c r="R943" s="9">
        <v>1.1299999999999999</v>
      </c>
      <c r="S943" s="9">
        <v>6.5</v>
      </c>
      <c r="T943" s="9">
        <v>6</v>
      </c>
      <c r="U943" s="9">
        <v>6.5</v>
      </c>
      <c r="V943" s="9">
        <v>6.5</v>
      </c>
      <c r="W943" s="18">
        <v>-40.5</v>
      </c>
      <c r="X943" s="18">
        <v>-40.5</v>
      </c>
      <c r="Y943" s="18">
        <v>-36.5</v>
      </c>
      <c r="Z943" s="18">
        <v>-37.5</v>
      </c>
      <c r="AA943" s="18">
        <v>40.5</v>
      </c>
      <c r="AB943" s="18">
        <v>36.5</v>
      </c>
      <c r="AC943" s="18">
        <v>40.5</v>
      </c>
      <c r="AD943" s="18">
        <v>37.5</v>
      </c>
      <c r="AE943" s="9">
        <v>1.9</v>
      </c>
      <c r="AF943" s="9">
        <v>1.9</v>
      </c>
      <c r="AG943" s="9">
        <v>1.93</v>
      </c>
      <c r="AH943" s="9">
        <v>1.93</v>
      </c>
      <c r="AI943" s="9">
        <v>1.9</v>
      </c>
      <c r="AJ943" s="9">
        <v>1.93</v>
      </c>
      <c r="AK943" s="9">
        <v>1.9</v>
      </c>
      <c r="AL943" s="9">
        <v>1.93</v>
      </c>
      <c r="AM943" s="18">
        <v>160.5</v>
      </c>
      <c r="AN943" s="18">
        <v>159.5</v>
      </c>
      <c r="AO943" s="18">
        <v>168.5</v>
      </c>
      <c r="AP943" s="18">
        <v>168.5</v>
      </c>
      <c r="AQ943" s="9">
        <v>1.9</v>
      </c>
      <c r="AR943" s="9">
        <v>1.9</v>
      </c>
      <c r="AS943" s="9">
        <v>1.9</v>
      </c>
      <c r="AT943" s="9">
        <v>1.9</v>
      </c>
      <c r="AU943" s="9">
        <v>1.9</v>
      </c>
      <c r="AV943" s="9">
        <v>1.9</v>
      </c>
      <c r="AW943" s="9">
        <v>1.9</v>
      </c>
      <c r="AX943" s="9">
        <v>1.9</v>
      </c>
      <c r="AY943" s="30">
        <f t="shared" si="28"/>
        <v>8</v>
      </c>
      <c r="AZ943" s="31">
        <f t="shared" si="29"/>
        <v>1</v>
      </c>
    </row>
    <row r="944" spans="1:52" s="4" customFormat="1" x14ac:dyDescent="0.3">
      <c r="A944" s="25">
        <v>43218</v>
      </c>
      <c r="B944" s="1">
        <v>0.59027777777777779</v>
      </c>
      <c r="C944" t="s">
        <v>93</v>
      </c>
      <c r="D944" t="s">
        <v>98</v>
      </c>
      <c r="E944" s="1" t="s">
        <v>115</v>
      </c>
      <c r="F944">
        <v>69</v>
      </c>
      <c r="G944">
        <v>102</v>
      </c>
      <c r="H944">
        <v>10</v>
      </c>
      <c r="I944">
        <v>9</v>
      </c>
      <c r="J944">
        <v>15</v>
      </c>
      <c r="K944">
        <v>12</v>
      </c>
      <c r="L944" s="5">
        <v>2.17</v>
      </c>
      <c r="M944" s="5">
        <v>1.68</v>
      </c>
      <c r="N944">
        <v>13</v>
      </c>
      <c r="O944" s="9">
        <v>4</v>
      </c>
      <c r="P944" s="9">
        <v>2.2200000000000002</v>
      </c>
      <c r="Q944" s="9">
        <v>4</v>
      </c>
      <c r="R944" s="9">
        <v>2.2200000000000002</v>
      </c>
      <c r="S944" s="9">
        <v>1.25</v>
      </c>
      <c r="T944" s="9">
        <v>1.25</v>
      </c>
      <c r="U944" s="9">
        <v>1.7</v>
      </c>
      <c r="V944" s="9">
        <v>1.7</v>
      </c>
      <c r="W944" s="18">
        <v>24.5</v>
      </c>
      <c r="X944" s="18">
        <v>6.5</v>
      </c>
      <c r="Y944" s="18">
        <v>24.5</v>
      </c>
      <c r="Z944" s="18">
        <v>6.5</v>
      </c>
      <c r="AA944" s="18">
        <v>-24.5</v>
      </c>
      <c r="AB944" s="18">
        <v>-24.5</v>
      </c>
      <c r="AC944" s="18">
        <v>-6.5</v>
      </c>
      <c r="AD944" s="18">
        <v>-6.5</v>
      </c>
      <c r="AE944" s="9">
        <v>1.9</v>
      </c>
      <c r="AF944" s="9">
        <v>1.93</v>
      </c>
      <c r="AG944" s="9">
        <v>1.9</v>
      </c>
      <c r="AH944" s="9">
        <v>1.93</v>
      </c>
      <c r="AI944" s="9">
        <v>1.9</v>
      </c>
      <c r="AJ944" s="9">
        <v>1.9</v>
      </c>
      <c r="AK944" s="9">
        <v>1.93</v>
      </c>
      <c r="AL944" s="9">
        <v>1.93</v>
      </c>
      <c r="AM944" s="18">
        <v>180.5</v>
      </c>
      <c r="AN944" s="18">
        <v>176.5</v>
      </c>
      <c r="AO944" s="18">
        <v>180.5</v>
      </c>
      <c r="AP944" s="18">
        <v>176.5</v>
      </c>
      <c r="AQ944" s="9">
        <v>1.9</v>
      </c>
      <c r="AR944" s="9">
        <v>1.9</v>
      </c>
      <c r="AS944" s="9">
        <v>1.9</v>
      </c>
      <c r="AT944" s="9">
        <v>1.9</v>
      </c>
      <c r="AU944" s="9">
        <v>1.9</v>
      </c>
      <c r="AV944" s="9">
        <v>1.9</v>
      </c>
      <c r="AW944" s="9">
        <v>1.9</v>
      </c>
      <c r="AX944" s="9">
        <v>1.9</v>
      </c>
      <c r="AY944" s="30">
        <f t="shared" si="28"/>
        <v>-4</v>
      </c>
      <c r="AZ944" s="31">
        <f t="shared" si="29"/>
        <v>0</v>
      </c>
    </row>
    <row r="945" spans="1:52" s="4" customFormat="1" x14ac:dyDescent="0.3">
      <c r="A945" s="25">
        <v>43218</v>
      </c>
      <c r="B945" s="1">
        <v>0.57291666666666663</v>
      </c>
      <c r="C945" t="s">
        <v>95</v>
      </c>
      <c r="D945" t="s">
        <v>102</v>
      </c>
      <c r="E945" s="1" t="s">
        <v>113</v>
      </c>
      <c r="F945">
        <v>69</v>
      </c>
      <c r="G945">
        <v>86</v>
      </c>
      <c r="H945">
        <v>10</v>
      </c>
      <c r="I945">
        <v>9</v>
      </c>
      <c r="J945">
        <v>12</v>
      </c>
      <c r="K945">
        <v>14</v>
      </c>
      <c r="L945" s="5">
        <v>1.45</v>
      </c>
      <c r="M945" s="5">
        <v>2.74</v>
      </c>
      <c r="N945">
        <v>13</v>
      </c>
      <c r="O945" s="9">
        <v>1.75</v>
      </c>
      <c r="P945" s="9">
        <v>1.42</v>
      </c>
      <c r="Q945" s="9">
        <v>1.75</v>
      </c>
      <c r="R945" s="9">
        <v>1.47</v>
      </c>
      <c r="S945" s="9">
        <v>2.1</v>
      </c>
      <c r="T945" s="9">
        <v>2.1</v>
      </c>
      <c r="U945" s="9">
        <v>2.9</v>
      </c>
      <c r="V945" s="9">
        <v>2.8</v>
      </c>
      <c r="W945" s="18">
        <v>-4.5</v>
      </c>
      <c r="X945" s="18">
        <v>-16.5</v>
      </c>
      <c r="Y945" s="18">
        <v>-4.5</v>
      </c>
      <c r="Z945" s="18">
        <v>-15.5</v>
      </c>
      <c r="AA945" s="18">
        <v>4.5</v>
      </c>
      <c r="AB945" s="18">
        <v>4.5</v>
      </c>
      <c r="AC945" s="18">
        <v>16.5</v>
      </c>
      <c r="AD945" s="18">
        <v>15.5</v>
      </c>
      <c r="AE945" s="9">
        <v>1.9</v>
      </c>
      <c r="AF945" s="9">
        <v>1.9</v>
      </c>
      <c r="AG945" s="9">
        <v>1.9</v>
      </c>
      <c r="AH945" s="9">
        <v>1.97</v>
      </c>
      <c r="AI945" s="9">
        <v>1.9</v>
      </c>
      <c r="AJ945" s="9">
        <v>1.9</v>
      </c>
      <c r="AK945" s="9">
        <v>1.93</v>
      </c>
      <c r="AL945" s="9">
        <v>1.86</v>
      </c>
      <c r="AM945" s="18">
        <v>170.5</v>
      </c>
      <c r="AN945" s="18">
        <v>165.5</v>
      </c>
      <c r="AO945" s="18">
        <v>170.5</v>
      </c>
      <c r="AP945" s="18">
        <v>167.5</v>
      </c>
      <c r="AQ945" s="9">
        <v>1.9</v>
      </c>
      <c r="AR945" s="9">
        <v>1.9</v>
      </c>
      <c r="AS945" s="9">
        <v>1.9</v>
      </c>
      <c r="AT945" s="9">
        <v>1.9</v>
      </c>
      <c r="AU945" s="9">
        <v>1.9</v>
      </c>
      <c r="AV945" s="9">
        <v>1.9</v>
      </c>
      <c r="AW945" s="9">
        <v>1.9</v>
      </c>
      <c r="AX945" s="9">
        <v>1.9</v>
      </c>
      <c r="AY945" s="30">
        <f t="shared" si="28"/>
        <v>-3</v>
      </c>
      <c r="AZ945" s="31">
        <f t="shared" si="29"/>
        <v>0</v>
      </c>
    </row>
    <row r="946" spans="1:52" s="4" customFormat="1" x14ac:dyDescent="0.3">
      <c r="A946" s="25">
        <v>43217</v>
      </c>
      <c r="B946" s="1">
        <v>0.82291666666666663</v>
      </c>
      <c r="C946" t="s">
        <v>14</v>
      </c>
      <c r="D946" t="s">
        <v>97</v>
      </c>
      <c r="E946" s="1" t="s">
        <v>115</v>
      </c>
      <c r="F946">
        <v>80</v>
      </c>
      <c r="G946">
        <v>59</v>
      </c>
      <c r="H946">
        <v>11</v>
      </c>
      <c r="I946">
        <v>14</v>
      </c>
      <c r="J946">
        <v>8</v>
      </c>
      <c r="K946">
        <v>11</v>
      </c>
      <c r="L946" s="5">
        <v>1.43</v>
      </c>
      <c r="M946" s="5">
        <v>2.78</v>
      </c>
      <c r="N946">
        <v>13</v>
      </c>
      <c r="O946" s="9">
        <v>1.33</v>
      </c>
      <c r="P946" s="9">
        <v>1.33</v>
      </c>
      <c r="Q946" s="9">
        <v>1.47</v>
      </c>
      <c r="R946" s="9">
        <v>1.44</v>
      </c>
      <c r="S946" s="9">
        <v>3.35</v>
      </c>
      <c r="T946" s="9">
        <v>2.8</v>
      </c>
      <c r="U946" s="9">
        <v>3.35</v>
      </c>
      <c r="V946" s="9">
        <v>2.9</v>
      </c>
      <c r="W946" s="18">
        <v>-20.5</v>
      </c>
      <c r="X946" s="18">
        <v>-20.5</v>
      </c>
      <c r="Y946" s="18">
        <v>-15.5</v>
      </c>
      <c r="Z946" s="18">
        <v>-16.5</v>
      </c>
      <c r="AA946" s="18">
        <v>20.5</v>
      </c>
      <c r="AB946" s="18">
        <v>15.5</v>
      </c>
      <c r="AC946" s="18">
        <v>20.5</v>
      </c>
      <c r="AD946" s="18">
        <v>16.5</v>
      </c>
      <c r="AE946" s="9">
        <v>1.9</v>
      </c>
      <c r="AF946" s="9">
        <v>1.9</v>
      </c>
      <c r="AG946" s="9">
        <v>1.93</v>
      </c>
      <c r="AH946" s="9">
        <v>1.93</v>
      </c>
      <c r="AI946" s="9">
        <v>1.9</v>
      </c>
      <c r="AJ946" s="9">
        <v>1.9</v>
      </c>
      <c r="AK946" s="9">
        <v>1.9</v>
      </c>
      <c r="AL946" s="9">
        <v>1.93</v>
      </c>
      <c r="AM946" s="18">
        <v>172.5</v>
      </c>
      <c r="AN946" s="18">
        <v>168.5</v>
      </c>
      <c r="AO946" s="18">
        <v>172.5</v>
      </c>
      <c r="AP946" s="18">
        <v>169.5</v>
      </c>
      <c r="AQ946" s="9">
        <v>1.9</v>
      </c>
      <c r="AR946" s="9">
        <v>1.9</v>
      </c>
      <c r="AS946" s="9">
        <v>1.9</v>
      </c>
      <c r="AT946" s="9">
        <v>1.9</v>
      </c>
      <c r="AU946" s="9">
        <v>1.9</v>
      </c>
      <c r="AV946" s="9">
        <v>1.9</v>
      </c>
      <c r="AW946" s="9">
        <v>1.9</v>
      </c>
      <c r="AX946" s="9">
        <v>1.9</v>
      </c>
      <c r="AY946" s="30">
        <f t="shared" si="28"/>
        <v>-3</v>
      </c>
      <c r="AZ946" s="31">
        <f t="shared" si="29"/>
        <v>0</v>
      </c>
    </row>
    <row r="947" spans="1:52" s="4" customFormat="1" x14ac:dyDescent="0.3">
      <c r="A947" s="25">
        <v>43215</v>
      </c>
      <c r="B947" s="1">
        <v>0.63888888888888895</v>
      </c>
      <c r="C947" t="s">
        <v>103</v>
      </c>
      <c r="D947" t="s">
        <v>94</v>
      </c>
      <c r="E947" s="1" t="s">
        <v>34</v>
      </c>
      <c r="F947">
        <v>101</v>
      </c>
      <c r="G947">
        <v>52</v>
      </c>
      <c r="H947">
        <v>14</v>
      </c>
      <c r="I947">
        <v>17</v>
      </c>
      <c r="J947">
        <v>7</v>
      </c>
      <c r="K947">
        <v>10</v>
      </c>
      <c r="L947" s="5">
        <v>1.73</v>
      </c>
      <c r="M947" s="5">
        <v>2.1</v>
      </c>
      <c r="N947">
        <v>13</v>
      </c>
      <c r="O947" s="9">
        <v>2.1</v>
      </c>
      <c r="P947" s="9">
        <v>1.7</v>
      </c>
      <c r="Q947" s="9">
        <v>2.1</v>
      </c>
      <c r="R947" s="9">
        <v>1.75</v>
      </c>
      <c r="S947" s="9">
        <v>1.75</v>
      </c>
      <c r="T947" s="9">
        <v>1.75</v>
      </c>
      <c r="U947" s="9">
        <v>2.1800000000000002</v>
      </c>
      <c r="V947" s="9">
        <v>2.15</v>
      </c>
      <c r="W947" s="18">
        <v>4.5</v>
      </c>
      <c r="X947" s="18">
        <v>-5.5</v>
      </c>
      <c r="Y947" s="18">
        <v>4.5</v>
      </c>
      <c r="Z947" s="18">
        <v>-4.5</v>
      </c>
      <c r="AA947" s="18">
        <v>-4.5</v>
      </c>
      <c r="AB947" s="18">
        <v>-4.5</v>
      </c>
      <c r="AC947" s="18">
        <v>5.5</v>
      </c>
      <c r="AD947" s="18">
        <v>4.5</v>
      </c>
      <c r="AE947" s="9">
        <v>1.9</v>
      </c>
      <c r="AF947" s="9">
        <v>1.9</v>
      </c>
      <c r="AG947" s="9">
        <v>1.9</v>
      </c>
      <c r="AH947" s="9">
        <v>1.93</v>
      </c>
      <c r="AI947" s="9">
        <v>1.9</v>
      </c>
      <c r="AJ947" s="9">
        <v>1.9</v>
      </c>
      <c r="AK947" s="9">
        <v>1.9</v>
      </c>
      <c r="AL947" s="9">
        <v>1.93</v>
      </c>
      <c r="AM947" s="18">
        <v>180.5</v>
      </c>
      <c r="AN947" s="18">
        <v>178.5</v>
      </c>
      <c r="AO947" s="18">
        <v>180.5</v>
      </c>
      <c r="AP947" s="18">
        <v>178.5</v>
      </c>
      <c r="AQ947" s="9">
        <v>1.9</v>
      </c>
      <c r="AR947" s="9">
        <v>1.9</v>
      </c>
      <c r="AS947" s="9">
        <v>1.9</v>
      </c>
      <c r="AT947" s="9">
        <v>1.9</v>
      </c>
      <c r="AU947" s="9">
        <v>1.9</v>
      </c>
      <c r="AV947" s="9">
        <v>1.9</v>
      </c>
      <c r="AW947" s="9">
        <v>1.9</v>
      </c>
      <c r="AX947" s="9">
        <v>1.9</v>
      </c>
      <c r="AY947" s="30">
        <f t="shared" si="28"/>
        <v>-2</v>
      </c>
      <c r="AZ947" s="31">
        <f t="shared" si="29"/>
        <v>0</v>
      </c>
    </row>
    <row r="948" spans="1:52" s="4" customFormat="1" x14ac:dyDescent="0.3">
      <c r="A948" s="25">
        <v>43214</v>
      </c>
      <c r="B948" s="1">
        <v>0.80902777777777779</v>
      </c>
      <c r="C948" t="s">
        <v>90</v>
      </c>
      <c r="D948" t="s">
        <v>100</v>
      </c>
      <c r="E948" s="1" t="s">
        <v>34</v>
      </c>
      <c r="F948">
        <v>56</v>
      </c>
      <c r="G948">
        <v>102</v>
      </c>
      <c r="H948">
        <v>8</v>
      </c>
      <c r="I948">
        <v>8</v>
      </c>
      <c r="J948">
        <v>15</v>
      </c>
      <c r="K948">
        <v>12</v>
      </c>
      <c r="L948" s="5">
        <v>2.54</v>
      </c>
      <c r="M948" s="5">
        <v>1.51</v>
      </c>
      <c r="N948">
        <v>13</v>
      </c>
      <c r="O948" s="9">
        <v>2.1800000000000002</v>
      </c>
      <c r="P948" s="9">
        <v>2.1800000000000002</v>
      </c>
      <c r="Q948" s="9">
        <v>2.9</v>
      </c>
      <c r="R948" s="9">
        <v>2.68</v>
      </c>
      <c r="S948" s="9">
        <v>1.7</v>
      </c>
      <c r="T948" s="9">
        <v>1.42</v>
      </c>
      <c r="U948" s="9">
        <v>1.7</v>
      </c>
      <c r="V948" s="9">
        <v>1.5</v>
      </c>
      <c r="W948" s="18">
        <v>5.5</v>
      </c>
      <c r="X948" s="18">
        <v>5.5</v>
      </c>
      <c r="Y948" s="18">
        <v>16.5</v>
      </c>
      <c r="Z948" s="18">
        <v>13.5</v>
      </c>
      <c r="AA948" s="18">
        <v>-5.5</v>
      </c>
      <c r="AB948" s="18">
        <v>-16.5</v>
      </c>
      <c r="AC948" s="18">
        <v>-5.5</v>
      </c>
      <c r="AD948" s="18">
        <v>-13.5</v>
      </c>
      <c r="AE948" s="9">
        <v>1.9</v>
      </c>
      <c r="AF948" s="9">
        <v>1.9</v>
      </c>
      <c r="AG948" s="9">
        <v>1.9</v>
      </c>
      <c r="AH948" s="9">
        <v>1.93</v>
      </c>
      <c r="AI948" s="9">
        <v>1.9</v>
      </c>
      <c r="AJ948" s="9">
        <v>1.9</v>
      </c>
      <c r="AK948" s="9">
        <v>1.9</v>
      </c>
      <c r="AL948" s="9">
        <v>1.93</v>
      </c>
      <c r="AM948" s="18">
        <v>176.5</v>
      </c>
      <c r="AN948" s="18">
        <v>174.5</v>
      </c>
      <c r="AO948" s="18">
        <v>177.5</v>
      </c>
      <c r="AP948" s="18">
        <v>174.5</v>
      </c>
      <c r="AQ948" s="9">
        <v>1.9</v>
      </c>
      <c r="AR948" s="9">
        <v>1.9</v>
      </c>
      <c r="AS948" s="9">
        <v>1.9</v>
      </c>
      <c r="AT948" s="9">
        <v>1.9</v>
      </c>
      <c r="AU948" s="9">
        <v>1.9</v>
      </c>
      <c r="AV948" s="9">
        <v>1.9</v>
      </c>
      <c r="AW948" s="9">
        <v>1.9</v>
      </c>
      <c r="AX948" s="9">
        <v>1.9</v>
      </c>
      <c r="AY948" s="30">
        <f t="shared" si="28"/>
        <v>-2</v>
      </c>
      <c r="AZ948" s="31">
        <f t="shared" si="29"/>
        <v>0</v>
      </c>
    </row>
    <row r="949" spans="1:52" s="4" customFormat="1" x14ac:dyDescent="0.3">
      <c r="A949" s="25">
        <v>43212</v>
      </c>
      <c r="B949" s="1">
        <v>0.69444444444444453</v>
      </c>
      <c r="C949" t="s">
        <v>92</v>
      </c>
      <c r="D949" t="s">
        <v>99</v>
      </c>
      <c r="E949" s="1" t="s">
        <v>38</v>
      </c>
      <c r="F949">
        <v>71</v>
      </c>
      <c r="G949">
        <v>76</v>
      </c>
      <c r="H949">
        <v>10</v>
      </c>
      <c r="I949">
        <v>11</v>
      </c>
      <c r="J949">
        <v>11</v>
      </c>
      <c r="K949">
        <v>10</v>
      </c>
      <c r="L949" s="5">
        <v>1.71</v>
      </c>
      <c r="M949" s="5">
        <v>2.12</v>
      </c>
      <c r="N949">
        <v>13</v>
      </c>
      <c r="O949" s="9">
        <v>1.7</v>
      </c>
      <c r="P949" s="9">
        <v>1.7</v>
      </c>
      <c r="Q949" s="9">
        <v>1.78</v>
      </c>
      <c r="R949" s="9">
        <v>1.75</v>
      </c>
      <c r="S949" s="9">
        <v>2.1800000000000002</v>
      </c>
      <c r="T949" s="9">
        <v>2.0499999999999998</v>
      </c>
      <c r="U949" s="9">
        <v>2.1800000000000002</v>
      </c>
      <c r="V949" s="9">
        <v>2.1</v>
      </c>
      <c r="W949" s="18">
        <v>-5.5</v>
      </c>
      <c r="X949" s="18">
        <v>-5.5</v>
      </c>
      <c r="Y949" s="18">
        <v>-3.5</v>
      </c>
      <c r="Z949" s="18">
        <v>-4.5</v>
      </c>
      <c r="AA949" s="18">
        <v>5.5</v>
      </c>
      <c r="AB949" s="18">
        <v>3.5</v>
      </c>
      <c r="AC949" s="18">
        <v>5.5</v>
      </c>
      <c r="AD949" s="18">
        <v>4.5</v>
      </c>
      <c r="AE949" s="9">
        <v>1.9</v>
      </c>
      <c r="AF949" s="9">
        <v>1.9</v>
      </c>
      <c r="AG949" s="9">
        <v>1.9</v>
      </c>
      <c r="AH949" s="9">
        <v>1.93</v>
      </c>
      <c r="AI949" s="9">
        <v>1.9</v>
      </c>
      <c r="AJ949" s="9">
        <v>1.9</v>
      </c>
      <c r="AK949" s="9">
        <v>1.9</v>
      </c>
      <c r="AL949" s="9">
        <v>1.93</v>
      </c>
      <c r="AM949" s="18">
        <v>182.5</v>
      </c>
      <c r="AN949" s="18">
        <v>173.5</v>
      </c>
      <c r="AO949" s="18">
        <v>182.5</v>
      </c>
      <c r="AP949" s="18">
        <v>181.5</v>
      </c>
      <c r="AQ949" s="9">
        <v>1.9</v>
      </c>
      <c r="AR949" s="9">
        <v>1.9</v>
      </c>
      <c r="AS949" s="9">
        <v>1.9</v>
      </c>
      <c r="AT949" s="9">
        <v>1.9</v>
      </c>
      <c r="AU949" s="9">
        <v>1.9</v>
      </c>
      <c r="AV949" s="9">
        <v>1.9</v>
      </c>
      <c r="AW949" s="9">
        <v>1.9</v>
      </c>
      <c r="AX949" s="9">
        <v>1.9</v>
      </c>
      <c r="AY949" s="30">
        <f t="shared" si="28"/>
        <v>-1</v>
      </c>
      <c r="AZ949" s="31">
        <f t="shared" si="29"/>
        <v>0</v>
      </c>
    </row>
    <row r="950" spans="1:52" s="4" customFormat="1" x14ac:dyDescent="0.3">
      <c r="A950" s="25">
        <v>43212</v>
      </c>
      <c r="B950" s="1">
        <v>0.63888888888888895</v>
      </c>
      <c r="C950" t="s">
        <v>93</v>
      </c>
      <c r="D950" t="s">
        <v>91</v>
      </c>
      <c r="E950" s="1" t="s">
        <v>115</v>
      </c>
      <c r="F950">
        <v>98</v>
      </c>
      <c r="G950">
        <v>70</v>
      </c>
      <c r="H950">
        <v>14</v>
      </c>
      <c r="I950">
        <v>14</v>
      </c>
      <c r="J950">
        <v>11</v>
      </c>
      <c r="K950">
        <v>4</v>
      </c>
      <c r="L950" s="5">
        <v>2.5</v>
      </c>
      <c r="M950" s="5">
        <v>1.53</v>
      </c>
      <c r="N950">
        <v>13</v>
      </c>
      <c r="O950" s="9">
        <v>3.35</v>
      </c>
      <c r="P950" s="9">
        <v>2.5</v>
      </c>
      <c r="Q950" s="9">
        <v>3.35</v>
      </c>
      <c r="R950" s="9">
        <v>2.5</v>
      </c>
      <c r="S950" s="9">
        <v>1.33</v>
      </c>
      <c r="T950" s="9">
        <v>1.33</v>
      </c>
      <c r="U950" s="9">
        <v>1.54</v>
      </c>
      <c r="V950" s="9">
        <v>1.54</v>
      </c>
      <c r="W950" s="18">
        <v>19.5</v>
      </c>
      <c r="X950" s="18">
        <v>12.5</v>
      </c>
      <c r="Y950" s="18">
        <v>19.5</v>
      </c>
      <c r="Z950" s="18">
        <v>12.5</v>
      </c>
      <c r="AA950" s="18">
        <v>-19.5</v>
      </c>
      <c r="AB950" s="18">
        <v>-19.5</v>
      </c>
      <c r="AC950" s="18">
        <v>-12.5</v>
      </c>
      <c r="AD950" s="18">
        <v>-12.5</v>
      </c>
      <c r="AE950" s="9">
        <v>1.9</v>
      </c>
      <c r="AF950" s="9">
        <v>1.93</v>
      </c>
      <c r="AG950" s="9">
        <v>1.9</v>
      </c>
      <c r="AH950" s="9">
        <v>1.93</v>
      </c>
      <c r="AI950" s="9">
        <v>1.9</v>
      </c>
      <c r="AJ950" s="9">
        <v>1.9</v>
      </c>
      <c r="AK950" s="9">
        <v>1.93</v>
      </c>
      <c r="AL950" s="9">
        <v>1.93</v>
      </c>
      <c r="AM950" s="18">
        <v>192.5</v>
      </c>
      <c r="AN950" s="18">
        <v>189.5</v>
      </c>
      <c r="AO950" s="18">
        <v>192.5</v>
      </c>
      <c r="AP950" s="18">
        <v>189.5</v>
      </c>
      <c r="AQ950" s="9">
        <v>1.9</v>
      </c>
      <c r="AR950" s="9">
        <v>1.9</v>
      </c>
      <c r="AS950" s="9">
        <v>1.9</v>
      </c>
      <c r="AT950" s="9">
        <v>1.9</v>
      </c>
      <c r="AU950" s="9">
        <v>1.9</v>
      </c>
      <c r="AV950" s="9">
        <v>1.9</v>
      </c>
      <c r="AW950" s="9">
        <v>1.9</v>
      </c>
      <c r="AX950" s="9">
        <v>1.9</v>
      </c>
      <c r="AY950" s="30">
        <f t="shared" si="28"/>
        <v>-3</v>
      </c>
      <c r="AZ950" s="31">
        <f t="shared" si="29"/>
        <v>0</v>
      </c>
    </row>
    <row r="951" spans="1:52" s="4" customFormat="1" x14ac:dyDescent="0.3">
      <c r="A951" s="25">
        <v>43211</v>
      </c>
      <c r="B951" s="1">
        <v>0.75694444444444453</v>
      </c>
      <c r="C951" t="s">
        <v>104</v>
      </c>
      <c r="D951" t="s">
        <v>14</v>
      </c>
      <c r="E951" s="1" t="s">
        <v>112</v>
      </c>
      <c r="F951">
        <v>108</v>
      </c>
      <c r="G951">
        <v>54</v>
      </c>
      <c r="H951">
        <v>16</v>
      </c>
      <c r="I951">
        <v>12</v>
      </c>
      <c r="J951">
        <v>8</v>
      </c>
      <c r="K951">
        <v>6</v>
      </c>
      <c r="L951" s="5">
        <v>1.53</v>
      </c>
      <c r="M951" s="5">
        <v>2.4900000000000002</v>
      </c>
      <c r="N951">
        <v>13</v>
      </c>
      <c r="O951" s="9">
        <v>1.6</v>
      </c>
      <c r="P951" s="9">
        <v>1.58</v>
      </c>
      <c r="Q951" s="9">
        <v>1.62</v>
      </c>
      <c r="R951" s="9">
        <v>1.58</v>
      </c>
      <c r="S951" s="9">
        <v>2.35</v>
      </c>
      <c r="T951" s="9">
        <v>2.2999999999999998</v>
      </c>
      <c r="U951" s="9">
        <v>2.4</v>
      </c>
      <c r="V951" s="9">
        <v>2.4</v>
      </c>
      <c r="W951" s="18">
        <v>-8.5</v>
      </c>
      <c r="X951" s="18">
        <v>-11.5</v>
      </c>
      <c r="Y951" s="18">
        <v>-7.5</v>
      </c>
      <c r="Z951" s="18">
        <v>-11.5</v>
      </c>
      <c r="AA951" s="18">
        <v>8.5</v>
      </c>
      <c r="AB951" s="18">
        <v>7.5</v>
      </c>
      <c r="AC951" s="18">
        <v>11.5</v>
      </c>
      <c r="AD951" s="18">
        <v>11.5</v>
      </c>
      <c r="AE951" s="9">
        <v>1.9</v>
      </c>
      <c r="AF951" s="9">
        <v>1.93</v>
      </c>
      <c r="AG951" s="9">
        <v>1.9</v>
      </c>
      <c r="AH951" s="9">
        <v>1.93</v>
      </c>
      <c r="AI951" s="9">
        <v>1.9</v>
      </c>
      <c r="AJ951" s="9">
        <v>1.9</v>
      </c>
      <c r="AK951" s="9">
        <v>1.93</v>
      </c>
      <c r="AL951" s="9">
        <v>1.93</v>
      </c>
      <c r="AM951" s="18">
        <v>169.5</v>
      </c>
      <c r="AN951" s="18">
        <v>157.5</v>
      </c>
      <c r="AO951" s="18">
        <v>169.5</v>
      </c>
      <c r="AP951" s="18">
        <v>164.5</v>
      </c>
      <c r="AQ951" s="9">
        <v>1.9</v>
      </c>
      <c r="AR951" s="9">
        <v>1.9</v>
      </c>
      <c r="AS951" s="9">
        <v>1.9</v>
      </c>
      <c r="AT951" s="9">
        <v>1.9</v>
      </c>
      <c r="AU951" s="9">
        <v>1.9</v>
      </c>
      <c r="AV951" s="9">
        <v>1.9</v>
      </c>
      <c r="AW951" s="9">
        <v>1.9</v>
      </c>
      <c r="AX951" s="9">
        <v>1.9</v>
      </c>
      <c r="AY951" s="30">
        <f t="shared" si="28"/>
        <v>-5</v>
      </c>
      <c r="AZ951" s="31">
        <f t="shared" si="29"/>
        <v>0</v>
      </c>
    </row>
    <row r="952" spans="1:52" s="4" customFormat="1" x14ac:dyDescent="0.3">
      <c r="A952" s="25">
        <v>43211</v>
      </c>
      <c r="B952" s="1">
        <v>0.79861111111111116</v>
      </c>
      <c r="C952" t="s">
        <v>98</v>
      </c>
      <c r="D952" t="s">
        <v>95</v>
      </c>
      <c r="E952" s="1" t="s">
        <v>41</v>
      </c>
      <c r="F952">
        <v>50</v>
      </c>
      <c r="G952">
        <v>84</v>
      </c>
      <c r="H952">
        <v>7</v>
      </c>
      <c r="I952">
        <v>8</v>
      </c>
      <c r="J952">
        <v>12</v>
      </c>
      <c r="K952">
        <v>12</v>
      </c>
      <c r="L952" s="5">
        <v>1.47</v>
      </c>
      <c r="M952" s="5">
        <v>2.66</v>
      </c>
      <c r="N952">
        <v>13</v>
      </c>
      <c r="O952" s="9">
        <v>1.5</v>
      </c>
      <c r="P952" s="9">
        <v>1.47</v>
      </c>
      <c r="Q952" s="9">
        <v>1.54</v>
      </c>
      <c r="R952" s="9">
        <v>1.47</v>
      </c>
      <c r="S952" s="9">
        <v>2.6</v>
      </c>
      <c r="T952" s="9">
        <v>2.5</v>
      </c>
      <c r="U952" s="9">
        <v>2.7</v>
      </c>
      <c r="V952" s="9">
        <v>2.7</v>
      </c>
      <c r="W952" s="18">
        <v>-12.5</v>
      </c>
      <c r="X952" s="18">
        <v>-15.5</v>
      </c>
      <c r="Y952" s="18">
        <v>-9.5</v>
      </c>
      <c r="Z952" s="18">
        <v>-15.5</v>
      </c>
      <c r="AA952" s="18">
        <v>12.5</v>
      </c>
      <c r="AB952" s="18">
        <v>9.5</v>
      </c>
      <c r="AC952" s="18">
        <v>15.5</v>
      </c>
      <c r="AD952" s="18">
        <v>15.5</v>
      </c>
      <c r="AE952" s="9">
        <v>1.9</v>
      </c>
      <c r="AF952" s="9">
        <v>1.93</v>
      </c>
      <c r="AG952" s="9">
        <v>1.9</v>
      </c>
      <c r="AH952" s="9">
        <v>1.93</v>
      </c>
      <c r="AI952" s="9">
        <v>1.9</v>
      </c>
      <c r="AJ952" s="9">
        <v>1.9</v>
      </c>
      <c r="AK952" s="9">
        <v>1.93</v>
      </c>
      <c r="AL952" s="9">
        <v>1.93</v>
      </c>
      <c r="AM952" s="18">
        <v>177.5</v>
      </c>
      <c r="AN952" s="18">
        <v>176.5</v>
      </c>
      <c r="AO952" s="18">
        <v>177.5</v>
      </c>
      <c r="AP952" s="18">
        <v>177.5</v>
      </c>
      <c r="AQ952" s="9">
        <v>1.9</v>
      </c>
      <c r="AR952" s="9">
        <v>1.9</v>
      </c>
      <c r="AS952" s="9">
        <v>1.9</v>
      </c>
      <c r="AT952" s="9">
        <v>1.9</v>
      </c>
      <c r="AU952" s="9">
        <v>1.9</v>
      </c>
      <c r="AV952" s="9">
        <v>1.9</v>
      </c>
      <c r="AW952" s="9">
        <v>1.9</v>
      </c>
      <c r="AX952" s="9">
        <v>1.9</v>
      </c>
      <c r="AY952" s="30">
        <f t="shared" si="28"/>
        <v>0</v>
      </c>
      <c r="AZ952" s="31">
        <f t="shared" si="29"/>
        <v>0</v>
      </c>
    </row>
    <row r="953" spans="1:52" s="4" customFormat="1" x14ac:dyDescent="0.3">
      <c r="A953" s="25">
        <v>43211</v>
      </c>
      <c r="B953" s="1">
        <v>0.69097222222222221</v>
      </c>
      <c r="C953" t="s">
        <v>97</v>
      </c>
      <c r="D953" t="s">
        <v>88</v>
      </c>
      <c r="E953" s="1" t="s">
        <v>34</v>
      </c>
      <c r="F953">
        <v>69</v>
      </c>
      <c r="G953">
        <v>79</v>
      </c>
      <c r="H953">
        <v>10</v>
      </c>
      <c r="I953">
        <v>9</v>
      </c>
      <c r="J953">
        <v>10</v>
      </c>
      <c r="K953">
        <v>19</v>
      </c>
      <c r="L953" s="5">
        <v>5.0999999999999996</v>
      </c>
      <c r="M953" s="5">
        <v>1.1599999999999999</v>
      </c>
      <c r="N953">
        <v>13</v>
      </c>
      <c r="O953" s="9">
        <v>3.2</v>
      </c>
      <c r="P953" s="9">
        <v>3.2</v>
      </c>
      <c r="Q953" s="9">
        <v>5.25</v>
      </c>
      <c r="R953" s="9">
        <v>5.25</v>
      </c>
      <c r="S953" s="9">
        <v>1.36</v>
      </c>
      <c r="T953" s="9">
        <v>1.17</v>
      </c>
      <c r="U953" s="9">
        <v>1.36</v>
      </c>
      <c r="V953" s="9">
        <v>1.17</v>
      </c>
      <c r="W953" s="18">
        <v>18.5</v>
      </c>
      <c r="X953" s="18">
        <v>18.5</v>
      </c>
      <c r="Y953" s="18">
        <v>35.5</v>
      </c>
      <c r="Z953" s="18">
        <v>33.5</v>
      </c>
      <c r="AA953" s="18">
        <v>-18.5</v>
      </c>
      <c r="AB953" s="18">
        <v>-35.5</v>
      </c>
      <c r="AC953" s="18">
        <v>-18.5</v>
      </c>
      <c r="AD953" s="18">
        <v>-33.5</v>
      </c>
      <c r="AE953" s="9">
        <v>1.9</v>
      </c>
      <c r="AF953" s="9">
        <v>1.9</v>
      </c>
      <c r="AG953" s="9">
        <v>1.93</v>
      </c>
      <c r="AH953" s="9">
        <v>1.93</v>
      </c>
      <c r="AI953" s="9">
        <v>1.9</v>
      </c>
      <c r="AJ953" s="9">
        <v>1.93</v>
      </c>
      <c r="AK953" s="9">
        <v>1.9</v>
      </c>
      <c r="AL953" s="9">
        <v>1.93</v>
      </c>
      <c r="AM953" s="18">
        <v>178.5</v>
      </c>
      <c r="AN953" s="18">
        <v>176.5</v>
      </c>
      <c r="AO953" s="18">
        <v>178.5</v>
      </c>
      <c r="AP953" s="18">
        <v>176.5</v>
      </c>
      <c r="AQ953" s="9">
        <v>1.9</v>
      </c>
      <c r="AR953" s="9">
        <v>1.9</v>
      </c>
      <c r="AS953" s="9">
        <v>1.9</v>
      </c>
      <c r="AT953" s="9">
        <v>1.9</v>
      </c>
      <c r="AU953" s="9">
        <v>1.9</v>
      </c>
      <c r="AV953" s="9">
        <v>1.9</v>
      </c>
      <c r="AW953" s="9">
        <v>1.9</v>
      </c>
      <c r="AX953" s="9">
        <v>1.9</v>
      </c>
      <c r="AY953" s="30">
        <f t="shared" si="28"/>
        <v>-2</v>
      </c>
      <c r="AZ953" s="31">
        <f t="shared" si="29"/>
        <v>0</v>
      </c>
    </row>
    <row r="954" spans="1:52" s="4" customFormat="1" x14ac:dyDescent="0.3">
      <c r="A954" s="25">
        <v>43211</v>
      </c>
      <c r="B954" s="1">
        <v>0.57291666666666663</v>
      </c>
      <c r="C954" t="s">
        <v>89</v>
      </c>
      <c r="D954" t="s">
        <v>101</v>
      </c>
      <c r="E954" s="1" t="s">
        <v>115</v>
      </c>
      <c r="F954">
        <v>73</v>
      </c>
      <c r="G954">
        <v>73</v>
      </c>
      <c r="H954">
        <v>10</v>
      </c>
      <c r="I954">
        <v>13</v>
      </c>
      <c r="J954">
        <v>9</v>
      </c>
      <c r="K954">
        <v>19</v>
      </c>
      <c r="L954" s="5">
        <v>3.29</v>
      </c>
      <c r="M954" s="5">
        <v>1.33</v>
      </c>
      <c r="N954">
        <v>13</v>
      </c>
      <c r="O954" s="9">
        <v>4</v>
      </c>
      <c r="P954" s="9">
        <v>3.2</v>
      </c>
      <c r="Q954" s="9">
        <v>4</v>
      </c>
      <c r="R954" s="9">
        <v>3.2</v>
      </c>
      <c r="S954" s="9">
        <v>1.25</v>
      </c>
      <c r="T954" s="9">
        <v>1.25</v>
      </c>
      <c r="U954" s="9">
        <v>1.36</v>
      </c>
      <c r="V954" s="9">
        <v>1.36</v>
      </c>
      <c r="W954" s="18">
        <v>24.5</v>
      </c>
      <c r="X954" s="18">
        <v>19.5</v>
      </c>
      <c r="Y954" s="18">
        <v>25.5</v>
      </c>
      <c r="Z954" s="18">
        <v>19.5</v>
      </c>
      <c r="AA954" s="18">
        <v>-24.5</v>
      </c>
      <c r="AB954" s="18">
        <v>-25.5</v>
      </c>
      <c r="AC954" s="18">
        <v>-19.5</v>
      </c>
      <c r="AD954" s="18">
        <v>-19.5</v>
      </c>
      <c r="AE954" s="9">
        <v>1.9</v>
      </c>
      <c r="AF954" s="9">
        <v>1.93</v>
      </c>
      <c r="AG954" s="9">
        <v>1.9</v>
      </c>
      <c r="AH954" s="9">
        <v>1.93</v>
      </c>
      <c r="AI954" s="9">
        <v>1.9</v>
      </c>
      <c r="AJ954" s="9">
        <v>1.9</v>
      </c>
      <c r="AK954" s="9">
        <v>1.93</v>
      </c>
      <c r="AL954" s="9">
        <v>1.93</v>
      </c>
      <c r="AM954" s="18">
        <v>180.5</v>
      </c>
      <c r="AN954" s="18">
        <v>180.5</v>
      </c>
      <c r="AO954" s="18">
        <v>180.5</v>
      </c>
      <c r="AP954" s="18">
        <v>180.5</v>
      </c>
      <c r="AQ954" s="9">
        <v>1.9</v>
      </c>
      <c r="AR954" s="9">
        <v>1.9</v>
      </c>
      <c r="AS954" s="9">
        <v>1.9</v>
      </c>
      <c r="AT954" s="9">
        <v>1.9</v>
      </c>
      <c r="AU954" s="9">
        <v>1.9</v>
      </c>
      <c r="AV954" s="9">
        <v>1.9</v>
      </c>
      <c r="AW954" s="9">
        <v>1.9</v>
      </c>
      <c r="AX954" s="9">
        <v>1.9</v>
      </c>
      <c r="AY954" s="30">
        <f t="shared" si="28"/>
        <v>0</v>
      </c>
      <c r="AZ954" s="31">
        <f t="shared" si="29"/>
        <v>0</v>
      </c>
    </row>
    <row r="955" spans="1:52" s="4" customFormat="1" x14ac:dyDescent="0.3">
      <c r="A955" s="25">
        <v>43210</v>
      </c>
      <c r="B955" s="1">
        <v>0.82638888888888884</v>
      </c>
      <c r="C955" t="s">
        <v>102</v>
      </c>
      <c r="D955" t="s">
        <v>96</v>
      </c>
      <c r="E955" s="1" t="s">
        <v>35</v>
      </c>
      <c r="F955">
        <v>75</v>
      </c>
      <c r="G955">
        <v>85</v>
      </c>
      <c r="H955">
        <v>10</v>
      </c>
      <c r="I955">
        <v>15</v>
      </c>
      <c r="J955">
        <v>12</v>
      </c>
      <c r="K955">
        <v>13</v>
      </c>
      <c r="L955" s="5">
        <v>1.25</v>
      </c>
      <c r="M955" s="5">
        <v>3.94</v>
      </c>
      <c r="N955">
        <v>13</v>
      </c>
      <c r="O955" s="9">
        <v>1.65</v>
      </c>
      <c r="P955" s="9">
        <v>1.27</v>
      </c>
      <c r="Q955" s="9">
        <v>1.65</v>
      </c>
      <c r="R955" s="9">
        <v>1.27</v>
      </c>
      <c r="S955" s="9">
        <v>2.25</v>
      </c>
      <c r="T955" s="9">
        <v>2.25</v>
      </c>
      <c r="U955" s="9">
        <v>4</v>
      </c>
      <c r="V955" s="9">
        <v>4</v>
      </c>
      <c r="W955" s="18">
        <v>-7.5</v>
      </c>
      <c r="X955" s="18">
        <v>-26.5</v>
      </c>
      <c r="Y955" s="18">
        <v>-7.5</v>
      </c>
      <c r="Z955" s="18">
        <v>-26.5</v>
      </c>
      <c r="AA955" s="18">
        <v>7.5</v>
      </c>
      <c r="AB955" s="18">
        <v>7.5</v>
      </c>
      <c r="AC955" s="18">
        <v>26.5</v>
      </c>
      <c r="AD955" s="18">
        <v>26.5</v>
      </c>
      <c r="AE955" s="9">
        <v>1.9</v>
      </c>
      <c r="AF955" s="9">
        <v>1.9</v>
      </c>
      <c r="AG955" s="9">
        <v>1.9</v>
      </c>
      <c r="AH955" s="9">
        <v>1.9</v>
      </c>
      <c r="AI955" s="9">
        <v>1.9</v>
      </c>
      <c r="AJ955" s="9">
        <v>1.9</v>
      </c>
      <c r="AK955" s="9">
        <v>1.95</v>
      </c>
      <c r="AL955" s="9">
        <v>1.95</v>
      </c>
      <c r="AM955" s="18">
        <v>173.5</v>
      </c>
      <c r="AN955" s="18">
        <v>172.5</v>
      </c>
      <c r="AO955" s="18">
        <v>175.5</v>
      </c>
      <c r="AP955" s="18">
        <v>175.5</v>
      </c>
      <c r="AQ955" s="9">
        <v>1.9</v>
      </c>
      <c r="AR955" s="9">
        <v>1.9</v>
      </c>
      <c r="AS955" s="9">
        <v>1.9</v>
      </c>
      <c r="AT955" s="9">
        <v>1.9</v>
      </c>
      <c r="AU955" s="9">
        <v>1.9</v>
      </c>
      <c r="AV955" s="9">
        <v>1.9</v>
      </c>
      <c r="AW955" s="9">
        <v>1.9</v>
      </c>
      <c r="AX955" s="9">
        <v>1.9</v>
      </c>
      <c r="AY955" s="30">
        <f t="shared" si="28"/>
        <v>2</v>
      </c>
      <c r="AZ955" s="31">
        <f t="shared" si="29"/>
        <v>1</v>
      </c>
    </row>
    <row r="956" spans="1:52" s="4" customFormat="1" x14ac:dyDescent="0.3">
      <c r="A956" s="25">
        <v>43205</v>
      </c>
      <c r="B956" s="1">
        <v>0.69444444444444453</v>
      </c>
      <c r="C956" t="s">
        <v>95</v>
      </c>
      <c r="D956" t="s">
        <v>89</v>
      </c>
      <c r="E956" s="1" t="s">
        <v>113</v>
      </c>
      <c r="F956">
        <v>103</v>
      </c>
      <c r="G956">
        <v>56</v>
      </c>
      <c r="H956">
        <v>15</v>
      </c>
      <c r="I956">
        <v>13</v>
      </c>
      <c r="J956">
        <v>7</v>
      </c>
      <c r="K956">
        <v>14</v>
      </c>
      <c r="L956" s="5">
        <v>1.27</v>
      </c>
      <c r="M956" s="5">
        <v>3.74</v>
      </c>
      <c r="N956">
        <v>13</v>
      </c>
      <c r="O956" s="9">
        <v>1.1399999999999999</v>
      </c>
      <c r="P956" s="9">
        <v>1.1399999999999999</v>
      </c>
      <c r="Q956" s="9">
        <v>1.28</v>
      </c>
      <c r="R956" s="9">
        <v>1.28</v>
      </c>
      <c r="S956" s="9">
        <v>5.75</v>
      </c>
      <c r="T956" s="9">
        <v>3.85</v>
      </c>
      <c r="U956" s="9">
        <v>5.75</v>
      </c>
      <c r="V956" s="9">
        <v>3.85</v>
      </c>
      <c r="W956" s="18">
        <v>-33.5</v>
      </c>
      <c r="X956" s="18">
        <v>-33.5</v>
      </c>
      <c r="Y956" s="18">
        <v>-24.5</v>
      </c>
      <c r="Z956" s="18">
        <v>-24.5</v>
      </c>
      <c r="AA956" s="18">
        <v>33.5</v>
      </c>
      <c r="AB956" s="18">
        <v>24.5</v>
      </c>
      <c r="AC956" s="18">
        <v>33.5</v>
      </c>
      <c r="AD956" s="18">
        <v>24.5</v>
      </c>
      <c r="AE956" s="9">
        <v>1.9</v>
      </c>
      <c r="AF956" s="9">
        <v>1.9</v>
      </c>
      <c r="AG956" s="9">
        <v>1.93</v>
      </c>
      <c r="AH956" s="9">
        <v>1.93</v>
      </c>
      <c r="AI956" s="9">
        <v>1.9</v>
      </c>
      <c r="AJ956" s="9">
        <v>1.93</v>
      </c>
      <c r="AK956" s="9">
        <v>1.9</v>
      </c>
      <c r="AL956" s="9">
        <v>1.93</v>
      </c>
      <c r="AM956" s="18">
        <v>178.5</v>
      </c>
      <c r="AN956" s="18">
        <v>177.5</v>
      </c>
      <c r="AO956" s="18">
        <v>180.5</v>
      </c>
      <c r="AP956" s="18">
        <v>177.5</v>
      </c>
      <c r="AQ956" s="9">
        <v>1.9</v>
      </c>
      <c r="AR956" s="9">
        <v>1.9</v>
      </c>
      <c r="AS956" s="9">
        <v>1.9</v>
      </c>
      <c r="AT956" s="9">
        <v>1.9</v>
      </c>
      <c r="AU956" s="9">
        <v>1.9</v>
      </c>
      <c r="AV956" s="9">
        <v>1.9</v>
      </c>
      <c r="AW956" s="9">
        <v>1.9</v>
      </c>
      <c r="AX956" s="9">
        <v>1.9</v>
      </c>
      <c r="AY956" s="30">
        <f t="shared" si="28"/>
        <v>-1</v>
      </c>
      <c r="AZ956" s="31">
        <f t="shared" si="29"/>
        <v>0</v>
      </c>
    </row>
    <row r="957" spans="1:52" s="4" customFormat="1" x14ac:dyDescent="0.3">
      <c r="A957" s="25">
        <v>43205</v>
      </c>
      <c r="B957" s="1">
        <v>0.63888888888888895</v>
      </c>
      <c r="C957" t="s">
        <v>91</v>
      </c>
      <c r="D957" t="s">
        <v>90</v>
      </c>
      <c r="E957" s="1" t="s">
        <v>34</v>
      </c>
      <c r="F957">
        <v>115</v>
      </c>
      <c r="G957">
        <v>48</v>
      </c>
      <c r="H957">
        <v>18</v>
      </c>
      <c r="I957">
        <v>7</v>
      </c>
      <c r="J957">
        <v>6</v>
      </c>
      <c r="K957">
        <v>12</v>
      </c>
      <c r="L957" s="5">
        <v>2.14</v>
      </c>
      <c r="M957" s="5">
        <v>1.7</v>
      </c>
      <c r="N957">
        <v>13</v>
      </c>
      <c r="O957" s="9">
        <v>2.1</v>
      </c>
      <c r="P957" s="9">
        <v>2</v>
      </c>
      <c r="Q957" s="9">
        <v>2.2200000000000002</v>
      </c>
      <c r="R957" s="9">
        <v>2.2200000000000002</v>
      </c>
      <c r="S957" s="9">
        <v>1.75</v>
      </c>
      <c r="T957" s="9">
        <v>1.68</v>
      </c>
      <c r="U957" s="9">
        <v>1.82</v>
      </c>
      <c r="V957" s="9">
        <v>1.7</v>
      </c>
      <c r="W957" s="18">
        <v>4.5</v>
      </c>
      <c r="X957" s="18">
        <v>2.5</v>
      </c>
      <c r="Y957" s="18">
        <v>6.5</v>
      </c>
      <c r="Z957" s="18">
        <v>5.5</v>
      </c>
      <c r="AA957" s="18">
        <v>-4.5</v>
      </c>
      <c r="AB957" s="18">
        <v>-6.5</v>
      </c>
      <c r="AC957" s="18">
        <v>-2.5</v>
      </c>
      <c r="AD957" s="18">
        <v>-5.5</v>
      </c>
      <c r="AE957" s="9">
        <v>1.9</v>
      </c>
      <c r="AF957" s="9">
        <v>1.9</v>
      </c>
      <c r="AG957" s="9">
        <v>1.93</v>
      </c>
      <c r="AH957" s="9">
        <v>1.93</v>
      </c>
      <c r="AI957" s="9">
        <v>1.9</v>
      </c>
      <c r="AJ957" s="9">
        <v>1.9</v>
      </c>
      <c r="AK957" s="9">
        <v>1.9</v>
      </c>
      <c r="AL957" s="9">
        <v>1.93</v>
      </c>
      <c r="AM957" s="18">
        <v>188.5</v>
      </c>
      <c r="AN957" s="18">
        <v>185.5</v>
      </c>
      <c r="AO957" s="18">
        <v>188.5</v>
      </c>
      <c r="AP957" s="18">
        <v>185.5</v>
      </c>
      <c r="AQ957" s="9">
        <v>1.9</v>
      </c>
      <c r="AR957" s="9">
        <v>1.9</v>
      </c>
      <c r="AS957" s="9">
        <v>1.9</v>
      </c>
      <c r="AT957" s="9">
        <v>1.9</v>
      </c>
      <c r="AU957" s="9">
        <v>1.9</v>
      </c>
      <c r="AV957" s="9">
        <v>1.9</v>
      </c>
      <c r="AW957" s="9">
        <v>1.9</v>
      </c>
      <c r="AX957" s="9">
        <v>1.9</v>
      </c>
      <c r="AY957" s="30">
        <f t="shared" si="28"/>
        <v>-3</v>
      </c>
      <c r="AZ957" s="31">
        <f t="shared" si="29"/>
        <v>0</v>
      </c>
    </row>
    <row r="958" spans="1:52" s="4" customFormat="1" x14ac:dyDescent="0.3">
      <c r="A958" s="25">
        <v>43205</v>
      </c>
      <c r="B958" s="1">
        <v>0.54861111111111105</v>
      </c>
      <c r="C958" t="s">
        <v>94</v>
      </c>
      <c r="D958" t="s">
        <v>98</v>
      </c>
      <c r="E958" s="1" t="s">
        <v>115</v>
      </c>
      <c r="F958">
        <v>106</v>
      </c>
      <c r="G958">
        <v>84</v>
      </c>
      <c r="H958">
        <v>16</v>
      </c>
      <c r="I958">
        <v>10</v>
      </c>
      <c r="J958">
        <v>12</v>
      </c>
      <c r="K958">
        <v>12</v>
      </c>
      <c r="L958" s="5">
        <v>2.23</v>
      </c>
      <c r="M958" s="5">
        <v>1.65</v>
      </c>
      <c r="N958">
        <v>13</v>
      </c>
      <c r="O958" s="9">
        <v>1.9</v>
      </c>
      <c r="P958" s="9">
        <v>1.9</v>
      </c>
      <c r="Q958" s="9">
        <v>2.2999999999999998</v>
      </c>
      <c r="R958" s="9">
        <v>2.25</v>
      </c>
      <c r="S958" s="9">
        <v>1.9</v>
      </c>
      <c r="T958" s="9">
        <v>1.65</v>
      </c>
      <c r="U958" s="9">
        <v>1.9</v>
      </c>
      <c r="V958" s="9">
        <v>1.68</v>
      </c>
      <c r="W958" s="18">
        <v>-1.5</v>
      </c>
      <c r="X958" s="18">
        <v>-1.5</v>
      </c>
      <c r="Y958" s="18">
        <v>7.5</v>
      </c>
      <c r="Z958" s="18">
        <v>6.5</v>
      </c>
      <c r="AA958" s="18">
        <v>1.5</v>
      </c>
      <c r="AB958" s="18">
        <v>-7.5</v>
      </c>
      <c r="AC958" s="18">
        <v>1.5</v>
      </c>
      <c r="AD958" s="18">
        <v>-6.5</v>
      </c>
      <c r="AE958" s="9">
        <v>1.97</v>
      </c>
      <c r="AF958" s="9">
        <v>1.97</v>
      </c>
      <c r="AG958" s="9">
        <v>1.95</v>
      </c>
      <c r="AH958" s="9">
        <v>1.95</v>
      </c>
      <c r="AI958" s="9">
        <v>1.85</v>
      </c>
      <c r="AJ958" s="9">
        <v>1.9</v>
      </c>
      <c r="AK958" s="9">
        <v>1.85</v>
      </c>
      <c r="AL958" s="9">
        <v>1.9</v>
      </c>
      <c r="AM958" s="18">
        <v>186.5</v>
      </c>
      <c r="AN958" s="18">
        <v>186.5</v>
      </c>
      <c r="AO958" s="18">
        <v>189.5</v>
      </c>
      <c r="AP958" s="18">
        <v>189.5</v>
      </c>
      <c r="AQ958" s="9">
        <v>1.9</v>
      </c>
      <c r="AR958" s="9">
        <v>1.9</v>
      </c>
      <c r="AS958" s="9">
        <v>1.9</v>
      </c>
      <c r="AT958" s="9">
        <v>1.9</v>
      </c>
      <c r="AU958" s="9">
        <v>1.9</v>
      </c>
      <c r="AV958" s="9">
        <v>1.9</v>
      </c>
      <c r="AW958" s="9">
        <v>1.9</v>
      </c>
      <c r="AX958" s="9">
        <v>1.9</v>
      </c>
      <c r="AY958" s="30">
        <f t="shared" si="28"/>
        <v>3</v>
      </c>
      <c r="AZ958" s="31">
        <f t="shared" si="29"/>
        <v>1</v>
      </c>
    </row>
    <row r="959" spans="1:52" s="4" customFormat="1" x14ac:dyDescent="0.3">
      <c r="A959" s="25">
        <v>43204</v>
      </c>
      <c r="B959" s="1">
        <v>0.75694444444444453</v>
      </c>
      <c r="C959" t="s">
        <v>88</v>
      </c>
      <c r="D959" t="s">
        <v>99</v>
      </c>
      <c r="E959" s="1" t="s">
        <v>112</v>
      </c>
      <c r="F959">
        <v>139</v>
      </c>
      <c r="G959">
        <v>59</v>
      </c>
      <c r="H959">
        <v>21</v>
      </c>
      <c r="I959">
        <v>13</v>
      </c>
      <c r="J959">
        <v>9</v>
      </c>
      <c r="K959">
        <v>5</v>
      </c>
      <c r="L959" s="5">
        <v>1.1599999999999999</v>
      </c>
      <c r="M959" s="5">
        <v>5.12</v>
      </c>
      <c r="N959">
        <v>13</v>
      </c>
      <c r="O959" s="9">
        <v>1.17</v>
      </c>
      <c r="P959" s="9">
        <v>1.1200000000000001</v>
      </c>
      <c r="Q959" s="9">
        <v>1.17</v>
      </c>
      <c r="R959" s="9">
        <v>1.1599999999999999</v>
      </c>
      <c r="S959" s="9">
        <v>5.25</v>
      </c>
      <c r="T959" s="9">
        <v>5.25</v>
      </c>
      <c r="U959" s="9">
        <v>6.25</v>
      </c>
      <c r="V959" s="9">
        <v>5.6</v>
      </c>
      <c r="W959" s="18">
        <v>-31.5</v>
      </c>
      <c r="X959" s="18">
        <v>-36.5</v>
      </c>
      <c r="Y959" s="18">
        <v>-31.5</v>
      </c>
      <c r="Z959" s="18">
        <v>-32.5</v>
      </c>
      <c r="AA959" s="18">
        <v>31.5</v>
      </c>
      <c r="AB959" s="18">
        <v>31.5</v>
      </c>
      <c r="AC959" s="18">
        <v>36.5</v>
      </c>
      <c r="AD959" s="18">
        <v>32.5</v>
      </c>
      <c r="AE959" s="9">
        <v>1.9</v>
      </c>
      <c r="AF959" s="9">
        <v>1.9</v>
      </c>
      <c r="AG959" s="9">
        <v>1.9</v>
      </c>
      <c r="AH959" s="9">
        <v>1.93</v>
      </c>
      <c r="AI959" s="9">
        <v>1.9</v>
      </c>
      <c r="AJ959" s="9">
        <v>1.9</v>
      </c>
      <c r="AK959" s="9">
        <v>1.93</v>
      </c>
      <c r="AL959" s="9">
        <v>1.93</v>
      </c>
      <c r="AM959" s="18">
        <v>177.5</v>
      </c>
      <c r="AN959" s="18">
        <v>176.5</v>
      </c>
      <c r="AO959" s="18">
        <v>177.5</v>
      </c>
      <c r="AP959" s="18">
        <v>176.5</v>
      </c>
      <c r="AQ959" s="9">
        <v>1.9</v>
      </c>
      <c r="AR959" s="9">
        <v>1.9</v>
      </c>
      <c r="AS959" s="9">
        <v>1.9</v>
      </c>
      <c r="AT959" s="9">
        <v>1.9</v>
      </c>
      <c r="AU959" s="9">
        <v>1.9</v>
      </c>
      <c r="AV959" s="9">
        <v>1.9</v>
      </c>
      <c r="AW959" s="9">
        <v>1.9</v>
      </c>
      <c r="AX959" s="9">
        <v>1.9</v>
      </c>
      <c r="AY959" s="30">
        <f t="shared" si="28"/>
        <v>-1</v>
      </c>
      <c r="AZ959" s="31">
        <f t="shared" si="29"/>
        <v>0</v>
      </c>
    </row>
    <row r="960" spans="1:52" s="4" customFormat="1" x14ac:dyDescent="0.3">
      <c r="A960" s="25">
        <v>43204</v>
      </c>
      <c r="B960" s="1">
        <v>0.80902777777777779</v>
      </c>
      <c r="C960" t="s">
        <v>93</v>
      </c>
      <c r="D960" t="s">
        <v>97</v>
      </c>
      <c r="E960" s="1" t="s">
        <v>40</v>
      </c>
      <c r="F960">
        <v>116</v>
      </c>
      <c r="G960">
        <v>30</v>
      </c>
      <c r="H960">
        <v>18</v>
      </c>
      <c r="I960">
        <v>8</v>
      </c>
      <c r="J960">
        <v>4</v>
      </c>
      <c r="K960">
        <v>6</v>
      </c>
      <c r="L960" s="5">
        <v>1.52</v>
      </c>
      <c r="M960" s="5">
        <v>2.5299999999999998</v>
      </c>
      <c r="N960">
        <v>12</v>
      </c>
      <c r="O960" s="9">
        <v>1.85</v>
      </c>
      <c r="P960" s="9">
        <v>1.52</v>
      </c>
      <c r="Q960" s="9">
        <v>1.85</v>
      </c>
      <c r="R960" s="9">
        <v>1.54</v>
      </c>
      <c r="S960" s="9">
        <v>1.97</v>
      </c>
      <c r="T960" s="9">
        <v>1.97</v>
      </c>
      <c r="U960" s="9">
        <v>2.62</v>
      </c>
      <c r="V960" s="9">
        <v>2.5499999999999998</v>
      </c>
      <c r="W960" s="18">
        <v>-1.5</v>
      </c>
      <c r="X960" s="18">
        <v>-13.5</v>
      </c>
      <c r="Y960" s="18">
        <v>-1.5</v>
      </c>
      <c r="Z960" s="18">
        <v>-13.5</v>
      </c>
      <c r="AA960" s="18">
        <v>1.5</v>
      </c>
      <c r="AB960" s="18">
        <v>1.5</v>
      </c>
      <c r="AC960" s="18">
        <v>13.5</v>
      </c>
      <c r="AD960" s="18">
        <v>13.5</v>
      </c>
      <c r="AE960" s="9">
        <v>1.9</v>
      </c>
      <c r="AF960" s="9">
        <v>1.9</v>
      </c>
      <c r="AG960" s="9">
        <v>1.9</v>
      </c>
      <c r="AH960" s="9">
        <v>1.93</v>
      </c>
      <c r="AI960" s="9">
        <v>1.9</v>
      </c>
      <c r="AJ960" s="9">
        <v>1.9</v>
      </c>
      <c r="AK960" s="9">
        <v>1.93</v>
      </c>
      <c r="AL960" s="9">
        <v>1.93</v>
      </c>
      <c r="AM960" s="18">
        <v>183.5</v>
      </c>
      <c r="AN960" s="18">
        <v>171.5</v>
      </c>
      <c r="AO960" s="18">
        <v>183.5</v>
      </c>
      <c r="AP960" s="18">
        <v>171.5</v>
      </c>
      <c r="AQ960" s="9">
        <v>1.9</v>
      </c>
      <c r="AR960" s="9">
        <v>1.9</v>
      </c>
      <c r="AS960" s="9">
        <v>1.9</v>
      </c>
      <c r="AT960" s="9">
        <v>1.9</v>
      </c>
      <c r="AU960" s="9">
        <v>1.9</v>
      </c>
      <c r="AV960" s="9">
        <v>1.9</v>
      </c>
      <c r="AW960" s="9">
        <v>1.9</v>
      </c>
      <c r="AX960" s="9">
        <v>1.9</v>
      </c>
      <c r="AY960" s="30">
        <f t="shared" si="28"/>
        <v>-12</v>
      </c>
      <c r="AZ960" s="31">
        <f t="shared" si="29"/>
        <v>0</v>
      </c>
    </row>
    <row r="961" spans="1:52" s="4" customFormat="1" x14ac:dyDescent="0.3">
      <c r="A961" s="25">
        <v>43204</v>
      </c>
      <c r="B961" s="1">
        <v>0.69097222222222221</v>
      </c>
      <c r="C961" t="s">
        <v>14</v>
      </c>
      <c r="D961" t="s">
        <v>102</v>
      </c>
      <c r="E961" s="1" t="s">
        <v>115</v>
      </c>
      <c r="F961">
        <v>79</v>
      </c>
      <c r="G961">
        <v>86</v>
      </c>
      <c r="H961">
        <v>11</v>
      </c>
      <c r="I961">
        <v>13</v>
      </c>
      <c r="J961">
        <v>13</v>
      </c>
      <c r="K961">
        <v>8</v>
      </c>
      <c r="L961" s="5">
        <v>3.63</v>
      </c>
      <c r="M961" s="5">
        <v>1.28</v>
      </c>
      <c r="N961">
        <v>12</v>
      </c>
      <c r="O961" s="9">
        <v>3.2</v>
      </c>
      <c r="P961" s="9">
        <v>2.7</v>
      </c>
      <c r="Q961" s="9">
        <v>3.85</v>
      </c>
      <c r="R961" s="9">
        <v>3.7</v>
      </c>
      <c r="S961" s="9">
        <v>1.36</v>
      </c>
      <c r="T961" s="9">
        <v>1.28</v>
      </c>
      <c r="U961" s="9">
        <v>1.47</v>
      </c>
      <c r="V961" s="9">
        <v>1.3</v>
      </c>
      <c r="W961" s="18">
        <v>18.5</v>
      </c>
      <c r="X961" s="18">
        <v>13.5</v>
      </c>
      <c r="Y961" s="18">
        <v>24.5</v>
      </c>
      <c r="Z961" s="18">
        <v>24.5</v>
      </c>
      <c r="AA961" s="18">
        <v>-18.5</v>
      </c>
      <c r="AB961" s="18">
        <v>-24.5</v>
      </c>
      <c r="AC961" s="18">
        <v>-13.5</v>
      </c>
      <c r="AD961" s="18">
        <v>-24.5</v>
      </c>
      <c r="AE961" s="9">
        <v>1.9</v>
      </c>
      <c r="AF961" s="9">
        <v>1.9</v>
      </c>
      <c r="AG961" s="9">
        <v>1.93</v>
      </c>
      <c r="AH961" s="9">
        <v>1.93</v>
      </c>
      <c r="AI961" s="9">
        <v>1.9</v>
      </c>
      <c r="AJ961" s="9">
        <v>1.93</v>
      </c>
      <c r="AK961" s="9">
        <v>1.9</v>
      </c>
      <c r="AL961" s="9">
        <v>1.93</v>
      </c>
      <c r="AM961" s="18">
        <v>185.5</v>
      </c>
      <c r="AN961" s="18">
        <v>183.5</v>
      </c>
      <c r="AO961" s="18">
        <v>185.5</v>
      </c>
      <c r="AP961" s="18">
        <v>183.5</v>
      </c>
      <c r="AQ961" s="9">
        <v>1.9</v>
      </c>
      <c r="AR961" s="9">
        <v>1.9</v>
      </c>
      <c r="AS961" s="9">
        <v>1.9</v>
      </c>
      <c r="AT961" s="9">
        <v>1.9</v>
      </c>
      <c r="AU961" s="9">
        <v>1.9</v>
      </c>
      <c r="AV961" s="9">
        <v>1.9</v>
      </c>
      <c r="AW961" s="9">
        <v>1.9</v>
      </c>
      <c r="AX961" s="9">
        <v>1.9</v>
      </c>
      <c r="AY961" s="30">
        <f t="shared" si="28"/>
        <v>-2</v>
      </c>
      <c r="AZ961" s="31">
        <f t="shared" si="29"/>
        <v>0</v>
      </c>
    </row>
    <row r="962" spans="1:52" s="4" customFormat="1" x14ac:dyDescent="0.3">
      <c r="A962" s="25">
        <v>43204</v>
      </c>
      <c r="B962" s="1">
        <v>0.59027777777777779</v>
      </c>
      <c r="C962" t="s">
        <v>100</v>
      </c>
      <c r="D962" t="s">
        <v>92</v>
      </c>
      <c r="E962" s="1" t="s">
        <v>34</v>
      </c>
      <c r="F962">
        <v>110</v>
      </c>
      <c r="G962">
        <v>17</v>
      </c>
      <c r="H962">
        <v>16</v>
      </c>
      <c r="I962">
        <v>14</v>
      </c>
      <c r="J962">
        <v>2</v>
      </c>
      <c r="K962">
        <v>5</v>
      </c>
      <c r="L962" s="5">
        <v>1.1000000000000001</v>
      </c>
      <c r="M962" s="5">
        <v>7</v>
      </c>
      <c r="N962">
        <v>12</v>
      </c>
      <c r="O962" s="9">
        <v>1.1000000000000001</v>
      </c>
      <c r="P962" s="9">
        <v>1.07</v>
      </c>
      <c r="Q962" s="9">
        <v>1.1200000000000001</v>
      </c>
      <c r="R962" s="9">
        <v>1.1100000000000001</v>
      </c>
      <c r="S962" s="9">
        <v>7</v>
      </c>
      <c r="T962" s="9">
        <v>6.5</v>
      </c>
      <c r="U962" s="9">
        <v>10</v>
      </c>
      <c r="V962" s="9">
        <v>7.25</v>
      </c>
      <c r="W962" s="18">
        <v>-40.5</v>
      </c>
      <c r="X962" s="18">
        <v>-44.5</v>
      </c>
      <c r="Y962" s="18">
        <v>-38.5</v>
      </c>
      <c r="Z962" s="18">
        <v>-39.5</v>
      </c>
      <c r="AA962" s="18">
        <v>40.5</v>
      </c>
      <c r="AB962" s="18">
        <v>38.5</v>
      </c>
      <c r="AC962" s="18">
        <v>44.5</v>
      </c>
      <c r="AD962" s="18">
        <v>39.5</v>
      </c>
      <c r="AE962" s="9">
        <v>1.9</v>
      </c>
      <c r="AF962" s="9">
        <v>1.93</v>
      </c>
      <c r="AG962" s="9">
        <v>1.9</v>
      </c>
      <c r="AH962" s="9">
        <v>1.93</v>
      </c>
      <c r="AI962" s="9">
        <v>1.9</v>
      </c>
      <c r="AJ962" s="9">
        <v>1.9</v>
      </c>
      <c r="AK962" s="9">
        <v>1.93</v>
      </c>
      <c r="AL962" s="9">
        <v>1.93</v>
      </c>
      <c r="AM962" s="18">
        <v>185.5</v>
      </c>
      <c r="AN962" s="18">
        <v>163.5</v>
      </c>
      <c r="AO962" s="18">
        <v>185.5</v>
      </c>
      <c r="AP962" s="18">
        <v>163.5</v>
      </c>
      <c r="AQ962" s="9">
        <v>1.9</v>
      </c>
      <c r="AR962" s="9">
        <v>1.9</v>
      </c>
      <c r="AS962" s="9">
        <v>1.9</v>
      </c>
      <c r="AT962" s="9">
        <v>1.9</v>
      </c>
      <c r="AU962" s="9">
        <v>1.9</v>
      </c>
      <c r="AV962" s="9">
        <v>1.9</v>
      </c>
      <c r="AW962" s="9">
        <v>1.9</v>
      </c>
      <c r="AX962" s="9">
        <v>1.9</v>
      </c>
      <c r="AY962" s="30">
        <f t="shared" si="28"/>
        <v>-22</v>
      </c>
      <c r="AZ962" s="31">
        <f t="shared" si="29"/>
        <v>0</v>
      </c>
    </row>
    <row r="963" spans="1:52" s="4" customFormat="1" x14ac:dyDescent="0.3">
      <c r="A963" s="25">
        <v>43204</v>
      </c>
      <c r="B963" s="1">
        <v>0.57291666666666663</v>
      </c>
      <c r="C963" t="s">
        <v>101</v>
      </c>
      <c r="D963" t="s">
        <v>104</v>
      </c>
      <c r="E963" s="1" t="s">
        <v>121</v>
      </c>
      <c r="F963">
        <v>82</v>
      </c>
      <c r="G963">
        <v>51</v>
      </c>
      <c r="H963">
        <v>11</v>
      </c>
      <c r="I963">
        <v>16</v>
      </c>
      <c r="J963">
        <v>7</v>
      </c>
      <c r="K963">
        <v>9</v>
      </c>
      <c r="L963" s="5">
        <v>1.18</v>
      </c>
      <c r="M963" s="5">
        <v>4.79</v>
      </c>
      <c r="N963">
        <v>13</v>
      </c>
      <c r="O963" s="9">
        <v>1.1200000000000001</v>
      </c>
      <c r="P963" s="9">
        <v>1.1200000000000001</v>
      </c>
      <c r="Q963" s="9">
        <v>1.18</v>
      </c>
      <c r="R963" s="9">
        <v>1.18</v>
      </c>
      <c r="S963" s="9">
        <v>6.25</v>
      </c>
      <c r="T963" s="9">
        <v>5.2</v>
      </c>
      <c r="U963" s="9">
        <v>6.25</v>
      </c>
      <c r="V963" s="9">
        <v>5.2</v>
      </c>
      <c r="W963" s="18">
        <v>-36.5</v>
      </c>
      <c r="X963" s="18">
        <v>-36.5</v>
      </c>
      <c r="Y963" s="18">
        <v>-30.5</v>
      </c>
      <c r="Z963" s="18">
        <v>-30.5</v>
      </c>
      <c r="AA963" s="18">
        <v>36.5</v>
      </c>
      <c r="AB963" s="18">
        <v>30.5</v>
      </c>
      <c r="AC963" s="18">
        <v>36.5</v>
      </c>
      <c r="AD963" s="18">
        <v>30.5</v>
      </c>
      <c r="AE963" s="9">
        <v>1.9</v>
      </c>
      <c r="AF963" s="9">
        <v>1.9</v>
      </c>
      <c r="AG963" s="9">
        <v>1.93</v>
      </c>
      <c r="AH963" s="9">
        <v>1.93</v>
      </c>
      <c r="AI963" s="9">
        <v>1.9</v>
      </c>
      <c r="AJ963" s="9">
        <v>1.93</v>
      </c>
      <c r="AK963" s="9">
        <v>1.9</v>
      </c>
      <c r="AL963" s="9">
        <v>1.93</v>
      </c>
      <c r="AM963" s="18">
        <v>175.5</v>
      </c>
      <c r="AN963" s="18">
        <v>169.5</v>
      </c>
      <c r="AO963" s="18">
        <v>175.5</v>
      </c>
      <c r="AP963" s="18">
        <v>171.5</v>
      </c>
      <c r="AQ963" s="9">
        <v>1.9</v>
      </c>
      <c r="AR963" s="9">
        <v>1.9</v>
      </c>
      <c r="AS963" s="9">
        <v>1.9</v>
      </c>
      <c r="AT963" s="9">
        <v>1.9</v>
      </c>
      <c r="AU963" s="9">
        <v>1.9</v>
      </c>
      <c r="AV963" s="9">
        <v>1.9</v>
      </c>
      <c r="AW963" s="9">
        <v>1.9</v>
      </c>
      <c r="AX963" s="9">
        <v>1.9</v>
      </c>
      <c r="AY963" s="30">
        <f t="shared" ref="AY963:AY1026" si="30">+AP963-AM963</f>
        <v>-4</v>
      </c>
      <c r="AZ963" s="31">
        <f t="shared" si="29"/>
        <v>0</v>
      </c>
    </row>
    <row r="964" spans="1:52" s="4" customFormat="1" x14ac:dyDescent="0.3">
      <c r="A964" s="25">
        <v>43203</v>
      </c>
      <c r="B964" s="1">
        <v>0.80555555555555547</v>
      </c>
      <c r="C964" t="s">
        <v>96</v>
      </c>
      <c r="D964" t="s">
        <v>103</v>
      </c>
      <c r="E964" s="1" t="s">
        <v>41</v>
      </c>
      <c r="F964">
        <v>58</v>
      </c>
      <c r="G964">
        <v>106</v>
      </c>
      <c r="H964">
        <v>9</v>
      </c>
      <c r="I964">
        <v>4</v>
      </c>
      <c r="J964">
        <v>16</v>
      </c>
      <c r="K964">
        <v>10</v>
      </c>
      <c r="L964" s="5">
        <v>1.18</v>
      </c>
      <c r="M964" s="5">
        <v>4.84</v>
      </c>
      <c r="N964">
        <v>13</v>
      </c>
      <c r="O964" s="9">
        <v>1.1200000000000001</v>
      </c>
      <c r="P964" s="9">
        <v>1.1200000000000001</v>
      </c>
      <c r="Q964" s="9">
        <v>1.19</v>
      </c>
      <c r="R964" s="9">
        <v>1.19</v>
      </c>
      <c r="S964" s="9">
        <v>6.25</v>
      </c>
      <c r="T964" s="9">
        <v>5</v>
      </c>
      <c r="U964" s="9">
        <v>6.25</v>
      </c>
      <c r="V964" s="9">
        <v>5</v>
      </c>
      <c r="W964" s="18">
        <v>-36.5</v>
      </c>
      <c r="X964" s="18">
        <v>-36.5</v>
      </c>
      <c r="Y964" s="18">
        <v>-30.5</v>
      </c>
      <c r="Z964" s="18">
        <v>-30.5</v>
      </c>
      <c r="AA964" s="18">
        <v>36.5</v>
      </c>
      <c r="AB964" s="18">
        <v>30.5</v>
      </c>
      <c r="AC964" s="18">
        <v>36.5</v>
      </c>
      <c r="AD964" s="18">
        <v>30.5</v>
      </c>
      <c r="AE964" s="9">
        <v>1.9</v>
      </c>
      <c r="AF964" s="9">
        <v>1.9</v>
      </c>
      <c r="AG964" s="9">
        <v>1.93</v>
      </c>
      <c r="AH964" s="9">
        <v>1.93</v>
      </c>
      <c r="AI964" s="9">
        <v>1.9</v>
      </c>
      <c r="AJ964" s="9">
        <v>1.93</v>
      </c>
      <c r="AK964" s="9">
        <v>1.9</v>
      </c>
      <c r="AL964" s="9">
        <v>1.93</v>
      </c>
      <c r="AM964" s="18">
        <v>186.5</v>
      </c>
      <c r="AN964" s="18">
        <v>160.5</v>
      </c>
      <c r="AO964" s="18">
        <v>186.5</v>
      </c>
      <c r="AP964" s="18">
        <v>166.5</v>
      </c>
      <c r="AQ964" s="9">
        <v>1.9</v>
      </c>
      <c r="AR964" s="9">
        <v>1.9</v>
      </c>
      <c r="AS964" s="9">
        <v>1.9</v>
      </c>
      <c r="AT964" s="9">
        <v>1.9</v>
      </c>
      <c r="AU964" s="9">
        <v>1.9</v>
      </c>
      <c r="AV964" s="9">
        <v>1.9</v>
      </c>
      <c r="AW964" s="9">
        <v>1.9</v>
      </c>
      <c r="AX964" s="9">
        <v>1.9</v>
      </c>
      <c r="AY964" s="30">
        <f t="shared" si="30"/>
        <v>-20</v>
      </c>
      <c r="AZ964" s="31">
        <f t="shared" ref="AZ964:AZ1027" si="31">+IF(AY964&gt;1,1,0)</f>
        <v>0</v>
      </c>
    </row>
    <row r="965" spans="1:52" s="4" customFormat="1" x14ac:dyDescent="0.3">
      <c r="A965" s="25">
        <v>43198</v>
      </c>
      <c r="B965" s="1">
        <v>0.61111111111111105</v>
      </c>
      <c r="C965" t="s">
        <v>88</v>
      </c>
      <c r="D965" t="s">
        <v>95</v>
      </c>
      <c r="E965" s="1" t="s">
        <v>112</v>
      </c>
      <c r="F965">
        <v>95</v>
      </c>
      <c r="G965">
        <v>80</v>
      </c>
      <c r="H965">
        <v>14</v>
      </c>
      <c r="I965">
        <v>11</v>
      </c>
      <c r="J965">
        <v>11</v>
      </c>
      <c r="K965">
        <v>14</v>
      </c>
      <c r="L965" s="5">
        <v>1.84</v>
      </c>
      <c r="M965" s="5">
        <v>1.95</v>
      </c>
      <c r="N965">
        <v>13</v>
      </c>
      <c r="O965" s="9">
        <v>2.2000000000000002</v>
      </c>
      <c r="P965" s="9">
        <v>1.85</v>
      </c>
      <c r="Q965" s="9">
        <v>2.2000000000000002</v>
      </c>
      <c r="R965" s="9">
        <v>1.85</v>
      </c>
      <c r="S965" s="9">
        <v>1.68</v>
      </c>
      <c r="T965" s="9">
        <v>1.68</v>
      </c>
      <c r="U965" s="9">
        <v>2</v>
      </c>
      <c r="V965" s="9">
        <v>2</v>
      </c>
      <c r="W965" s="18">
        <v>6.5</v>
      </c>
      <c r="X965" s="18">
        <v>-2.5</v>
      </c>
      <c r="Y965" s="18">
        <v>6.5</v>
      </c>
      <c r="Z965" s="18">
        <v>-2.5</v>
      </c>
      <c r="AA965" s="18">
        <v>-6.5</v>
      </c>
      <c r="AB965" s="18">
        <v>-6.5</v>
      </c>
      <c r="AC965" s="18">
        <v>2.5</v>
      </c>
      <c r="AD965" s="18">
        <v>2.5</v>
      </c>
      <c r="AE965" s="9">
        <v>1.9</v>
      </c>
      <c r="AF965" s="9">
        <v>1.93</v>
      </c>
      <c r="AG965" s="9">
        <v>1.9</v>
      </c>
      <c r="AH965" s="9">
        <v>1.93</v>
      </c>
      <c r="AI965" s="9">
        <v>1.9</v>
      </c>
      <c r="AJ965" s="9">
        <v>1.9</v>
      </c>
      <c r="AK965" s="9">
        <v>1.93</v>
      </c>
      <c r="AL965" s="9">
        <v>1.93</v>
      </c>
      <c r="AM965" s="18">
        <v>185.5</v>
      </c>
      <c r="AN965" s="18">
        <v>185.5</v>
      </c>
      <c r="AO965" s="18">
        <v>189.5</v>
      </c>
      <c r="AP965" s="18">
        <v>189.5</v>
      </c>
      <c r="AQ965" s="9">
        <v>1.9</v>
      </c>
      <c r="AR965" s="9">
        <v>1.9</v>
      </c>
      <c r="AS965" s="9">
        <v>1.9</v>
      </c>
      <c r="AT965" s="9">
        <v>1.9</v>
      </c>
      <c r="AU965" s="9">
        <v>1.9</v>
      </c>
      <c r="AV965" s="9">
        <v>1.9</v>
      </c>
      <c r="AW965" s="9">
        <v>1.9</v>
      </c>
      <c r="AX965" s="9">
        <v>1.9</v>
      </c>
      <c r="AY965" s="30">
        <f t="shared" si="30"/>
        <v>4</v>
      </c>
      <c r="AZ965" s="31">
        <f t="shared" si="31"/>
        <v>1</v>
      </c>
    </row>
    <row r="966" spans="1:52" s="4" customFormat="1" x14ac:dyDescent="0.3">
      <c r="A966" s="25">
        <v>43198</v>
      </c>
      <c r="B966" s="1">
        <v>0.63888888888888895</v>
      </c>
      <c r="C966" t="s">
        <v>14</v>
      </c>
      <c r="D966" t="s">
        <v>94</v>
      </c>
      <c r="E966" s="1" t="s">
        <v>115</v>
      </c>
      <c r="F966">
        <v>104</v>
      </c>
      <c r="G966">
        <v>83</v>
      </c>
      <c r="H966">
        <v>14</v>
      </c>
      <c r="I966">
        <v>20</v>
      </c>
      <c r="J966">
        <v>12</v>
      </c>
      <c r="K966">
        <v>11</v>
      </c>
      <c r="L966" s="5">
        <v>3.26</v>
      </c>
      <c r="M966" s="5">
        <v>1.34</v>
      </c>
      <c r="N966">
        <v>13</v>
      </c>
      <c r="O966" s="9">
        <v>2.5</v>
      </c>
      <c r="P966" s="9">
        <v>2.2999999999999998</v>
      </c>
      <c r="Q966" s="9">
        <v>3.35</v>
      </c>
      <c r="R966" s="9">
        <v>3.35</v>
      </c>
      <c r="S966" s="9">
        <v>1.54</v>
      </c>
      <c r="T966" s="9">
        <v>1.35</v>
      </c>
      <c r="U966" s="9">
        <v>1.62</v>
      </c>
      <c r="V966" s="9">
        <v>1.35</v>
      </c>
      <c r="W966" s="18">
        <v>10.5</v>
      </c>
      <c r="X966" s="18">
        <v>8.5</v>
      </c>
      <c r="Y966" s="18">
        <v>23.5</v>
      </c>
      <c r="Z966" s="18">
        <v>23.5</v>
      </c>
      <c r="AA966" s="18">
        <v>-10.5</v>
      </c>
      <c r="AB966" s="18">
        <v>-23.5</v>
      </c>
      <c r="AC966" s="18">
        <v>-8.5</v>
      </c>
      <c r="AD966" s="18">
        <v>-23.5</v>
      </c>
      <c r="AE966" s="9">
        <v>1.9</v>
      </c>
      <c r="AF966" s="9">
        <v>1.9</v>
      </c>
      <c r="AG966" s="9">
        <v>1.93</v>
      </c>
      <c r="AH966" s="9">
        <v>1.93</v>
      </c>
      <c r="AI966" s="9">
        <v>1.9</v>
      </c>
      <c r="AJ966" s="9">
        <v>1.93</v>
      </c>
      <c r="AK966" s="9">
        <v>1.9</v>
      </c>
      <c r="AL966" s="9">
        <v>1.93</v>
      </c>
      <c r="AM966" s="18">
        <v>188.5</v>
      </c>
      <c r="AN966" s="18">
        <v>188.5</v>
      </c>
      <c r="AO966" s="18">
        <v>192.5</v>
      </c>
      <c r="AP966" s="18">
        <v>192.5</v>
      </c>
      <c r="AQ966" s="9">
        <v>1.9</v>
      </c>
      <c r="AR966" s="9">
        <v>1.9</v>
      </c>
      <c r="AS966" s="9">
        <v>1.9</v>
      </c>
      <c r="AT966" s="9">
        <v>1.9</v>
      </c>
      <c r="AU966" s="9">
        <v>1.9</v>
      </c>
      <c r="AV966" s="9">
        <v>1.9</v>
      </c>
      <c r="AW966" s="9">
        <v>1.9</v>
      </c>
      <c r="AX966" s="9">
        <v>1.9</v>
      </c>
      <c r="AY966" s="30">
        <f t="shared" si="30"/>
        <v>4</v>
      </c>
      <c r="AZ966" s="31">
        <f t="shared" si="31"/>
        <v>1</v>
      </c>
    </row>
    <row r="967" spans="1:52" s="4" customFormat="1" x14ac:dyDescent="0.3">
      <c r="A967" s="25">
        <v>43198</v>
      </c>
      <c r="B967" s="1">
        <v>0.54861111111111105</v>
      </c>
      <c r="C967" t="s">
        <v>100</v>
      </c>
      <c r="D967" t="s">
        <v>91</v>
      </c>
      <c r="E967" s="1" t="s">
        <v>34</v>
      </c>
      <c r="F967">
        <v>102</v>
      </c>
      <c r="G967">
        <v>89</v>
      </c>
      <c r="H967">
        <v>15</v>
      </c>
      <c r="I967">
        <v>12</v>
      </c>
      <c r="J967">
        <v>13</v>
      </c>
      <c r="K967">
        <v>11</v>
      </c>
      <c r="L967" s="5">
        <v>1.55</v>
      </c>
      <c r="M967" s="5">
        <v>2.44</v>
      </c>
      <c r="N967">
        <v>13</v>
      </c>
      <c r="O967" s="9">
        <v>1.52</v>
      </c>
      <c r="P967" s="9">
        <v>1.52</v>
      </c>
      <c r="Q967" s="9">
        <v>1.68</v>
      </c>
      <c r="R967" s="9">
        <v>1.58</v>
      </c>
      <c r="S967" s="9">
        <v>2.5499999999999998</v>
      </c>
      <c r="T967" s="9">
        <v>2.2000000000000002</v>
      </c>
      <c r="U967" s="9">
        <v>2.5499999999999998</v>
      </c>
      <c r="V967" s="9">
        <v>2.4500000000000002</v>
      </c>
      <c r="W967" s="18">
        <v>-11.5</v>
      </c>
      <c r="X967" s="18">
        <v>-11.5</v>
      </c>
      <c r="Y967" s="18">
        <v>-6.5</v>
      </c>
      <c r="Z967" s="18">
        <v>-11.5</v>
      </c>
      <c r="AA967" s="18">
        <v>11.5</v>
      </c>
      <c r="AB967" s="18">
        <v>6.5</v>
      </c>
      <c r="AC967" s="18">
        <v>11.5</v>
      </c>
      <c r="AD967" s="18">
        <v>11.5</v>
      </c>
      <c r="AE967" s="9">
        <v>1.9</v>
      </c>
      <c r="AF967" s="9">
        <v>1.9</v>
      </c>
      <c r="AG967" s="9">
        <v>1.9</v>
      </c>
      <c r="AH967" s="9">
        <v>1.93</v>
      </c>
      <c r="AI967" s="9">
        <v>1.9</v>
      </c>
      <c r="AJ967" s="9">
        <v>1.9</v>
      </c>
      <c r="AK967" s="9">
        <v>1.93</v>
      </c>
      <c r="AL967" s="9">
        <v>1.93</v>
      </c>
      <c r="AM967" s="18">
        <v>182.5</v>
      </c>
      <c r="AN967" s="18">
        <v>182.5</v>
      </c>
      <c r="AO967" s="18">
        <v>185.5</v>
      </c>
      <c r="AP967" s="18">
        <v>182.5</v>
      </c>
      <c r="AQ967" s="9">
        <v>1.9</v>
      </c>
      <c r="AR967" s="9">
        <v>1.9</v>
      </c>
      <c r="AS967" s="9">
        <v>1.9</v>
      </c>
      <c r="AT967" s="9">
        <v>1.9</v>
      </c>
      <c r="AU967" s="9">
        <v>1.9</v>
      </c>
      <c r="AV967" s="9">
        <v>1.9</v>
      </c>
      <c r="AW967" s="9">
        <v>1.9</v>
      </c>
      <c r="AX967" s="9">
        <v>1.9</v>
      </c>
      <c r="AY967" s="30">
        <f t="shared" si="30"/>
        <v>0</v>
      </c>
      <c r="AZ967" s="31">
        <f t="shared" si="31"/>
        <v>0</v>
      </c>
    </row>
    <row r="968" spans="1:52" s="4" customFormat="1" x14ac:dyDescent="0.3">
      <c r="A968" s="25">
        <v>43197</v>
      </c>
      <c r="B968" s="1">
        <v>0.80902777777777779</v>
      </c>
      <c r="C968" t="s">
        <v>89</v>
      </c>
      <c r="D968" t="s">
        <v>96</v>
      </c>
      <c r="E968" s="1" t="s">
        <v>115</v>
      </c>
      <c r="F968">
        <v>55</v>
      </c>
      <c r="G968">
        <v>104</v>
      </c>
      <c r="H968">
        <v>7</v>
      </c>
      <c r="I968">
        <v>13</v>
      </c>
      <c r="J968">
        <v>15</v>
      </c>
      <c r="K968">
        <v>14</v>
      </c>
      <c r="L968" s="5">
        <v>3.4</v>
      </c>
      <c r="M968" s="5">
        <v>1.32</v>
      </c>
      <c r="N968">
        <v>13</v>
      </c>
      <c r="O968" s="9">
        <v>2.5</v>
      </c>
      <c r="P968" s="9">
        <v>2.5</v>
      </c>
      <c r="Q968" s="9">
        <v>3.5</v>
      </c>
      <c r="R968" s="9">
        <v>3.5</v>
      </c>
      <c r="S968" s="9">
        <v>1.54</v>
      </c>
      <c r="T968" s="9">
        <v>1.33</v>
      </c>
      <c r="U968" s="9">
        <v>1.54</v>
      </c>
      <c r="V968" s="9">
        <v>1.33</v>
      </c>
      <c r="W968" s="18">
        <v>10.5</v>
      </c>
      <c r="X968" s="18">
        <v>10.5</v>
      </c>
      <c r="Y968" s="18">
        <v>21.5</v>
      </c>
      <c r="Z968" s="18">
        <v>21.5</v>
      </c>
      <c r="AA968" s="18">
        <v>-10.5</v>
      </c>
      <c r="AB968" s="18">
        <v>-21.5</v>
      </c>
      <c r="AC968" s="18">
        <v>-10.5</v>
      </c>
      <c r="AD968" s="18">
        <v>-21.5</v>
      </c>
      <c r="AE968" s="9">
        <v>1.9</v>
      </c>
      <c r="AF968" s="9">
        <v>1.9</v>
      </c>
      <c r="AG968" s="9">
        <v>1.93</v>
      </c>
      <c r="AH968" s="9">
        <v>1.93</v>
      </c>
      <c r="AI968" s="9">
        <v>1.9</v>
      </c>
      <c r="AJ968" s="9">
        <v>1.9</v>
      </c>
      <c r="AK968" s="9">
        <v>1.9</v>
      </c>
      <c r="AL968" s="9">
        <v>1.93</v>
      </c>
      <c r="AM968" s="18">
        <v>195.5</v>
      </c>
      <c r="AN968" s="18">
        <v>188.5</v>
      </c>
      <c r="AO968" s="18">
        <v>195.5</v>
      </c>
      <c r="AP968" s="18">
        <v>190.5</v>
      </c>
      <c r="AQ968" s="9">
        <v>1.9</v>
      </c>
      <c r="AR968" s="9">
        <v>1.9</v>
      </c>
      <c r="AS968" s="9">
        <v>1.9</v>
      </c>
      <c r="AT968" s="9">
        <v>1.9</v>
      </c>
      <c r="AU968" s="9">
        <v>1.9</v>
      </c>
      <c r="AV968" s="9">
        <v>1.9</v>
      </c>
      <c r="AW968" s="9">
        <v>1.9</v>
      </c>
      <c r="AX968" s="9">
        <v>1.9</v>
      </c>
      <c r="AY968" s="30">
        <f t="shared" si="30"/>
        <v>-5</v>
      </c>
      <c r="AZ968" s="31">
        <f t="shared" si="31"/>
        <v>0</v>
      </c>
    </row>
    <row r="969" spans="1:52" s="4" customFormat="1" x14ac:dyDescent="0.3">
      <c r="A969" s="25">
        <v>43197</v>
      </c>
      <c r="B969" s="1">
        <v>0.80902777777777779</v>
      </c>
      <c r="C969" t="s">
        <v>102</v>
      </c>
      <c r="D969" t="s">
        <v>101</v>
      </c>
      <c r="E969" s="1" t="s">
        <v>35</v>
      </c>
      <c r="F969">
        <v>103</v>
      </c>
      <c r="G969">
        <v>87</v>
      </c>
      <c r="H969">
        <v>16</v>
      </c>
      <c r="I969">
        <v>7</v>
      </c>
      <c r="J969">
        <v>12</v>
      </c>
      <c r="K969">
        <v>15</v>
      </c>
      <c r="L969" s="5">
        <v>1.55</v>
      </c>
      <c r="M969" s="5">
        <v>2.44</v>
      </c>
      <c r="N969">
        <v>13</v>
      </c>
      <c r="O969" s="9">
        <v>1.72</v>
      </c>
      <c r="P969" s="9">
        <v>1.58</v>
      </c>
      <c r="Q969" s="9">
        <v>1.72</v>
      </c>
      <c r="R969" s="9">
        <v>1.58</v>
      </c>
      <c r="S969" s="9">
        <v>2.15</v>
      </c>
      <c r="T969" s="9">
        <v>2.15</v>
      </c>
      <c r="U969" s="9">
        <v>2.4500000000000002</v>
      </c>
      <c r="V969" s="9">
        <v>2.4500000000000002</v>
      </c>
      <c r="W969" s="18">
        <v>-5.5</v>
      </c>
      <c r="X969" s="18">
        <v>-10.5</v>
      </c>
      <c r="Y969" s="18">
        <v>-5.5</v>
      </c>
      <c r="Z969" s="18">
        <v>-10.5</v>
      </c>
      <c r="AA969" s="18">
        <v>5.5</v>
      </c>
      <c r="AB969" s="18">
        <v>5.5</v>
      </c>
      <c r="AC969" s="18">
        <v>10.5</v>
      </c>
      <c r="AD969" s="18">
        <v>10.5</v>
      </c>
      <c r="AE969" s="9">
        <v>1.9</v>
      </c>
      <c r="AF969" s="9">
        <v>1.93</v>
      </c>
      <c r="AG969" s="9">
        <v>1.93</v>
      </c>
      <c r="AH969" s="9">
        <v>1.93</v>
      </c>
      <c r="AI969" s="9">
        <v>1.9</v>
      </c>
      <c r="AJ969" s="9">
        <v>1.9</v>
      </c>
      <c r="AK969" s="9">
        <v>1.93</v>
      </c>
      <c r="AL969" s="9">
        <v>1.93</v>
      </c>
      <c r="AM969" s="18">
        <v>173.5</v>
      </c>
      <c r="AN969" s="18">
        <v>171.5</v>
      </c>
      <c r="AO969" s="18">
        <v>173.5</v>
      </c>
      <c r="AP969" s="18">
        <v>171.5</v>
      </c>
      <c r="AQ969" s="9">
        <v>1.9</v>
      </c>
      <c r="AR969" s="9">
        <v>1.9</v>
      </c>
      <c r="AS969" s="9">
        <v>1.9</v>
      </c>
      <c r="AT969" s="9">
        <v>1.9</v>
      </c>
      <c r="AU969" s="9">
        <v>1.9</v>
      </c>
      <c r="AV969" s="9">
        <v>1.9</v>
      </c>
      <c r="AW969" s="9">
        <v>1.9</v>
      </c>
      <c r="AX969" s="9">
        <v>1.9</v>
      </c>
      <c r="AY969" s="30">
        <f t="shared" si="30"/>
        <v>-2</v>
      </c>
      <c r="AZ969" s="31">
        <f t="shared" si="31"/>
        <v>0</v>
      </c>
    </row>
    <row r="970" spans="1:52" s="4" customFormat="1" x14ac:dyDescent="0.3">
      <c r="A970" s="25">
        <v>43197</v>
      </c>
      <c r="B970" s="1">
        <v>0.60763888888888895</v>
      </c>
      <c r="C970" t="s">
        <v>99</v>
      </c>
      <c r="D970" t="s">
        <v>104</v>
      </c>
      <c r="E970" s="1" t="s">
        <v>112</v>
      </c>
      <c r="F970">
        <v>68</v>
      </c>
      <c r="G970">
        <v>96</v>
      </c>
      <c r="H970">
        <v>10</v>
      </c>
      <c r="I970">
        <v>8</v>
      </c>
      <c r="J970">
        <v>13</v>
      </c>
      <c r="K970">
        <v>18</v>
      </c>
      <c r="L970" s="5">
        <v>2.4900000000000002</v>
      </c>
      <c r="M970" s="5">
        <v>1.53</v>
      </c>
      <c r="N970">
        <v>13</v>
      </c>
      <c r="O970" s="9">
        <v>3.1</v>
      </c>
      <c r="P970" s="9">
        <v>2.5</v>
      </c>
      <c r="Q970" s="9">
        <v>3.1</v>
      </c>
      <c r="R970" s="9">
        <v>2.5</v>
      </c>
      <c r="S970" s="9">
        <v>1.38</v>
      </c>
      <c r="T970" s="9">
        <v>1.38</v>
      </c>
      <c r="U970" s="9">
        <v>1.56</v>
      </c>
      <c r="V970" s="9">
        <v>1.56</v>
      </c>
      <c r="W970" s="18">
        <v>17.5</v>
      </c>
      <c r="X970" s="18">
        <v>11.5</v>
      </c>
      <c r="Y970" s="18">
        <v>17.5</v>
      </c>
      <c r="Z970" s="18">
        <v>11.5</v>
      </c>
      <c r="AA970" s="18">
        <v>-17.5</v>
      </c>
      <c r="AB970" s="18">
        <v>-17.5</v>
      </c>
      <c r="AC970" s="18">
        <v>-11.5</v>
      </c>
      <c r="AD970" s="18">
        <v>-11.5</v>
      </c>
      <c r="AE970" s="9">
        <v>1.9</v>
      </c>
      <c r="AF970" s="9">
        <v>1.93</v>
      </c>
      <c r="AG970" s="9">
        <v>1.9</v>
      </c>
      <c r="AH970" s="9">
        <v>1.93</v>
      </c>
      <c r="AI970" s="9">
        <v>1.9</v>
      </c>
      <c r="AJ970" s="9">
        <v>1.9</v>
      </c>
      <c r="AK970" s="9">
        <v>1.93</v>
      </c>
      <c r="AL970" s="9">
        <v>1.93</v>
      </c>
      <c r="AM970" s="18">
        <v>181.5</v>
      </c>
      <c r="AN970" s="18">
        <v>178.5</v>
      </c>
      <c r="AO970" s="18">
        <v>181.5</v>
      </c>
      <c r="AP970" s="18">
        <v>178.5</v>
      </c>
      <c r="AQ970" s="9">
        <v>1.9</v>
      </c>
      <c r="AR970" s="9">
        <v>1.9</v>
      </c>
      <c r="AS970" s="9">
        <v>1.9</v>
      </c>
      <c r="AT970" s="9">
        <v>1.9</v>
      </c>
      <c r="AU970" s="9">
        <v>1.9</v>
      </c>
      <c r="AV970" s="9">
        <v>1.9</v>
      </c>
      <c r="AW970" s="9">
        <v>1.9</v>
      </c>
      <c r="AX970" s="9">
        <v>1.9</v>
      </c>
      <c r="AY970" s="30">
        <f t="shared" si="30"/>
        <v>-3</v>
      </c>
      <c r="AZ970" s="31">
        <f t="shared" si="31"/>
        <v>0</v>
      </c>
    </row>
    <row r="971" spans="1:52" s="4" customFormat="1" x14ac:dyDescent="0.3">
      <c r="A971" s="25">
        <v>43197</v>
      </c>
      <c r="B971" s="1">
        <v>0.59027777777777779</v>
      </c>
      <c r="C971" t="s">
        <v>90</v>
      </c>
      <c r="D971" t="s">
        <v>93</v>
      </c>
      <c r="E971" s="1" t="s">
        <v>34</v>
      </c>
      <c r="F971">
        <v>123</v>
      </c>
      <c r="G971">
        <v>86</v>
      </c>
      <c r="H971">
        <v>18</v>
      </c>
      <c r="I971">
        <v>15</v>
      </c>
      <c r="J971">
        <v>13</v>
      </c>
      <c r="K971">
        <v>8</v>
      </c>
      <c r="L971" s="5">
        <v>1.35</v>
      </c>
      <c r="M971" s="5">
        <v>3.18</v>
      </c>
      <c r="N971">
        <v>13</v>
      </c>
      <c r="O971" s="9">
        <v>1.2</v>
      </c>
      <c r="P971" s="9">
        <v>1.2</v>
      </c>
      <c r="Q971" s="9">
        <v>1.38</v>
      </c>
      <c r="R971" s="9">
        <v>1.35</v>
      </c>
      <c r="S971" s="9">
        <v>4.5999999999999996</v>
      </c>
      <c r="T971" s="9">
        <v>3.2</v>
      </c>
      <c r="U971" s="9">
        <v>4.5999999999999996</v>
      </c>
      <c r="V971" s="9">
        <v>3.35</v>
      </c>
      <c r="W971" s="18">
        <v>-28.5</v>
      </c>
      <c r="X971" s="18">
        <v>-28.5</v>
      </c>
      <c r="Y971" s="18">
        <v>-18.5</v>
      </c>
      <c r="Z971" s="18">
        <v>-20.5</v>
      </c>
      <c r="AA971" s="18">
        <v>28.5</v>
      </c>
      <c r="AB971" s="18">
        <v>18.5</v>
      </c>
      <c r="AC971" s="18">
        <v>28.5</v>
      </c>
      <c r="AD971" s="18">
        <v>20.5</v>
      </c>
      <c r="AE971" s="9">
        <v>1.9</v>
      </c>
      <c r="AF971" s="9">
        <v>1.9</v>
      </c>
      <c r="AG971" s="9">
        <v>1.93</v>
      </c>
      <c r="AH971" s="9">
        <v>1.93</v>
      </c>
      <c r="AI971" s="9">
        <v>1.9</v>
      </c>
      <c r="AJ971" s="9">
        <v>1.93</v>
      </c>
      <c r="AK971" s="9">
        <v>1.9</v>
      </c>
      <c r="AL971" s="9">
        <v>1.93</v>
      </c>
      <c r="AM971" s="18">
        <v>184.5</v>
      </c>
      <c r="AN971" s="18">
        <v>182.5</v>
      </c>
      <c r="AO971" s="18">
        <v>187.5</v>
      </c>
      <c r="AP971" s="18">
        <v>187.5</v>
      </c>
      <c r="AQ971" s="9">
        <v>1.9</v>
      </c>
      <c r="AR971" s="9">
        <v>1.9</v>
      </c>
      <c r="AS971" s="9">
        <v>1.9</v>
      </c>
      <c r="AT971" s="9">
        <v>1.9</v>
      </c>
      <c r="AU971" s="9">
        <v>1.9</v>
      </c>
      <c r="AV971" s="9">
        <v>1.9</v>
      </c>
      <c r="AW971" s="9">
        <v>1.9</v>
      </c>
      <c r="AX971" s="9">
        <v>1.9</v>
      </c>
      <c r="AY971" s="30">
        <f t="shared" si="30"/>
        <v>3</v>
      </c>
      <c r="AZ971" s="31">
        <f t="shared" si="31"/>
        <v>1</v>
      </c>
    </row>
    <row r="972" spans="1:52" s="4" customFormat="1" x14ac:dyDescent="0.3">
      <c r="A972" s="25">
        <v>43197</v>
      </c>
      <c r="B972" s="1">
        <v>0.55208333333333337</v>
      </c>
      <c r="C972" t="s">
        <v>98</v>
      </c>
      <c r="D972" t="s">
        <v>92</v>
      </c>
      <c r="E972" s="1" t="s">
        <v>41</v>
      </c>
      <c r="F972">
        <v>97</v>
      </c>
      <c r="G972">
        <v>92</v>
      </c>
      <c r="H972">
        <v>14</v>
      </c>
      <c r="I972">
        <v>13</v>
      </c>
      <c r="J972">
        <v>14</v>
      </c>
      <c r="K972">
        <v>8</v>
      </c>
      <c r="L972" s="5">
        <v>1.06</v>
      </c>
      <c r="M972" s="5">
        <v>9.4499999999999993</v>
      </c>
      <c r="N972">
        <v>13</v>
      </c>
      <c r="O972" s="9">
        <v>1.1200000000000001</v>
      </c>
      <c r="P972" s="9">
        <v>1.04</v>
      </c>
      <c r="Q972" s="9">
        <v>1.1200000000000001</v>
      </c>
      <c r="R972" s="9">
        <v>1.04</v>
      </c>
      <c r="S972" s="9">
        <v>6.25</v>
      </c>
      <c r="T972" s="9">
        <v>6.25</v>
      </c>
      <c r="U972" s="9">
        <v>13</v>
      </c>
      <c r="V972" s="9">
        <v>13</v>
      </c>
      <c r="W972" s="18">
        <v>-36.5</v>
      </c>
      <c r="X972" s="18">
        <v>-58.5</v>
      </c>
      <c r="Y972" s="18">
        <v>-36.5</v>
      </c>
      <c r="Z972" s="18">
        <v>-58.5</v>
      </c>
      <c r="AA972" s="18">
        <v>36.5</v>
      </c>
      <c r="AB972" s="18">
        <v>36.5</v>
      </c>
      <c r="AC972" s="18">
        <v>58.5</v>
      </c>
      <c r="AD972" s="18">
        <v>58.5</v>
      </c>
      <c r="AE972" s="9">
        <v>1.9</v>
      </c>
      <c r="AF972" s="9">
        <v>1.93</v>
      </c>
      <c r="AG972" s="9">
        <v>1.9</v>
      </c>
      <c r="AH972" s="9">
        <v>1.93</v>
      </c>
      <c r="AI972" s="9">
        <v>1.9</v>
      </c>
      <c r="AJ972" s="9">
        <v>1.9</v>
      </c>
      <c r="AK972" s="9">
        <v>1.93</v>
      </c>
      <c r="AL972" s="9">
        <v>1.93</v>
      </c>
      <c r="AM972" s="18">
        <v>182.5</v>
      </c>
      <c r="AN972" s="18">
        <v>182.5</v>
      </c>
      <c r="AO972" s="18">
        <v>188.5</v>
      </c>
      <c r="AP972" s="18">
        <v>188.5</v>
      </c>
      <c r="AQ972" s="9">
        <v>1.9</v>
      </c>
      <c r="AR972" s="9">
        <v>1.9</v>
      </c>
      <c r="AS972" s="9">
        <v>1.9</v>
      </c>
      <c r="AT972" s="9">
        <v>1.9</v>
      </c>
      <c r="AU972" s="9">
        <v>1.9</v>
      </c>
      <c r="AV972" s="9">
        <v>1.9</v>
      </c>
      <c r="AW972" s="9">
        <v>1.9</v>
      </c>
      <c r="AX972" s="9">
        <v>1.9</v>
      </c>
      <c r="AY972" s="30">
        <f t="shared" si="30"/>
        <v>6</v>
      </c>
      <c r="AZ972" s="31">
        <f t="shared" si="31"/>
        <v>1</v>
      </c>
    </row>
    <row r="973" spans="1:52" s="4" customFormat="1" x14ac:dyDescent="0.3">
      <c r="A973" s="25">
        <v>43196</v>
      </c>
      <c r="B973" s="1">
        <v>0.82638888888888884</v>
      </c>
      <c r="C973" t="s">
        <v>97</v>
      </c>
      <c r="D973" t="s">
        <v>103</v>
      </c>
      <c r="E973" s="1" t="s">
        <v>34</v>
      </c>
      <c r="F973">
        <v>76</v>
      </c>
      <c r="G973">
        <v>100</v>
      </c>
      <c r="H973">
        <v>11</v>
      </c>
      <c r="I973">
        <v>10</v>
      </c>
      <c r="J973">
        <v>16</v>
      </c>
      <c r="K973">
        <v>4</v>
      </c>
      <c r="L973" s="5">
        <v>2.5299999999999998</v>
      </c>
      <c r="M973" s="5">
        <v>1.51</v>
      </c>
      <c r="N973">
        <v>13</v>
      </c>
      <c r="O973" s="9">
        <v>2.9</v>
      </c>
      <c r="P973" s="9">
        <v>2.4</v>
      </c>
      <c r="Q973" s="9">
        <v>2.9</v>
      </c>
      <c r="R973" s="9">
        <v>2.5499999999999998</v>
      </c>
      <c r="S973" s="9">
        <v>1.42</v>
      </c>
      <c r="T973" s="9">
        <v>1.42</v>
      </c>
      <c r="U973" s="9">
        <v>1.58</v>
      </c>
      <c r="V973" s="9">
        <v>1.54</v>
      </c>
      <c r="W973" s="18">
        <v>15.5</v>
      </c>
      <c r="X973" s="18">
        <v>9.5</v>
      </c>
      <c r="Y973" s="18">
        <v>15.5</v>
      </c>
      <c r="Z973" s="18">
        <v>12.5</v>
      </c>
      <c r="AA973" s="18">
        <v>-15.5</v>
      </c>
      <c r="AB973" s="18">
        <v>-15.5</v>
      </c>
      <c r="AC973" s="18">
        <v>-9.5</v>
      </c>
      <c r="AD973" s="18">
        <v>-12.5</v>
      </c>
      <c r="AE973" s="9">
        <v>1.9</v>
      </c>
      <c r="AF973" s="9">
        <v>1.9</v>
      </c>
      <c r="AG973" s="9">
        <v>1.9</v>
      </c>
      <c r="AH973" s="9">
        <v>1.93</v>
      </c>
      <c r="AI973" s="9">
        <v>1.9</v>
      </c>
      <c r="AJ973" s="9">
        <v>1.9</v>
      </c>
      <c r="AK973" s="9">
        <v>1.9</v>
      </c>
      <c r="AL973" s="9">
        <v>1.93</v>
      </c>
      <c r="AM973" s="18">
        <v>173.5</v>
      </c>
      <c r="AN973" s="18">
        <v>173.5</v>
      </c>
      <c r="AO973" s="18">
        <v>173.5</v>
      </c>
      <c r="AP973" s="18">
        <v>173.5</v>
      </c>
      <c r="AQ973" s="9">
        <v>1.9</v>
      </c>
      <c r="AR973" s="9">
        <v>1.9</v>
      </c>
      <c r="AS973" s="9">
        <v>1.9</v>
      </c>
      <c r="AT973" s="9">
        <v>1.9</v>
      </c>
      <c r="AU973" s="9">
        <v>1.9</v>
      </c>
      <c r="AV973" s="9">
        <v>1.9</v>
      </c>
      <c r="AW973" s="9">
        <v>1.9</v>
      </c>
      <c r="AX973" s="9">
        <v>1.9</v>
      </c>
      <c r="AY973" s="30">
        <f t="shared" si="30"/>
        <v>0</v>
      </c>
      <c r="AZ973" s="31">
        <f t="shared" si="31"/>
        <v>0</v>
      </c>
    </row>
    <row r="974" spans="1:52" s="4" customFormat="1" x14ac:dyDescent="0.3">
      <c r="A974" s="25">
        <v>43192</v>
      </c>
      <c r="B974" s="1">
        <v>0.63888888888888895</v>
      </c>
      <c r="C974" t="s">
        <v>95</v>
      </c>
      <c r="D974" t="s">
        <v>91</v>
      </c>
      <c r="E974" s="1" t="s">
        <v>34</v>
      </c>
      <c r="F974">
        <v>117</v>
      </c>
      <c r="G974">
        <v>118</v>
      </c>
      <c r="H974">
        <v>18</v>
      </c>
      <c r="I974">
        <v>9</v>
      </c>
      <c r="J974">
        <v>17</v>
      </c>
      <c r="K974">
        <v>16</v>
      </c>
      <c r="L974" s="5">
        <v>1.7</v>
      </c>
      <c r="M974" s="5">
        <v>2.15</v>
      </c>
      <c r="N974">
        <v>13</v>
      </c>
      <c r="O974" s="9">
        <v>1.671</v>
      </c>
      <c r="P974" s="9">
        <v>1.571</v>
      </c>
      <c r="Q974" s="9">
        <v>1.74</v>
      </c>
      <c r="R974" s="9">
        <v>1.74</v>
      </c>
      <c r="S974" s="9">
        <v>2.27</v>
      </c>
      <c r="T974" s="9">
        <v>2.16</v>
      </c>
      <c r="U974" s="9">
        <v>2.4900000000000002</v>
      </c>
      <c r="V974" s="9">
        <v>2.16</v>
      </c>
      <c r="W974" s="18">
        <v>-8.5</v>
      </c>
      <c r="X974" s="18">
        <v>-8.5</v>
      </c>
      <c r="Y974" s="18">
        <v>-5.5</v>
      </c>
      <c r="Z974" s="18">
        <v>-5.5</v>
      </c>
      <c r="AA974" s="18">
        <v>8.5</v>
      </c>
      <c r="AB974" s="18">
        <v>5.5</v>
      </c>
      <c r="AC974" s="18">
        <v>8.5</v>
      </c>
      <c r="AD974" s="18">
        <v>5.5</v>
      </c>
      <c r="AE974" s="9">
        <v>1.925</v>
      </c>
      <c r="AF974" s="9">
        <v>1.8540000000000001</v>
      </c>
      <c r="AG974" s="9">
        <v>1.952</v>
      </c>
      <c r="AH974" s="9">
        <v>1.952</v>
      </c>
      <c r="AI974" s="9">
        <v>1.925</v>
      </c>
      <c r="AJ974" s="9">
        <v>1.9</v>
      </c>
      <c r="AK974" s="9">
        <v>2</v>
      </c>
      <c r="AL974" s="9">
        <v>1.9</v>
      </c>
      <c r="AM974" s="18">
        <v>186.5</v>
      </c>
      <c r="AN974" s="18">
        <v>186.5</v>
      </c>
      <c r="AO974" s="18">
        <v>186.5</v>
      </c>
      <c r="AP974" s="18">
        <v>186.5</v>
      </c>
      <c r="AQ974" s="9">
        <v>1.925</v>
      </c>
      <c r="AR974" s="9">
        <v>1.84</v>
      </c>
      <c r="AS974" s="9">
        <v>1.925</v>
      </c>
      <c r="AT974" s="9">
        <v>1.84</v>
      </c>
      <c r="AU974" s="9">
        <v>1.925</v>
      </c>
      <c r="AV974" s="9">
        <v>1.925</v>
      </c>
      <c r="AW974" s="9">
        <v>2.02</v>
      </c>
      <c r="AX974" s="9">
        <v>2.02</v>
      </c>
      <c r="AY974" s="30">
        <f t="shared" si="30"/>
        <v>0</v>
      </c>
      <c r="AZ974" s="31">
        <f t="shared" si="31"/>
        <v>0</v>
      </c>
    </row>
    <row r="975" spans="1:52" s="4" customFormat="1" x14ac:dyDescent="0.3">
      <c r="A975" s="25">
        <v>43191</v>
      </c>
      <c r="B975" s="1">
        <v>0.69444444444444453</v>
      </c>
      <c r="C975" t="s">
        <v>102</v>
      </c>
      <c r="D975" t="s">
        <v>98</v>
      </c>
      <c r="E975" s="1" t="s">
        <v>35</v>
      </c>
      <c r="F975">
        <v>71</v>
      </c>
      <c r="G975">
        <v>94</v>
      </c>
      <c r="H975">
        <v>10</v>
      </c>
      <c r="I975">
        <v>11</v>
      </c>
      <c r="J975">
        <v>14</v>
      </c>
      <c r="K975">
        <v>10</v>
      </c>
      <c r="L975" s="5">
        <v>1.44</v>
      </c>
      <c r="M975" s="5">
        <v>2.76</v>
      </c>
      <c r="N975">
        <v>13</v>
      </c>
      <c r="O975" s="9">
        <v>1.492</v>
      </c>
      <c r="P975" s="9">
        <v>1.425</v>
      </c>
      <c r="Q975" s="9">
        <v>1.492</v>
      </c>
      <c r="R975" s="9">
        <v>1.4870000000000001</v>
      </c>
      <c r="S975" s="9">
        <v>2.71</v>
      </c>
      <c r="T975" s="9">
        <v>2.71</v>
      </c>
      <c r="U975" s="9">
        <v>2.97</v>
      </c>
      <c r="V975" s="9">
        <v>2.73</v>
      </c>
      <c r="W975" s="18">
        <v>-16.5</v>
      </c>
      <c r="X975" s="18">
        <v>-17.5</v>
      </c>
      <c r="Y975" s="18">
        <v>-15.5</v>
      </c>
      <c r="Z975" s="18">
        <v>-16.5</v>
      </c>
      <c r="AA975" s="18">
        <v>16.5</v>
      </c>
      <c r="AB975" s="18">
        <v>15.5</v>
      </c>
      <c r="AC975" s="18">
        <v>17.5</v>
      </c>
      <c r="AD975" s="18">
        <v>16.5</v>
      </c>
      <c r="AE975" s="9">
        <v>1.925</v>
      </c>
      <c r="AF975" s="9">
        <v>1.925</v>
      </c>
      <c r="AG975" s="9">
        <v>1.952</v>
      </c>
      <c r="AH975" s="9">
        <v>1.925</v>
      </c>
      <c r="AI975" s="9">
        <v>1.925</v>
      </c>
      <c r="AJ975" s="9">
        <v>1.9</v>
      </c>
      <c r="AK975" s="9">
        <v>1.925</v>
      </c>
      <c r="AL975" s="9">
        <v>1.925</v>
      </c>
      <c r="AM975" s="18">
        <v>172.5</v>
      </c>
      <c r="AN975" s="18">
        <v>172.5</v>
      </c>
      <c r="AO975" s="18">
        <v>178</v>
      </c>
      <c r="AP975" s="18">
        <v>178</v>
      </c>
      <c r="AQ975" s="9">
        <v>1.925</v>
      </c>
      <c r="AR975" s="9">
        <v>1.8540000000000001</v>
      </c>
      <c r="AS975" s="9">
        <v>1.925</v>
      </c>
      <c r="AT975" s="9">
        <v>1.8919999999999999</v>
      </c>
      <c r="AU975" s="9">
        <v>1.925</v>
      </c>
      <c r="AV975" s="9">
        <v>1.925</v>
      </c>
      <c r="AW975" s="9">
        <v>1.9610000000000001</v>
      </c>
      <c r="AX975" s="9">
        <v>1.9610000000000001</v>
      </c>
      <c r="AY975" s="30">
        <f t="shared" si="30"/>
        <v>5.5</v>
      </c>
      <c r="AZ975" s="31">
        <f t="shared" si="31"/>
        <v>1</v>
      </c>
    </row>
    <row r="976" spans="1:52" s="4" customFormat="1" x14ac:dyDescent="0.3">
      <c r="A976" s="25">
        <v>43191</v>
      </c>
      <c r="B976" s="1">
        <v>0.63888888888888895</v>
      </c>
      <c r="C976" t="s">
        <v>14</v>
      </c>
      <c r="D976" t="s">
        <v>88</v>
      </c>
      <c r="E976" s="1" t="s">
        <v>115</v>
      </c>
      <c r="F976">
        <v>70</v>
      </c>
      <c r="G976">
        <v>121</v>
      </c>
      <c r="H976">
        <v>9</v>
      </c>
      <c r="I976">
        <v>16</v>
      </c>
      <c r="J976">
        <v>18</v>
      </c>
      <c r="K976">
        <v>13</v>
      </c>
      <c r="L976" s="5">
        <v>1.68</v>
      </c>
      <c r="M976" s="5">
        <v>2.1800000000000002</v>
      </c>
      <c r="N976">
        <v>13</v>
      </c>
      <c r="O976" s="9">
        <v>1.671</v>
      </c>
      <c r="P976" s="9">
        <v>1.671</v>
      </c>
      <c r="Q976" s="9">
        <v>1.7749999999999999</v>
      </c>
      <c r="R976" s="9">
        <v>1.6990000000000001</v>
      </c>
      <c r="S976" s="9">
        <v>2.27</v>
      </c>
      <c r="T976" s="9">
        <v>2.1</v>
      </c>
      <c r="U976" s="9">
        <v>2.27</v>
      </c>
      <c r="V976" s="9">
        <v>2.2200000000000002</v>
      </c>
      <c r="W976" s="18">
        <v>-8.5</v>
      </c>
      <c r="X976" s="18">
        <v>-10.5</v>
      </c>
      <c r="Y976" s="18">
        <v>-7.5</v>
      </c>
      <c r="Z976" s="18">
        <v>-8.5</v>
      </c>
      <c r="AA976" s="18">
        <v>8.5</v>
      </c>
      <c r="AB976" s="18">
        <v>7.5</v>
      </c>
      <c r="AC976" s="18">
        <v>10.5</v>
      </c>
      <c r="AD976" s="18">
        <v>8.5</v>
      </c>
      <c r="AE976" s="9">
        <v>1.925</v>
      </c>
      <c r="AF976" s="9">
        <v>1.925</v>
      </c>
      <c r="AG976" s="9">
        <v>1.9430000000000001</v>
      </c>
      <c r="AH976" s="9">
        <v>1.99</v>
      </c>
      <c r="AI976" s="9">
        <v>1.925</v>
      </c>
      <c r="AJ976" s="9">
        <v>1.909</v>
      </c>
      <c r="AK976" s="9">
        <v>1.925</v>
      </c>
      <c r="AL976" s="9">
        <v>1.8620000000000001</v>
      </c>
      <c r="AM976" s="18">
        <v>187.5</v>
      </c>
      <c r="AN976" s="18">
        <v>182.5</v>
      </c>
      <c r="AO976" s="18">
        <v>187.5</v>
      </c>
      <c r="AP976" s="18">
        <v>183.5</v>
      </c>
      <c r="AQ976" s="9">
        <v>1.925</v>
      </c>
      <c r="AR976" s="9">
        <v>1.8129999999999999</v>
      </c>
      <c r="AS976" s="9">
        <v>2.2000000000000002</v>
      </c>
      <c r="AT976" s="9">
        <v>1.9339999999999999</v>
      </c>
      <c r="AU976" s="9">
        <v>1.925</v>
      </c>
      <c r="AV976" s="9">
        <v>1.925</v>
      </c>
      <c r="AW976" s="9">
        <v>1.925</v>
      </c>
      <c r="AX976" s="9">
        <v>1.917</v>
      </c>
      <c r="AY976" s="30">
        <f t="shared" si="30"/>
        <v>-4</v>
      </c>
      <c r="AZ976" s="31">
        <f t="shared" si="31"/>
        <v>0</v>
      </c>
    </row>
    <row r="977" spans="1:52" s="4" customFormat="1" x14ac:dyDescent="0.3">
      <c r="A977" s="25">
        <v>43190</v>
      </c>
      <c r="B977" s="1">
        <v>0.69444444444444453</v>
      </c>
      <c r="C977" t="s">
        <v>104</v>
      </c>
      <c r="D977" t="s">
        <v>94</v>
      </c>
      <c r="E977" s="1" t="s">
        <v>112</v>
      </c>
      <c r="F977">
        <v>106</v>
      </c>
      <c r="G977">
        <v>90</v>
      </c>
      <c r="H977">
        <v>16</v>
      </c>
      <c r="I977">
        <v>10</v>
      </c>
      <c r="J977">
        <v>14</v>
      </c>
      <c r="K977">
        <v>6</v>
      </c>
      <c r="L977" s="5">
        <v>2.4900000000000002</v>
      </c>
      <c r="M977" s="5">
        <v>1.53</v>
      </c>
      <c r="N977">
        <v>13</v>
      </c>
      <c r="O977" s="9">
        <v>2.4</v>
      </c>
      <c r="P977" s="9">
        <v>2.4</v>
      </c>
      <c r="Q977" s="9">
        <v>2.7</v>
      </c>
      <c r="R977" s="9">
        <v>2.5</v>
      </c>
      <c r="S977" s="9">
        <v>1.6060000000000001</v>
      </c>
      <c r="T977" s="9">
        <v>1.4970000000000001</v>
      </c>
      <c r="U977" s="9">
        <v>1.6060000000000001</v>
      </c>
      <c r="V977" s="9">
        <v>1.5640000000000001</v>
      </c>
      <c r="W977" s="18">
        <v>10.5</v>
      </c>
      <c r="X977" s="18">
        <v>10.5</v>
      </c>
      <c r="Y977" s="18">
        <v>12.5</v>
      </c>
      <c r="Z977" s="18">
        <v>12.5</v>
      </c>
      <c r="AA977" s="18">
        <v>-10.5</v>
      </c>
      <c r="AB977" s="18">
        <v>-12.5</v>
      </c>
      <c r="AC977" s="18">
        <v>-10.5</v>
      </c>
      <c r="AD977" s="18">
        <v>-12.5</v>
      </c>
      <c r="AE977" s="9">
        <v>1.925</v>
      </c>
      <c r="AF977" s="9">
        <v>1.925</v>
      </c>
      <c r="AG977" s="9">
        <v>1.925</v>
      </c>
      <c r="AH977" s="9">
        <v>1.925</v>
      </c>
      <c r="AI977" s="9">
        <v>1.925</v>
      </c>
      <c r="AJ977" s="9">
        <v>1.925</v>
      </c>
      <c r="AK977" s="9">
        <v>1.925</v>
      </c>
      <c r="AL977" s="9">
        <v>1.925</v>
      </c>
      <c r="AM977" s="18">
        <v>179.5</v>
      </c>
      <c r="AN977" s="18">
        <v>179.5</v>
      </c>
      <c r="AO977" s="18">
        <v>180.5</v>
      </c>
      <c r="AP977" s="18">
        <v>179.5</v>
      </c>
      <c r="AQ977" s="9">
        <v>1.925</v>
      </c>
      <c r="AR977" s="9">
        <v>1.877</v>
      </c>
      <c r="AS977" s="9">
        <v>1.925</v>
      </c>
      <c r="AT977" s="9">
        <v>1.877</v>
      </c>
      <c r="AU977" s="9">
        <v>1.925</v>
      </c>
      <c r="AV977" s="9">
        <v>1.925</v>
      </c>
      <c r="AW977" s="9">
        <v>1.99</v>
      </c>
      <c r="AX977" s="9">
        <v>1.98</v>
      </c>
      <c r="AY977" s="30">
        <f t="shared" si="30"/>
        <v>0</v>
      </c>
      <c r="AZ977" s="31">
        <f t="shared" si="31"/>
        <v>0</v>
      </c>
    </row>
    <row r="978" spans="1:52" s="4" customFormat="1" x14ac:dyDescent="0.3">
      <c r="A978" s="25">
        <v>43190</v>
      </c>
      <c r="B978" s="1">
        <v>0.76736111111111116</v>
      </c>
      <c r="C978" t="s">
        <v>92</v>
      </c>
      <c r="D978" t="s">
        <v>90</v>
      </c>
      <c r="E978" s="1" t="s">
        <v>38</v>
      </c>
      <c r="F978">
        <v>74</v>
      </c>
      <c r="G978">
        <v>100</v>
      </c>
      <c r="H978">
        <v>10</v>
      </c>
      <c r="I978">
        <v>14</v>
      </c>
      <c r="J978">
        <v>14</v>
      </c>
      <c r="K978">
        <v>16</v>
      </c>
      <c r="L978" s="5">
        <v>3.33</v>
      </c>
      <c r="M978" s="5">
        <v>1.32</v>
      </c>
      <c r="N978">
        <v>13</v>
      </c>
      <c r="O978" s="9">
        <v>2.82</v>
      </c>
      <c r="P978" s="9">
        <v>2.82</v>
      </c>
      <c r="Q978" s="9">
        <v>3.47</v>
      </c>
      <c r="R978" s="9">
        <v>3.47</v>
      </c>
      <c r="S978" s="9">
        <v>1.462</v>
      </c>
      <c r="T978" s="9">
        <v>1.333</v>
      </c>
      <c r="U978" s="9">
        <v>1.462</v>
      </c>
      <c r="V978" s="9">
        <v>1.333</v>
      </c>
      <c r="W978" s="18">
        <v>18.5</v>
      </c>
      <c r="X978" s="18">
        <v>18.5</v>
      </c>
      <c r="Y978" s="18">
        <v>21.5</v>
      </c>
      <c r="Z978" s="18">
        <v>21.5</v>
      </c>
      <c r="AA978" s="18">
        <v>-18.5</v>
      </c>
      <c r="AB978" s="18">
        <v>-21.5</v>
      </c>
      <c r="AC978" s="18">
        <v>-18.5</v>
      </c>
      <c r="AD978" s="18">
        <v>-21.5</v>
      </c>
      <c r="AE978" s="9">
        <v>1.925</v>
      </c>
      <c r="AF978" s="9">
        <v>1.925</v>
      </c>
      <c r="AG978" s="9">
        <v>1.925</v>
      </c>
      <c r="AH978" s="9">
        <v>1.925</v>
      </c>
      <c r="AI978" s="9">
        <v>1.925</v>
      </c>
      <c r="AJ978" s="9">
        <v>1.925</v>
      </c>
      <c r="AK978" s="9">
        <v>1.925</v>
      </c>
      <c r="AL978" s="9">
        <v>1.925</v>
      </c>
      <c r="AM978" s="18">
        <v>191.5</v>
      </c>
      <c r="AN978" s="18">
        <v>191.5</v>
      </c>
      <c r="AO978" s="18">
        <v>191.5</v>
      </c>
      <c r="AP978" s="18">
        <v>191.5</v>
      </c>
      <c r="AQ978" s="9">
        <v>1.925</v>
      </c>
      <c r="AR978" s="9">
        <v>1.925</v>
      </c>
      <c r="AS978" s="9">
        <v>1.925</v>
      </c>
      <c r="AT978" s="9">
        <v>1.925</v>
      </c>
      <c r="AU978" s="9">
        <v>1.925</v>
      </c>
      <c r="AV978" s="9">
        <v>1.925</v>
      </c>
      <c r="AW978" s="9">
        <v>1.925</v>
      </c>
      <c r="AX978" s="9">
        <v>1.925</v>
      </c>
      <c r="AY978" s="30">
        <f t="shared" si="30"/>
        <v>0</v>
      </c>
      <c r="AZ978" s="31">
        <f t="shared" si="31"/>
        <v>0</v>
      </c>
    </row>
    <row r="979" spans="1:52" s="4" customFormat="1" x14ac:dyDescent="0.3">
      <c r="A979" s="25">
        <v>43190</v>
      </c>
      <c r="B979" s="1">
        <v>0.69097222222222221</v>
      </c>
      <c r="C979" t="s">
        <v>103</v>
      </c>
      <c r="D979" t="s">
        <v>101</v>
      </c>
      <c r="E979" s="1" t="s">
        <v>34</v>
      </c>
      <c r="F979">
        <v>79</v>
      </c>
      <c r="G979">
        <v>95</v>
      </c>
      <c r="H979">
        <v>12</v>
      </c>
      <c r="I979">
        <v>7</v>
      </c>
      <c r="J979">
        <v>15</v>
      </c>
      <c r="K979">
        <v>5</v>
      </c>
      <c r="L979" s="5">
        <v>2.9</v>
      </c>
      <c r="M979" s="5">
        <v>1.41</v>
      </c>
      <c r="N979">
        <v>12</v>
      </c>
      <c r="O979" s="9">
        <v>2.97</v>
      </c>
      <c r="P979" s="9">
        <v>2.86</v>
      </c>
      <c r="Q979" s="9">
        <v>3.47</v>
      </c>
      <c r="R979" s="9">
        <v>2.86</v>
      </c>
      <c r="S979" s="9">
        <v>1.425</v>
      </c>
      <c r="T979" s="9">
        <v>1.333</v>
      </c>
      <c r="U979" s="9">
        <v>1.452</v>
      </c>
      <c r="V979" s="9">
        <v>1.452</v>
      </c>
      <c r="W979" s="18">
        <v>20.5</v>
      </c>
      <c r="X979" s="18">
        <v>16.5</v>
      </c>
      <c r="Y979" s="18">
        <v>20.5</v>
      </c>
      <c r="Z979" s="18">
        <v>17.5</v>
      </c>
      <c r="AA979" s="18">
        <v>-20.5</v>
      </c>
      <c r="AB979" s="18">
        <v>-20.5</v>
      </c>
      <c r="AC979" s="18">
        <v>-16.5</v>
      </c>
      <c r="AD979" s="18">
        <v>-17.5</v>
      </c>
      <c r="AE979" s="9">
        <v>1.925</v>
      </c>
      <c r="AF979" s="9">
        <v>1.9430000000000001</v>
      </c>
      <c r="AG979" s="9">
        <v>1.925</v>
      </c>
      <c r="AH979" s="9">
        <v>1.925</v>
      </c>
      <c r="AI979" s="9">
        <v>1.925</v>
      </c>
      <c r="AJ979" s="9">
        <v>1.925</v>
      </c>
      <c r="AK979" s="9">
        <v>1.909</v>
      </c>
      <c r="AL979" s="9">
        <v>1.925</v>
      </c>
      <c r="AM979" s="18">
        <v>189.5</v>
      </c>
      <c r="AN979" s="18">
        <v>187</v>
      </c>
      <c r="AO979" s="18">
        <v>189.5</v>
      </c>
      <c r="AP979" s="18">
        <v>187</v>
      </c>
      <c r="AQ979" s="9">
        <v>1.925</v>
      </c>
      <c r="AR979" s="9">
        <v>1.925</v>
      </c>
      <c r="AS979" s="9">
        <v>1.925</v>
      </c>
      <c r="AT979" s="9">
        <v>2</v>
      </c>
      <c r="AU979" s="9">
        <v>1.925</v>
      </c>
      <c r="AV979" s="9">
        <v>1.8540000000000001</v>
      </c>
      <c r="AW979" s="9">
        <v>1.925</v>
      </c>
      <c r="AX979" s="9">
        <v>1.8540000000000001</v>
      </c>
      <c r="AY979" s="30">
        <f t="shared" si="30"/>
        <v>-2.5</v>
      </c>
      <c r="AZ979" s="31">
        <f t="shared" si="31"/>
        <v>0</v>
      </c>
    </row>
    <row r="980" spans="1:52" s="4" customFormat="1" x14ac:dyDescent="0.3">
      <c r="A980" s="25">
        <v>43190</v>
      </c>
      <c r="B980" s="1">
        <v>0.57291666666666663</v>
      </c>
      <c r="C980" t="s">
        <v>97</v>
      </c>
      <c r="D980" t="s">
        <v>99</v>
      </c>
      <c r="E980" s="1" t="s">
        <v>115</v>
      </c>
      <c r="F980">
        <v>67</v>
      </c>
      <c r="G980">
        <v>101</v>
      </c>
      <c r="H980">
        <v>9</v>
      </c>
      <c r="I980">
        <v>13</v>
      </c>
      <c r="J980">
        <v>15</v>
      </c>
      <c r="K980">
        <v>11</v>
      </c>
      <c r="L980" s="5">
        <v>1.54</v>
      </c>
      <c r="M980" s="5">
        <v>2.46</v>
      </c>
      <c r="N980">
        <v>13</v>
      </c>
      <c r="O980" s="9">
        <v>1.5489999999999999</v>
      </c>
      <c r="P980" s="9">
        <v>1.4690000000000001</v>
      </c>
      <c r="Q980" s="9">
        <v>1.571</v>
      </c>
      <c r="R980" s="9">
        <v>1.571</v>
      </c>
      <c r="S980" s="9">
        <v>2.54</v>
      </c>
      <c r="T980" s="9">
        <v>2.4900000000000002</v>
      </c>
      <c r="U980" s="9">
        <v>2.79</v>
      </c>
      <c r="V980" s="9">
        <v>2.4900000000000002</v>
      </c>
      <c r="W980" s="18">
        <v>-13.5</v>
      </c>
      <c r="X980" s="18">
        <v>-13.5</v>
      </c>
      <c r="Y980" s="18">
        <v>-13.5</v>
      </c>
      <c r="Z980" s="18">
        <v>-13.5</v>
      </c>
      <c r="AA980" s="18">
        <v>13.5</v>
      </c>
      <c r="AB980" s="18">
        <v>13.5</v>
      </c>
      <c r="AC980" s="18">
        <v>13.5</v>
      </c>
      <c r="AD980" s="18">
        <v>13.5</v>
      </c>
      <c r="AE980" s="9">
        <v>1.925</v>
      </c>
      <c r="AF980" s="9">
        <v>1.8919999999999999</v>
      </c>
      <c r="AG980" s="9">
        <v>2.08</v>
      </c>
      <c r="AH980" s="9">
        <v>2.08</v>
      </c>
      <c r="AI980" s="9">
        <v>1.925</v>
      </c>
      <c r="AJ980" s="9">
        <v>1.7929999999999999</v>
      </c>
      <c r="AK980" s="9">
        <v>1.9610000000000001</v>
      </c>
      <c r="AL980" s="9">
        <v>1.7929999999999999</v>
      </c>
      <c r="AM980" s="18">
        <v>189.5</v>
      </c>
      <c r="AN980" s="18">
        <v>187.5</v>
      </c>
      <c r="AO980" s="18">
        <v>189.5</v>
      </c>
      <c r="AP980" s="18">
        <v>187.5</v>
      </c>
      <c r="AQ980" s="9">
        <v>1.925</v>
      </c>
      <c r="AR980" s="9">
        <v>1.909</v>
      </c>
      <c r="AS980" s="9">
        <v>2.0499999999999998</v>
      </c>
      <c r="AT980" s="9">
        <v>1.909</v>
      </c>
      <c r="AU980" s="9">
        <v>1.925</v>
      </c>
      <c r="AV980" s="9">
        <v>1.9430000000000001</v>
      </c>
      <c r="AW980" s="9">
        <v>1.925</v>
      </c>
      <c r="AX980" s="9">
        <v>1.9430000000000001</v>
      </c>
      <c r="AY980" s="30">
        <f t="shared" si="30"/>
        <v>-2</v>
      </c>
      <c r="AZ980" s="31">
        <f t="shared" si="31"/>
        <v>0</v>
      </c>
    </row>
    <row r="981" spans="1:52" s="4" customFormat="1" x14ac:dyDescent="0.3">
      <c r="A981" s="25">
        <v>43189</v>
      </c>
      <c r="B981" s="1">
        <v>0.68055555555555547</v>
      </c>
      <c r="C981" t="s">
        <v>93</v>
      </c>
      <c r="D981" t="s">
        <v>89</v>
      </c>
      <c r="E981" s="1" t="s">
        <v>115</v>
      </c>
      <c r="F981">
        <v>95</v>
      </c>
      <c r="G981">
        <v>43</v>
      </c>
      <c r="H981">
        <v>13</v>
      </c>
      <c r="I981">
        <v>17</v>
      </c>
      <c r="J981">
        <v>5</v>
      </c>
      <c r="K981">
        <v>13</v>
      </c>
      <c r="L981" s="5">
        <v>3.1</v>
      </c>
      <c r="M981" s="5">
        <v>1.37</v>
      </c>
      <c r="N981">
        <v>13</v>
      </c>
      <c r="O981" s="9">
        <v>2.89</v>
      </c>
      <c r="P981" s="9">
        <v>2.87</v>
      </c>
      <c r="Q981" s="9">
        <v>3.16</v>
      </c>
      <c r="R981" s="9">
        <v>3.16</v>
      </c>
      <c r="S981" s="9">
        <v>1.444</v>
      </c>
      <c r="T981" s="9">
        <v>1.3839999999999999</v>
      </c>
      <c r="U981" s="9">
        <v>1.448</v>
      </c>
      <c r="V981" s="9">
        <v>1.3839999999999999</v>
      </c>
      <c r="W981" s="18">
        <v>19.5</v>
      </c>
      <c r="X981" s="18">
        <v>15.5</v>
      </c>
      <c r="Y981" s="18">
        <v>19.5</v>
      </c>
      <c r="Z981" s="18">
        <v>17.5</v>
      </c>
      <c r="AA981" s="18">
        <v>-19.5</v>
      </c>
      <c r="AB981" s="18">
        <v>-19.5</v>
      </c>
      <c r="AC981" s="18">
        <v>-15.5</v>
      </c>
      <c r="AD981" s="18">
        <v>-17.5</v>
      </c>
      <c r="AE981" s="9">
        <v>1.925</v>
      </c>
      <c r="AF981" s="9">
        <v>1.925</v>
      </c>
      <c r="AG981" s="9">
        <v>1.925</v>
      </c>
      <c r="AH981" s="9">
        <v>1.925</v>
      </c>
      <c r="AI981" s="9">
        <v>1.925</v>
      </c>
      <c r="AJ981" s="9">
        <v>1.925</v>
      </c>
      <c r="AK981" s="9">
        <v>1.925</v>
      </c>
      <c r="AL981" s="9">
        <v>1.925</v>
      </c>
      <c r="AM981" s="18">
        <v>197.5</v>
      </c>
      <c r="AN981" s="18">
        <v>192.5</v>
      </c>
      <c r="AO981" s="18">
        <v>197.5</v>
      </c>
      <c r="AP981" s="18">
        <v>192.5</v>
      </c>
      <c r="AQ981" s="9">
        <v>1.925</v>
      </c>
      <c r="AR981" s="9">
        <v>1.9430000000000001</v>
      </c>
      <c r="AS981" s="9">
        <v>1.9339999999999999</v>
      </c>
      <c r="AT981" s="9">
        <v>1.9430000000000001</v>
      </c>
      <c r="AU981" s="9">
        <v>1.925</v>
      </c>
      <c r="AV981" s="9">
        <v>1.909</v>
      </c>
      <c r="AW981" s="9">
        <v>1.925</v>
      </c>
      <c r="AX981" s="9">
        <v>1.909</v>
      </c>
      <c r="AY981" s="30">
        <f t="shared" si="30"/>
        <v>-5</v>
      </c>
      <c r="AZ981" s="31">
        <f t="shared" si="31"/>
        <v>0</v>
      </c>
    </row>
    <row r="982" spans="1:52" s="4" customFormat="1" x14ac:dyDescent="0.3">
      <c r="A982" s="25">
        <v>43188</v>
      </c>
      <c r="B982" s="1">
        <v>0.80555555555555547</v>
      </c>
      <c r="C982" t="s">
        <v>96</v>
      </c>
      <c r="D982" t="s">
        <v>100</v>
      </c>
      <c r="E982" s="1" t="s">
        <v>41</v>
      </c>
      <c r="F982">
        <v>118</v>
      </c>
      <c r="G982">
        <v>82</v>
      </c>
      <c r="H982">
        <v>18</v>
      </c>
      <c r="I982">
        <v>10</v>
      </c>
      <c r="J982">
        <v>12</v>
      </c>
      <c r="K982">
        <v>10</v>
      </c>
      <c r="L982" s="5">
        <v>1.8</v>
      </c>
      <c r="M982" s="5">
        <v>2.0099999999999998</v>
      </c>
      <c r="N982">
        <v>12</v>
      </c>
      <c r="O982" s="9">
        <v>1.704</v>
      </c>
      <c r="P982" s="9">
        <v>1.704</v>
      </c>
      <c r="Q982" s="9">
        <v>1.8</v>
      </c>
      <c r="R982" s="9">
        <v>1.8</v>
      </c>
      <c r="S982" s="9">
        <v>2.21</v>
      </c>
      <c r="T982" s="9">
        <v>2.0699999999999998</v>
      </c>
      <c r="U982" s="9">
        <v>2.21</v>
      </c>
      <c r="V982" s="9">
        <v>2.0699999999999998</v>
      </c>
      <c r="W982" s="18">
        <v>-8.5</v>
      </c>
      <c r="X982" s="18">
        <v>-8.5</v>
      </c>
      <c r="Y982" s="18">
        <v>-4.5</v>
      </c>
      <c r="Z982" s="18">
        <v>-4.5</v>
      </c>
      <c r="AA982" s="18">
        <v>8.5</v>
      </c>
      <c r="AB982" s="18">
        <v>4.5</v>
      </c>
      <c r="AC982" s="18">
        <v>8.5</v>
      </c>
      <c r="AD982" s="18">
        <v>4.5</v>
      </c>
      <c r="AE982" s="9">
        <v>1.925</v>
      </c>
      <c r="AF982" s="9">
        <v>1.925</v>
      </c>
      <c r="AG982" s="9">
        <v>1.9610000000000001</v>
      </c>
      <c r="AH982" s="9">
        <v>1.9610000000000001</v>
      </c>
      <c r="AI982" s="9">
        <v>1.925</v>
      </c>
      <c r="AJ982" s="9">
        <v>1.8919999999999999</v>
      </c>
      <c r="AK982" s="9">
        <v>1.925</v>
      </c>
      <c r="AL982" s="9">
        <v>1.8919999999999999</v>
      </c>
      <c r="AM982" s="18">
        <v>184.5</v>
      </c>
      <c r="AN982" s="18">
        <v>182.5</v>
      </c>
      <c r="AO982" s="18">
        <v>184.5</v>
      </c>
      <c r="AP982" s="18">
        <v>182.5</v>
      </c>
      <c r="AQ982" s="9">
        <v>1.925</v>
      </c>
      <c r="AR982" s="9">
        <v>1.909</v>
      </c>
      <c r="AS982" s="9">
        <v>1.925</v>
      </c>
      <c r="AT982" s="9">
        <v>1.925</v>
      </c>
      <c r="AU982" s="9">
        <v>1.925</v>
      </c>
      <c r="AV982" s="9">
        <v>1.84</v>
      </c>
      <c r="AW982" s="9">
        <v>1.925</v>
      </c>
      <c r="AX982" s="9">
        <v>1.925</v>
      </c>
      <c r="AY982" s="30">
        <f t="shared" si="30"/>
        <v>-2</v>
      </c>
      <c r="AZ982" s="31">
        <f t="shared" si="31"/>
        <v>0</v>
      </c>
    </row>
    <row r="983" spans="1:52" s="4" customFormat="1" x14ac:dyDescent="0.3">
      <c r="A983" s="25">
        <v>43184</v>
      </c>
      <c r="B983" s="1">
        <v>0.68055555555555547</v>
      </c>
      <c r="C983" t="s">
        <v>88</v>
      </c>
      <c r="D983" t="s">
        <v>102</v>
      </c>
      <c r="E983" s="1" t="s">
        <v>112</v>
      </c>
      <c r="F983">
        <v>86</v>
      </c>
      <c r="G983">
        <v>115</v>
      </c>
      <c r="H983">
        <v>13</v>
      </c>
      <c r="I983">
        <v>8</v>
      </c>
      <c r="J983">
        <v>18</v>
      </c>
      <c r="K983">
        <v>7</v>
      </c>
      <c r="L983" s="5">
        <v>3.2</v>
      </c>
      <c r="M983" s="5">
        <v>1.34</v>
      </c>
      <c r="N983">
        <v>12</v>
      </c>
      <c r="O983" s="9">
        <v>2.93</v>
      </c>
      <c r="P983" s="9">
        <v>2.93</v>
      </c>
      <c r="Q983" s="9">
        <v>3.38</v>
      </c>
      <c r="R983" s="9">
        <v>3.38</v>
      </c>
      <c r="S983" s="9">
        <v>1.4339999999999999</v>
      </c>
      <c r="T983" s="9">
        <v>1.3460000000000001</v>
      </c>
      <c r="U983" s="9">
        <v>1.4339999999999999</v>
      </c>
      <c r="V983" s="9">
        <v>1.3460000000000001</v>
      </c>
      <c r="W983" s="18">
        <v>17.5</v>
      </c>
      <c r="X983" s="18">
        <v>17.5</v>
      </c>
      <c r="Y983" s="18">
        <v>21.5</v>
      </c>
      <c r="Z983" s="18">
        <v>20.5</v>
      </c>
      <c r="AA983" s="18">
        <v>-17.5</v>
      </c>
      <c r="AB983" s="18">
        <v>-21.5</v>
      </c>
      <c r="AC983" s="18">
        <v>-17.5</v>
      </c>
      <c r="AD983" s="18">
        <v>-20.5</v>
      </c>
      <c r="AE983" s="9">
        <v>1.925</v>
      </c>
      <c r="AF983" s="9">
        <v>1.8919999999999999</v>
      </c>
      <c r="AG983" s="9">
        <v>1.925</v>
      </c>
      <c r="AH983" s="9">
        <v>1.925</v>
      </c>
      <c r="AI983" s="9">
        <v>1.925</v>
      </c>
      <c r="AJ983" s="9">
        <v>1.925</v>
      </c>
      <c r="AK983" s="9">
        <v>1.9610000000000001</v>
      </c>
      <c r="AL983" s="9">
        <v>1.925</v>
      </c>
      <c r="AM983" s="18">
        <v>176.5</v>
      </c>
      <c r="AN983" s="18">
        <v>176.5</v>
      </c>
      <c r="AO983" s="18">
        <v>176.5</v>
      </c>
      <c r="AP983" s="18">
        <v>176.5</v>
      </c>
      <c r="AQ983" s="9">
        <v>1.925</v>
      </c>
      <c r="AR983" s="9">
        <v>1.8129999999999999</v>
      </c>
      <c r="AS983" s="9">
        <v>1.925</v>
      </c>
      <c r="AT983" s="9">
        <v>1.8919999999999999</v>
      </c>
      <c r="AU983" s="9">
        <v>1.925</v>
      </c>
      <c r="AV983" s="9">
        <v>1.925</v>
      </c>
      <c r="AW983" s="9">
        <v>2.0499999999999998</v>
      </c>
      <c r="AX983" s="9">
        <v>1.9610000000000001</v>
      </c>
      <c r="AY983" s="30">
        <f t="shared" si="30"/>
        <v>0</v>
      </c>
      <c r="AZ983" s="31">
        <f t="shared" si="31"/>
        <v>0</v>
      </c>
    </row>
    <row r="984" spans="1:52" s="4" customFormat="1" x14ac:dyDescent="0.3">
      <c r="A984" s="25">
        <v>43184</v>
      </c>
      <c r="B984" s="1">
        <v>0.63888888888888895</v>
      </c>
      <c r="C984" t="s">
        <v>90</v>
      </c>
      <c r="D984" t="s">
        <v>95</v>
      </c>
      <c r="E984" s="1" t="s">
        <v>34</v>
      </c>
      <c r="F984">
        <v>94</v>
      </c>
      <c r="G984">
        <v>97</v>
      </c>
      <c r="H984">
        <v>13</v>
      </c>
      <c r="I984">
        <v>16</v>
      </c>
      <c r="J984">
        <v>14</v>
      </c>
      <c r="K984">
        <v>13</v>
      </c>
      <c r="L984" s="5">
        <v>1.71</v>
      </c>
      <c r="M984" s="5">
        <v>2.15</v>
      </c>
      <c r="N984">
        <v>13</v>
      </c>
      <c r="O984" s="9">
        <v>1.925</v>
      </c>
      <c r="P984" s="9">
        <v>1.68</v>
      </c>
      <c r="Q984" s="9">
        <v>1.925</v>
      </c>
      <c r="R984" s="9">
        <v>1.68</v>
      </c>
      <c r="S984" s="9">
        <v>1.925</v>
      </c>
      <c r="T984" s="9">
        <v>1.925</v>
      </c>
      <c r="U984" s="9">
        <v>2.2599999999999998</v>
      </c>
      <c r="V984" s="9">
        <v>2.2599999999999998</v>
      </c>
      <c r="W984" s="18">
        <v>-2.5</v>
      </c>
      <c r="X984" s="18">
        <v>-6.5</v>
      </c>
      <c r="Y984" s="18">
        <v>-2.5</v>
      </c>
      <c r="Z984" s="18">
        <v>-5.5</v>
      </c>
      <c r="AA984" s="18">
        <v>2.5</v>
      </c>
      <c r="AB984" s="18">
        <v>2.5</v>
      </c>
      <c r="AC984" s="18">
        <v>6.5</v>
      </c>
      <c r="AD984" s="18">
        <v>5.5</v>
      </c>
      <c r="AE984" s="9">
        <v>2.0499999999999998</v>
      </c>
      <c r="AF984" s="9">
        <v>2</v>
      </c>
      <c r="AG984" s="9">
        <v>2.0499999999999998</v>
      </c>
      <c r="AH984" s="9">
        <v>1.877</v>
      </c>
      <c r="AI984" s="9">
        <v>1.8129999999999999</v>
      </c>
      <c r="AJ984" s="9">
        <v>1.8129999999999999</v>
      </c>
      <c r="AK984" s="9">
        <v>1.8540000000000001</v>
      </c>
      <c r="AL984" s="9">
        <v>1.98</v>
      </c>
      <c r="AM984" s="18">
        <v>178.5</v>
      </c>
      <c r="AN984" s="18">
        <v>178.5</v>
      </c>
      <c r="AO984" s="18">
        <v>179.5</v>
      </c>
      <c r="AP984" s="18">
        <v>179.5</v>
      </c>
      <c r="AQ984" s="9">
        <v>1.925</v>
      </c>
      <c r="AR984" s="9">
        <v>1.8129999999999999</v>
      </c>
      <c r="AS984" s="9">
        <v>1.925</v>
      </c>
      <c r="AT984" s="9">
        <v>1.925</v>
      </c>
      <c r="AU984" s="9">
        <v>1.925</v>
      </c>
      <c r="AV984" s="9">
        <v>1.925</v>
      </c>
      <c r="AW984" s="9">
        <v>1.925</v>
      </c>
      <c r="AX984" s="9">
        <v>1.925</v>
      </c>
      <c r="AY984" s="30">
        <f t="shared" si="30"/>
        <v>1</v>
      </c>
      <c r="AZ984" s="31">
        <f t="shared" si="31"/>
        <v>0</v>
      </c>
    </row>
    <row r="985" spans="1:52" s="4" customFormat="1" x14ac:dyDescent="0.3">
      <c r="A985" s="25">
        <v>43184</v>
      </c>
      <c r="B985" s="1">
        <v>0.50694444444444442</v>
      </c>
      <c r="C985" t="s">
        <v>101</v>
      </c>
      <c r="D985" t="s">
        <v>14</v>
      </c>
      <c r="E985" s="1" t="s">
        <v>121</v>
      </c>
      <c r="F985">
        <v>133</v>
      </c>
      <c r="G985">
        <v>51</v>
      </c>
      <c r="H985">
        <v>20</v>
      </c>
      <c r="I985">
        <v>13</v>
      </c>
      <c r="J985">
        <v>7</v>
      </c>
      <c r="K985">
        <v>9</v>
      </c>
      <c r="L985" s="5">
        <v>1.32</v>
      </c>
      <c r="M985" s="5">
        <v>3.34</v>
      </c>
      <c r="N985">
        <v>13</v>
      </c>
      <c r="O985" s="9">
        <v>1.4339999999999999</v>
      </c>
      <c r="P985" s="9">
        <v>1.333</v>
      </c>
      <c r="Q985" s="9">
        <v>1.4339999999999999</v>
      </c>
      <c r="R985" s="9">
        <v>1.333</v>
      </c>
      <c r="S985" s="9">
        <v>2.93</v>
      </c>
      <c r="T985" s="9">
        <v>2.93</v>
      </c>
      <c r="U985" s="9">
        <v>3.47</v>
      </c>
      <c r="V985" s="9">
        <v>3.47</v>
      </c>
      <c r="W985" s="18">
        <v>-17.5</v>
      </c>
      <c r="X985" s="18">
        <v>-20.5</v>
      </c>
      <c r="Y985" s="18">
        <v>-15.5</v>
      </c>
      <c r="Z985" s="18">
        <v>-20.5</v>
      </c>
      <c r="AA985" s="18">
        <v>17.5</v>
      </c>
      <c r="AB985" s="18">
        <v>15.5</v>
      </c>
      <c r="AC985" s="18">
        <v>20.5</v>
      </c>
      <c r="AD985" s="18">
        <v>20.5</v>
      </c>
      <c r="AE985" s="9">
        <v>1.925</v>
      </c>
      <c r="AF985" s="9">
        <v>1.909</v>
      </c>
      <c r="AG985" s="9">
        <v>1.952</v>
      </c>
      <c r="AH985" s="9">
        <v>1.909</v>
      </c>
      <c r="AI985" s="9">
        <v>1.925</v>
      </c>
      <c r="AJ985" s="9">
        <v>1.9</v>
      </c>
      <c r="AK985" s="9">
        <v>1.9430000000000001</v>
      </c>
      <c r="AL985" s="9">
        <v>1.9430000000000001</v>
      </c>
      <c r="AM985" s="18">
        <v>174.5</v>
      </c>
      <c r="AN985" s="18">
        <v>170.5</v>
      </c>
      <c r="AO985" s="18">
        <v>174.5</v>
      </c>
      <c r="AP985" s="18">
        <v>170.5</v>
      </c>
      <c r="AQ985" s="9">
        <v>1.925</v>
      </c>
      <c r="AR985" s="9">
        <v>1.925</v>
      </c>
      <c r="AS985" s="9">
        <v>1.925</v>
      </c>
      <c r="AT985" s="9">
        <v>1.925</v>
      </c>
      <c r="AU985" s="9">
        <v>1.925</v>
      </c>
      <c r="AV985" s="9">
        <v>1.925</v>
      </c>
      <c r="AW985" s="9">
        <v>1.925</v>
      </c>
      <c r="AX985" s="9">
        <v>1.925</v>
      </c>
      <c r="AY985" s="30">
        <f t="shared" si="30"/>
        <v>-4</v>
      </c>
      <c r="AZ985" s="31">
        <f t="shared" si="31"/>
        <v>0</v>
      </c>
    </row>
    <row r="986" spans="1:52" s="4" customFormat="1" x14ac:dyDescent="0.3">
      <c r="A986" s="25">
        <v>43183</v>
      </c>
      <c r="B986" s="1">
        <v>0.76736111111111116</v>
      </c>
      <c r="C986" t="s">
        <v>99</v>
      </c>
      <c r="D986" t="s">
        <v>93</v>
      </c>
      <c r="E986" s="1" t="s">
        <v>39</v>
      </c>
      <c r="F986">
        <v>55</v>
      </c>
      <c r="G986">
        <v>39</v>
      </c>
      <c r="H986">
        <v>7</v>
      </c>
      <c r="I986">
        <v>13</v>
      </c>
      <c r="J986">
        <v>5</v>
      </c>
      <c r="K986">
        <v>9</v>
      </c>
      <c r="L986" s="5">
        <v>1.93</v>
      </c>
      <c r="M986" s="5">
        <v>1.86</v>
      </c>
      <c r="N986">
        <v>13</v>
      </c>
      <c r="O986" s="9">
        <v>1.8620000000000001</v>
      </c>
      <c r="P986" s="9">
        <v>1.8620000000000001</v>
      </c>
      <c r="Q986" s="9">
        <v>2.0299999999999998</v>
      </c>
      <c r="R986" s="9">
        <v>2.0299999999999998</v>
      </c>
      <c r="S986" s="9">
        <v>1.99</v>
      </c>
      <c r="T986" s="9">
        <v>1.833</v>
      </c>
      <c r="U986" s="9">
        <v>1.99</v>
      </c>
      <c r="V986" s="9">
        <v>1.833</v>
      </c>
      <c r="W986" s="18">
        <v>-2.5</v>
      </c>
      <c r="X986" s="18">
        <v>-2.5</v>
      </c>
      <c r="Y986" s="18">
        <v>2.5</v>
      </c>
      <c r="Z986" s="18">
        <v>2.5</v>
      </c>
      <c r="AA986" s="18">
        <v>2.5</v>
      </c>
      <c r="AB986" s="18">
        <v>-2.5</v>
      </c>
      <c r="AC986" s="18">
        <v>2.5</v>
      </c>
      <c r="AD986" s="18">
        <v>-2.5</v>
      </c>
      <c r="AE986" s="9">
        <v>1.925</v>
      </c>
      <c r="AF986" s="9">
        <v>1.925</v>
      </c>
      <c r="AG986" s="9">
        <v>1.9610000000000001</v>
      </c>
      <c r="AH986" s="9">
        <v>1.9</v>
      </c>
      <c r="AI986" s="9">
        <v>1.925</v>
      </c>
      <c r="AJ986" s="9">
        <v>1.8919999999999999</v>
      </c>
      <c r="AK986" s="9">
        <v>1.925</v>
      </c>
      <c r="AL986" s="9">
        <v>1.952</v>
      </c>
      <c r="AM986" s="18">
        <v>148.5</v>
      </c>
      <c r="AN986" s="18">
        <v>147.5</v>
      </c>
      <c r="AO986" s="18">
        <v>150.5</v>
      </c>
      <c r="AP986" s="18">
        <v>150.5</v>
      </c>
      <c r="AQ986" s="9">
        <v>1.925</v>
      </c>
      <c r="AR986" s="9">
        <v>1.9610000000000001</v>
      </c>
      <c r="AS986" s="9">
        <v>1.9610000000000001</v>
      </c>
      <c r="AT986" s="9">
        <v>1.9610000000000001</v>
      </c>
      <c r="AU986" s="9">
        <v>1.925</v>
      </c>
      <c r="AV986" s="9">
        <v>1.8919999999999999</v>
      </c>
      <c r="AW986" s="9">
        <v>1.99</v>
      </c>
      <c r="AX986" s="9">
        <v>1.8919999999999999</v>
      </c>
      <c r="AY986" s="30">
        <f t="shared" si="30"/>
        <v>2</v>
      </c>
      <c r="AZ986" s="31">
        <f t="shared" si="31"/>
        <v>1</v>
      </c>
    </row>
    <row r="987" spans="1:52" s="4" customFormat="1" x14ac:dyDescent="0.3">
      <c r="A987" s="25">
        <v>43183</v>
      </c>
      <c r="B987" s="1">
        <v>0.80902777777777779</v>
      </c>
      <c r="C987" t="s">
        <v>91</v>
      </c>
      <c r="D987" t="s">
        <v>103</v>
      </c>
      <c r="E987" s="1" t="s">
        <v>34</v>
      </c>
      <c r="F987">
        <v>101</v>
      </c>
      <c r="G987">
        <v>67</v>
      </c>
      <c r="H987">
        <v>15</v>
      </c>
      <c r="I987">
        <v>11</v>
      </c>
      <c r="J987">
        <v>9</v>
      </c>
      <c r="K987">
        <v>13</v>
      </c>
      <c r="L987" s="5">
        <v>1.74</v>
      </c>
      <c r="M987" s="5">
        <v>2.08</v>
      </c>
      <c r="N987">
        <v>13</v>
      </c>
      <c r="O987" s="9">
        <v>1.8540000000000001</v>
      </c>
      <c r="P987" s="9">
        <v>1.7689999999999999</v>
      </c>
      <c r="Q987" s="9">
        <v>1.8919999999999999</v>
      </c>
      <c r="R987" s="9">
        <v>1.7689999999999999</v>
      </c>
      <c r="S987" s="9">
        <v>2</v>
      </c>
      <c r="T987" s="9">
        <v>1.9610000000000001</v>
      </c>
      <c r="U987" s="9">
        <v>2.11</v>
      </c>
      <c r="V987" s="9">
        <v>2.11</v>
      </c>
      <c r="W987" s="18">
        <v>-2.5</v>
      </c>
      <c r="X987" s="18">
        <v>-3.5</v>
      </c>
      <c r="Y987" s="18">
        <v>-2.5</v>
      </c>
      <c r="Z987" s="18">
        <v>-3.5</v>
      </c>
      <c r="AA987" s="18">
        <v>2.5</v>
      </c>
      <c r="AB987" s="18">
        <v>2.5</v>
      </c>
      <c r="AC987" s="18">
        <v>3.5</v>
      </c>
      <c r="AD987" s="18">
        <v>3.5</v>
      </c>
      <c r="AE987" s="9">
        <v>1.98</v>
      </c>
      <c r="AF987" s="9">
        <v>1.8919999999999999</v>
      </c>
      <c r="AG987" s="9">
        <v>2.04</v>
      </c>
      <c r="AH987" s="9">
        <v>1.8919999999999999</v>
      </c>
      <c r="AI987" s="9">
        <v>1.877</v>
      </c>
      <c r="AJ987" s="9">
        <v>1.8260000000000001</v>
      </c>
      <c r="AK987" s="9">
        <v>1.9610000000000001</v>
      </c>
      <c r="AL987" s="9">
        <v>1.9610000000000001</v>
      </c>
      <c r="AM987" s="18">
        <v>167.5</v>
      </c>
      <c r="AN987" s="18">
        <v>167.5</v>
      </c>
      <c r="AO987" s="18">
        <v>169.5</v>
      </c>
      <c r="AP987" s="18">
        <v>169.5</v>
      </c>
      <c r="AQ987" s="9">
        <v>1.925</v>
      </c>
      <c r="AR987" s="9">
        <v>1.925</v>
      </c>
      <c r="AS987" s="9">
        <v>1.909</v>
      </c>
      <c r="AT987" s="9">
        <v>1.84</v>
      </c>
      <c r="AU987" s="9">
        <v>1.925</v>
      </c>
      <c r="AV987" s="9">
        <v>1.925</v>
      </c>
      <c r="AW987" s="9">
        <v>2.02</v>
      </c>
      <c r="AX987" s="9">
        <v>2.02</v>
      </c>
      <c r="AY987" s="30">
        <f t="shared" si="30"/>
        <v>2</v>
      </c>
      <c r="AZ987" s="31">
        <f t="shared" si="31"/>
        <v>1</v>
      </c>
    </row>
    <row r="988" spans="1:52" s="4" customFormat="1" x14ac:dyDescent="0.3">
      <c r="A988" s="25">
        <v>43183</v>
      </c>
      <c r="B988" s="1">
        <v>0.67013888888888884</v>
      </c>
      <c r="C988" t="s">
        <v>98</v>
      </c>
      <c r="D988" t="s">
        <v>104</v>
      </c>
      <c r="E988" s="1" t="s">
        <v>41</v>
      </c>
      <c r="F988">
        <v>110</v>
      </c>
      <c r="G988">
        <v>60</v>
      </c>
      <c r="H988">
        <v>16</v>
      </c>
      <c r="I988">
        <v>14</v>
      </c>
      <c r="J988">
        <v>9</v>
      </c>
      <c r="K988">
        <v>6</v>
      </c>
      <c r="L988" s="5">
        <v>1.19</v>
      </c>
      <c r="M988" s="5">
        <v>4.54</v>
      </c>
      <c r="N988">
        <v>12</v>
      </c>
      <c r="O988" s="9">
        <v>1.2170000000000001</v>
      </c>
      <c r="P988" s="9">
        <v>1.2</v>
      </c>
      <c r="Q988" s="9">
        <v>1.2170000000000001</v>
      </c>
      <c r="R988" s="9">
        <v>1.2</v>
      </c>
      <c r="S988" s="9">
        <v>4.6100000000000003</v>
      </c>
      <c r="T988" s="9">
        <v>4.6100000000000003</v>
      </c>
      <c r="U988" s="9">
        <v>4.88</v>
      </c>
      <c r="V988" s="9">
        <v>4.88</v>
      </c>
      <c r="W988" s="18">
        <v>-26.5</v>
      </c>
      <c r="X988" s="18">
        <v>-33.5</v>
      </c>
      <c r="Y988" s="18">
        <v>-26.5</v>
      </c>
      <c r="Z988" s="18">
        <v>-33.5</v>
      </c>
      <c r="AA988" s="18">
        <v>26.5</v>
      </c>
      <c r="AB988" s="18">
        <v>26.5</v>
      </c>
      <c r="AC988" s="18">
        <v>33.5</v>
      </c>
      <c r="AD988" s="18">
        <v>33.5</v>
      </c>
      <c r="AE988" s="9">
        <v>1.925</v>
      </c>
      <c r="AF988" s="9">
        <v>1.909</v>
      </c>
      <c r="AG988" s="9">
        <v>1.925</v>
      </c>
      <c r="AH988" s="9">
        <v>1.925</v>
      </c>
      <c r="AI988" s="9">
        <v>1.925</v>
      </c>
      <c r="AJ988" s="9">
        <v>1.925</v>
      </c>
      <c r="AK988" s="9">
        <v>1.9430000000000001</v>
      </c>
      <c r="AL988" s="9">
        <v>1.925</v>
      </c>
      <c r="AM988" s="18">
        <v>181.5</v>
      </c>
      <c r="AN988" s="18">
        <v>181.5</v>
      </c>
      <c r="AO988" s="18">
        <v>182.5</v>
      </c>
      <c r="AP988" s="18">
        <v>182.5</v>
      </c>
      <c r="AQ988" s="9">
        <v>1.925</v>
      </c>
      <c r="AR988" s="9">
        <v>1.925</v>
      </c>
      <c r="AS988" s="9">
        <v>1.8620000000000001</v>
      </c>
      <c r="AT988" s="9">
        <v>1.8620000000000001</v>
      </c>
      <c r="AU988" s="9">
        <v>1.925</v>
      </c>
      <c r="AV988" s="9">
        <v>1.925</v>
      </c>
      <c r="AW988" s="9">
        <v>1.99</v>
      </c>
      <c r="AX988" s="9">
        <v>1.99</v>
      </c>
      <c r="AY988" s="30">
        <f t="shared" si="30"/>
        <v>1</v>
      </c>
      <c r="AZ988" s="31">
        <f t="shared" si="31"/>
        <v>0</v>
      </c>
    </row>
    <row r="989" spans="1:52" s="4" customFormat="1" x14ac:dyDescent="0.3">
      <c r="A989" s="25">
        <v>43183</v>
      </c>
      <c r="B989" s="1">
        <v>0.64930555555555558</v>
      </c>
      <c r="C989" t="s">
        <v>89</v>
      </c>
      <c r="D989" t="s">
        <v>92</v>
      </c>
      <c r="E989" s="1" t="s">
        <v>115</v>
      </c>
      <c r="F989">
        <v>107</v>
      </c>
      <c r="G989">
        <v>82</v>
      </c>
      <c r="H989">
        <v>16</v>
      </c>
      <c r="I989">
        <v>11</v>
      </c>
      <c r="J989">
        <v>12</v>
      </c>
      <c r="K989">
        <v>10</v>
      </c>
      <c r="L989" s="5">
        <v>1.33</v>
      </c>
      <c r="M989" s="5">
        <v>3.29</v>
      </c>
      <c r="N989">
        <v>13</v>
      </c>
      <c r="O989" s="9">
        <v>1.3029999999999999</v>
      </c>
      <c r="P989" s="9">
        <v>1.3029999999999999</v>
      </c>
      <c r="Q989" s="9">
        <v>1.341</v>
      </c>
      <c r="R989" s="9">
        <v>1.341</v>
      </c>
      <c r="S989" s="9">
        <v>3.69</v>
      </c>
      <c r="T989" s="9">
        <v>3.41</v>
      </c>
      <c r="U989" s="9">
        <v>3.69</v>
      </c>
      <c r="V989" s="9">
        <v>3.41</v>
      </c>
      <c r="W989" s="18">
        <v>-24.5</v>
      </c>
      <c r="X989" s="18">
        <v>-24.5</v>
      </c>
      <c r="Y989" s="18">
        <v>-22.5</v>
      </c>
      <c r="Z989" s="18">
        <v>-22.5</v>
      </c>
      <c r="AA989" s="18">
        <v>24.5</v>
      </c>
      <c r="AB989" s="18">
        <v>22.5</v>
      </c>
      <c r="AC989" s="18">
        <v>24.5</v>
      </c>
      <c r="AD989" s="18">
        <v>22.5</v>
      </c>
      <c r="AE989" s="9">
        <v>1.925</v>
      </c>
      <c r="AF989" s="9">
        <v>1.925</v>
      </c>
      <c r="AG989" s="9">
        <v>1.952</v>
      </c>
      <c r="AH989" s="9">
        <v>1.952</v>
      </c>
      <c r="AI989" s="9">
        <v>1.925</v>
      </c>
      <c r="AJ989" s="9">
        <v>1.9</v>
      </c>
      <c r="AK989" s="9">
        <v>1.925</v>
      </c>
      <c r="AL989" s="9">
        <v>1.9</v>
      </c>
      <c r="AM989" s="18">
        <v>198.5</v>
      </c>
      <c r="AN989" s="18">
        <v>198.5</v>
      </c>
      <c r="AO989" s="18">
        <v>199.5</v>
      </c>
      <c r="AP989" s="18">
        <v>199.5</v>
      </c>
      <c r="AQ989" s="9">
        <v>1.925</v>
      </c>
      <c r="AR989" s="9">
        <v>1.925</v>
      </c>
      <c r="AS989" s="9">
        <v>1.877</v>
      </c>
      <c r="AT989" s="9">
        <v>1.877</v>
      </c>
      <c r="AU989" s="9">
        <v>1.925</v>
      </c>
      <c r="AV989" s="9">
        <v>1.925</v>
      </c>
      <c r="AW989" s="9">
        <v>2.04</v>
      </c>
      <c r="AX989" s="9">
        <v>1.98</v>
      </c>
      <c r="AY989" s="30">
        <f t="shared" si="30"/>
        <v>1</v>
      </c>
      <c r="AZ989" s="31">
        <f t="shared" si="31"/>
        <v>0</v>
      </c>
    </row>
    <row r="990" spans="1:52" s="4" customFormat="1" x14ac:dyDescent="0.3">
      <c r="A990" s="25">
        <v>43182</v>
      </c>
      <c r="B990" s="1">
        <v>0.82638888888888884</v>
      </c>
      <c r="C990" t="s">
        <v>94</v>
      </c>
      <c r="D990" t="s">
        <v>96</v>
      </c>
      <c r="E990" s="1" t="s">
        <v>115</v>
      </c>
      <c r="F990">
        <v>99</v>
      </c>
      <c r="G990">
        <v>87</v>
      </c>
      <c r="H990">
        <v>14</v>
      </c>
      <c r="I990">
        <v>15</v>
      </c>
      <c r="J990">
        <v>12</v>
      </c>
      <c r="K990">
        <v>15</v>
      </c>
      <c r="L990" s="5">
        <v>1.81</v>
      </c>
      <c r="M990" s="5">
        <v>1.99</v>
      </c>
      <c r="N990">
        <v>13</v>
      </c>
      <c r="O990" s="9">
        <v>2.0299999999999998</v>
      </c>
      <c r="P990" s="9">
        <v>1.806</v>
      </c>
      <c r="Q990" s="9">
        <v>2.0299999999999998</v>
      </c>
      <c r="R990" s="9">
        <v>1.8540000000000001</v>
      </c>
      <c r="S990" s="9">
        <v>1.833</v>
      </c>
      <c r="T990" s="9">
        <v>1.833</v>
      </c>
      <c r="U990" s="9">
        <v>2.06</v>
      </c>
      <c r="V990" s="9">
        <v>2</v>
      </c>
      <c r="W990" s="18">
        <v>4.5</v>
      </c>
      <c r="X990" s="18">
        <v>-4.5</v>
      </c>
      <c r="Y990" s="18">
        <v>4.5</v>
      </c>
      <c r="Z990" s="18">
        <v>-2.5</v>
      </c>
      <c r="AA990" s="18">
        <v>-4.5</v>
      </c>
      <c r="AB990" s="18">
        <v>-4.5</v>
      </c>
      <c r="AC990" s="18">
        <v>4.5</v>
      </c>
      <c r="AD990" s="18">
        <v>2.5</v>
      </c>
      <c r="AE990" s="9">
        <v>1.925</v>
      </c>
      <c r="AF990" s="9">
        <v>2.04</v>
      </c>
      <c r="AG990" s="9">
        <v>1.925</v>
      </c>
      <c r="AH990" s="9">
        <v>1.9610000000000001</v>
      </c>
      <c r="AI990" s="9">
        <v>1.925</v>
      </c>
      <c r="AJ990" s="9">
        <v>1.925</v>
      </c>
      <c r="AK990" s="9">
        <v>1.8260000000000001</v>
      </c>
      <c r="AL990" s="9">
        <v>1.8919999999999999</v>
      </c>
      <c r="AM990" s="18">
        <v>200.5</v>
      </c>
      <c r="AN990" s="18">
        <v>200.5</v>
      </c>
      <c r="AO990" s="18">
        <v>203.5</v>
      </c>
      <c r="AP990" s="18">
        <v>203.5</v>
      </c>
      <c r="AQ990" s="9">
        <v>1.925</v>
      </c>
      <c r="AR990" s="9">
        <v>1.7629999999999999</v>
      </c>
      <c r="AS990" s="9">
        <v>2.11</v>
      </c>
      <c r="AT990" s="9">
        <v>2.11</v>
      </c>
      <c r="AU990" s="9">
        <v>1.925</v>
      </c>
      <c r="AV990" s="9">
        <v>1.925</v>
      </c>
      <c r="AW990" s="9">
        <v>2.0499999999999998</v>
      </c>
      <c r="AX990" s="9">
        <v>1.7689999999999999</v>
      </c>
      <c r="AY990" s="30">
        <f t="shared" si="30"/>
        <v>3</v>
      </c>
      <c r="AZ990" s="31">
        <f t="shared" si="31"/>
        <v>1</v>
      </c>
    </row>
    <row r="991" spans="1:52" s="4" customFormat="1" x14ac:dyDescent="0.3">
      <c r="A991" s="25">
        <v>43181</v>
      </c>
      <c r="B991" s="1">
        <v>0.80902777777777779</v>
      </c>
      <c r="C991" t="s">
        <v>100</v>
      </c>
      <c r="D991" t="s">
        <v>97</v>
      </c>
      <c r="E991" s="1" t="s">
        <v>34</v>
      </c>
      <c r="F991">
        <v>121</v>
      </c>
      <c r="G991">
        <v>95</v>
      </c>
      <c r="H991">
        <v>17</v>
      </c>
      <c r="I991">
        <v>19</v>
      </c>
      <c r="J991">
        <v>15</v>
      </c>
      <c r="K991">
        <v>5</v>
      </c>
      <c r="L991" s="5">
        <v>1.19</v>
      </c>
      <c r="M991" s="5">
        <v>4.6500000000000004</v>
      </c>
      <c r="N991">
        <v>13</v>
      </c>
      <c r="O991" s="9">
        <v>1.181</v>
      </c>
      <c r="P991" s="9">
        <v>1.181</v>
      </c>
      <c r="Q991" s="9">
        <v>1.232</v>
      </c>
      <c r="R991" s="9">
        <v>1.204</v>
      </c>
      <c r="S991" s="9">
        <v>5.2</v>
      </c>
      <c r="T991" s="9">
        <v>4.4000000000000004</v>
      </c>
      <c r="U991" s="9">
        <v>5.2</v>
      </c>
      <c r="V991" s="9">
        <v>4.8099999999999996</v>
      </c>
      <c r="W991" s="18">
        <v>-29.5</v>
      </c>
      <c r="X991" s="18">
        <v>-32.5</v>
      </c>
      <c r="Y991" s="18">
        <v>-27.5</v>
      </c>
      <c r="Z991" s="18">
        <v>-28.5</v>
      </c>
      <c r="AA991" s="18">
        <v>29.5</v>
      </c>
      <c r="AB991" s="18">
        <v>27.5</v>
      </c>
      <c r="AC991" s="18">
        <v>32.5</v>
      </c>
      <c r="AD991" s="18">
        <v>28.5</v>
      </c>
      <c r="AE991" s="9">
        <v>1.925</v>
      </c>
      <c r="AF991" s="9">
        <v>1.909</v>
      </c>
      <c r="AG991" s="9">
        <v>1.925</v>
      </c>
      <c r="AH991" s="9">
        <v>1.9339999999999999</v>
      </c>
      <c r="AI991" s="9">
        <v>1.925</v>
      </c>
      <c r="AJ991" s="9">
        <v>1.925</v>
      </c>
      <c r="AK991" s="9">
        <v>1.9430000000000001</v>
      </c>
      <c r="AL991" s="9">
        <v>1.917</v>
      </c>
      <c r="AM991" s="18">
        <v>179.5</v>
      </c>
      <c r="AN991" s="18">
        <v>179.5</v>
      </c>
      <c r="AO991" s="18">
        <v>182.5</v>
      </c>
      <c r="AP991" s="18">
        <v>182.5</v>
      </c>
      <c r="AQ991" s="9">
        <v>1.925</v>
      </c>
      <c r="AR991" s="9">
        <v>1.925</v>
      </c>
      <c r="AS991" s="9">
        <v>1.99</v>
      </c>
      <c r="AT991" s="9">
        <v>1.99</v>
      </c>
      <c r="AU991" s="9">
        <v>1.925</v>
      </c>
      <c r="AV991" s="9">
        <v>1.925</v>
      </c>
      <c r="AW991" s="9">
        <v>2.04</v>
      </c>
      <c r="AX991" s="9">
        <v>1.8620000000000001</v>
      </c>
      <c r="AY991" s="30">
        <f t="shared" si="30"/>
        <v>3</v>
      </c>
      <c r="AZ991" s="31">
        <f t="shared" si="31"/>
        <v>1</v>
      </c>
    </row>
    <row r="992" spans="1:52" s="4" customFormat="1" x14ac:dyDescent="0.3">
      <c r="A992" s="25">
        <v>43008</v>
      </c>
      <c r="B992" s="1">
        <v>0.60416666666666663</v>
      </c>
      <c r="C992" t="s">
        <v>96</v>
      </c>
      <c r="D992" t="s">
        <v>100</v>
      </c>
      <c r="E992" s="1" t="s">
        <v>34</v>
      </c>
      <c r="F992">
        <v>60</v>
      </c>
      <c r="G992">
        <v>108</v>
      </c>
      <c r="H992">
        <v>8</v>
      </c>
      <c r="I992">
        <v>12</v>
      </c>
      <c r="J992">
        <v>16</v>
      </c>
      <c r="K992">
        <v>12</v>
      </c>
      <c r="L992" s="5">
        <v>1.64</v>
      </c>
      <c r="M992" s="5">
        <v>2.2599999999999998</v>
      </c>
      <c r="N992">
        <v>14</v>
      </c>
      <c r="O992" s="9">
        <v>1.714</v>
      </c>
      <c r="P992" s="9">
        <v>1.625</v>
      </c>
      <c r="Q992" s="9">
        <v>1.7869999999999999</v>
      </c>
      <c r="R992" s="9">
        <v>1.625</v>
      </c>
      <c r="S992" s="9">
        <v>2.2000000000000002</v>
      </c>
      <c r="T992" s="9">
        <v>2.09</v>
      </c>
      <c r="U992" s="9">
        <v>2.42</v>
      </c>
      <c r="V992" s="9">
        <v>2.42</v>
      </c>
      <c r="W992" s="18">
        <v>-5.5</v>
      </c>
      <c r="X992" s="18">
        <v>-7</v>
      </c>
      <c r="Y992" s="18">
        <v>-5.5</v>
      </c>
      <c r="Z992" s="18">
        <v>-7</v>
      </c>
      <c r="AA992" s="18">
        <v>5.5</v>
      </c>
      <c r="AB992" s="18">
        <v>5.5</v>
      </c>
      <c r="AC992" s="18">
        <v>7</v>
      </c>
      <c r="AD992" s="18">
        <v>7</v>
      </c>
      <c r="AE992" s="9">
        <v>1.925</v>
      </c>
      <c r="AF992" s="9">
        <v>1.925</v>
      </c>
      <c r="AG992" s="9">
        <v>2</v>
      </c>
      <c r="AH992" s="9">
        <v>1.925</v>
      </c>
      <c r="AI992" s="9">
        <v>1.925</v>
      </c>
      <c r="AJ992" s="9">
        <v>1.8540000000000001</v>
      </c>
      <c r="AK992" s="9">
        <v>1.9610000000000001</v>
      </c>
      <c r="AL992" s="9">
        <v>1.9610000000000001</v>
      </c>
      <c r="AM992" s="18">
        <v>172.5</v>
      </c>
      <c r="AN992" s="18">
        <v>172.5</v>
      </c>
      <c r="AO992" s="18">
        <v>172.5</v>
      </c>
      <c r="AP992" s="18">
        <v>172.5</v>
      </c>
      <c r="AQ992" s="9">
        <v>1.925</v>
      </c>
      <c r="AR992" s="9">
        <v>1.8129999999999999</v>
      </c>
      <c r="AS992" s="9">
        <v>1.9610000000000001</v>
      </c>
      <c r="AT992" s="9">
        <v>1.877</v>
      </c>
      <c r="AU992" s="9">
        <v>1.925</v>
      </c>
      <c r="AV992" s="9">
        <v>1.8919999999999999</v>
      </c>
      <c r="AW992" s="9">
        <v>2.0499999999999998</v>
      </c>
      <c r="AX992" s="9">
        <v>1.98</v>
      </c>
      <c r="AY992" s="30">
        <f t="shared" si="30"/>
        <v>0</v>
      </c>
      <c r="AZ992" s="31">
        <f t="shared" si="31"/>
        <v>0</v>
      </c>
    </row>
    <row r="993" spans="1:52" s="4" customFormat="1" x14ac:dyDescent="0.3">
      <c r="A993" s="25">
        <v>43001</v>
      </c>
      <c r="B993" s="1">
        <v>0.69791666666666663</v>
      </c>
      <c r="C993" t="s">
        <v>100</v>
      </c>
      <c r="D993" t="s">
        <v>101</v>
      </c>
      <c r="E993" s="1" t="s">
        <v>34</v>
      </c>
      <c r="F993">
        <v>103</v>
      </c>
      <c r="G993">
        <v>67</v>
      </c>
      <c r="H993">
        <v>15</v>
      </c>
      <c r="I993">
        <v>13</v>
      </c>
      <c r="J993">
        <v>9</v>
      </c>
      <c r="K993">
        <v>13</v>
      </c>
      <c r="L993" s="5">
        <v>1.54</v>
      </c>
      <c r="M993" s="5">
        <v>2.5</v>
      </c>
      <c r="N993">
        <v>14</v>
      </c>
      <c r="O993" s="9">
        <v>1.625</v>
      </c>
      <c r="P993" s="9">
        <v>1.5289999999999999</v>
      </c>
      <c r="Q993" s="9">
        <v>1.625</v>
      </c>
      <c r="R993" s="9">
        <v>1.5429999999999999</v>
      </c>
      <c r="S993" s="9">
        <v>2.36</v>
      </c>
      <c r="T993" s="9">
        <v>2.36</v>
      </c>
      <c r="U993" s="9">
        <v>2.65</v>
      </c>
      <c r="V993" s="9">
        <v>2.62</v>
      </c>
      <c r="W993" s="18">
        <v>-9.5</v>
      </c>
      <c r="X993" s="18">
        <v>-11.5</v>
      </c>
      <c r="Y993" s="18">
        <v>-8.5</v>
      </c>
      <c r="Z993" s="18">
        <v>-9.5</v>
      </c>
      <c r="AA993" s="18">
        <v>9.5</v>
      </c>
      <c r="AB993" s="18">
        <v>8.5</v>
      </c>
      <c r="AC993" s="18">
        <v>11.5</v>
      </c>
      <c r="AD993" s="18">
        <v>9.5</v>
      </c>
      <c r="AE993" s="9">
        <v>1.925</v>
      </c>
      <c r="AF993" s="9">
        <v>1.925</v>
      </c>
      <c r="AG993" s="9">
        <v>1.925</v>
      </c>
      <c r="AH993" s="9">
        <v>1.8919999999999999</v>
      </c>
      <c r="AI993" s="9">
        <v>1.925</v>
      </c>
      <c r="AJ993" s="9">
        <v>1.925</v>
      </c>
      <c r="AK993" s="9">
        <v>1.925</v>
      </c>
      <c r="AL993" s="9">
        <v>2</v>
      </c>
      <c r="AM993" s="18">
        <v>162.5</v>
      </c>
      <c r="AN993" s="18">
        <v>156</v>
      </c>
      <c r="AO993" s="18">
        <v>163.5</v>
      </c>
      <c r="AP993" s="18">
        <v>162.5</v>
      </c>
      <c r="AQ993" s="9">
        <v>1.925</v>
      </c>
      <c r="AR993" s="9">
        <v>1.8620000000000001</v>
      </c>
      <c r="AS993" s="9">
        <v>2.0299999999999998</v>
      </c>
      <c r="AT993" s="9">
        <v>1.99</v>
      </c>
      <c r="AU993" s="9">
        <v>1.925</v>
      </c>
      <c r="AV993" s="9">
        <v>1.9430000000000001</v>
      </c>
      <c r="AW993" s="9">
        <v>1.925</v>
      </c>
      <c r="AX993" s="9">
        <v>1.8620000000000001</v>
      </c>
      <c r="AY993" s="30">
        <f t="shared" si="30"/>
        <v>0</v>
      </c>
      <c r="AZ993" s="31">
        <f t="shared" si="31"/>
        <v>0</v>
      </c>
    </row>
    <row r="994" spans="1:52" s="4" customFormat="1" x14ac:dyDescent="0.3">
      <c r="A994" s="25">
        <v>43000</v>
      </c>
      <c r="B994" s="1">
        <v>0.80555555555555547</v>
      </c>
      <c r="C994" t="s">
        <v>96</v>
      </c>
      <c r="D994" t="s">
        <v>95</v>
      </c>
      <c r="E994" s="1" t="s">
        <v>41</v>
      </c>
      <c r="F994">
        <v>136</v>
      </c>
      <c r="G994">
        <v>75</v>
      </c>
      <c r="H994">
        <v>21</v>
      </c>
      <c r="I994">
        <v>10</v>
      </c>
      <c r="J994">
        <v>10</v>
      </c>
      <c r="K994">
        <v>15</v>
      </c>
      <c r="L994" s="5">
        <v>1.43</v>
      </c>
      <c r="M994" s="5">
        <v>2.85</v>
      </c>
      <c r="N994">
        <v>14</v>
      </c>
      <c r="O994" s="9">
        <v>1.425</v>
      </c>
      <c r="P994" s="9">
        <v>1.4159999999999999</v>
      </c>
      <c r="Q994" s="9">
        <v>1.454</v>
      </c>
      <c r="R994" s="9">
        <v>1.454</v>
      </c>
      <c r="S994" s="9">
        <v>2.97</v>
      </c>
      <c r="T994" s="9">
        <v>2.93</v>
      </c>
      <c r="U994" s="9">
        <v>3.01</v>
      </c>
      <c r="V994" s="9">
        <v>2.93</v>
      </c>
      <c r="W994" s="18">
        <v>-16.5</v>
      </c>
      <c r="X994" s="18">
        <v>-19.5</v>
      </c>
      <c r="Y994" s="18">
        <v>-16.5</v>
      </c>
      <c r="Z994" s="18">
        <v>-16.5</v>
      </c>
      <c r="AA994" s="18">
        <v>16.5</v>
      </c>
      <c r="AB994" s="18">
        <v>16.5</v>
      </c>
      <c r="AC994" s="18">
        <v>19.5</v>
      </c>
      <c r="AD994" s="18">
        <v>16.5</v>
      </c>
      <c r="AE994" s="9">
        <v>1.8919999999999999</v>
      </c>
      <c r="AF994" s="9">
        <v>1.925</v>
      </c>
      <c r="AG994" s="9">
        <v>1.98</v>
      </c>
      <c r="AH994" s="9">
        <v>1.98</v>
      </c>
      <c r="AI994" s="9">
        <v>1.9610000000000001</v>
      </c>
      <c r="AJ994" s="9">
        <v>1.909</v>
      </c>
      <c r="AK994" s="9">
        <v>1.925</v>
      </c>
      <c r="AL994" s="9">
        <v>1.909</v>
      </c>
      <c r="AM994" s="18">
        <v>170.5</v>
      </c>
      <c r="AN994" s="18">
        <v>168.5</v>
      </c>
      <c r="AO994" s="18">
        <v>170.5</v>
      </c>
      <c r="AP994" s="18">
        <v>170.5</v>
      </c>
      <c r="AQ994" s="9">
        <v>1.925</v>
      </c>
      <c r="AR994" s="9">
        <v>1.909</v>
      </c>
      <c r="AS994" s="9">
        <v>2.0699999999999998</v>
      </c>
      <c r="AT994" s="9">
        <v>1.99</v>
      </c>
      <c r="AU994" s="9">
        <v>1.925</v>
      </c>
      <c r="AV994" s="9">
        <v>1.9430000000000001</v>
      </c>
      <c r="AW994" s="9">
        <v>1.925</v>
      </c>
      <c r="AX994" s="9">
        <v>1.8620000000000001</v>
      </c>
      <c r="AY994" s="30">
        <f t="shared" si="30"/>
        <v>0</v>
      </c>
      <c r="AZ994" s="31">
        <f t="shared" si="31"/>
        <v>0</v>
      </c>
    </row>
    <row r="995" spans="1:52" s="4" customFormat="1" x14ac:dyDescent="0.3">
      <c r="A995" s="25">
        <v>42994</v>
      </c>
      <c r="B995" s="1">
        <v>0.80902777777777779</v>
      </c>
      <c r="C995" t="s">
        <v>101</v>
      </c>
      <c r="D995" t="s">
        <v>88</v>
      </c>
      <c r="E995" s="1" t="s">
        <v>117</v>
      </c>
      <c r="F995">
        <v>125</v>
      </c>
      <c r="G995">
        <v>58</v>
      </c>
      <c r="H995">
        <v>19</v>
      </c>
      <c r="I995">
        <v>11</v>
      </c>
      <c r="J995">
        <v>9</v>
      </c>
      <c r="K995">
        <v>4</v>
      </c>
      <c r="L995" s="5">
        <v>1.42</v>
      </c>
      <c r="M995" s="5">
        <v>2.88</v>
      </c>
      <c r="N995">
        <v>14</v>
      </c>
      <c r="O995" s="9">
        <v>1.4650000000000001</v>
      </c>
      <c r="P995" s="9">
        <v>1.45</v>
      </c>
      <c r="Q995" s="9">
        <v>1.4650000000000001</v>
      </c>
      <c r="R995" s="9">
        <v>1.45</v>
      </c>
      <c r="S995" s="9">
        <v>2.81</v>
      </c>
      <c r="T995" s="9">
        <v>2.81</v>
      </c>
      <c r="U995" s="9">
        <v>2.94</v>
      </c>
      <c r="V995" s="9">
        <v>2.94</v>
      </c>
      <c r="W995" s="18">
        <v>-16.5</v>
      </c>
      <c r="X995" s="18">
        <v>-16.5</v>
      </c>
      <c r="Y995" s="18">
        <v>-16.5</v>
      </c>
      <c r="Z995" s="18">
        <v>-16.5</v>
      </c>
      <c r="AA995" s="18">
        <v>16.5</v>
      </c>
      <c r="AB995" s="18">
        <v>16.5</v>
      </c>
      <c r="AC995" s="18">
        <v>16.5</v>
      </c>
      <c r="AD995" s="18">
        <v>16.5</v>
      </c>
      <c r="AE995" s="9">
        <v>1.925</v>
      </c>
      <c r="AF995" s="9">
        <v>1.877</v>
      </c>
      <c r="AG995" s="9">
        <v>2.06</v>
      </c>
      <c r="AH995" s="9">
        <v>1.99</v>
      </c>
      <c r="AI995" s="9">
        <v>1.925</v>
      </c>
      <c r="AJ995" s="9">
        <v>1.806</v>
      </c>
      <c r="AK995" s="9">
        <v>1.98</v>
      </c>
      <c r="AL995" s="9">
        <v>1.9</v>
      </c>
      <c r="AM995" s="18">
        <v>164.5</v>
      </c>
      <c r="AN995" s="18">
        <v>160.5</v>
      </c>
      <c r="AO995" s="18">
        <v>165.5</v>
      </c>
      <c r="AP995" s="18">
        <v>160.5</v>
      </c>
      <c r="AQ995" s="9">
        <v>1.925</v>
      </c>
      <c r="AR995" s="9">
        <v>1.909</v>
      </c>
      <c r="AS995" s="9">
        <v>2.04</v>
      </c>
      <c r="AT995" s="9">
        <v>1.909</v>
      </c>
      <c r="AU995" s="9">
        <v>1.925</v>
      </c>
      <c r="AV995" s="9">
        <v>1.9430000000000001</v>
      </c>
      <c r="AW995" s="9">
        <v>1.9339999999999999</v>
      </c>
      <c r="AX995" s="9">
        <v>1.9430000000000001</v>
      </c>
      <c r="AY995" s="30">
        <f t="shared" si="30"/>
        <v>-4</v>
      </c>
      <c r="AZ995" s="31">
        <f t="shared" si="31"/>
        <v>0</v>
      </c>
    </row>
    <row r="996" spans="1:52" s="4" customFormat="1" x14ac:dyDescent="0.3">
      <c r="A996" s="25">
        <v>42993</v>
      </c>
      <c r="B996" s="1">
        <v>0.82638888888888884</v>
      </c>
      <c r="C996" t="s">
        <v>95</v>
      </c>
      <c r="D996" t="s">
        <v>102</v>
      </c>
      <c r="E996" t="s">
        <v>34</v>
      </c>
      <c r="F996">
        <v>98</v>
      </c>
      <c r="G996">
        <v>39</v>
      </c>
      <c r="H996">
        <v>15</v>
      </c>
      <c r="I996">
        <v>8</v>
      </c>
      <c r="J996">
        <v>5</v>
      </c>
      <c r="K996">
        <v>9</v>
      </c>
      <c r="L996" s="5">
        <v>3.1</v>
      </c>
      <c r="M996" s="5">
        <v>1.37</v>
      </c>
      <c r="N996">
        <v>13</v>
      </c>
      <c r="O996" s="9">
        <v>3.08</v>
      </c>
      <c r="P996" s="9">
        <v>3.08</v>
      </c>
      <c r="Q996" s="9">
        <v>3.25</v>
      </c>
      <c r="R996" s="9">
        <v>3.14</v>
      </c>
      <c r="S996" s="9">
        <v>1.4</v>
      </c>
      <c r="T996" s="9">
        <v>1.369</v>
      </c>
      <c r="U996" s="9">
        <v>1.4159999999999999</v>
      </c>
      <c r="V996" s="9">
        <v>1.4059999999999999</v>
      </c>
      <c r="W996" s="18">
        <v>17.5</v>
      </c>
      <c r="X996" s="18">
        <v>15.5</v>
      </c>
      <c r="Y996" s="18">
        <v>19.5</v>
      </c>
      <c r="Z996" s="18">
        <v>15.5</v>
      </c>
      <c r="AA996" s="18">
        <v>-17.5</v>
      </c>
      <c r="AB996" s="18">
        <v>-19.5</v>
      </c>
      <c r="AC996" s="18">
        <v>-15.5</v>
      </c>
      <c r="AD996" s="18">
        <v>-15.5</v>
      </c>
      <c r="AE996" s="9">
        <v>1.925</v>
      </c>
      <c r="AF996" s="9">
        <v>1.917</v>
      </c>
      <c r="AG996" s="9">
        <v>1.925</v>
      </c>
      <c r="AH996" s="9">
        <v>1.97</v>
      </c>
      <c r="AI996" s="9">
        <v>1.925</v>
      </c>
      <c r="AJ996" s="9">
        <v>1.925</v>
      </c>
      <c r="AK996" s="9">
        <v>1.97</v>
      </c>
      <c r="AL996" s="9">
        <v>1.917</v>
      </c>
      <c r="AM996" s="18">
        <v>150.5</v>
      </c>
      <c r="AN996" s="18">
        <v>144.5</v>
      </c>
      <c r="AO996" s="18">
        <v>150.5</v>
      </c>
      <c r="AP996" s="18">
        <v>148.5</v>
      </c>
      <c r="AQ996" s="9">
        <v>1.925</v>
      </c>
      <c r="AR996" s="9">
        <v>1.8620000000000001</v>
      </c>
      <c r="AS996" s="9">
        <v>2.09</v>
      </c>
      <c r="AT996" s="9">
        <v>1.99</v>
      </c>
      <c r="AU996" s="9">
        <v>1.925</v>
      </c>
      <c r="AV996" s="9">
        <v>1.869</v>
      </c>
      <c r="AW996" s="9">
        <v>1.925</v>
      </c>
      <c r="AX996" s="9">
        <v>1.8620000000000001</v>
      </c>
      <c r="AY996" s="30">
        <f t="shared" si="30"/>
        <v>-2</v>
      </c>
      <c r="AZ996" s="31">
        <f t="shared" si="31"/>
        <v>0</v>
      </c>
    </row>
    <row r="997" spans="1:52" s="4" customFormat="1" x14ac:dyDescent="0.3">
      <c r="A997" s="25">
        <v>42987</v>
      </c>
      <c r="B997" s="1">
        <v>0.80555555555555547</v>
      </c>
      <c r="C997" t="s">
        <v>98</v>
      </c>
      <c r="D997" t="s">
        <v>88</v>
      </c>
      <c r="E997" t="s">
        <v>41</v>
      </c>
      <c r="F997">
        <v>76</v>
      </c>
      <c r="G997">
        <v>78</v>
      </c>
      <c r="H997">
        <v>10</v>
      </c>
      <c r="I997">
        <v>16</v>
      </c>
      <c r="J997">
        <v>12</v>
      </c>
      <c r="K997">
        <v>6</v>
      </c>
      <c r="L997" s="5">
        <v>1.47</v>
      </c>
      <c r="M997" s="5">
        <v>2.68</v>
      </c>
      <c r="N997">
        <v>14</v>
      </c>
      <c r="O997" s="9">
        <v>1.4970000000000001</v>
      </c>
      <c r="P997" s="9">
        <v>1.4870000000000001</v>
      </c>
      <c r="Q997" s="9">
        <v>1.526</v>
      </c>
      <c r="R997" s="9">
        <v>1.526</v>
      </c>
      <c r="S997" s="9">
        <v>2.77</v>
      </c>
      <c r="T997" s="9">
        <v>2.67</v>
      </c>
      <c r="U997" s="9">
        <v>2.8</v>
      </c>
      <c r="V997" s="9">
        <v>2.67</v>
      </c>
      <c r="W997" s="18">
        <v>-14.5</v>
      </c>
      <c r="X997" s="18">
        <v>-16.5</v>
      </c>
      <c r="Y997" s="18">
        <v>-13.5</v>
      </c>
      <c r="Z997" s="18">
        <v>-14</v>
      </c>
      <c r="AA997" s="18">
        <v>14.5</v>
      </c>
      <c r="AB997" s="18">
        <v>13.5</v>
      </c>
      <c r="AC997" s="18">
        <v>16.5</v>
      </c>
      <c r="AD997" s="18">
        <v>14</v>
      </c>
      <c r="AE997" s="9">
        <v>1.925</v>
      </c>
      <c r="AF997" s="9">
        <v>1.8919999999999999</v>
      </c>
      <c r="AG997" s="9">
        <v>1.97</v>
      </c>
      <c r="AH997" s="9">
        <v>2</v>
      </c>
      <c r="AI997" s="9">
        <v>1.925</v>
      </c>
      <c r="AJ997" s="9">
        <v>1.8839999999999999</v>
      </c>
      <c r="AK997" s="9">
        <v>1.9610000000000001</v>
      </c>
      <c r="AL997" s="9">
        <v>1.8919999999999999</v>
      </c>
      <c r="AM997" s="18">
        <v>172.5</v>
      </c>
      <c r="AN997" s="18">
        <v>167.5</v>
      </c>
      <c r="AO997" s="18">
        <v>172.5</v>
      </c>
      <c r="AP997" s="18">
        <v>168.5</v>
      </c>
      <c r="AQ997" s="9">
        <v>1.925</v>
      </c>
      <c r="AR997" s="9">
        <v>1.925</v>
      </c>
      <c r="AS997" s="9">
        <v>1.925</v>
      </c>
      <c r="AT997" s="9">
        <v>1.8919999999999999</v>
      </c>
      <c r="AU997" s="9">
        <v>1.925</v>
      </c>
      <c r="AV997" s="9">
        <v>1.847</v>
      </c>
      <c r="AW997" s="9">
        <v>1.925</v>
      </c>
      <c r="AX997" s="9">
        <v>1.9610000000000001</v>
      </c>
      <c r="AY997" s="30">
        <f t="shared" si="30"/>
        <v>-4</v>
      </c>
      <c r="AZ997" s="31">
        <f t="shared" si="31"/>
        <v>0</v>
      </c>
    </row>
    <row r="998" spans="1:52" s="4" customFormat="1" x14ac:dyDescent="0.3">
      <c r="A998" s="25">
        <v>42987</v>
      </c>
      <c r="B998" s="1">
        <v>0.68055555555555547</v>
      </c>
      <c r="C998" t="s">
        <v>102</v>
      </c>
      <c r="D998" t="s">
        <v>94</v>
      </c>
      <c r="E998" t="s">
        <v>35</v>
      </c>
      <c r="F998">
        <v>121</v>
      </c>
      <c r="G998">
        <v>56</v>
      </c>
      <c r="H998">
        <v>19</v>
      </c>
      <c r="I998">
        <v>7</v>
      </c>
      <c r="J998">
        <v>8</v>
      </c>
      <c r="K998">
        <v>8</v>
      </c>
      <c r="L998" s="5">
        <v>1.1599999999999999</v>
      </c>
      <c r="M998" s="5">
        <v>5.24</v>
      </c>
      <c r="N998">
        <v>14</v>
      </c>
      <c r="O998" s="9">
        <v>1.1599999999999999</v>
      </c>
      <c r="P998" s="9">
        <v>1.1599999999999999</v>
      </c>
      <c r="Q998" s="9">
        <v>1.2270000000000001</v>
      </c>
      <c r="R998" s="9">
        <v>1.17</v>
      </c>
      <c r="S998" s="9">
        <v>5.67</v>
      </c>
      <c r="T998" s="9">
        <v>4.47</v>
      </c>
      <c r="U998" s="9">
        <v>5.88</v>
      </c>
      <c r="V998" s="9">
        <v>5.71</v>
      </c>
      <c r="W998" s="18">
        <v>-29.5</v>
      </c>
      <c r="X998" s="18">
        <v>-37.5</v>
      </c>
      <c r="Y998" s="18">
        <v>-29.5</v>
      </c>
      <c r="Z998" s="18">
        <v>-37.5</v>
      </c>
      <c r="AA998" s="18">
        <v>29.5</v>
      </c>
      <c r="AB998" s="18">
        <v>29.5</v>
      </c>
      <c r="AC998" s="18">
        <v>37.5</v>
      </c>
      <c r="AD998" s="18">
        <v>37.5</v>
      </c>
      <c r="AE998" s="9">
        <v>1.925</v>
      </c>
      <c r="AF998" s="9">
        <v>1.9430000000000001</v>
      </c>
      <c r="AG998" s="9">
        <v>1.925</v>
      </c>
      <c r="AH998" s="9">
        <v>2</v>
      </c>
      <c r="AI998" s="9">
        <v>1.925</v>
      </c>
      <c r="AJ998" s="9">
        <v>1.925</v>
      </c>
      <c r="AK998" s="9">
        <v>1.9430000000000001</v>
      </c>
      <c r="AL998" s="9">
        <v>1.8919999999999999</v>
      </c>
      <c r="AM998" s="18">
        <v>170.5</v>
      </c>
      <c r="AN998" s="18">
        <v>170.5</v>
      </c>
      <c r="AO998" s="18">
        <v>173.5</v>
      </c>
      <c r="AP998" s="18">
        <v>172.5</v>
      </c>
      <c r="AQ998" s="9">
        <v>1.925</v>
      </c>
      <c r="AR998" s="9">
        <v>1.925</v>
      </c>
      <c r="AS998" s="9">
        <v>1.9</v>
      </c>
      <c r="AT998" s="9">
        <v>1.8260000000000001</v>
      </c>
      <c r="AU998" s="9">
        <v>1.925</v>
      </c>
      <c r="AV998" s="9">
        <v>1.925</v>
      </c>
      <c r="AW998" s="9">
        <v>1.99</v>
      </c>
      <c r="AX998" s="9">
        <v>2.04</v>
      </c>
      <c r="AY998" s="30">
        <f t="shared" si="30"/>
        <v>2</v>
      </c>
      <c r="AZ998" s="31">
        <f t="shared" si="31"/>
        <v>1</v>
      </c>
    </row>
    <row r="999" spans="1:52" s="4" customFormat="1" x14ac:dyDescent="0.3">
      <c r="A999" s="25">
        <v>42986</v>
      </c>
      <c r="B999" s="1">
        <v>0.82638888888888884</v>
      </c>
      <c r="C999" t="s">
        <v>95</v>
      </c>
      <c r="D999" t="s">
        <v>100</v>
      </c>
      <c r="E999" t="s">
        <v>34</v>
      </c>
      <c r="F999">
        <v>40</v>
      </c>
      <c r="G999">
        <v>91</v>
      </c>
      <c r="H999">
        <v>5</v>
      </c>
      <c r="I999">
        <v>10</v>
      </c>
      <c r="J999">
        <v>13</v>
      </c>
      <c r="K999">
        <v>13</v>
      </c>
      <c r="L999" s="5">
        <v>1.79</v>
      </c>
      <c r="M999" s="5">
        <v>2.0099999999999998</v>
      </c>
      <c r="N999">
        <v>14</v>
      </c>
      <c r="O999" s="9">
        <v>1.7569999999999999</v>
      </c>
      <c r="P999" s="9">
        <v>1.7509999999999999</v>
      </c>
      <c r="Q999" s="9">
        <v>1.8839999999999999</v>
      </c>
      <c r="R999" s="9">
        <v>1.84</v>
      </c>
      <c r="S999" s="9">
        <v>2.13</v>
      </c>
      <c r="T999" s="9">
        <v>2.0099999999999998</v>
      </c>
      <c r="U999" s="9">
        <v>2.1800000000000002</v>
      </c>
      <c r="V999" s="9">
        <v>2.06</v>
      </c>
      <c r="W999" s="18">
        <v>-5.5</v>
      </c>
      <c r="X999" s="18">
        <v>-5.5</v>
      </c>
      <c r="Y999" s="18">
        <v>-2.5</v>
      </c>
      <c r="Z999" s="18">
        <v>-2.5</v>
      </c>
      <c r="AA999" s="18">
        <v>5.5</v>
      </c>
      <c r="AB999" s="18">
        <v>2.5</v>
      </c>
      <c r="AC999" s="18">
        <v>5.5</v>
      </c>
      <c r="AD999" s="18">
        <v>2.5</v>
      </c>
      <c r="AE999" s="9">
        <v>1.925</v>
      </c>
      <c r="AF999" s="9">
        <v>1.925</v>
      </c>
      <c r="AG999" s="9">
        <v>1.9610000000000001</v>
      </c>
      <c r="AH999" s="9">
        <v>1.9610000000000001</v>
      </c>
      <c r="AI999" s="9">
        <v>1.925</v>
      </c>
      <c r="AJ999" s="9">
        <v>1.925</v>
      </c>
      <c r="AK999" s="9">
        <v>1.925</v>
      </c>
      <c r="AL999" s="9">
        <v>1.925</v>
      </c>
      <c r="AM999" s="18">
        <v>166.5</v>
      </c>
      <c r="AN999" s="18">
        <v>155.5</v>
      </c>
      <c r="AO999" s="18">
        <v>166.5</v>
      </c>
      <c r="AP999" s="18">
        <v>155.5</v>
      </c>
      <c r="AQ999" s="9">
        <v>1.925</v>
      </c>
      <c r="AR999" s="9">
        <v>1.8839999999999999</v>
      </c>
      <c r="AS999" s="9">
        <v>1.925</v>
      </c>
      <c r="AT999" s="9">
        <v>1.8839999999999999</v>
      </c>
      <c r="AU999" s="9">
        <v>1.925</v>
      </c>
      <c r="AV999" s="9">
        <v>1.917</v>
      </c>
      <c r="AW999" s="9">
        <v>1.925</v>
      </c>
      <c r="AX999" s="9">
        <v>1.97</v>
      </c>
      <c r="AY999" s="30">
        <f t="shared" si="30"/>
        <v>-11</v>
      </c>
      <c r="AZ999" s="31">
        <f t="shared" si="31"/>
        <v>0</v>
      </c>
    </row>
    <row r="1000" spans="1:52" s="4" customFormat="1" x14ac:dyDescent="0.3">
      <c r="A1000" s="25">
        <v>42985</v>
      </c>
      <c r="B1000" s="1">
        <v>0.80555555555555547</v>
      </c>
      <c r="C1000" t="s">
        <v>96</v>
      </c>
      <c r="D1000" t="s">
        <v>101</v>
      </c>
      <c r="E1000" t="s">
        <v>41</v>
      </c>
      <c r="F1000">
        <v>84</v>
      </c>
      <c r="G1000">
        <v>48</v>
      </c>
      <c r="H1000">
        <v>12</v>
      </c>
      <c r="I1000">
        <v>12</v>
      </c>
      <c r="J1000">
        <v>6</v>
      </c>
      <c r="K1000">
        <v>12</v>
      </c>
      <c r="L1000" s="5">
        <v>1.54</v>
      </c>
      <c r="M1000" s="5">
        <v>2.48</v>
      </c>
      <c r="N1000">
        <v>14</v>
      </c>
      <c r="O1000" s="9">
        <v>1.5840000000000001</v>
      </c>
      <c r="P1000" s="9">
        <v>1.4870000000000001</v>
      </c>
      <c r="Q1000" s="9">
        <v>1.595</v>
      </c>
      <c r="R1000" s="9">
        <v>1.5609999999999999</v>
      </c>
      <c r="S1000" s="9">
        <v>2.4500000000000002</v>
      </c>
      <c r="T1000" s="9">
        <v>2.44</v>
      </c>
      <c r="U1000" s="9">
        <v>2.73</v>
      </c>
      <c r="V1000" s="9">
        <v>2.57</v>
      </c>
      <c r="W1000" s="18">
        <v>-12.5</v>
      </c>
      <c r="X1000" s="18">
        <v>-13.5</v>
      </c>
      <c r="Y1000" s="18">
        <v>-9</v>
      </c>
      <c r="Z1000" s="18">
        <v>-9.5</v>
      </c>
      <c r="AA1000" s="18">
        <v>12.5</v>
      </c>
      <c r="AB1000" s="18">
        <v>9</v>
      </c>
      <c r="AC1000" s="18">
        <v>13.5</v>
      </c>
      <c r="AD1000" s="18">
        <v>9.5</v>
      </c>
      <c r="AE1000" s="9">
        <v>1.925</v>
      </c>
      <c r="AF1000" s="9">
        <v>1.833</v>
      </c>
      <c r="AG1000" s="9">
        <v>1.9339999999999999</v>
      </c>
      <c r="AH1000" s="9">
        <v>1.869</v>
      </c>
      <c r="AI1000" s="9">
        <v>1.925</v>
      </c>
      <c r="AJ1000" s="9">
        <v>1.925</v>
      </c>
      <c r="AK1000" s="9">
        <v>2.0299999999999998</v>
      </c>
      <c r="AL1000" s="9">
        <v>2.02</v>
      </c>
      <c r="AM1000" s="18">
        <v>175.5</v>
      </c>
      <c r="AN1000" s="18">
        <v>172.5</v>
      </c>
      <c r="AO1000" s="18">
        <v>175.5</v>
      </c>
      <c r="AP1000" s="18">
        <v>172.5</v>
      </c>
      <c r="AQ1000" s="9">
        <v>1.925</v>
      </c>
      <c r="AR1000" s="9">
        <v>1.8919999999999999</v>
      </c>
      <c r="AS1000" s="9">
        <v>1.925</v>
      </c>
      <c r="AT1000" s="9">
        <v>1.99</v>
      </c>
      <c r="AU1000" s="9">
        <v>1.925</v>
      </c>
      <c r="AV1000" s="9">
        <v>1.8620000000000001</v>
      </c>
      <c r="AW1000" s="9">
        <v>1.925</v>
      </c>
      <c r="AX1000" s="9">
        <v>1.8620000000000001</v>
      </c>
      <c r="AY1000" s="30">
        <f t="shared" si="30"/>
        <v>-3</v>
      </c>
      <c r="AZ1000" s="31">
        <f t="shared" si="31"/>
        <v>0</v>
      </c>
    </row>
    <row r="1001" spans="1:52" s="4" customFormat="1" x14ac:dyDescent="0.3">
      <c r="A1001" s="25">
        <v>42974</v>
      </c>
      <c r="B1001" s="1">
        <v>0.61111111111111105</v>
      </c>
      <c r="C1001" t="s">
        <v>88</v>
      </c>
      <c r="D1001" t="s">
        <v>96</v>
      </c>
      <c r="E1001" t="s">
        <v>106</v>
      </c>
      <c r="F1001">
        <v>100</v>
      </c>
      <c r="G1001">
        <v>71</v>
      </c>
      <c r="H1001">
        <v>15</v>
      </c>
      <c r="I1001">
        <v>10</v>
      </c>
      <c r="J1001">
        <v>10</v>
      </c>
      <c r="K1001">
        <v>11</v>
      </c>
      <c r="L1001" s="5">
        <v>1.87</v>
      </c>
      <c r="M1001" s="5">
        <v>1.93</v>
      </c>
      <c r="N1001">
        <v>13</v>
      </c>
      <c r="O1001" s="9">
        <v>2.69</v>
      </c>
      <c r="P1001" s="9">
        <v>1.8260000000000001</v>
      </c>
      <c r="Q1001" s="9">
        <v>2.69</v>
      </c>
      <c r="R1001" s="9">
        <v>1.925</v>
      </c>
      <c r="S1001" s="9">
        <v>1.5</v>
      </c>
      <c r="T1001" s="9">
        <v>1.5</v>
      </c>
      <c r="U1001" s="9">
        <v>2.04</v>
      </c>
      <c r="V1001" s="9">
        <v>1.9610000000000001</v>
      </c>
      <c r="W1001" s="18">
        <v>10.5</v>
      </c>
      <c r="X1001" s="18">
        <v>-2.5</v>
      </c>
      <c r="Y1001" s="18">
        <v>14.5</v>
      </c>
      <c r="Z1001" s="18">
        <v>-2.5</v>
      </c>
      <c r="AA1001" s="18">
        <v>-10.5</v>
      </c>
      <c r="AB1001" s="18">
        <v>-14.5</v>
      </c>
      <c r="AC1001" s="18">
        <v>2.5</v>
      </c>
      <c r="AD1001" s="18">
        <v>2.5</v>
      </c>
      <c r="AE1001" s="9">
        <v>1.925</v>
      </c>
      <c r="AF1001" s="9">
        <v>1.952</v>
      </c>
      <c r="AG1001" s="9">
        <v>1.925</v>
      </c>
      <c r="AH1001" s="9">
        <v>2.0699999999999998</v>
      </c>
      <c r="AI1001" s="9">
        <v>1.925</v>
      </c>
      <c r="AJ1001" s="9">
        <v>1.925</v>
      </c>
      <c r="AK1001" s="9">
        <v>1.909</v>
      </c>
      <c r="AL1001" s="9">
        <v>1.833</v>
      </c>
      <c r="AM1001" s="18">
        <v>181.5</v>
      </c>
      <c r="AN1001" s="18">
        <v>179.5</v>
      </c>
      <c r="AO1001" s="18">
        <v>188.5</v>
      </c>
      <c r="AP1001" s="18">
        <v>187.5</v>
      </c>
      <c r="AQ1001" s="9">
        <v>1.925</v>
      </c>
      <c r="AR1001" s="9">
        <v>1.6890000000000001</v>
      </c>
      <c r="AS1001" s="9">
        <v>2.0499999999999998</v>
      </c>
      <c r="AT1001" s="9">
        <v>1.877</v>
      </c>
      <c r="AU1001" s="9">
        <v>1.925</v>
      </c>
      <c r="AV1001" s="9">
        <v>1.925</v>
      </c>
      <c r="AW1001" s="9">
        <v>1.8129999999999999</v>
      </c>
      <c r="AX1001" s="9">
        <v>1.98</v>
      </c>
      <c r="AY1001" s="30">
        <f t="shared" si="30"/>
        <v>6</v>
      </c>
      <c r="AZ1001" s="31">
        <f t="shared" si="31"/>
        <v>1</v>
      </c>
    </row>
    <row r="1002" spans="1:52" s="4" customFormat="1" x14ac:dyDescent="0.3">
      <c r="A1002" s="25">
        <v>42974</v>
      </c>
      <c r="B1002" s="1">
        <v>0.63888888888888895</v>
      </c>
      <c r="C1002" t="s">
        <v>100</v>
      </c>
      <c r="D1002" t="s">
        <v>89</v>
      </c>
      <c r="E1002" t="s">
        <v>34</v>
      </c>
      <c r="F1002">
        <v>122</v>
      </c>
      <c r="G1002">
        <v>81</v>
      </c>
      <c r="H1002">
        <v>19</v>
      </c>
      <c r="I1002">
        <v>8</v>
      </c>
      <c r="J1002">
        <v>12</v>
      </c>
      <c r="K1002">
        <v>9</v>
      </c>
      <c r="L1002" s="5">
        <v>1.5</v>
      </c>
      <c r="M1002" s="5">
        <v>2.56</v>
      </c>
      <c r="N1002">
        <v>13</v>
      </c>
      <c r="O1002" s="9">
        <v>1.5549999999999999</v>
      </c>
      <c r="P1002" s="9">
        <v>1.4650000000000001</v>
      </c>
      <c r="Q1002" s="9">
        <v>1.6060000000000001</v>
      </c>
      <c r="R1002" s="9">
        <v>1.5429999999999999</v>
      </c>
      <c r="S1002" s="9">
        <v>2.5299999999999998</v>
      </c>
      <c r="T1002" s="9">
        <v>2.4300000000000002</v>
      </c>
      <c r="U1002" s="9">
        <v>2.81</v>
      </c>
      <c r="V1002" s="9">
        <v>2.62</v>
      </c>
      <c r="W1002" s="18">
        <v>-18.5</v>
      </c>
      <c r="X1002" s="18">
        <v>-18.5</v>
      </c>
      <c r="Y1002" s="18">
        <v>-7.5</v>
      </c>
      <c r="Z1002" s="18">
        <v>-8.5</v>
      </c>
      <c r="AA1002" s="18">
        <v>18.5</v>
      </c>
      <c r="AB1002" s="18">
        <v>7.5</v>
      </c>
      <c r="AC1002" s="18">
        <v>18.5</v>
      </c>
      <c r="AD1002" s="18">
        <v>8.5</v>
      </c>
      <c r="AE1002" s="9">
        <v>1.925</v>
      </c>
      <c r="AF1002" s="9">
        <v>1.925</v>
      </c>
      <c r="AG1002" s="9">
        <v>1.98</v>
      </c>
      <c r="AH1002" s="9">
        <v>1.8919999999999999</v>
      </c>
      <c r="AI1002" s="9">
        <v>1.925</v>
      </c>
      <c r="AJ1002" s="9">
        <v>1.909</v>
      </c>
      <c r="AK1002" s="9">
        <v>1.925</v>
      </c>
      <c r="AL1002" s="9">
        <v>2</v>
      </c>
      <c r="AM1002" s="18">
        <v>169.5</v>
      </c>
      <c r="AN1002" s="18">
        <v>167.5</v>
      </c>
      <c r="AO1002" s="18">
        <v>169.5</v>
      </c>
      <c r="AP1002" s="18">
        <v>167.5</v>
      </c>
      <c r="AQ1002" s="9">
        <v>1.925</v>
      </c>
      <c r="AR1002" s="9">
        <v>1.925</v>
      </c>
      <c r="AS1002" s="9">
        <v>1.97</v>
      </c>
      <c r="AT1002" s="9">
        <v>1.925</v>
      </c>
      <c r="AU1002" s="9">
        <v>1.925</v>
      </c>
      <c r="AV1002" s="9">
        <v>1.925</v>
      </c>
      <c r="AW1002" s="9">
        <v>2.0499999999999998</v>
      </c>
      <c r="AX1002" s="9">
        <v>1.925</v>
      </c>
      <c r="AY1002" s="30">
        <f t="shared" si="30"/>
        <v>-2</v>
      </c>
      <c r="AZ1002" s="31">
        <f t="shared" si="31"/>
        <v>0</v>
      </c>
    </row>
    <row r="1003" spans="1:52" s="4" customFormat="1" x14ac:dyDescent="0.3">
      <c r="A1003" s="25">
        <v>42974</v>
      </c>
      <c r="B1003" s="1">
        <v>0.54861111111111105</v>
      </c>
      <c r="C1003" t="s">
        <v>94</v>
      </c>
      <c r="D1003" t="s">
        <v>104</v>
      </c>
      <c r="E1003" t="s">
        <v>115</v>
      </c>
      <c r="F1003">
        <v>107</v>
      </c>
      <c r="G1003">
        <v>92</v>
      </c>
      <c r="H1003">
        <v>16</v>
      </c>
      <c r="I1003">
        <v>11</v>
      </c>
      <c r="J1003">
        <v>14</v>
      </c>
      <c r="K1003">
        <v>8</v>
      </c>
      <c r="L1003" s="5">
        <v>1.1000000000000001</v>
      </c>
      <c r="M1003" s="5">
        <v>6.96</v>
      </c>
      <c r="N1003">
        <v>13</v>
      </c>
      <c r="O1003" s="9">
        <v>1.153</v>
      </c>
      <c r="P1003" s="9">
        <v>1.115</v>
      </c>
      <c r="Q1003" s="9">
        <v>1.153</v>
      </c>
      <c r="R1003" s="9">
        <v>1.119</v>
      </c>
      <c r="S1003" s="9">
        <v>5.82</v>
      </c>
      <c r="T1003" s="9">
        <v>5.82</v>
      </c>
      <c r="U1003" s="9">
        <v>7.35</v>
      </c>
      <c r="V1003" s="9">
        <v>7.35</v>
      </c>
      <c r="W1003" s="18">
        <v>-40.5</v>
      </c>
      <c r="X1003" s="18">
        <v>-42.5</v>
      </c>
      <c r="Y1003" s="18">
        <v>-39.5</v>
      </c>
      <c r="Z1003" s="18">
        <v>-42.5</v>
      </c>
      <c r="AA1003" s="18">
        <v>40.5</v>
      </c>
      <c r="AB1003" s="18">
        <v>39.5</v>
      </c>
      <c r="AC1003" s="18">
        <v>42.5</v>
      </c>
      <c r="AD1003" s="18">
        <v>42.5</v>
      </c>
      <c r="AE1003" s="9">
        <v>1.925</v>
      </c>
      <c r="AF1003" s="9">
        <v>1.925</v>
      </c>
      <c r="AG1003" s="9">
        <v>1.925</v>
      </c>
      <c r="AH1003" s="9">
        <v>1.925</v>
      </c>
      <c r="AI1003" s="9">
        <v>1.925</v>
      </c>
      <c r="AJ1003" s="9">
        <v>1.925</v>
      </c>
      <c r="AK1003" s="9">
        <v>1.9610000000000001</v>
      </c>
      <c r="AL1003" s="9">
        <v>1.9610000000000001</v>
      </c>
      <c r="AM1003" s="18">
        <v>187.5</v>
      </c>
      <c r="AN1003" s="18">
        <v>187.5</v>
      </c>
      <c r="AO1003" s="18">
        <v>189.5</v>
      </c>
      <c r="AP1003" s="18">
        <v>187.5</v>
      </c>
      <c r="AQ1003" s="9">
        <v>1.925</v>
      </c>
      <c r="AR1003" s="9">
        <v>1.8129999999999999</v>
      </c>
      <c r="AS1003" s="9">
        <v>2.0499999999999998</v>
      </c>
      <c r="AT1003" s="9">
        <v>1.8260000000000001</v>
      </c>
      <c r="AU1003" s="9">
        <v>1.925</v>
      </c>
      <c r="AV1003" s="9">
        <v>1.925</v>
      </c>
      <c r="AW1003" s="9">
        <v>1.925</v>
      </c>
      <c r="AX1003" s="9">
        <v>2.04</v>
      </c>
      <c r="AY1003" s="30">
        <f t="shared" si="30"/>
        <v>0</v>
      </c>
      <c r="AZ1003" s="31">
        <f t="shared" si="31"/>
        <v>0</v>
      </c>
    </row>
    <row r="1004" spans="1:52" s="4" customFormat="1" x14ac:dyDescent="0.3">
      <c r="A1004" s="25">
        <v>42973</v>
      </c>
      <c r="B1004" s="1">
        <v>0.81944444444444453</v>
      </c>
      <c r="C1004" t="s">
        <v>98</v>
      </c>
      <c r="D1004" t="s">
        <v>99</v>
      </c>
      <c r="E1004" t="s">
        <v>41</v>
      </c>
      <c r="F1004">
        <v>135</v>
      </c>
      <c r="G1004">
        <v>20</v>
      </c>
      <c r="H1004">
        <v>20</v>
      </c>
      <c r="I1004">
        <v>15</v>
      </c>
      <c r="J1004">
        <v>3</v>
      </c>
      <c r="K1004">
        <v>2</v>
      </c>
      <c r="L1004" s="5">
        <v>1.05</v>
      </c>
      <c r="M1004" s="5">
        <v>10.47</v>
      </c>
      <c r="N1004">
        <v>13</v>
      </c>
      <c r="O1004" s="9">
        <v>1.0660000000000001</v>
      </c>
      <c r="P1004" s="9">
        <v>1.05</v>
      </c>
      <c r="Q1004" s="9">
        <v>1.0660000000000001</v>
      </c>
      <c r="R1004" s="9">
        <v>1.05</v>
      </c>
      <c r="S1004" s="9">
        <v>9.9</v>
      </c>
      <c r="T1004" s="9">
        <v>9.9</v>
      </c>
      <c r="U1004" s="9">
        <v>13.03</v>
      </c>
      <c r="V1004" s="9">
        <v>13.03</v>
      </c>
      <c r="W1004" s="18">
        <v>-48.5</v>
      </c>
      <c r="X1004" s="18">
        <v>-56.5</v>
      </c>
      <c r="Y1004" s="18">
        <v>-48.5</v>
      </c>
      <c r="Z1004" s="18">
        <v>-56.5</v>
      </c>
      <c r="AA1004" s="18">
        <v>48.5</v>
      </c>
      <c r="AB1004" s="18">
        <v>48.5</v>
      </c>
      <c r="AC1004" s="18">
        <v>56.5</v>
      </c>
      <c r="AD1004" s="18">
        <v>56.5</v>
      </c>
      <c r="AE1004" s="9">
        <v>1.925</v>
      </c>
      <c r="AF1004" s="9">
        <v>1.7629999999999999</v>
      </c>
      <c r="AG1004" s="9">
        <v>2</v>
      </c>
      <c r="AH1004" s="9">
        <v>1.7629999999999999</v>
      </c>
      <c r="AI1004" s="9">
        <v>1.925</v>
      </c>
      <c r="AJ1004" s="9">
        <v>1.8540000000000001</v>
      </c>
      <c r="AK1004" s="9">
        <v>2.16</v>
      </c>
      <c r="AL1004" s="9">
        <v>2.16</v>
      </c>
      <c r="AM1004" s="18">
        <v>173.5</v>
      </c>
      <c r="AN1004" s="18">
        <v>173.5</v>
      </c>
      <c r="AO1004" s="18">
        <v>175.5</v>
      </c>
      <c r="AP1004" s="18">
        <v>175.5</v>
      </c>
      <c r="AQ1004" s="9">
        <v>1.925</v>
      </c>
      <c r="AR1004" s="9">
        <v>1.8129999999999999</v>
      </c>
      <c r="AS1004" s="9">
        <v>1.925</v>
      </c>
      <c r="AT1004" s="9">
        <v>1.847</v>
      </c>
      <c r="AU1004" s="9">
        <v>1.925</v>
      </c>
      <c r="AV1004" s="9">
        <v>1.925</v>
      </c>
      <c r="AW1004" s="9">
        <v>2.0099999999999998</v>
      </c>
      <c r="AX1004" s="9">
        <v>2.0099999999999998</v>
      </c>
      <c r="AY1004" s="30">
        <f t="shared" si="30"/>
        <v>2</v>
      </c>
      <c r="AZ1004" s="31">
        <f t="shared" si="31"/>
        <v>1</v>
      </c>
    </row>
    <row r="1005" spans="1:52" s="4" customFormat="1" x14ac:dyDescent="0.3">
      <c r="A1005" s="25">
        <v>42973</v>
      </c>
      <c r="B1005" s="1">
        <v>0.80902777777777779</v>
      </c>
      <c r="C1005" t="s">
        <v>95</v>
      </c>
      <c r="D1005" t="s">
        <v>101</v>
      </c>
      <c r="E1005" t="s">
        <v>113</v>
      </c>
      <c r="F1005">
        <v>103</v>
      </c>
      <c r="G1005">
        <v>59</v>
      </c>
      <c r="H1005">
        <v>15</v>
      </c>
      <c r="I1005">
        <v>13</v>
      </c>
      <c r="J1005">
        <v>8</v>
      </c>
      <c r="K1005">
        <v>11</v>
      </c>
      <c r="L1005" s="5">
        <v>2.21</v>
      </c>
      <c r="M1005" s="5">
        <v>1.66</v>
      </c>
      <c r="N1005">
        <v>13</v>
      </c>
      <c r="O1005" s="9">
        <v>1.925</v>
      </c>
      <c r="P1005" s="9">
        <v>1.8919999999999999</v>
      </c>
      <c r="Q1005" s="9">
        <v>2.37</v>
      </c>
      <c r="R1005" s="9">
        <v>2.3199999999999998</v>
      </c>
      <c r="S1005" s="9">
        <v>1.925</v>
      </c>
      <c r="T1005" s="9">
        <v>1.645</v>
      </c>
      <c r="U1005" s="9">
        <v>1.9610000000000001</v>
      </c>
      <c r="V1005" s="9">
        <v>1.671</v>
      </c>
      <c r="W1005" s="18">
        <v>-2.5</v>
      </c>
      <c r="X1005" s="18">
        <v>-2.5</v>
      </c>
      <c r="Y1005" s="18">
        <v>9.5</v>
      </c>
      <c r="Z1005" s="18">
        <v>9.5</v>
      </c>
      <c r="AA1005" s="18">
        <v>2.5</v>
      </c>
      <c r="AB1005" s="18">
        <v>-9.5</v>
      </c>
      <c r="AC1005" s="18">
        <v>2.5</v>
      </c>
      <c r="AD1005" s="18">
        <v>-9.5</v>
      </c>
      <c r="AE1005" s="9">
        <v>1.925</v>
      </c>
      <c r="AF1005" s="9">
        <v>1.925</v>
      </c>
      <c r="AG1005" s="9">
        <v>1.9610000000000001</v>
      </c>
      <c r="AH1005" s="9">
        <v>1.9339999999999999</v>
      </c>
      <c r="AI1005" s="9">
        <v>1.925</v>
      </c>
      <c r="AJ1005" s="9">
        <v>1.925</v>
      </c>
      <c r="AK1005" s="9">
        <v>1.925</v>
      </c>
      <c r="AL1005" s="9">
        <v>1.952</v>
      </c>
      <c r="AM1005" s="18">
        <v>168.5</v>
      </c>
      <c r="AN1005" s="18">
        <v>167.5</v>
      </c>
      <c r="AO1005" s="18">
        <v>168.5</v>
      </c>
      <c r="AP1005" s="18">
        <v>167.5</v>
      </c>
      <c r="AQ1005" s="9">
        <v>1.925</v>
      </c>
      <c r="AR1005" s="9">
        <v>1.8919999999999999</v>
      </c>
      <c r="AS1005" s="9">
        <v>2</v>
      </c>
      <c r="AT1005" s="9">
        <v>1.8919999999999999</v>
      </c>
      <c r="AU1005" s="9">
        <v>1.925</v>
      </c>
      <c r="AV1005" s="9">
        <v>1.925</v>
      </c>
      <c r="AW1005" s="9">
        <v>1.97</v>
      </c>
      <c r="AX1005" s="9">
        <v>1.9610000000000001</v>
      </c>
      <c r="AY1005" s="30">
        <f t="shared" si="30"/>
        <v>-1</v>
      </c>
      <c r="AZ1005" s="31">
        <f t="shared" si="31"/>
        <v>0</v>
      </c>
    </row>
    <row r="1006" spans="1:52" s="4" customFormat="1" x14ac:dyDescent="0.3">
      <c r="A1006" s="25">
        <v>42973</v>
      </c>
      <c r="B1006" s="1">
        <v>0.69097222222222221</v>
      </c>
      <c r="C1006" t="s">
        <v>102</v>
      </c>
      <c r="D1006" t="s">
        <v>97</v>
      </c>
      <c r="E1006" t="s">
        <v>35</v>
      </c>
      <c r="F1006">
        <v>138</v>
      </c>
      <c r="G1006">
        <v>57</v>
      </c>
      <c r="H1006">
        <v>21</v>
      </c>
      <c r="I1006">
        <v>12</v>
      </c>
      <c r="J1006">
        <v>8</v>
      </c>
      <c r="K1006">
        <v>9</v>
      </c>
      <c r="L1006" s="5">
        <v>1.06</v>
      </c>
      <c r="M1006" s="5">
        <v>9.19</v>
      </c>
      <c r="N1006">
        <v>13</v>
      </c>
      <c r="O1006" s="9">
        <v>1.1000000000000001</v>
      </c>
      <c r="P1006" s="9">
        <v>1.071</v>
      </c>
      <c r="Q1006" s="9">
        <v>1.1000000000000001</v>
      </c>
      <c r="R1006" s="9">
        <v>1.071</v>
      </c>
      <c r="S1006" s="9">
        <v>7.73</v>
      </c>
      <c r="T1006" s="9">
        <v>7.73</v>
      </c>
      <c r="U1006" s="9">
        <v>9.51</v>
      </c>
      <c r="V1006" s="9">
        <v>9.51</v>
      </c>
      <c r="W1006" s="18">
        <v>-50.5</v>
      </c>
      <c r="X1006" s="18">
        <v>-54.5</v>
      </c>
      <c r="Y1006" s="18">
        <v>-49.5</v>
      </c>
      <c r="Z1006" s="18">
        <v>-54.5</v>
      </c>
      <c r="AA1006" s="18">
        <v>50.5</v>
      </c>
      <c r="AB1006" s="18">
        <v>49.5</v>
      </c>
      <c r="AC1006" s="18">
        <v>54.5</v>
      </c>
      <c r="AD1006" s="18">
        <v>54.5</v>
      </c>
      <c r="AE1006" s="9">
        <v>2.04</v>
      </c>
      <c r="AF1006" s="9">
        <v>1.8839999999999999</v>
      </c>
      <c r="AG1006" s="9">
        <v>1.9610000000000001</v>
      </c>
      <c r="AH1006" s="9">
        <v>1.909</v>
      </c>
      <c r="AI1006" s="9">
        <v>1.8260000000000001</v>
      </c>
      <c r="AJ1006" s="9">
        <v>1.8919999999999999</v>
      </c>
      <c r="AK1006" s="9">
        <v>2.0099999999999998</v>
      </c>
      <c r="AL1006" s="9">
        <v>1.98</v>
      </c>
      <c r="AM1006" s="18">
        <v>168.5</v>
      </c>
      <c r="AN1006" s="18">
        <v>168.5</v>
      </c>
      <c r="AO1006" s="18">
        <v>169.5</v>
      </c>
      <c r="AP1006" s="18">
        <v>169.5</v>
      </c>
      <c r="AQ1006" s="9">
        <v>1.925</v>
      </c>
      <c r="AR1006" s="9">
        <v>1.8260000000000001</v>
      </c>
      <c r="AS1006" s="9">
        <v>1.9610000000000001</v>
      </c>
      <c r="AT1006" s="9">
        <v>1.9430000000000001</v>
      </c>
      <c r="AU1006" s="9">
        <v>1.925</v>
      </c>
      <c r="AV1006" s="9">
        <v>1.925</v>
      </c>
      <c r="AW1006" s="9">
        <v>1.9430000000000001</v>
      </c>
      <c r="AX1006" s="9">
        <v>1.909</v>
      </c>
      <c r="AY1006" s="30">
        <f t="shared" si="30"/>
        <v>1</v>
      </c>
      <c r="AZ1006" s="31">
        <f t="shared" si="31"/>
        <v>0</v>
      </c>
    </row>
    <row r="1007" spans="1:52" s="4" customFormat="1" x14ac:dyDescent="0.3">
      <c r="A1007" s="25">
        <v>42973</v>
      </c>
      <c r="B1007" s="1">
        <v>0.59027777777777779</v>
      </c>
      <c r="C1007" t="s">
        <v>92</v>
      </c>
      <c r="D1007" t="s">
        <v>93</v>
      </c>
      <c r="E1007" t="s">
        <v>38</v>
      </c>
      <c r="F1007">
        <v>79</v>
      </c>
      <c r="G1007">
        <v>130</v>
      </c>
      <c r="H1007">
        <v>11</v>
      </c>
      <c r="I1007">
        <v>13</v>
      </c>
      <c r="J1007">
        <v>19</v>
      </c>
      <c r="K1007">
        <v>16</v>
      </c>
      <c r="L1007" s="5">
        <v>1.44</v>
      </c>
      <c r="M1007" s="5">
        <v>2.8</v>
      </c>
      <c r="N1007">
        <v>13</v>
      </c>
      <c r="O1007" s="9">
        <v>1.4339999999999999</v>
      </c>
      <c r="P1007" s="9">
        <v>1.4339999999999999</v>
      </c>
      <c r="Q1007" s="9">
        <v>1.512</v>
      </c>
      <c r="R1007" s="9">
        <v>1.456</v>
      </c>
      <c r="S1007" s="9">
        <v>2.93</v>
      </c>
      <c r="T1007" s="9">
        <v>2.65</v>
      </c>
      <c r="U1007" s="9">
        <v>2.96</v>
      </c>
      <c r="V1007" s="9">
        <v>2.92</v>
      </c>
      <c r="W1007" s="18">
        <v>-11.5</v>
      </c>
      <c r="X1007" s="18">
        <v>-18.5</v>
      </c>
      <c r="Y1007" s="18">
        <v>-11.5</v>
      </c>
      <c r="Z1007" s="18">
        <v>-16.5</v>
      </c>
      <c r="AA1007" s="18">
        <v>11.5</v>
      </c>
      <c r="AB1007" s="18">
        <v>11.5</v>
      </c>
      <c r="AC1007" s="18">
        <v>18.5</v>
      </c>
      <c r="AD1007" s="18">
        <v>16.5</v>
      </c>
      <c r="AE1007" s="9">
        <v>1.925</v>
      </c>
      <c r="AF1007" s="9">
        <v>1.9339999999999999</v>
      </c>
      <c r="AG1007" s="9">
        <v>1.925</v>
      </c>
      <c r="AH1007" s="9">
        <v>1.8919999999999999</v>
      </c>
      <c r="AI1007" s="9">
        <v>1.925</v>
      </c>
      <c r="AJ1007" s="9">
        <v>1.925</v>
      </c>
      <c r="AK1007" s="9">
        <v>1.925</v>
      </c>
      <c r="AL1007" s="9">
        <v>2</v>
      </c>
      <c r="AM1007" s="18">
        <v>206.5</v>
      </c>
      <c r="AN1007" s="18">
        <v>206.5</v>
      </c>
      <c r="AO1007" s="18">
        <v>212.5</v>
      </c>
      <c r="AP1007" s="18">
        <v>212.5</v>
      </c>
      <c r="AQ1007" s="9">
        <v>1.925</v>
      </c>
      <c r="AR1007" s="9">
        <v>1.7809999999999999</v>
      </c>
      <c r="AS1007" s="9">
        <v>1.925</v>
      </c>
      <c r="AT1007" s="9">
        <v>1.8919999999999999</v>
      </c>
      <c r="AU1007" s="9">
        <v>1.925</v>
      </c>
      <c r="AV1007" s="9">
        <v>1.925</v>
      </c>
      <c r="AW1007" s="9">
        <v>1.9610000000000001</v>
      </c>
      <c r="AX1007" s="9">
        <v>1.9610000000000001</v>
      </c>
      <c r="AY1007" s="30">
        <f t="shared" si="30"/>
        <v>6</v>
      </c>
      <c r="AZ1007" s="31">
        <f t="shared" si="31"/>
        <v>1</v>
      </c>
    </row>
    <row r="1008" spans="1:52" s="4" customFormat="1" x14ac:dyDescent="0.3">
      <c r="A1008" s="25">
        <v>42973</v>
      </c>
      <c r="B1008" s="1">
        <v>0.57291666666666663</v>
      </c>
      <c r="C1008" t="s">
        <v>103</v>
      </c>
      <c r="D1008" t="s">
        <v>90</v>
      </c>
      <c r="E1008" t="s">
        <v>34</v>
      </c>
      <c r="F1008">
        <v>99</v>
      </c>
      <c r="G1008">
        <v>83</v>
      </c>
      <c r="H1008">
        <v>14</v>
      </c>
      <c r="I1008">
        <v>15</v>
      </c>
      <c r="J1008">
        <v>12</v>
      </c>
      <c r="K1008">
        <v>11</v>
      </c>
      <c r="L1008" s="5">
        <v>3.1</v>
      </c>
      <c r="M1008" s="5">
        <v>1.37</v>
      </c>
      <c r="N1008">
        <v>13</v>
      </c>
      <c r="O1008" s="9">
        <v>2.4300000000000002</v>
      </c>
      <c r="P1008" s="9">
        <v>2.36</v>
      </c>
      <c r="Q1008" s="9">
        <v>3.44</v>
      </c>
      <c r="R1008" s="9">
        <v>3.38</v>
      </c>
      <c r="S1008" s="9">
        <v>1.595</v>
      </c>
      <c r="T1008" s="9">
        <v>1.3540000000000001</v>
      </c>
      <c r="U1008" s="9">
        <v>1.625</v>
      </c>
      <c r="V1008" s="9">
        <v>1.363</v>
      </c>
      <c r="W1008" s="18">
        <v>8.5</v>
      </c>
      <c r="X1008" s="18">
        <v>8.5</v>
      </c>
      <c r="Y1008" s="18">
        <v>23.5</v>
      </c>
      <c r="Z1008" s="18">
        <v>23.5</v>
      </c>
      <c r="AA1008" s="18">
        <v>-8.5</v>
      </c>
      <c r="AB1008" s="18">
        <v>-23.5</v>
      </c>
      <c r="AC1008" s="18">
        <v>-8.5</v>
      </c>
      <c r="AD1008" s="18">
        <v>-23.5</v>
      </c>
      <c r="AE1008" s="9">
        <v>1.99</v>
      </c>
      <c r="AF1008" s="9">
        <v>1.9430000000000001</v>
      </c>
      <c r="AG1008" s="9">
        <v>2.0099999999999998</v>
      </c>
      <c r="AH1008" s="9">
        <v>1.8620000000000001</v>
      </c>
      <c r="AI1008" s="9">
        <v>1.8620000000000001</v>
      </c>
      <c r="AJ1008" s="9">
        <v>1.8839999999999999</v>
      </c>
      <c r="AK1008" s="9">
        <v>1.909</v>
      </c>
      <c r="AL1008" s="9">
        <v>2.0299999999999998</v>
      </c>
      <c r="AM1008" s="18">
        <v>178.5</v>
      </c>
      <c r="AN1008" s="18">
        <v>178.5</v>
      </c>
      <c r="AO1008" s="18">
        <v>179.5</v>
      </c>
      <c r="AP1008" s="18">
        <v>179.5</v>
      </c>
      <c r="AQ1008" s="9">
        <v>1.925</v>
      </c>
      <c r="AR1008" s="9">
        <v>1.847</v>
      </c>
      <c r="AS1008" s="9">
        <v>1.925</v>
      </c>
      <c r="AT1008" s="9">
        <v>1.925</v>
      </c>
      <c r="AU1008" s="9">
        <v>1.925</v>
      </c>
      <c r="AV1008" s="9">
        <v>1.8919999999999999</v>
      </c>
      <c r="AW1008" s="9">
        <v>1.925</v>
      </c>
      <c r="AX1008" s="9">
        <v>1.925</v>
      </c>
      <c r="AY1008" s="30">
        <f t="shared" si="30"/>
        <v>1</v>
      </c>
      <c r="AZ1008" s="31">
        <f t="shared" si="31"/>
        <v>0</v>
      </c>
    </row>
    <row r="1009" spans="1:52" s="4" customFormat="1" x14ac:dyDescent="0.3">
      <c r="A1009" s="25">
        <v>42972</v>
      </c>
      <c r="B1009" s="1">
        <v>0.82638888888888884</v>
      </c>
      <c r="C1009" t="s">
        <v>91</v>
      </c>
      <c r="D1009" t="s">
        <v>14</v>
      </c>
      <c r="E1009" t="s">
        <v>115</v>
      </c>
      <c r="F1009">
        <v>99</v>
      </c>
      <c r="G1009">
        <v>90</v>
      </c>
      <c r="H1009">
        <v>15</v>
      </c>
      <c r="I1009">
        <v>9</v>
      </c>
      <c r="J1009">
        <v>13</v>
      </c>
      <c r="K1009">
        <v>12</v>
      </c>
      <c r="L1009" s="5">
        <v>1.89</v>
      </c>
      <c r="M1009" s="5">
        <v>1.91</v>
      </c>
      <c r="N1009">
        <v>13</v>
      </c>
      <c r="O1009" s="9">
        <v>2.0699999999999998</v>
      </c>
      <c r="P1009" s="9">
        <v>1.909</v>
      </c>
      <c r="Q1009" s="9">
        <v>2.2000000000000002</v>
      </c>
      <c r="R1009" s="9">
        <v>1.9430000000000001</v>
      </c>
      <c r="S1009" s="9">
        <v>1.8</v>
      </c>
      <c r="T1009" s="9">
        <v>1.714</v>
      </c>
      <c r="U1009" s="9">
        <v>1.98</v>
      </c>
      <c r="V1009" s="9">
        <v>1.9430000000000001</v>
      </c>
      <c r="W1009" s="18">
        <v>4.5</v>
      </c>
      <c r="X1009" s="18">
        <v>-2.5</v>
      </c>
      <c r="Y1009" s="18">
        <v>4.5</v>
      </c>
      <c r="Z1009" s="18">
        <v>-2.5</v>
      </c>
      <c r="AA1009" s="18">
        <v>-4.5</v>
      </c>
      <c r="AB1009" s="18">
        <v>-4.5</v>
      </c>
      <c r="AC1009" s="18">
        <v>2.5</v>
      </c>
      <c r="AD1009" s="18">
        <v>2.5</v>
      </c>
      <c r="AE1009" s="9">
        <v>1.8260000000000001</v>
      </c>
      <c r="AF1009" s="9">
        <v>2.0499999999999998</v>
      </c>
      <c r="AG1009" s="9">
        <v>1.98</v>
      </c>
      <c r="AH1009" s="9">
        <v>2.14</v>
      </c>
      <c r="AI1009" s="9">
        <v>2.04</v>
      </c>
      <c r="AJ1009" s="9">
        <v>1.877</v>
      </c>
      <c r="AK1009" s="9">
        <v>1.847</v>
      </c>
      <c r="AL1009" s="9">
        <v>1.7809999999999999</v>
      </c>
      <c r="AM1009" s="18">
        <v>185.5</v>
      </c>
      <c r="AN1009" s="18">
        <v>176.5</v>
      </c>
      <c r="AO1009" s="18">
        <v>185.5</v>
      </c>
      <c r="AP1009" s="18">
        <v>177.5</v>
      </c>
      <c r="AQ1009" s="9">
        <v>1.925</v>
      </c>
      <c r="AR1009" s="9">
        <v>1.7929999999999999</v>
      </c>
      <c r="AS1009" s="9">
        <v>2.0499999999999998</v>
      </c>
      <c r="AT1009" s="9">
        <v>1.925</v>
      </c>
      <c r="AU1009" s="9">
        <v>1.925</v>
      </c>
      <c r="AV1009" s="9">
        <v>1.8540000000000001</v>
      </c>
      <c r="AW1009" s="9">
        <v>1.925</v>
      </c>
      <c r="AX1009" s="9">
        <v>1.925</v>
      </c>
      <c r="AY1009" s="30">
        <f t="shared" si="30"/>
        <v>-8</v>
      </c>
      <c r="AZ1009" s="31">
        <f t="shared" si="31"/>
        <v>0</v>
      </c>
    </row>
    <row r="1010" spans="1:52" s="4" customFormat="1" x14ac:dyDescent="0.3">
      <c r="A1010" s="25">
        <v>42967</v>
      </c>
      <c r="B1010" s="1">
        <v>0.61111111111111105</v>
      </c>
      <c r="C1010" t="s">
        <v>104</v>
      </c>
      <c r="D1010" t="s">
        <v>100</v>
      </c>
      <c r="E1010" t="s">
        <v>106</v>
      </c>
      <c r="F1010">
        <v>51</v>
      </c>
      <c r="G1010">
        <v>155</v>
      </c>
      <c r="H1010">
        <v>7</v>
      </c>
      <c r="I1010">
        <v>9</v>
      </c>
      <c r="J1010">
        <v>25</v>
      </c>
      <c r="K1010">
        <v>5</v>
      </c>
      <c r="L1010" s="5">
        <v>3.98</v>
      </c>
      <c r="M1010" s="5">
        <v>1.24</v>
      </c>
      <c r="N1010">
        <v>15</v>
      </c>
      <c r="O1010" s="9">
        <v>3.43</v>
      </c>
      <c r="P1010" s="9">
        <v>3.43</v>
      </c>
      <c r="Q1010" s="9">
        <v>4.3600000000000003</v>
      </c>
      <c r="R1010" s="9">
        <v>4.3600000000000003</v>
      </c>
      <c r="S1010" s="9">
        <v>1.3380000000000001</v>
      </c>
      <c r="T1010" s="9">
        <v>1.25</v>
      </c>
      <c r="U1010" s="9">
        <v>1.3380000000000001</v>
      </c>
      <c r="V1010" s="9">
        <v>1.25</v>
      </c>
      <c r="W1010" s="18">
        <v>16.5</v>
      </c>
      <c r="X1010" s="18">
        <v>16.5</v>
      </c>
      <c r="Y1010" s="18">
        <v>28.5</v>
      </c>
      <c r="Z1010" s="18">
        <v>27.5</v>
      </c>
      <c r="AA1010" s="18">
        <v>-16.5</v>
      </c>
      <c r="AB1010" s="18">
        <v>-28.5</v>
      </c>
      <c r="AC1010" s="18">
        <v>-16.5</v>
      </c>
      <c r="AD1010" s="18">
        <v>-27.5</v>
      </c>
      <c r="AE1010" s="9">
        <v>1.99</v>
      </c>
      <c r="AF1010" s="9">
        <v>1.99</v>
      </c>
      <c r="AG1010" s="9">
        <v>1.9610000000000001</v>
      </c>
      <c r="AH1010" s="9">
        <v>1.925</v>
      </c>
      <c r="AI1010" s="9">
        <v>1.8620000000000001</v>
      </c>
      <c r="AJ1010" s="9">
        <v>1.925</v>
      </c>
      <c r="AK1010" s="9">
        <v>1.8620000000000001</v>
      </c>
      <c r="AL1010" s="9">
        <v>1.9610000000000001</v>
      </c>
      <c r="AM1010" s="18">
        <v>162.5</v>
      </c>
      <c r="AN1010" s="18">
        <v>160.5</v>
      </c>
      <c r="AO1010" s="18">
        <v>162.5</v>
      </c>
      <c r="AP1010" s="18">
        <v>161.5</v>
      </c>
      <c r="AQ1010" s="9">
        <v>1.925</v>
      </c>
      <c r="AR1010" s="9">
        <v>1.8540000000000001</v>
      </c>
      <c r="AS1010" s="9">
        <v>2.0499999999999998</v>
      </c>
      <c r="AT1010" s="9">
        <v>1.8839999999999999</v>
      </c>
      <c r="AU1010" s="9">
        <v>1.925</v>
      </c>
      <c r="AV1010" s="9">
        <v>1.8839999999999999</v>
      </c>
      <c r="AW1010" s="9">
        <v>2.0499999999999998</v>
      </c>
      <c r="AX1010" s="9">
        <v>1.97</v>
      </c>
      <c r="AY1010" s="30">
        <f t="shared" si="30"/>
        <v>-1</v>
      </c>
      <c r="AZ1010" s="31">
        <f t="shared" si="31"/>
        <v>0</v>
      </c>
    </row>
    <row r="1011" spans="1:52" s="4" customFormat="1" x14ac:dyDescent="0.3">
      <c r="A1011" s="25">
        <v>42967</v>
      </c>
      <c r="B1011" s="1">
        <v>0.63888888888888895</v>
      </c>
      <c r="C1011" t="s">
        <v>89</v>
      </c>
      <c r="D1011" t="s">
        <v>93</v>
      </c>
      <c r="E1011" t="s">
        <v>115</v>
      </c>
      <c r="F1011">
        <v>127</v>
      </c>
      <c r="G1011">
        <v>78</v>
      </c>
      <c r="H1011">
        <v>18</v>
      </c>
      <c r="I1011">
        <v>19</v>
      </c>
      <c r="J1011">
        <v>12</v>
      </c>
      <c r="K1011">
        <v>6</v>
      </c>
      <c r="L1011" s="5">
        <v>1.32</v>
      </c>
      <c r="M1011" s="5">
        <v>3.33</v>
      </c>
      <c r="N1011">
        <v>15</v>
      </c>
      <c r="O1011" s="9">
        <v>1.35</v>
      </c>
      <c r="P1011" s="9">
        <v>1.2889999999999999</v>
      </c>
      <c r="Q1011" s="9">
        <v>1.3660000000000001</v>
      </c>
      <c r="R1011" s="9">
        <v>1.35</v>
      </c>
      <c r="S1011" s="9">
        <v>3.35</v>
      </c>
      <c r="T1011" s="9">
        <v>3.26</v>
      </c>
      <c r="U1011" s="9">
        <v>3.81</v>
      </c>
      <c r="V1011" s="9">
        <v>3.46</v>
      </c>
      <c r="W1011" s="18">
        <v>-17.5</v>
      </c>
      <c r="X1011" s="18">
        <v>-27.5</v>
      </c>
      <c r="Y1011" s="18">
        <v>-17.5</v>
      </c>
      <c r="Z1011" s="18">
        <v>-21.5</v>
      </c>
      <c r="AA1011" s="18">
        <v>17.5</v>
      </c>
      <c r="AB1011" s="18">
        <v>17.5</v>
      </c>
      <c r="AC1011" s="18">
        <v>27.5</v>
      </c>
      <c r="AD1011" s="18">
        <v>21.5</v>
      </c>
      <c r="AE1011" s="9">
        <v>1.8919999999999999</v>
      </c>
      <c r="AF1011" s="9">
        <v>1.952</v>
      </c>
      <c r="AG1011" s="9">
        <v>1.8919999999999999</v>
      </c>
      <c r="AH1011" s="9">
        <v>1.9430000000000001</v>
      </c>
      <c r="AI1011" s="9">
        <v>1.9610000000000001</v>
      </c>
      <c r="AJ1011" s="9">
        <v>1.9610000000000001</v>
      </c>
      <c r="AK1011" s="9">
        <v>1.9</v>
      </c>
      <c r="AL1011" s="9">
        <v>1.9430000000000001</v>
      </c>
      <c r="AM1011" s="18">
        <v>187.5</v>
      </c>
      <c r="AN1011" s="18">
        <v>187.5</v>
      </c>
      <c r="AO1011" s="18">
        <v>189.5</v>
      </c>
      <c r="AP1011" s="18">
        <v>189.5</v>
      </c>
      <c r="AQ1011" s="9">
        <v>1.925</v>
      </c>
      <c r="AR1011" s="9">
        <v>1.8129999999999999</v>
      </c>
      <c r="AS1011" s="9">
        <v>2.04</v>
      </c>
      <c r="AT1011" s="9">
        <v>1.99</v>
      </c>
      <c r="AU1011" s="9">
        <v>1.925</v>
      </c>
      <c r="AV1011" s="9">
        <v>1.925</v>
      </c>
      <c r="AW1011" s="9">
        <v>1.925</v>
      </c>
      <c r="AX1011" s="9">
        <v>1.8620000000000001</v>
      </c>
      <c r="AY1011" s="30">
        <f t="shared" si="30"/>
        <v>2</v>
      </c>
      <c r="AZ1011" s="31">
        <f t="shared" si="31"/>
        <v>1</v>
      </c>
    </row>
    <row r="1012" spans="1:52" s="4" customFormat="1" x14ac:dyDescent="0.3">
      <c r="A1012" s="25">
        <v>42967</v>
      </c>
      <c r="B1012" s="1">
        <v>0.54861111111111105</v>
      </c>
      <c r="C1012" t="s">
        <v>90</v>
      </c>
      <c r="D1012" t="s">
        <v>92</v>
      </c>
      <c r="E1012" t="s">
        <v>34</v>
      </c>
      <c r="F1012">
        <v>104</v>
      </c>
      <c r="G1012">
        <v>91</v>
      </c>
      <c r="H1012">
        <v>16</v>
      </c>
      <c r="I1012">
        <v>8</v>
      </c>
      <c r="J1012">
        <v>14</v>
      </c>
      <c r="K1012">
        <v>7</v>
      </c>
      <c r="L1012" s="5">
        <v>1.1100000000000001</v>
      </c>
      <c r="M1012" s="5">
        <v>6.44</v>
      </c>
      <c r="N1012">
        <v>15</v>
      </c>
      <c r="O1012" s="9">
        <v>1.1659999999999999</v>
      </c>
      <c r="P1012" s="9">
        <v>1.1180000000000001</v>
      </c>
      <c r="Q1012" s="9">
        <v>1.1659999999999999</v>
      </c>
      <c r="R1012" s="9">
        <v>1.1180000000000001</v>
      </c>
      <c r="S1012" s="9">
        <v>5.52</v>
      </c>
      <c r="T1012" s="9">
        <v>5.52</v>
      </c>
      <c r="U1012" s="9">
        <v>6.92</v>
      </c>
      <c r="V1012" s="9">
        <v>6.92</v>
      </c>
      <c r="W1012" s="18">
        <v>-37.5</v>
      </c>
      <c r="X1012" s="18">
        <v>-44.5</v>
      </c>
      <c r="Y1012" s="18">
        <v>-37.5</v>
      </c>
      <c r="Z1012" s="18">
        <v>-44.5</v>
      </c>
      <c r="AA1012" s="18">
        <v>37.5</v>
      </c>
      <c r="AB1012" s="18">
        <v>37.5</v>
      </c>
      <c r="AC1012" s="18">
        <v>44.5</v>
      </c>
      <c r="AD1012" s="18">
        <v>44.5</v>
      </c>
      <c r="AE1012" s="9">
        <v>2.0099999999999998</v>
      </c>
      <c r="AF1012" s="9">
        <v>1.869</v>
      </c>
      <c r="AG1012" s="9">
        <v>2.0099999999999998</v>
      </c>
      <c r="AH1012" s="9">
        <v>1.98</v>
      </c>
      <c r="AI1012" s="9">
        <v>1.847</v>
      </c>
      <c r="AJ1012" s="9">
        <v>1.847</v>
      </c>
      <c r="AK1012" s="9">
        <v>2.02</v>
      </c>
      <c r="AL1012" s="9">
        <v>1.909</v>
      </c>
      <c r="AM1012" s="18">
        <v>195.5</v>
      </c>
      <c r="AN1012" s="18">
        <v>193.5</v>
      </c>
      <c r="AO1012" s="18">
        <v>197.5</v>
      </c>
      <c r="AP1012" s="18">
        <v>196.5</v>
      </c>
      <c r="AQ1012" s="9">
        <v>1.925</v>
      </c>
      <c r="AR1012" s="9">
        <v>1.925</v>
      </c>
      <c r="AS1012" s="9">
        <v>1.99</v>
      </c>
      <c r="AT1012" s="9">
        <v>2.02</v>
      </c>
      <c r="AU1012" s="9">
        <v>1.925</v>
      </c>
      <c r="AV1012" s="9">
        <v>1.925</v>
      </c>
      <c r="AW1012" s="9">
        <v>1.8620000000000001</v>
      </c>
      <c r="AX1012" s="9">
        <v>1.84</v>
      </c>
      <c r="AY1012" s="30">
        <f t="shared" si="30"/>
        <v>1</v>
      </c>
      <c r="AZ1012" s="31">
        <f t="shared" si="31"/>
        <v>0</v>
      </c>
    </row>
    <row r="1013" spans="1:52" s="4" customFormat="1" x14ac:dyDescent="0.3">
      <c r="A1013" s="25">
        <v>42966</v>
      </c>
      <c r="B1013" s="1">
        <v>0.80902777777777779</v>
      </c>
      <c r="C1013" t="s">
        <v>97</v>
      </c>
      <c r="D1013" t="s">
        <v>91</v>
      </c>
      <c r="E1013" t="s">
        <v>115</v>
      </c>
      <c r="F1013">
        <v>77</v>
      </c>
      <c r="G1013">
        <v>70</v>
      </c>
      <c r="H1013">
        <v>12</v>
      </c>
      <c r="I1013">
        <v>5</v>
      </c>
      <c r="J1013">
        <v>10</v>
      </c>
      <c r="K1013">
        <v>10</v>
      </c>
      <c r="L1013" s="5">
        <v>3.73</v>
      </c>
      <c r="M1013" s="5">
        <v>1.27</v>
      </c>
      <c r="N1013">
        <v>15</v>
      </c>
      <c r="O1013" s="9">
        <v>3.59</v>
      </c>
      <c r="P1013" s="9">
        <v>3.59</v>
      </c>
      <c r="Q1013" s="9">
        <v>4.17</v>
      </c>
      <c r="R1013" s="9">
        <v>4</v>
      </c>
      <c r="S1013" s="9">
        <v>1.3160000000000001</v>
      </c>
      <c r="T1013" s="9">
        <v>1.266</v>
      </c>
      <c r="U1013" s="9">
        <v>1.3160000000000001</v>
      </c>
      <c r="V1013" s="9">
        <v>1.2829999999999999</v>
      </c>
      <c r="W1013" s="18">
        <v>22.5</v>
      </c>
      <c r="X1013" s="18">
        <v>21.5</v>
      </c>
      <c r="Y1013" s="18">
        <v>28.5</v>
      </c>
      <c r="Z1013" s="18">
        <v>26.5</v>
      </c>
      <c r="AA1013" s="18">
        <v>-22.5</v>
      </c>
      <c r="AB1013" s="18">
        <v>-28.5</v>
      </c>
      <c r="AC1013" s="18">
        <v>-21.5</v>
      </c>
      <c r="AD1013" s="18">
        <v>-26.5</v>
      </c>
      <c r="AE1013" s="9">
        <v>1.8260000000000001</v>
      </c>
      <c r="AF1013" s="9">
        <v>1.8129999999999999</v>
      </c>
      <c r="AG1013" s="9">
        <v>2.0499999999999998</v>
      </c>
      <c r="AH1013" s="9">
        <v>1.9610000000000001</v>
      </c>
      <c r="AI1013" s="9">
        <v>2.04</v>
      </c>
      <c r="AJ1013" s="9">
        <v>1.847</v>
      </c>
      <c r="AK1013" s="9">
        <v>2.0499999999999998</v>
      </c>
      <c r="AL1013" s="9">
        <v>1.925</v>
      </c>
      <c r="AM1013" s="18">
        <v>178.5</v>
      </c>
      <c r="AN1013" s="18">
        <v>175.5</v>
      </c>
      <c r="AO1013" s="18">
        <v>178.5</v>
      </c>
      <c r="AP1013" s="18">
        <v>175.5</v>
      </c>
      <c r="AQ1013" s="9">
        <v>1.925</v>
      </c>
      <c r="AR1013" s="9">
        <v>1.8540000000000001</v>
      </c>
      <c r="AS1013" s="9">
        <v>1.925</v>
      </c>
      <c r="AT1013" s="9">
        <v>1.8540000000000001</v>
      </c>
      <c r="AU1013" s="9">
        <v>1.925</v>
      </c>
      <c r="AV1013" s="9">
        <v>1.925</v>
      </c>
      <c r="AW1013" s="9">
        <v>1.925</v>
      </c>
      <c r="AX1013" s="9">
        <v>2</v>
      </c>
      <c r="AY1013" s="30">
        <f t="shared" si="30"/>
        <v>-3</v>
      </c>
      <c r="AZ1013" s="31">
        <f t="shared" si="31"/>
        <v>0</v>
      </c>
    </row>
    <row r="1014" spans="1:52" s="4" customFormat="1" x14ac:dyDescent="0.3">
      <c r="A1014" s="25">
        <v>42966</v>
      </c>
      <c r="B1014" s="1">
        <v>0.80902777777777779</v>
      </c>
      <c r="C1014" t="s">
        <v>99</v>
      </c>
      <c r="D1014" t="s">
        <v>94</v>
      </c>
      <c r="E1014" t="s">
        <v>37</v>
      </c>
      <c r="F1014">
        <v>57</v>
      </c>
      <c r="G1014">
        <v>90</v>
      </c>
      <c r="H1014">
        <v>9</v>
      </c>
      <c r="I1014">
        <v>3</v>
      </c>
      <c r="J1014">
        <v>12</v>
      </c>
      <c r="K1014">
        <v>18</v>
      </c>
      <c r="L1014" s="5">
        <v>3.13</v>
      </c>
      <c r="M1014" s="5">
        <v>1.36</v>
      </c>
      <c r="N1014">
        <v>15</v>
      </c>
      <c r="O1014" s="9">
        <v>3.47</v>
      </c>
      <c r="P1014" s="9">
        <v>3.1</v>
      </c>
      <c r="Q1014" s="9">
        <v>3.47</v>
      </c>
      <c r="R1014" s="9">
        <v>3.18</v>
      </c>
      <c r="S1014" s="9">
        <v>1.333</v>
      </c>
      <c r="T1014" s="9">
        <v>1.333</v>
      </c>
      <c r="U1014" s="9">
        <v>1.4139999999999999</v>
      </c>
      <c r="V1014" s="9">
        <v>1.4</v>
      </c>
      <c r="W1014" s="18">
        <v>21.5</v>
      </c>
      <c r="X1014" s="18">
        <v>19.5</v>
      </c>
      <c r="Y1014" s="18">
        <v>24.5</v>
      </c>
      <c r="Z1014" s="18">
        <v>20.5</v>
      </c>
      <c r="AA1014" s="18">
        <v>-21.5</v>
      </c>
      <c r="AB1014" s="18">
        <v>-24.5</v>
      </c>
      <c r="AC1014" s="18">
        <v>-19.5</v>
      </c>
      <c r="AD1014" s="18">
        <v>-20.5</v>
      </c>
      <c r="AE1014" s="9">
        <v>1.84</v>
      </c>
      <c r="AF1014" s="9">
        <v>1.9</v>
      </c>
      <c r="AG1014" s="9">
        <v>1.8839999999999999</v>
      </c>
      <c r="AH1014" s="9">
        <v>1.9610000000000001</v>
      </c>
      <c r="AI1014" s="9">
        <v>2.02</v>
      </c>
      <c r="AJ1014" s="9">
        <v>1.97</v>
      </c>
      <c r="AK1014" s="9">
        <v>1.99</v>
      </c>
      <c r="AL1014" s="9">
        <v>1.925</v>
      </c>
      <c r="AM1014" s="18">
        <v>194.5</v>
      </c>
      <c r="AN1014" s="18">
        <v>193.5</v>
      </c>
      <c r="AO1014" s="18">
        <v>195.5</v>
      </c>
      <c r="AP1014" s="18">
        <v>193.5</v>
      </c>
      <c r="AQ1014" s="9">
        <v>1.925</v>
      </c>
      <c r="AR1014" s="9">
        <v>1.98</v>
      </c>
      <c r="AS1014" s="9">
        <v>1.925</v>
      </c>
      <c r="AT1014" s="9">
        <v>1.98</v>
      </c>
      <c r="AU1014" s="9">
        <v>1.925</v>
      </c>
      <c r="AV1014" s="9">
        <v>1.7290000000000001</v>
      </c>
      <c r="AW1014" s="9">
        <v>1.925</v>
      </c>
      <c r="AX1014" s="9">
        <v>1.877</v>
      </c>
      <c r="AY1014" s="30">
        <f t="shared" si="30"/>
        <v>-1</v>
      </c>
      <c r="AZ1014" s="31">
        <f t="shared" si="31"/>
        <v>0</v>
      </c>
    </row>
    <row r="1015" spans="1:52" s="4" customFormat="1" x14ac:dyDescent="0.3">
      <c r="A1015" s="25">
        <v>42966</v>
      </c>
      <c r="B1015" s="1">
        <v>0.69097222222222221</v>
      </c>
      <c r="C1015" t="s">
        <v>101</v>
      </c>
      <c r="D1015" t="s">
        <v>88</v>
      </c>
      <c r="E1015" t="s">
        <v>117</v>
      </c>
      <c r="F1015">
        <v>81</v>
      </c>
      <c r="G1015">
        <v>60</v>
      </c>
      <c r="H1015">
        <v>12</v>
      </c>
      <c r="I1015">
        <v>9</v>
      </c>
      <c r="J1015">
        <v>9</v>
      </c>
      <c r="K1015">
        <v>6</v>
      </c>
      <c r="L1015" s="5">
        <v>1.19</v>
      </c>
      <c r="M1015" s="5">
        <v>4.74</v>
      </c>
      <c r="N1015">
        <v>15</v>
      </c>
      <c r="O1015" s="9">
        <v>1.232</v>
      </c>
      <c r="P1015" s="9">
        <v>1.2130000000000001</v>
      </c>
      <c r="Q1015" s="9">
        <v>1.232</v>
      </c>
      <c r="R1015" s="9">
        <v>1.2150000000000001</v>
      </c>
      <c r="S1015" s="9">
        <v>4.4000000000000004</v>
      </c>
      <c r="T1015" s="9">
        <v>4.4000000000000004</v>
      </c>
      <c r="U1015" s="9">
        <v>4.87</v>
      </c>
      <c r="V1015" s="9">
        <v>4.8499999999999996</v>
      </c>
      <c r="W1015" s="18">
        <v>-27.5</v>
      </c>
      <c r="X1015" s="18">
        <v>-35.5</v>
      </c>
      <c r="Y1015" s="18">
        <v>-26.5</v>
      </c>
      <c r="Z1015" s="18">
        <v>-33.5</v>
      </c>
      <c r="AA1015" s="18">
        <v>27.5</v>
      </c>
      <c r="AB1015" s="18">
        <v>26.5</v>
      </c>
      <c r="AC1015" s="18">
        <v>35.5</v>
      </c>
      <c r="AD1015" s="18">
        <v>33.5</v>
      </c>
      <c r="AE1015" s="9">
        <v>1.925</v>
      </c>
      <c r="AF1015" s="9">
        <v>1.9430000000000001</v>
      </c>
      <c r="AG1015" s="9">
        <v>2</v>
      </c>
      <c r="AH1015" s="9">
        <v>1.9430000000000001</v>
      </c>
      <c r="AI1015" s="9">
        <v>1.925</v>
      </c>
      <c r="AJ1015" s="9">
        <v>1.8540000000000001</v>
      </c>
      <c r="AK1015" s="9">
        <v>1.9430000000000001</v>
      </c>
      <c r="AL1015" s="9">
        <v>1.9430000000000001</v>
      </c>
      <c r="AM1015" s="18">
        <v>181.5</v>
      </c>
      <c r="AN1015" s="18">
        <v>179.5</v>
      </c>
      <c r="AO1015" s="18">
        <v>181.5</v>
      </c>
      <c r="AP1015" s="18">
        <v>179.5</v>
      </c>
      <c r="AQ1015" s="9">
        <v>1.925</v>
      </c>
      <c r="AR1015" s="9">
        <v>1.9610000000000001</v>
      </c>
      <c r="AS1015" s="9">
        <v>2.0499999999999998</v>
      </c>
      <c r="AT1015" s="9">
        <v>1.9610000000000001</v>
      </c>
      <c r="AU1015" s="9">
        <v>1.925</v>
      </c>
      <c r="AV1015" s="9">
        <v>1.8919999999999999</v>
      </c>
      <c r="AW1015" s="9">
        <v>1.925</v>
      </c>
      <c r="AX1015" s="9">
        <v>1.8919999999999999</v>
      </c>
      <c r="AY1015" s="30">
        <f t="shared" si="30"/>
        <v>-2</v>
      </c>
      <c r="AZ1015" s="31">
        <f t="shared" si="31"/>
        <v>0</v>
      </c>
    </row>
    <row r="1016" spans="1:52" s="4" customFormat="1" x14ac:dyDescent="0.3">
      <c r="A1016" s="25">
        <v>42966</v>
      </c>
      <c r="B1016" s="1">
        <v>0.59027777777777779</v>
      </c>
      <c r="C1016" t="s">
        <v>103</v>
      </c>
      <c r="D1016" t="s">
        <v>95</v>
      </c>
      <c r="E1016" t="s">
        <v>34</v>
      </c>
      <c r="F1016">
        <v>59</v>
      </c>
      <c r="G1016">
        <v>70</v>
      </c>
      <c r="H1016">
        <v>9</v>
      </c>
      <c r="I1016">
        <v>5</v>
      </c>
      <c r="J1016">
        <v>10</v>
      </c>
      <c r="K1016">
        <v>10</v>
      </c>
      <c r="L1016" s="5">
        <v>2.57</v>
      </c>
      <c r="M1016" s="5">
        <v>1.5</v>
      </c>
      <c r="N1016">
        <v>15</v>
      </c>
      <c r="O1016" s="9">
        <v>2.7</v>
      </c>
      <c r="P1016" s="9">
        <v>2.61</v>
      </c>
      <c r="Q1016" s="9">
        <v>2.76</v>
      </c>
      <c r="R1016" s="9">
        <v>2.68</v>
      </c>
      <c r="S1016" s="9">
        <v>1.4970000000000001</v>
      </c>
      <c r="T1016" s="9">
        <v>1.492</v>
      </c>
      <c r="U1016" s="9">
        <v>1.546</v>
      </c>
      <c r="V1016" s="9">
        <v>1.5229999999999999</v>
      </c>
      <c r="W1016" s="18">
        <v>13.5</v>
      </c>
      <c r="X1016" s="18">
        <v>11.5</v>
      </c>
      <c r="Y1016" s="18">
        <v>14.5</v>
      </c>
      <c r="Z1016" s="18">
        <v>12.5</v>
      </c>
      <c r="AA1016" s="18">
        <v>-13.5</v>
      </c>
      <c r="AB1016" s="18">
        <v>-14.5</v>
      </c>
      <c r="AC1016" s="18">
        <v>-11.5</v>
      </c>
      <c r="AD1016" s="18">
        <v>-12.5</v>
      </c>
      <c r="AE1016" s="9">
        <v>1.8260000000000001</v>
      </c>
      <c r="AF1016" s="9">
        <v>1.917</v>
      </c>
      <c r="AG1016" s="9">
        <v>1.925</v>
      </c>
      <c r="AH1016" s="9">
        <v>1.97</v>
      </c>
      <c r="AI1016" s="9">
        <v>2.04</v>
      </c>
      <c r="AJ1016" s="9">
        <v>1.925</v>
      </c>
      <c r="AK1016" s="9">
        <v>1.97</v>
      </c>
      <c r="AL1016" s="9">
        <v>1.917</v>
      </c>
      <c r="AM1016" s="18">
        <v>169.5</v>
      </c>
      <c r="AN1016" s="18">
        <v>169.5</v>
      </c>
      <c r="AO1016" s="18">
        <v>176.5</v>
      </c>
      <c r="AP1016" s="18">
        <v>176.5</v>
      </c>
      <c r="AQ1016" s="9">
        <v>1.925</v>
      </c>
      <c r="AR1016" s="9">
        <v>1.8919999999999999</v>
      </c>
      <c r="AS1016" s="9">
        <v>1.925</v>
      </c>
      <c r="AT1016" s="9">
        <v>1.925</v>
      </c>
      <c r="AU1016" s="9">
        <v>1.925</v>
      </c>
      <c r="AV1016" s="9">
        <v>1.925</v>
      </c>
      <c r="AW1016" s="9">
        <v>1.925</v>
      </c>
      <c r="AX1016" s="9">
        <v>1.925</v>
      </c>
      <c r="AY1016" s="30">
        <f t="shared" si="30"/>
        <v>7</v>
      </c>
      <c r="AZ1016" s="31">
        <f t="shared" si="31"/>
        <v>1</v>
      </c>
    </row>
    <row r="1017" spans="1:52" s="4" customFormat="1" x14ac:dyDescent="0.3">
      <c r="A1017" s="25">
        <v>42966</v>
      </c>
      <c r="B1017" s="1">
        <v>0.57291666666666663</v>
      </c>
      <c r="C1017" t="s">
        <v>14</v>
      </c>
      <c r="D1017" t="s">
        <v>98</v>
      </c>
      <c r="E1017" t="s">
        <v>114</v>
      </c>
      <c r="F1017">
        <v>79</v>
      </c>
      <c r="G1017">
        <v>96</v>
      </c>
      <c r="H1017">
        <v>11</v>
      </c>
      <c r="I1017">
        <v>13</v>
      </c>
      <c r="J1017">
        <v>14</v>
      </c>
      <c r="K1017">
        <v>12</v>
      </c>
      <c r="L1017" s="5">
        <v>1.9</v>
      </c>
      <c r="M1017" s="5">
        <v>1.88</v>
      </c>
      <c r="N1017">
        <v>15</v>
      </c>
      <c r="O1017" s="9">
        <v>1.8620000000000001</v>
      </c>
      <c r="P1017" s="9">
        <v>1.7749999999999999</v>
      </c>
      <c r="Q1017" s="9">
        <v>2</v>
      </c>
      <c r="R1017" s="9">
        <v>1.9430000000000001</v>
      </c>
      <c r="S1017" s="9">
        <v>1.99</v>
      </c>
      <c r="T1017" s="9">
        <v>1.8919999999999999</v>
      </c>
      <c r="U1017" s="9">
        <v>2.15</v>
      </c>
      <c r="V1017" s="9">
        <v>1.9430000000000001</v>
      </c>
      <c r="W1017" s="18">
        <v>-2.5</v>
      </c>
      <c r="X1017" s="18">
        <v>-3.5</v>
      </c>
      <c r="Y1017" s="18">
        <v>2.5</v>
      </c>
      <c r="Z1017" s="18">
        <v>2.5</v>
      </c>
      <c r="AA1017" s="18">
        <v>2.5</v>
      </c>
      <c r="AB1017" s="18">
        <v>-2.5</v>
      </c>
      <c r="AC1017" s="18">
        <v>3.5</v>
      </c>
      <c r="AD1017" s="18">
        <v>-2.5</v>
      </c>
      <c r="AE1017" s="9">
        <v>2.14</v>
      </c>
      <c r="AF1017" s="9">
        <v>1.909</v>
      </c>
      <c r="AG1017" s="9">
        <v>1.8919999999999999</v>
      </c>
      <c r="AH1017" s="9">
        <v>1.8260000000000001</v>
      </c>
      <c r="AI1017" s="9">
        <v>1.7509999999999999</v>
      </c>
      <c r="AJ1017" s="9">
        <v>2</v>
      </c>
      <c r="AK1017" s="9">
        <v>1.98</v>
      </c>
      <c r="AL1017" s="9">
        <v>2.08</v>
      </c>
      <c r="AM1017" s="18">
        <v>164.5</v>
      </c>
      <c r="AN1017" s="18">
        <v>161.5</v>
      </c>
      <c r="AO1017" s="18">
        <v>164.5</v>
      </c>
      <c r="AP1017" s="18">
        <v>163.5</v>
      </c>
      <c r="AQ1017" s="9">
        <v>1.925</v>
      </c>
      <c r="AR1017" s="9">
        <v>1.925</v>
      </c>
      <c r="AS1017" s="9">
        <v>1.925</v>
      </c>
      <c r="AT1017" s="9">
        <v>1.925</v>
      </c>
      <c r="AU1017" s="9">
        <v>1.925</v>
      </c>
      <c r="AV1017" s="9">
        <v>1.925</v>
      </c>
      <c r="AW1017" s="9">
        <v>2</v>
      </c>
      <c r="AX1017" s="9">
        <v>1.925</v>
      </c>
      <c r="AY1017" s="30">
        <f t="shared" si="30"/>
        <v>-1</v>
      </c>
      <c r="AZ1017" s="31">
        <f t="shared" si="31"/>
        <v>0</v>
      </c>
    </row>
    <row r="1018" spans="1:52" s="4" customFormat="1" x14ac:dyDescent="0.3">
      <c r="A1018" s="25">
        <v>42965</v>
      </c>
      <c r="B1018" s="1">
        <v>0.80555555555555547</v>
      </c>
      <c r="C1018" t="s">
        <v>96</v>
      </c>
      <c r="D1018" t="s">
        <v>102</v>
      </c>
      <c r="E1018" t="s">
        <v>41</v>
      </c>
      <c r="F1018">
        <v>80</v>
      </c>
      <c r="G1018">
        <v>83</v>
      </c>
      <c r="H1018">
        <v>11</v>
      </c>
      <c r="I1018">
        <v>14</v>
      </c>
      <c r="J1018">
        <v>13</v>
      </c>
      <c r="K1018">
        <v>5</v>
      </c>
      <c r="L1018" s="5">
        <v>1.61</v>
      </c>
      <c r="M1018" s="5">
        <v>2.2999999999999998</v>
      </c>
      <c r="N1018">
        <v>15</v>
      </c>
      <c r="O1018" s="9">
        <v>1.625</v>
      </c>
      <c r="P1018" s="9">
        <v>1.6060000000000001</v>
      </c>
      <c r="Q1018" s="9">
        <v>1.6890000000000001</v>
      </c>
      <c r="R1018" s="9">
        <v>1.617</v>
      </c>
      <c r="S1018" s="9">
        <v>2.36</v>
      </c>
      <c r="T1018" s="9">
        <v>2.29</v>
      </c>
      <c r="U1018" s="9">
        <v>2.46</v>
      </c>
      <c r="V1018" s="9">
        <v>2.4300000000000002</v>
      </c>
      <c r="W1018" s="18">
        <v>-5.5</v>
      </c>
      <c r="X1018" s="18">
        <v>-12.5</v>
      </c>
      <c r="Y1018" s="18">
        <v>-5.5</v>
      </c>
      <c r="Z1018" s="18">
        <v>-11.5</v>
      </c>
      <c r="AA1018" s="18">
        <v>5.5</v>
      </c>
      <c r="AB1018" s="18">
        <v>5.5</v>
      </c>
      <c r="AC1018" s="18">
        <v>12.5</v>
      </c>
      <c r="AD1018" s="18">
        <v>11.5</v>
      </c>
      <c r="AE1018" s="9">
        <v>1.925</v>
      </c>
      <c r="AF1018" s="9">
        <v>1.9430000000000001</v>
      </c>
      <c r="AG1018" s="9">
        <v>1.925</v>
      </c>
      <c r="AH1018" s="9">
        <v>1.98</v>
      </c>
      <c r="AI1018" s="9">
        <v>1.925</v>
      </c>
      <c r="AJ1018" s="9">
        <v>1.925</v>
      </c>
      <c r="AK1018" s="9">
        <v>1.9430000000000001</v>
      </c>
      <c r="AL1018" s="9">
        <v>1.909</v>
      </c>
      <c r="AM1018" s="18">
        <v>168.5</v>
      </c>
      <c r="AN1018" s="18">
        <v>168.5</v>
      </c>
      <c r="AO1018" s="18">
        <v>174.5</v>
      </c>
      <c r="AP1018" s="18">
        <v>174.5</v>
      </c>
      <c r="AQ1018" s="9">
        <v>1.925</v>
      </c>
      <c r="AR1018" s="9">
        <v>1.714</v>
      </c>
      <c r="AS1018" s="9">
        <v>1.97</v>
      </c>
      <c r="AT1018" s="9">
        <v>1.97</v>
      </c>
      <c r="AU1018" s="9">
        <v>1.925</v>
      </c>
      <c r="AV1018" s="9">
        <v>1.925</v>
      </c>
      <c r="AW1018" s="9">
        <v>1.8839999999999999</v>
      </c>
      <c r="AX1018" s="9">
        <v>1.8839999999999999</v>
      </c>
      <c r="AY1018" s="30">
        <f t="shared" si="30"/>
        <v>6</v>
      </c>
      <c r="AZ1018" s="31">
        <f t="shared" si="31"/>
        <v>1</v>
      </c>
    </row>
    <row r="1019" spans="1:52" s="4" customFormat="1" x14ac:dyDescent="0.3">
      <c r="A1019" s="25">
        <v>42960</v>
      </c>
      <c r="B1019" s="1">
        <v>0.67361111111111116</v>
      </c>
      <c r="C1019" t="s">
        <v>98</v>
      </c>
      <c r="D1019" t="s">
        <v>103</v>
      </c>
      <c r="E1019" t="s">
        <v>41</v>
      </c>
      <c r="F1019">
        <v>98</v>
      </c>
      <c r="G1019">
        <v>71</v>
      </c>
      <c r="H1019">
        <v>14</v>
      </c>
      <c r="I1019">
        <v>14</v>
      </c>
      <c r="J1019">
        <v>10</v>
      </c>
      <c r="K1019">
        <v>11</v>
      </c>
      <c r="L1019" s="5">
        <v>1.35</v>
      </c>
      <c r="M1019" s="5">
        <v>3.16</v>
      </c>
      <c r="N1019">
        <v>15</v>
      </c>
      <c r="O1019" s="9">
        <v>1.3839999999999999</v>
      </c>
      <c r="P1019" s="9">
        <v>1.357</v>
      </c>
      <c r="Q1019" s="9">
        <v>1.401</v>
      </c>
      <c r="R1019" s="9">
        <v>1.375</v>
      </c>
      <c r="S1019" s="9">
        <v>3.16</v>
      </c>
      <c r="T1019" s="9">
        <v>3.16</v>
      </c>
      <c r="U1019" s="9">
        <v>3.37</v>
      </c>
      <c r="V1019" s="9">
        <v>3.31</v>
      </c>
      <c r="W1019" s="18">
        <v>-19.5</v>
      </c>
      <c r="X1019" s="18">
        <v>-24.5</v>
      </c>
      <c r="Y1019" s="18">
        <v>-18</v>
      </c>
      <c r="Z1019" s="18">
        <v>-24.5</v>
      </c>
      <c r="AA1019" s="18">
        <v>19.5</v>
      </c>
      <c r="AB1019" s="18">
        <v>18</v>
      </c>
      <c r="AC1019" s="18">
        <v>24.5</v>
      </c>
      <c r="AD1019" s="18">
        <v>24.5</v>
      </c>
      <c r="AE1019" s="9">
        <v>2</v>
      </c>
      <c r="AF1019" s="9">
        <v>1.909</v>
      </c>
      <c r="AG1019" s="9">
        <v>1.925</v>
      </c>
      <c r="AH1019" s="9">
        <v>1.909</v>
      </c>
      <c r="AI1019" s="9">
        <v>1.8540000000000001</v>
      </c>
      <c r="AJ1019" s="9">
        <v>1.925</v>
      </c>
      <c r="AK1019" s="9">
        <v>1.98</v>
      </c>
      <c r="AL1019" s="9">
        <v>1.98</v>
      </c>
      <c r="AM1019" s="18">
        <v>180.5</v>
      </c>
      <c r="AN1019" s="18">
        <v>178.5</v>
      </c>
      <c r="AO1019" s="18">
        <v>182.5</v>
      </c>
      <c r="AP1019" s="18">
        <v>182.5</v>
      </c>
      <c r="AQ1019" s="9">
        <v>1.925</v>
      </c>
      <c r="AR1019" s="9">
        <v>1.833</v>
      </c>
      <c r="AS1019" s="9">
        <v>1.8620000000000001</v>
      </c>
      <c r="AT1019" s="9">
        <v>1.8620000000000001</v>
      </c>
      <c r="AU1019" s="9">
        <v>1.925</v>
      </c>
      <c r="AV1019" s="9">
        <v>1.9430000000000001</v>
      </c>
      <c r="AW1019" s="9">
        <v>1.99</v>
      </c>
      <c r="AX1019" s="9">
        <v>1.99</v>
      </c>
      <c r="AY1019" s="30">
        <f t="shared" si="30"/>
        <v>2</v>
      </c>
      <c r="AZ1019" s="31">
        <f t="shared" si="31"/>
        <v>1</v>
      </c>
    </row>
    <row r="1020" spans="1:52" s="4" customFormat="1" x14ac:dyDescent="0.3">
      <c r="A1020" s="25">
        <v>42960</v>
      </c>
      <c r="B1020" s="1">
        <v>0.63888888888888895</v>
      </c>
      <c r="C1020" t="s">
        <v>91</v>
      </c>
      <c r="D1020" t="s">
        <v>93</v>
      </c>
      <c r="E1020" t="s">
        <v>118</v>
      </c>
      <c r="F1020">
        <v>116</v>
      </c>
      <c r="G1020">
        <v>89</v>
      </c>
      <c r="H1020">
        <v>18</v>
      </c>
      <c r="I1020">
        <v>8</v>
      </c>
      <c r="J1020">
        <v>14</v>
      </c>
      <c r="K1020">
        <v>5</v>
      </c>
      <c r="L1020" s="5">
        <v>1.34</v>
      </c>
      <c r="M1020" s="5">
        <v>3.21</v>
      </c>
      <c r="N1020">
        <v>15</v>
      </c>
      <c r="O1020" s="9">
        <v>1.35</v>
      </c>
      <c r="P1020" s="9">
        <v>1.3169999999999999</v>
      </c>
      <c r="Q1020" s="9">
        <v>1.4650000000000001</v>
      </c>
      <c r="R1020" s="9">
        <v>1.377</v>
      </c>
      <c r="S1020" s="9">
        <v>3.35</v>
      </c>
      <c r="T1020" s="9">
        <v>2.89</v>
      </c>
      <c r="U1020" s="9">
        <v>3.58</v>
      </c>
      <c r="V1020" s="9">
        <v>3.3</v>
      </c>
      <c r="W1020" s="18">
        <v>-28.5</v>
      </c>
      <c r="X1020" s="18">
        <v>-28.5</v>
      </c>
      <c r="Y1020" s="18">
        <v>-15.5</v>
      </c>
      <c r="Z1020" s="18">
        <v>-20.5</v>
      </c>
      <c r="AA1020" s="18">
        <v>28.5</v>
      </c>
      <c r="AB1020" s="18">
        <v>15.5</v>
      </c>
      <c r="AC1020" s="18">
        <v>28.5</v>
      </c>
      <c r="AD1020" s="18">
        <v>20.5</v>
      </c>
      <c r="AE1020" s="9">
        <v>2</v>
      </c>
      <c r="AF1020" s="9">
        <v>2</v>
      </c>
      <c r="AG1020" s="9">
        <v>1.9610000000000001</v>
      </c>
      <c r="AH1020" s="9">
        <v>1.909</v>
      </c>
      <c r="AI1020" s="9">
        <v>1.8540000000000001</v>
      </c>
      <c r="AJ1020" s="9">
        <v>1.925</v>
      </c>
      <c r="AK1020" s="9">
        <v>1.8540000000000001</v>
      </c>
      <c r="AL1020" s="9">
        <v>1.98</v>
      </c>
      <c r="AM1020" s="18">
        <v>182.5</v>
      </c>
      <c r="AN1020" s="18">
        <v>180.5</v>
      </c>
      <c r="AO1020" s="18">
        <v>182.5</v>
      </c>
      <c r="AP1020" s="18">
        <v>180.5</v>
      </c>
      <c r="AQ1020" s="9">
        <v>1.925</v>
      </c>
      <c r="AR1020" s="9">
        <v>1.9</v>
      </c>
      <c r="AS1020" s="9">
        <v>1.925</v>
      </c>
      <c r="AT1020" s="9">
        <v>1.9</v>
      </c>
      <c r="AU1020" s="9">
        <v>1.925</v>
      </c>
      <c r="AV1020" s="9">
        <v>1.9</v>
      </c>
      <c r="AW1020" s="9">
        <v>1.925</v>
      </c>
      <c r="AX1020" s="9">
        <v>1.952</v>
      </c>
      <c r="AY1020" s="30">
        <f t="shared" si="30"/>
        <v>-2</v>
      </c>
      <c r="AZ1020" s="31">
        <f t="shared" si="31"/>
        <v>0</v>
      </c>
    </row>
    <row r="1021" spans="1:52" s="4" customFormat="1" x14ac:dyDescent="0.3">
      <c r="A1021" s="25">
        <v>42960</v>
      </c>
      <c r="B1021" s="1">
        <v>0.54861111111111105</v>
      </c>
      <c r="C1021" t="s">
        <v>90</v>
      </c>
      <c r="D1021" t="s">
        <v>89</v>
      </c>
      <c r="E1021" t="s">
        <v>34</v>
      </c>
      <c r="F1021">
        <v>96</v>
      </c>
      <c r="G1021">
        <v>72</v>
      </c>
      <c r="H1021">
        <v>14</v>
      </c>
      <c r="I1021">
        <v>12</v>
      </c>
      <c r="J1021">
        <v>10</v>
      </c>
      <c r="K1021">
        <v>12</v>
      </c>
      <c r="L1021" s="5">
        <v>1.57</v>
      </c>
      <c r="M1021" s="5">
        <v>2.4300000000000002</v>
      </c>
      <c r="N1021">
        <v>14</v>
      </c>
      <c r="O1021" s="9">
        <v>1.625</v>
      </c>
      <c r="P1021" s="9">
        <v>1.5680000000000001</v>
      </c>
      <c r="Q1021" s="9">
        <v>1.641</v>
      </c>
      <c r="R1021" s="9">
        <v>1.5680000000000001</v>
      </c>
      <c r="S1021" s="9">
        <v>2.36</v>
      </c>
      <c r="T1021" s="9">
        <v>2.35</v>
      </c>
      <c r="U1021" s="9">
        <v>2.5499999999999998</v>
      </c>
      <c r="V1021" s="9">
        <v>2.5499999999999998</v>
      </c>
      <c r="W1021" s="18">
        <v>-6.5</v>
      </c>
      <c r="X1021" s="18">
        <v>-12.5</v>
      </c>
      <c r="Y1021" s="18">
        <v>-6.5</v>
      </c>
      <c r="Z1021" s="18">
        <v>-12.5</v>
      </c>
      <c r="AA1021" s="18">
        <v>6.5</v>
      </c>
      <c r="AB1021" s="18">
        <v>6.5</v>
      </c>
      <c r="AC1021" s="18">
        <v>12.5</v>
      </c>
      <c r="AD1021" s="18">
        <v>12.5</v>
      </c>
      <c r="AE1021" s="9">
        <v>1.8839999999999999</v>
      </c>
      <c r="AF1021" s="9">
        <v>1.9430000000000001</v>
      </c>
      <c r="AG1021" s="9">
        <v>1.909</v>
      </c>
      <c r="AH1021" s="9">
        <v>1.9430000000000001</v>
      </c>
      <c r="AI1021" s="9">
        <v>1.97</v>
      </c>
      <c r="AJ1021" s="9">
        <v>1.9430000000000001</v>
      </c>
      <c r="AK1021" s="9">
        <v>1.9430000000000001</v>
      </c>
      <c r="AL1021" s="9">
        <v>1.9430000000000001</v>
      </c>
      <c r="AM1021" s="18">
        <v>174.5</v>
      </c>
      <c r="AN1021" s="18">
        <v>173.5</v>
      </c>
      <c r="AO1021" s="18">
        <v>174.5</v>
      </c>
      <c r="AP1021" s="18">
        <v>174.5</v>
      </c>
      <c r="AQ1021" s="9">
        <v>1.925</v>
      </c>
      <c r="AR1021" s="9">
        <v>1.8</v>
      </c>
      <c r="AS1021" s="9">
        <v>1.925</v>
      </c>
      <c r="AT1021" s="9">
        <v>1.925</v>
      </c>
      <c r="AU1021" s="9">
        <v>1.925</v>
      </c>
      <c r="AV1021" s="9">
        <v>1.9430000000000001</v>
      </c>
      <c r="AW1021" s="9">
        <v>1.925</v>
      </c>
      <c r="AX1021" s="9">
        <v>1.925</v>
      </c>
      <c r="AY1021" s="30">
        <f t="shared" si="30"/>
        <v>0</v>
      </c>
      <c r="AZ1021" s="31">
        <f t="shared" si="31"/>
        <v>0</v>
      </c>
    </row>
    <row r="1022" spans="1:52" s="4" customFormat="1" x14ac:dyDescent="0.3">
      <c r="A1022" s="25">
        <v>42959</v>
      </c>
      <c r="B1022" s="1">
        <v>0.81944444444444453</v>
      </c>
      <c r="C1022" t="s">
        <v>88</v>
      </c>
      <c r="D1022" t="s">
        <v>97</v>
      </c>
      <c r="E1022" t="s">
        <v>106</v>
      </c>
      <c r="F1022">
        <v>100</v>
      </c>
      <c r="G1022">
        <v>83</v>
      </c>
      <c r="H1022">
        <v>15</v>
      </c>
      <c r="I1022">
        <v>10</v>
      </c>
      <c r="J1022">
        <v>12</v>
      </c>
      <c r="K1022">
        <v>11</v>
      </c>
      <c r="L1022" s="5">
        <v>1.1200000000000001</v>
      </c>
      <c r="M1022" s="5">
        <v>6.21</v>
      </c>
      <c r="N1022">
        <v>15</v>
      </c>
      <c r="O1022" s="9">
        <v>1.161</v>
      </c>
      <c r="P1022" s="9">
        <v>1.137</v>
      </c>
      <c r="Q1022" s="9">
        <v>1.161</v>
      </c>
      <c r="R1022" s="9">
        <v>1.137</v>
      </c>
      <c r="S1022" s="9">
        <v>5.64</v>
      </c>
      <c r="T1022" s="9">
        <v>5.64</v>
      </c>
      <c r="U1022" s="9">
        <v>6.66</v>
      </c>
      <c r="V1022" s="9">
        <v>6.66</v>
      </c>
      <c r="W1022" s="18">
        <v>-34.5</v>
      </c>
      <c r="X1022" s="18">
        <v>-44.5</v>
      </c>
      <c r="Y1022" s="18">
        <v>-34.5</v>
      </c>
      <c r="Z1022" s="18">
        <v>-43.5</v>
      </c>
      <c r="AA1022" s="18">
        <v>34.5</v>
      </c>
      <c r="AB1022" s="18">
        <v>34.5</v>
      </c>
      <c r="AC1022" s="18">
        <v>44.5</v>
      </c>
      <c r="AD1022" s="18">
        <v>43.5</v>
      </c>
      <c r="AE1022" s="9">
        <v>2</v>
      </c>
      <c r="AF1022" s="9">
        <v>1.9430000000000001</v>
      </c>
      <c r="AG1022" s="9">
        <v>2</v>
      </c>
      <c r="AH1022" s="9">
        <v>1.98</v>
      </c>
      <c r="AI1022" s="9">
        <v>1.8540000000000001</v>
      </c>
      <c r="AJ1022" s="9">
        <v>1.8540000000000001</v>
      </c>
      <c r="AK1022" s="9">
        <v>1.9430000000000001</v>
      </c>
      <c r="AL1022" s="9">
        <v>1.909</v>
      </c>
      <c r="AM1022" s="18">
        <v>156.5</v>
      </c>
      <c r="AN1022" s="18">
        <v>154.5</v>
      </c>
      <c r="AO1022" s="18">
        <v>156.5</v>
      </c>
      <c r="AP1022" s="18">
        <v>154.5</v>
      </c>
      <c r="AQ1022" s="9">
        <v>1.925</v>
      </c>
      <c r="AR1022" s="9">
        <v>1.8620000000000001</v>
      </c>
      <c r="AS1022" s="9">
        <v>1.925</v>
      </c>
      <c r="AT1022" s="9">
        <v>1.8620000000000001</v>
      </c>
      <c r="AU1022" s="9">
        <v>1.925</v>
      </c>
      <c r="AV1022" s="9">
        <v>1.8620000000000001</v>
      </c>
      <c r="AW1022" s="9">
        <v>1.925</v>
      </c>
      <c r="AX1022" s="9">
        <v>1.99</v>
      </c>
      <c r="AY1022" s="30">
        <f t="shared" si="30"/>
        <v>-2</v>
      </c>
      <c r="AZ1022" s="31">
        <f t="shared" si="31"/>
        <v>0</v>
      </c>
    </row>
    <row r="1023" spans="1:52" s="4" customFormat="1" x14ac:dyDescent="0.3">
      <c r="A1023" s="25">
        <v>42959</v>
      </c>
      <c r="B1023" s="1">
        <v>0.80902777777777779</v>
      </c>
      <c r="C1023" t="s">
        <v>94</v>
      </c>
      <c r="D1023" t="s">
        <v>96</v>
      </c>
      <c r="E1023" t="s">
        <v>115</v>
      </c>
      <c r="F1023">
        <v>80</v>
      </c>
      <c r="G1023">
        <v>123</v>
      </c>
      <c r="H1023">
        <v>12</v>
      </c>
      <c r="I1023">
        <v>8</v>
      </c>
      <c r="J1023">
        <v>18</v>
      </c>
      <c r="K1023">
        <v>15</v>
      </c>
      <c r="L1023" s="5">
        <v>3.7</v>
      </c>
      <c r="M1023" s="5">
        <v>1.27</v>
      </c>
      <c r="N1023">
        <v>15</v>
      </c>
      <c r="O1023" s="9">
        <v>3.16</v>
      </c>
      <c r="P1023" s="9">
        <v>3.16</v>
      </c>
      <c r="Q1023" s="9">
        <v>4.0599999999999996</v>
      </c>
      <c r="R1023" s="9">
        <v>3.81</v>
      </c>
      <c r="S1023" s="9">
        <v>1.3839999999999999</v>
      </c>
      <c r="T1023" s="9">
        <v>1.2769999999999999</v>
      </c>
      <c r="U1023" s="9">
        <v>1.3839999999999999</v>
      </c>
      <c r="V1023" s="9">
        <v>1.304</v>
      </c>
      <c r="W1023" s="18">
        <v>17.5</v>
      </c>
      <c r="X1023" s="18">
        <v>17.5</v>
      </c>
      <c r="Y1023" s="18">
        <v>29.5</v>
      </c>
      <c r="Z1023" s="18">
        <v>28.5</v>
      </c>
      <c r="AA1023" s="18">
        <v>-17.5</v>
      </c>
      <c r="AB1023" s="18">
        <v>-29.5</v>
      </c>
      <c r="AC1023" s="18">
        <v>-17.5</v>
      </c>
      <c r="AD1023" s="18">
        <v>-28.5</v>
      </c>
      <c r="AE1023" s="9">
        <v>1.8540000000000001</v>
      </c>
      <c r="AF1023" s="9">
        <v>1.8540000000000001</v>
      </c>
      <c r="AG1023" s="9">
        <v>1.9430000000000001</v>
      </c>
      <c r="AH1023" s="9">
        <v>1.9430000000000001</v>
      </c>
      <c r="AI1023" s="9">
        <v>2</v>
      </c>
      <c r="AJ1023" s="9">
        <v>1.9430000000000001</v>
      </c>
      <c r="AK1023" s="9">
        <v>2</v>
      </c>
      <c r="AL1023" s="9">
        <v>1.9430000000000001</v>
      </c>
      <c r="AM1023" s="18">
        <v>204.5</v>
      </c>
      <c r="AN1023" s="18">
        <v>204.5</v>
      </c>
      <c r="AO1023" s="18">
        <v>206.5</v>
      </c>
      <c r="AP1023" s="18">
        <v>204.5</v>
      </c>
      <c r="AQ1023" s="9">
        <v>1.925</v>
      </c>
      <c r="AR1023" s="9">
        <v>1.877</v>
      </c>
      <c r="AS1023" s="9">
        <v>1.925</v>
      </c>
      <c r="AT1023" s="9">
        <v>1.8919999999999999</v>
      </c>
      <c r="AU1023" s="9">
        <v>1.925</v>
      </c>
      <c r="AV1023" s="9">
        <v>1.8620000000000001</v>
      </c>
      <c r="AW1023" s="9">
        <v>1.925</v>
      </c>
      <c r="AX1023" s="9">
        <v>1.9610000000000001</v>
      </c>
      <c r="AY1023" s="30">
        <f t="shared" si="30"/>
        <v>0</v>
      </c>
      <c r="AZ1023" s="31">
        <f t="shared" si="31"/>
        <v>0</v>
      </c>
    </row>
    <row r="1024" spans="1:52" s="4" customFormat="1" x14ac:dyDescent="0.3">
      <c r="A1024" s="25">
        <v>42959</v>
      </c>
      <c r="B1024" s="1">
        <v>0.69097222222222221</v>
      </c>
      <c r="C1024" t="s">
        <v>92</v>
      </c>
      <c r="D1024" t="s">
        <v>99</v>
      </c>
      <c r="E1024" t="s">
        <v>38</v>
      </c>
      <c r="F1024">
        <v>142</v>
      </c>
      <c r="G1024">
        <v>84</v>
      </c>
      <c r="H1024">
        <v>22</v>
      </c>
      <c r="I1024">
        <v>10</v>
      </c>
      <c r="J1024">
        <v>12</v>
      </c>
      <c r="K1024">
        <v>12</v>
      </c>
      <c r="L1024" s="5">
        <v>1.46</v>
      </c>
      <c r="M1024" s="5">
        <v>2.69</v>
      </c>
      <c r="N1024">
        <v>15</v>
      </c>
      <c r="O1024" s="9">
        <v>1.552</v>
      </c>
      <c r="P1024" s="9">
        <v>1.476</v>
      </c>
      <c r="Q1024" s="9">
        <v>1.6359999999999999</v>
      </c>
      <c r="R1024" s="9">
        <v>1.5049999999999999</v>
      </c>
      <c r="S1024" s="9">
        <v>2.54</v>
      </c>
      <c r="T1024" s="9">
        <v>2.34</v>
      </c>
      <c r="U1024" s="9">
        <v>2.78</v>
      </c>
      <c r="V1024" s="9">
        <v>2.74</v>
      </c>
      <c r="W1024" s="18">
        <v>-5</v>
      </c>
      <c r="X1024" s="18">
        <v>-16.5</v>
      </c>
      <c r="Y1024" s="18">
        <v>-5</v>
      </c>
      <c r="Z1024" s="18">
        <v>-16.5</v>
      </c>
      <c r="AA1024" s="18">
        <v>5</v>
      </c>
      <c r="AB1024" s="18">
        <v>5</v>
      </c>
      <c r="AC1024" s="18">
        <v>16.5</v>
      </c>
      <c r="AD1024" s="18">
        <v>16.5</v>
      </c>
      <c r="AE1024" s="9">
        <v>1.925</v>
      </c>
      <c r="AF1024" s="9">
        <v>1.952</v>
      </c>
      <c r="AG1024" s="9">
        <v>1.925</v>
      </c>
      <c r="AH1024" s="9">
        <v>1.9610000000000001</v>
      </c>
      <c r="AI1024" s="9">
        <v>1.925</v>
      </c>
      <c r="AJ1024" s="9">
        <v>1.925</v>
      </c>
      <c r="AK1024" s="9">
        <v>1.9339999999999999</v>
      </c>
      <c r="AL1024" s="9">
        <v>1.925</v>
      </c>
      <c r="AM1024" s="18">
        <v>199.5</v>
      </c>
      <c r="AN1024" s="18">
        <v>199.5</v>
      </c>
      <c r="AO1024" s="18">
        <v>200.5</v>
      </c>
      <c r="AP1024" s="18">
        <v>200.5</v>
      </c>
      <c r="AQ1024" s="9">
        <v>1.925</v>
      </c>
      <c r="AR1024" s="9">
        <v>1.7929999999999999</v>
      </c>
      <c r="AS1024" s="9">
        <v>1.925</v>
      </c>
      <c r="AT1024" s="9">
        <v>1.8839999999999999</v>
      </c>
      <c r="AU1024" s="9">
        <v>1.925</v>
      </c>
      <c r="AV1024" s="9">
        <v>1.925</v>
      </c>
      <c r="AW1024" s="9">
        <v>1.97</v>
      </c>
      <c r="AX1024" s="9">
        <v>1.97</v>
      </c>
      <c r="AY1024" s="30">
        <f t="shared" si="30"/>
        <v>1</v>
      </c>
      <c r="AZ1024" s="31">
        <f t="shared" si="31"/>
        <v>0</v>
      </c>
    </row>
    <row r="1025" spans="1:52" s="4" customFormat="1" x14ac:dyDescent="0.3">
      <c r="A1025" s="25">
        <v>42959</v>
      </c>
      <c r="B1025" s="1">
        <v>0.59027777777777779</v>
      </c>
      <c r="C1025" t="s">
        <v>95</v>
      </c>
      <c r="D1025" t="s">
        <v>100</v>
      </c>
      <c r="E1025" t="s">
        <v>113</v>
      </c>
      <c r="F1025">
        <v>80</v>
      </c>
      <c r="G1025">
        <v>66</v>
      </c>
      <c r="H1025">
        <v>11</v>
      </c>
      <c r="I1025">
        <v>14</v>
      </c>
      <c r="J1025">
        <v>9</v>
      </c>
      <c r="K1025">
        <v>12</v>
      </c>
      <c r="L1025" s="5">
        <v>2.25</v>
      </c>
      <c r="M1025" s="5">
        <v>1.64</v>
      </c>
      <c r="N1025">
        <v>15</v>
      </c>
      <c r="O1025" s="9">
        <v>2.2400000000000002</v>
      </c>
      <c r="P1025" s="9">
        <v>2.13</v>
      </c>
      <c r="Q1025" s="9">
        <v>2.39</v>
      </c>
      <c r="R1025" s="9">
        <v>2.39</v>
      </c>
      <c r="S1025" s="9">
        <v>1.6890000000000001</v>
      </c>
      <c r="T1025" s="9">
        <v>1.617</v>
      </c>
      <c r="U1025" s="9">
        <v>1.7569999999999999</v>
      </c>
      <c r="V1025" s="9">
        <v>1.6359999999999999</v>
      </c>
      <c r="W1025" s="18">
        <v>7</v>
      </c>
      <c r="X1025" s="18">
        <v>3.5</v>
      </c>
      <c r="Y1025" s="18">
        <v>9.5</v>
      </c>
      <c r="Z1025" s="18">
        <v>9.5</v>
      </c>
      <c r="AA1025" s="18">
        <v>-7</v>
      </c>
      <c r="AB1025" s="18">
        <v>-9.5</v>
      </c>
      <c r="AC1025" s="18">
        <v>-3.5</v>
      </c>
      <c r="AD1025" s="18">
        <v>-9.5</v>
      </c>
      <c r="AE1025" s="9">
        <v>1.925</v>
      </c>
      <c r="AF1025" s="9">
        <v>1.925</v>
      </c>
      <c r="AG1025" s="9">
        <v>1.9430000000000001</v>
      </c>
      <c r="AH1025" s="9">
        <v>1.9430000000000001</v>
      </c>
      <c r="AI1025" s="9">
        <v>1.925</v>
      </c>
      <c r="AJ1025" s="9">
        <v>1.9430000000000001</v>
      </c>
      <c r="AK1025" s="9">
        <v>1.925</v>
      </c>
      <c r="AL1025" s="9">
        <v>1.9430000000000001</v>
      </c>
      <c r="AM1025" s="18">
        <v>157.5</v>
      </c>
      <c r="AN1025" s="18">
        <v>157.5</v>
      </c>
      <c r="AO1025" s="18">
        <v>158.5</v>
      </c>
      <c r="AP1025" s="18">
        <v>158.5</v>
      </c>
      <c r="AQ1025" s="9">
        <v>1.925</v>
      </c>
      <c r="AR1025" s="9">
        <v>1.8620000000000001</v>
      </c>
      <c r="AS1025" s="9">
        <v>1.925</v>
      </c>
      <c r="AT1025" s="9">
        <v>1.925</v>
      </c>
      <c r="AU1025" s="9">
        <v>1.925</v>
      </c>
      <c r="AV1025" s="9">
        <v>1.806</v>
      </c>
      <c r="AW1025" s="9">
        <v>1.925</v>
      </c>
      <c r="AX1025" s="9">
        <v>1.925</v>
      </c>
      <c r="AY1025" s="30">
        <f t="shared" si="30"/>
        <v>1</v>
      </c>
      <c r="AZ1025" s="31">
        <f t="shared" si="31"/>
        <v>0</v>
      </c>
    </row>
    <row r="1026" spans="1:52" s="4" customFormat="1" x14ac:dyDescent="0.3">
      <c r="A1026" s="25">
        <v>42959</v>
      </c>
      <c r="B1026" s="1">
        <v>0.57291666666666663</v>
      </c>
      <c r="C1026" t="s">
        <v>102</v>
      </c>
      <c r="D1026" t="s">
        <v>104</v>
      </c>
      <c r="E1026" t="s">
        <v>35</v>
      </c>
      <c r="F1026">
        <v>143</v>
      </c>
      <c r="G1026">
        <v>39</v>
      </c>
      <c r="H1026">
        <v>22</v>
      </c>
      <c r="I1026">
        <v>11</v>
      </c>
      <c r="J1026">
        <v>5</v>
      </c>
      <c r="K1026">
        <v>9</v>
      </c>
      <c r="L1026" s="5">
        <v>1.05</v>
      </c>
      <c r="M1026" s="5">
        <v>9.58</v>
      </c>
      <c r="N1026">
        <v>15</v>
      </c>
      <c r="O1026" s="9">
        <v>1.1200000000000001</v>
      </c>
      <c r="P1026" s="9">
        <v>1.05</v>
      </c>
      <c r="Q1026" s="9">
        <v>1.1200000000000001</v>
      </c>
      <c r="R1026" s="9">
        <v>1.05</v>
      </c>
      <c r="S1026" s="9">
        <v>6.25</v>
      </c>
      <c r="T1026" s="9">
        <v>6.25</v>
      </c>
      <c r="U1026" s="9">
        <v>11</v>
      </c>
      <c r="V1026" s="9">
        <v>11</v>
      </c>
      <c r="W1026" s="18">
        <v>-47.5</v>
      </c>
      <c r="X1026" s="18">
        <v>-56.5</v>
      </c>
      <c r="Y1026" s="18">
        <v>-45.5</v>
      </c>
      <c r="Z1026" s="18">
        <v>-54.5</v>
      </c>
      <c r="AA1026" s="18">
        <v>47.5</v>
      </c>
      <c r="AB1026" s="18">
        <v>45.5</v>
      </c>
      <c r="AC1026" s="18">
        <v>56.5</v>
      </c>
      <c r="AD1026" s="18">
        <v>54.5</v>
      </c>
      <c r="AE1026" s="9">
        <v>1.925</v>
      </c>
      <c r="AF1026" s="9">
        <v>1.917</v>
      </c>
      <c r="AG1026" s="9">
        <v>1.9430000000000001</v>
      </c>
      <c r="AH1026" s="9">
        <v>1.909</v>
      </c>
      <c r="AI1026" s="9">
        <v>1.925</v>
      </c>
      <c r="AJ1026" s="9">
        <v>1.909</v>
      </c>
      <c r="AK1026" s="9">
        <v>1.97</v>
      </c>
      <c r="AL1026" s="9">
        <v>1.98</v>
      </c>
      <c r="AM1026" s="18">
        <v>169</v>
      </c>
      <c r="AN1026" s="18">
        <v>169</v>
      </c>
      <c r="AO1026" s="18">
        <v>169.5</v>
      </c>
      <c r="AP1026" s="18">
        <v>169.5</v>
      </c>
      <c r="AQ1026" s="9">
        <v>1.925</v>
      </c>
      <c r="AR1026" s="9">
        <v>1.925</v>
      </c>
      <c r="AS1026" s="9">
        <v>1.9430000000000001</v>
      </c>
      <c r="AT1026" s="9">
        <v>1.917</v>
      </c>
      <c r="AU1026" s="9">
        <v>1.925</v>
      </c>
      <c r="AV1026" s="9">
        <v>1.8129999999999999</v>
      </c>
      <c r="AW1026" s="9">
        <v>1.9339999999999999</v>
      </c>
      <c r="AX1026" s="9">
        <v>1.9339999999999999</v>
      </c>
      <c r="AY1026" s="30">
        <f t="shared" si="30"/>
        <v>0.5</v>
      </c>
      <c r="AZ1026" s="31">
        <f t="shared" si="31"/>
        <v>0</v>
      </c>
    </row>
    <row r="1027" spans="1:52" s="4" customFormat="1" x14ac:dyDescent="0.3">
      <c r="A1027" s="25">
        <v>42958</v>
      </c>
      <c r="B1027" s="1">
        <v>0.82638888888888884</v>
      </c>
      <c r="C1027" t="s">
        <v>14</v>
      </c>
      <c r="D1027" t="s">
        <v>101</v>
      </c>
      <c r="E1027" t="s">
        <v>115</v>
      </c>
      <c r="F1027">
        <v>57</v>
      </c>
      <c r="G1027">
        <v>105</v>
      </c>
      <c r="H1027">
        <v>7</v>
      </c>
      <c r="I1027">
        <v>15</v>
      </c>
      <c r="J1027">
        <v>16</v>
      </c>
      <c r="K1027">
        <v>9</v>
      </c>
      <c r="L1027" s="5">
        <v>2.2000000000000002</v>
      </c>
      <c r="M1027" s="5">
        <v>1.66</v>
      </c>
      <c r="N1027">
        <v>15</v>
      </c>
      <c r="O1027" s="9">
        <v>2.14</v>
      </c>
      <c r="P1027" s="9">
        <v>2.02</v>
      </c>
      <c r="Q1027" s="9">
        <v>2.33</v>
      </c>
      <c r="R1027" s="9">
        <v>2.2799999999999998</v>
      </c>
      <c r="S1027" s="9">
        <v>1.7509999999999999</v>
      </c>
      <c r="T1027" s="9">
        <v>1.6659999999999999</v>
      </c>
      <c r="U1027" s="9">
        <v>1.84</v>
      </c>
      <c r="V1027" s="9">
        <v>1.694</v>
      </c>
      <c r="W1027" s="18">
        <v>5.5</v>
      </c>
      <c r="X1027" s="18">
        <v>2.5</v>
      </c>
      <c r="Y1027" s="18">
        <v>6</v>
      </c>
      <c r="Z1027" s="18">
        <v>6</v>
      </c>
      <c r="AA1027" s="18">
        <v>-5.5</v>
      </c>
      <c r="AB1027" s="18">
        <v>-6</v>
      </c>
      <c r="AC1027" s="18">
        <v>-2.5</v>
      </c>
      <c r="AD1027" s="18">
        <v>-6</v>
      </c>
      <c r="AE1027" s="9">
        <v>1.925</v>
      </c>
      <c r="AF1027" s="9">
        <v>1.8129999999999999</v>
      </c>
      <c r="AG1027" s="9">
        <v>1.97</v>
      </c>
      <c r="AH1027" s="9">
        <v>1.97</v>
      </c>
      <c r="AI1027" s="9">
        <v>1.925</v>
      </c>
      <c r="AJ1027" s="9">
        <v>1.917</v>
      </c>
      <c r="AK1027" s="9">
        <v>2.0499999999999998</v>
      </c>
      <c r="AL1027" s="9">
        <v>1.917</v>
      </c>
      <c r="AM1027" s="18">
        <v>174.5</v>
      </c>
      <c r="AN1027" s="18">
        <v>174.5</v>
      </c>
      <c r="AO1027" s="18">
        <v>176.5</v>
      </c>
      <c r="AP1027" s="18">
        <v>176.5</v>
      </c>
      <c r="AQ1027" s="9">
        <v>1.925</v>
      </c>
      <c r="AR1027" s="9">
        <v>1.925</v>
      </c>
      <c r="AS1027" s="9">
        <v>1.8620000000000001</v>
      </c>
      <c r="AT1027" s="9">
        <v>1.806</v>
      </c>
      <c r="AU1027" s="9">
        <v>1.925</v>
      </c>
      <c r="AV1027" s="9">
        <v>1.925</v>
      </c>
      <c r="AW1027" s="9">
        <v>2.06</v>
      </c>
      <c r="AX1027" s="9">
        <v>2.06</v>
      </c>
      <c r="AY1027" s="30">
        <f t="shared" ref="AY1027:AY1090" si="32">+AP1027-AM1027</f>
        <v>2</v>
      </c>
      <c r="AZ1027" s="31">
        <f t="shared" si="31"/>
        <v>1</v>
      </c>
    </row>
    <row r="1028" spans="1:52" s="4" customFormat="1" x14ac:dyDescent="0.3">
      <c r="A1028" s="25">
        <v>42953</v>
      </c>
      <c r="B1028" s="1">
        <v>0.67361111111111116</v>
      </c>
      <c r="C1028" t="s">
        <v>96</v>
      </c>
      <c r="D1028" t="s">
        <v>98</v>
      </c>
      <c r="E1028" t="s">
        <v>41</v>
      </c>
      <c r="F1028">
        <v>130</v>
      </c>
      <c r="G1028">
        <v>46</v>
      </c>
      <c r="H1028">
        <v>18</v>
      </c>
      <c r="I1028">
        <v>22</v>
      </c>
      <c r="J1028">
        <v>7</v>
      </c>
      <c r="K1028">
        <v>4</v>
      </c>
      <c r="L1028" s="5">
        <v>1.51</v>
      </c>
      <c r="M1028" s="5">
        <v>2.54</v>
      </c>
      <c r="N1028">
        <v>15</v>
      </c>
      <c r="O1028" s="9">
        <v>1.54</v>
      </c>
      <c r="P1028" s="9">
        <v>1.492</v>
      </c>
      <c r="Q1028" s="9">
        <v>1.6060000000000001</v>
      </c>
      <c r="R1028" s="9">
        <v>1.5549999999999999</v>
      </c>
      <c r="S1028" s="9">
        <v>2.57</v>
      </c>
      <c r="T1028" s="9">
        <v>2.4</v>
      </c>
      <c r="U1028" s="9">
        <v>2.71</v>
      </c>
      <c r="V1028" s="9">
        <v>2.59</v>
      </c>
      <c r="W1028" s="18">
        <v>-11.5</v>
      </c>
      <c r="X1028" s="18">
        <v>-13.5</v>
      </c>
      <c r="Y1028" s="18">
        <v>-11.5</v>
      </c>
      <c r="Z1028" s="18">
        <v>-11.5</v>
      </c>
      <c r="AA1028" s="18">
        <v>11.5</v>
      </c>
      <c r="AB1028" s="18">
        <v>11.5</v>
      </c>
      <c r="AC1028" s="18">
        <v>13.5</v>
      </c>
      <c r="AD1028" s="18">
        <v>11.5</v>
      </c>
      <c r="AE1028" s="9">
        <v>1.8620000000000001</v>
      </c>
      <c r="AF1028" s="9">
        <v>1.8839999999999999</v>
      </c>
      <c r="AG1028" s="9">
        <v>2</v>
      </c>
      <c r="AH1028" s="9">
        <v>1.9430000000000001</v>
      </c>
      <c r="AI1028" s="9">
        <v>1.99</v>
      </c>
      <c r="AJ1028" s="9">
        <v>1.8540000000000001</v>
      </c>
      <c r="AK1028" s="9">
        <v>1.97</v>
      </c>
      <c r="AL1028" s="9">
        <v>1.9430000000000001</v>
      </c>
      <c r="AM1028" s="18">
        <v>162.5</v>
      </c>
      <c r="AN1028" s="18">
        <v>145.5</v>
      </c>
      <c r="AO1028" s="18">
        <v>162.5</v>
      </c>
      <c r="AP1028" s="18">
        <v>145.5</v>
      </c>
      <c r="AQ1028" s="9">
        <v>1.925</v>
      </c>
      <c r="AR1028" s="9">
        <v>1.877</v>
      </c>
      <c r="AS1028" s="9">
        <v>2.2799999999999998</v>
      </c>
      <c r="AT1028" s="9">
        <v>1.877</v>
      </c>
      <c r="AU1028" s="9">
        <v>1.925</v>
      </c>
      <c r="AV1028" s="9">
        <v>1.98</v>
      </c>
      <c r="AW1028" s="9">
        <v>1.925</v>
      </c>
      <c r="AX1028" s="9">
        <v>1.98</v>
      </c>
      <c r="AY1028" s="30">
        <f t="shared" si="32"/>
        <v>-17</v>
      </c>
      <c r="AZ1028" s="31">
        <f t="shared" ref="AZ1028:AZ1091" si="33">+IF(AY1028&gt;1,1,0)</f>
        <v>0</v>
      </c>
    </row>
    <row r="1029" spans="1:52" s="4" customFormat="1" x14ac:dyDescent="0.3">
      <c r="A1029" s="25">
        <v>42953</v>
      </c>
      <c r="B1029" s="1">
        <v>0.63888888888888895</v>
      </c>
      <c r="C1029" t="s">
        <v>100</v>
      </c>
      <c r="D1029" t="s">
        <v>91</v>
      </c>
      <c r="E1029" t="s">
        <v>34</v>
      </c>
      <c r="F1029">
        <v>93</v>
      </c>
      <c r="G1029">
        <v>64</v>
      </c>
      <c r="H1029">
        <v>13</v>
      </c>
      <c r="I1029">
        <v>15</v>
      </c>
      <c r="J1029">
        <v>9</v>
      </c>
      <c r="K1029">
        <v>10</v>
      </c>
      <c r="L1029" s="5">
        <v>1.69</v>
      </c>
      <c r="M1029" s="5">
        <v>2.16</v>
      </c>
      <c r="N1029">
        <v>15</v>
      </c>
      <c r="O1029" s="9">
        <v>1.8540000000000001</v>
      </c>
      <c r="P1029" s="9">
        <v>1.6659999999999999</v>
      </c>
      <c r="Q1029" s="9">
        <v>1.8540000000000001</v>
      </c>
      <c r="R1029" s="9">
        <v>1.694</v>
      </c>
      <c r="S1029" s="9">
        <v>2</v>
      </c>
      <c r="T1029" s="9">
        <v>2</v>
      </c>
      <c r="U1029" s="9">
        <v>2.33</v>
      </c>
      <c r="V1029" s="9">
        <v>2.2799999999999998</v>
      </c>
      <c r="W1029" s="18">
        <v>0</v>
      </c>
      <c r="X1029" s="18">
        <v>-7.5</v>
      </c>
      <c r="Y1029" s="18">
        <v>0</v>
      </c>
      <c r="Z1029" s="18">
        <v>-7.5</v>
      </c>
      <c r="AA1029" s="18">
        <v>0</v>
      </c>
      <c r="AB1029" s="18">
        <v>0</v>
      </c>
      <c r="AC1029" s="18">
        <v>7.5</v>
      </c>
      <c r="AD1029" s="18">
        <v>7.5</v>
      </c>
      <c r="AE1029" s="9">
        <v>1.7809999999999999</v>
      </c>
      <c r="AF1029" s="9">
        <v>1.909</v>
      </c>
      <c r="AG1029" s="9">
        <v>1.7809999999999999</v>
      </c>
      <c r="AH1029" s="9">
        <v>1.98</v>
      </c>
      <c r="AI1029" s="9">
        <v>2.1</v>
      </c>
      <c r="AJ1029" s="9">
        <v>2.1</v>
      </c>
      <c r="AK1029" s="9">
        <v>1.98</v>
      </c>
      <c r="AL1029" s="9">
        <v>1.909</v>
      </c>
      <c r="AM1029" s="18">
        <v>158.5</v>
      </c>
      <c r="AN1029" s="18">
        <v>152.5</v>
      </c>
      <c r="AO1029" s="18">
        <v>158.5</v>
      </c>
      <c r="AP1029" s="18">
        <v>153.5</v>
      </c>
      <c r="AQ1029" s="9">
        <v>1.925</v>
      </c>
      <c r="AR1029" s="9">
        <v>1.8620000000000001</v>
      </c>
      <c r="AS1029" s="9">
        <v>1.925</v>
      </c>
      <c r="AT1029" s="9">
        <v>1.8</v>
      </c>
      <c r="AU1029" s="9">
        <v>1.925</v>
      </c>
      <c r="AV1029" s="9">
        <v>1.917</v>
      </c>
      <c r="AW1029" s="9">
        <v>2.0499999999999998</v>
      </c>
      <c r="AX1029" s="9">
        <v>2.0699999999999998</v>
      </c>
      <c r="AY1029" s="30">
        <f t="shared" si="32"/>
        <v>-5</v>
      </c>
      <c r="AZ1029" s="31">
        <f t="shared" si="33"/>
        <v>0</v>
      </c>
    </row>
    <row r="1030" spans="1:52" s="4" customFormat="1" x14ac:dyDescent="0.3">
      <c r="A1030" s="25">
        <v>42953</v>
      </c>
      <c r="B1030" s="1">
        <v>0.54861111111111105</v>
      </c>
      <c r="C1030" t="s">
        <v>89</v>
      </c>
      <c r="D1030" t="s">
        <v>88</v>
      </c>
      <c r="E1030" t="s">
        <v>115</v>
      </c>
      <c r="F1030">
        <v>103</v>
      </c>
      <c r="G1030">
        <v>95</v>
      </c>
      <c r="H1030">
        <v>15</v>
      </c>
      <c r="I1030">
        <v>13</v>
      </c>
      <c r="J1030">
        <v>14</v>
      </c>
      <c r="K1030">
        <v>11</v>
      </c>
      <c r="L1030" s="5">
        <v>1.71</v>
      </c>
      <c r="M1030" s="5">
        <v>2.13</v>
      </c>
      <c r="N1030">
        <v>15</v>
      </c>
      <c r="O1030" s="9">
        <v>1.7629999999999999</v>
      </c>
      <c r="P1030" s="9">
        <v>1.704</v>
      </c>
      <c r="Q1030" s="9">
        <v>1.7629999999999999</v>
      </c>
      <c r="R1030" s="9">
        <v>1.714</v>
      </c>
      <c r="S1030" s="9">
        <v>2.12</v>
      </c>
      <c r="T1030" s="9">
        <v>2.12</v>
      </c>
      <c r="U1030" s="9">
        <v>2.2599999999999998</v>
      </c>
      <c r="V1030" s="9">
        <v>2.2400000000000002</v>
      </c>
      <c r="W1030" s="18">
        <v>-2.5</v>
      </c>
      <c r="X1030" s="18">
        <v>-5.5</v>
      </c>
      <c r="Y1030" s="18">
        <v>-2.5</v>
      </c>
      <c r="Z1030" s="18">
        <v>-5.5</v>
      </c>
      <c r="AA1030" s="18">
        <v>2.5</v>
      </c>
      <c r="AB1030" s="18">
        <v>2.5</v>
      </c>
      <c r="AC1030" s="18">
        <v>5.5</v>
      </c>
      <c r="AD1030" s="18">
        <v>5.5</v>
      </c>
      <c r="AE1030" s="9">
        <v>1.925</v>
      </c>
      <c r="AF1030" s="9">
        <v>1.909</v>
      </c>
      <c r="AG1030" s="9">
        <v>1.925</v>
      </c>
      <c r="AH1030" s="9">
        <v>1.909</v>
      </c>
      <c r="AI1030" s="9">
        <v>1.925</v>
      </c>
      <c r="AJ1030" s="9">
        <v>1.925</v>
      </c>
      <c r="AK1030" s="9">
        <v>1.98</v>
      </c>
      <c r="AL1030" s="9">
        <v>1.98</v>
      </c>
      <c r="AM1030" s="18">
        <v>173.5</v>
      </c>
      <c r="AN1030" s="18">
        <v>173.5</v>
      </c>
      <c r="AO1030" s="18">
        <v>174.5</v>
      </c>
      <c r="AP1030" s="18">
        <v>174.5</v>
      </c>
      <c r="AQ1030" s="9">
        <v>1.925</v>
      </c>
      <c r="AR1030" s="9">
        <v>1.7869999999999999</v>
      </c>
      <c r="AS1030" s="9">
        <v>2.0499999999999998</v>
      </c>
      <c r="AT1030" s="9">
        <v>1.8</v>
      </c>
      <c r="AU1030" s="9">
        <v>1.925</v>
      </c>
      <c r="AV1030" s="9">
        <v>1.925</v>
      </c>
      <c r="AW1030" s="9">
        <v>2.0699999999999998</v>
      </c>
      <c r="AX1030" s="9">
        <v>2.0699999999999998</v>
      </c>
      <c r="AY1030" s="30">
        <f t="shared" si="32"/>
        <v>1</v>
      </c>
      <c r="AZ1030" s="31">
        <f t="shared" si="33"/>
        <v>0</v>
      </c>
    </row>
    <row r="1031" spans="1:52" s="4" customFormat="1" x14ac:dyDescent="0.3">
      <c r="A1031" s="25">
        <v>42952</v>
      </c>
      <c r="B1031" s="1">
        <v>0.73611111111111116</v>
      </c>
      <c r="C1031" t="s">
        <v>104</v>
      </c>
      <c r="D1031" t="s">
        <v>99</v>
      </c>
      <c r="E1031" t="s">
        <v>106</v>
      </c>
      <c r="F1031">
        <v>90</v>
      </c>
      <c r="G1031">
        <v>67</v>
      </c>
      <c r="H1031">
        <v>12</v>
      </c>
      <c r="I1031">
        <v>18</v>
      </c>
      <c r="J1031">
        <v>10</v>
      </c>
      <c r="K1031">
        <v>7</v>
      </c>
      <c r="L1031" s="5">
        <v>1.54</v>
      </c>
      <c r="M1031" s="5">
        <v>2.4700000000000002</v>
      </c>
      <c r="N1031">
        <v>15</v>
      </c>
      <c r="O1031" s="9">
        <v>1.518</v>
      </c>
      <c r="P1031" s="9">
        <v>1.518</v>
      </c>
      <c r="Q1031" s="9">
        <v>1.5880000000000001</v>
      </c>
      <c r="R1031" s="9">
        <v>1.5880000000000001</v>
      </c>
      <c r="S1031" s="9">
        <v>2.63</v>
      </c>
      <c r="T1031" s="9">
        <v>2.5</v>
      </c>
      <c r="U1031" s="9">
        <v>2.67</v>
      </c>
      <c r="V1031" s="9">
        <v>2.5</v>
      </c>
      <c r="W1031" s="18">
        <v>-18.5</v>
      </c>
      <c r="X1031" s="18">
        <v>-18.5</v>
      </c>
      <c r="Y1031" s="18">
        <v>-11.5</v>
      </c>
      <c r="Z1031" s="18">
        <v>-11.5</v>
      </c>
      <c r="AA1031" s="18">
        <v>18.5</v>
      </c>
      <c r="AB1031" s="18">
        <v>11.5</v>
      </c>
      <c r="AC1031" s="18">
        <v>18.5</v>
      </c>
      <c r="AD1031" s="18">
        <v>11.5</v>
      </c>
      <c r="AE1031" s="9">
        <v>2.0699999999999998</v>
      </c>
      <c r="AF1031" s="9">
        <v>1.925</v>
      </c>
      <c r="AG1031" s="9">
        <v>1.99</v>
      </c>
      <c r="AH1031" s="9">
        <v>1.98</v>
      </c>
      <c r="AI1031" s="9">
        <v>1.8</v>
      </c>
      <c r="AJ1031" s="9">
        <v>1.9</v>
      </c>
      <c r="AK1031" s="9">
        <v>1.925</v>
      </c>
      <c r="AL1031" s="9">
        <v>1.909</v>
      </c>
      <c r="AM1031" s="18">
        <v>167.5</v>
      </c>
      <c r="AN1031" s="18">
        <v>167.5</v>
      </c>
      <c r="AO1031" s="18">
        <v>167.5</v>
      </c>
      <c r="AP1031" s="18">
        <v>167.5</v>
      </c>
      <c r="AQ1031" s="9">
        <v>1.925</v>
      </c>
      <c r="AR1031" s="9">
        <v>1.8129999999999999</v>
      </c>
      <c r="AS1031" s="9">
        <v>2.0299999999999998</v>
      </c>
      <c r="AT1031" s="9">
        <v>1.952</v>
      </c>
      <c r="AU1031" s="9">
        <v>1.925</v>
      </c>
      <c r="AV1031" s="9">
        <v>1.833</v>
      </c>
      <c r="AW1031" s="9">
        <v>2.0499999999999998</v>
      </c>
      <c r="AX1031" s="9">
        <v>1.9</v>
      </c>
      <c r="AY1031" s="30">
        <f t="shared" si="32"/>
        <v>0</v>
      </c>
      <c r="AZ1031" s="31">
        <f t="shared" si="33"/>
        <v>0</v>
      </c>
    </row>
    <row r="1032" spans="1:52" s="4" customFormat="1" x14ac:dyDescent="0.3">
      <c r="A1032" s="25">
        <v>42952</v>
      </c>
      <c r="B1032" s="1">
        <v>0.80902777777777779</v>
      </c>
      <c r="C1032" t="s">
        <v>93</v>
      </c>
      <c r="D1032" t="s">
        <v>103</v>
      </c>
      <c r="E1032" t="s">
        <v>115</v>
      </c>
      <c r="F1032">
        <v>57</v>
      </c>
      <c r="G1032">
        <v>111</v>
      </c>
      <c r="H1032">
        <v>7</v>
      </c>
      <c r="I1032">
        <v>15</v>
      </c>
      <c r="J1032">
        <v>16</v>
      </c>
      <c r="K1032">
        <v>15</v>
      </c>
      <c r="L1032" s="5">
        <v>2.81</v>
      </c>
      <c r="M1032" s="5">
        <v>1.43</v>
      </c>
      <c r="N1032">
        <v>15</v>
      </c>
      <c r="O1032" s="9">
        <v>2.5</v>
      </c>
      <c r="P1032" s="9">
        <v>2.5</v>
      </c>
      <c r="Q1032" s="9">
        <v>3.09</v>
      </c>
      <c r="R1032" s="9">
        <v>3.05</v>
      </c>
      <c r="S1032" s="9">
        <v>1.5640000000000001</v>
      </c>
      <c r="T1032" s="9">
        <v>1.4159999999999999</v>
      </c>
      <c r="U1032" s="9">
        <v>1.5640000000000001</v>
      </c>
      <c r="V1032" s="9">
        <v>1.425</v>
      </c>
      <c r="W1032" s="18">
        <v>11.5</v>
      </c>
      <c r="X1032" s="18">
        <v>10.5</v>
      </c>
      <c r="Y1032" s="18">
        <v>21.5</v>
      </c>
      <c r="Z1032" s="18">
        <v>19.5</v>
      </c>
      <c r="AA1032" s="18">
        <v>-11.5</v>
      </c>
      <c r="AB1032" s="18">
        <v>-21.5</v>
      </c>
      <c r="AC1032" s="18">
        <v>-10.5</v>
      </c>
      <c r="AD1032" s="18">
        <v>-19.5</v>
      </c>
      <c r="AE1032" s="9">
        <v>1.925</v>
      </c>
      <c r="AF1032" s="9">
        <v>1.8919999999999999</v>
      </c>
      <c r="AG1032" s="9">
        <v>1.9339999999999999</v>
      </c>
      <c r="AH1032" s="9">
        <v>1.9430000000000001</v>
      </c>
      <c r="AI1032" s="9">
        <v>1.925</v>
      </c>
      <c r="AJ1032" s="9">
        <v>1.952</v>
      </c>
      <c r="AK1032" s="9">
        <v>1.9610000000000001</v>
      </c>
      <c r="AL1032" s="9">
        <v>1.9430000000000001</v>
      </c>
      <c r="AM1032" s="18">
        <v>198.5</v>
      </c>
      <c r="AN1032" s="18">
        <v>196.5</v>
      </c>
      <c r="AO1032" s="18">
        <v>198.5</v>
      </c>
      <c r="AP1032" s="18">
        <v>196.5</v>
      </c>
      <c r="AQ1032" s="9">
        <v>1.925</v>
      </c>
      <c r="AR1032" s="9">
        <v>1.917</v>
      </c>
      <c r="AS1032" s="9">
        <v>2.0699999999999998</v>
      </c>
      <c r="AT1032" s="9">
        <v>1.917</v>
      </c>
      <c r="AU1032" s="9">
        <v>1.925</v>
      </c>
      <c r="AV1032" s="9">
        <v>1.8919999999999999</v>
      </c>
      <c r="AW1032" s="9">
        <v>2.1</v>
      </c>
      <c r="AX1032" s="9">
        <v>1.9339999999999999</v>
      </c>
      <c r="AY1032" s="30">
        <f t="shared" si="32"/>
        <v>-2</v>
      </c>
      <c r="AZ1032" s="31">
        <f t="shared" si="33"/>
        <v>0</v>
      </c>
    </row>
    <row r="1033" spans="1:52" s="4" customFormat="1" x14ac:dyDescent="0.3">
      <c r="A1033" s="25">
        <v>42952</v>
      </c>
      <c r="B1033" s="1">
        <v>0.69097222222222221</v>
      </c>
      <c r="C1033" t="s">
        <v>92</v>
      </c>
      <c r="D1033" t="s">
        <v>14</v>
      </c>
      <c r="E1033" t="s">
        <v>38</v>
      </c>
      <c r="F1033">
        <v>89</v>
      </c>
      <c r="G1033">
        <v>103</v>
      </c>
      <c r="H1033">
        <v>13</v>
      </c>
      <c r="I1033">
        <v>11</v>
      </c>
      <c r="J1033">
        <v>14</v>
      </c>
      <c r="K1033">
        <v>19</v>
      </c>
      <c r="L1033" s="5">
        <v>4.0999999999999996</v>
      </c>
      <c r="M1033" s="5">
        <v>1.23</v>
      </c>
      <c r="N1033">
        <v>15</v>
      </c>
      <c r="O1033" s="9">
        <v>4.33</v>
      </c>
      <c r="P1033" s="9">
        <v>3.98</v>
      </c>
      <c r="Q1033" s="9">
        <v>4.76</v>
      </c>
      <c r="R1033" s="9">
        <v>4.3499999999999996</v>
      </c>
      <c r="S1033" s="9">
        <v>1.238</v>
      </c>
      <c r="T1033" s="9">
        <v>1.2070000000000001</v>
      </c>
      <c r="U1033" s="9">
        <v>1.2849999999999999</v>
      </c>
      <c r="V1033" s="9">
        <v>1.2509999999999999</v>
      </c>
      <c r="W1033" s="18">
        <v>28.5</v>
      </c>
      <c r="X1033" s="18">
        <v>26.5</v>
      </c>
      <c r="Y1033" s="18">
        <v>30.5</v>
      </c>
      <c r="Z1033" s="18">
        <v>29.5</v>
      </c>
      <c r="AA1033" s="18">
        <v>-28.5</v>
      </c>
      <c r="AB1033" s="18">
        <v>-30.5</v>
      </c>
      <c r="AC1033" s="18">
        <v>-26.5</v>
      </c>
      <c r="AD1033" s="18">
        <v>-29.5</v>
      </c>
      <c r="AE1033" s="9">
        <v>1.8260000000000001</v>
      </c>
      <c r="AF1033" s="9">
        <v>1.917</v>
      </c>
      <c r="AG1033" s="9">
        <v>2.02</v>
      </c>
      <c r="AH1033" s="9">
        <v>1.8</v>
      </c>
      <c r="AI1033" s="9">
        <v>2.04</v>
      </c>
      <c r="AJ1033" s="9">
        <v>1.8620000000000001</v>
      </c>
      <c r="AK1033" s="9">
        <v>1.97</v>
      </c>
      <c r="AL1033" s="9">
        <v>2.11</v>
      </c>
      <c r="AM1033" s="18">
        <v>193.5</v>
      </c>
      <c r="AN1033" s="18">
        <v>192.5</v>
      </c>
      <c r="AO1033" s="18">
        <v>194.5</v>
      </c>
      <c r="AP1033" s="18">
        <v>194.5</v>
      </c>
      <c r="AQ1033" s="9">
        <v>1.925</v>
      </c>
      <c r="AR1033" s="9">
        <v>1.8</v>
      </c>
      <c r="AS1033" s="9">
        <v>2.1</v>
      </c>
      <c r="AT1033" s="9">
        <v>1.917</v>
      </c>
      <c r="AU1033" s="9">
        <v>1.925</v>
      </c>
      <c r="AV1033" s="9">
        <v>1.925</v>
      </c>
      <c r="AW1033" s="9">
        <v>1.9610000000000001</v>
      </c>
      <c r="AX1033" s="9">
        <v>1.9339999999999999</v>
      </c>
      <c r="AY1033" s="30">
        <f t="shared" si="32"/>
        <v>1</v>
      </c>
      <c r="AZ1033" s="31">
        <f t="shared" si="33"/>
        <v>0</v>
      </c>
    </row>
    <row r="1034" spans="1:52" s="4" customFormat="1" x14ac:dyDescent="0.3">
      <c r="A1034" s="25">
        <v>42952</v>
      </c>
      <c r="B1034" s="1">
        <v>0.59027777777777779</v>
      </c>
      <c r="C1034" t="s">
        <v>94</v>
      </c>
      <c r="D1034" t="s">
        <v>97</v>
      </c>
      <c r="E1034" t="s">
        <v>34</v>
      </c>
      <c r="F1034">
        <v>84</v>
      </c>
      <c r="G1034">
        <v>76</v>
      </c>
      <c r="H1034">
        <v>11</v>
      </c>
      <c r="I1034">
        <v>18</v>
      </c>
      <c r="J1034">
        <v>11</v>
      </c>
      <c r="K1034">
        <v>10</v>
      </c>
      <c r="L1034" s="5">
        <v>1.22</v>
      </c>
      <c r="M1034" s="5">
        <v>4.25</v>
      </c>
      <c r="N1034">
        <v>15</v>
      </c>
      <c r="O1034" s="9">
        <v>1.298</v>
      </c>
      <c r="P1034" s="9">
        <v>1.226</v>
      </c>
      <c r="Q1034" s="9">
        <v>1.3029999999999999</v>
      </c>
      <c r="R1034" s="9">
        <v>1.226</v>
      </c>
      <c r="S1034" s="9">
        <v>3.73</v>
      </c>
      <c r="T1034" s="9">
        <v>3.69</v>
      </c>
      <c r="U1034" s="9">
        <v>4.67</v>
      </c>
      <c r="V1034" s="9">
        <v>4.67</v>
      </c>
      <c r="W1034" s="18">
        <v>-24.5</v>
      </c>
      <c r="X1034" s="18">
        <v>-30.5</v>
      </c>
      <c r="Y1034" s="18">
        <v>-24.5</v>
      </c>
      <c r="Z1034" s="18">
        <v>-30.5</v>
      </c>
      <c r="AA1034" s="18">
        <v>24.5</v>
      </c>
      <c r="AB1034" s="18">
        <v>24.5</v>
      </c>
      <c r="AC1034" s="18">
        <v>30.5</v>
      </c>
      <c r="AD1034" s="18">
        <v>30.5</v>
      </c>
      <c r="AE1034" s="9">
        <v>1.847</v>
      </c>
      <c r="AF1034" s="9">
        <v>1.952</v>
      </c>
      <c r="AG1034" s="9">
        <v>1.847</v>
      </c>
      <c r="AH1034" s="9">
        <v>2</v>
      </c>
      <c r="AI1034" s="9">
        <v>2.0099999999999998</v>
      </c>
      <c r="AJ1034" s="9">
        <v>2.0099999999999998</v>
      </c>
      <c r="AK1034" s="9">
        <v>1.9339999999999999</v>
      </c>
      <c r="AL1034" s="9">
        <v>1.8919999999999999</v>
      </c>
      <c r="AM1034" s="18">
        <v>178.5</v>
      </c>
      <c r="AN1034" s="18">
        <v>175.5</v>
      </c>
      <c r="AO1034" s="18">
        <v>178.5</v>
      </c>
      <c r="AP1034" s="18">
        <v>175.5</v>
      </c>
      <c r="AQ1034" s="9">
        <v>1.925</v>
      </c>
      <c r="AR1034" s="9">
        <v>1.925</v>
      </c>
      <c r="AS1034" s="9">
        <v>2.0499999999999998</v>
      </c>
      <c r="AT1034" s="9">
        <v>1.98</v>
      </c>
      <c r="AU1034" s="9">
        <v>1.925</v>
      </c>
      <c r="AV1034" s="9">
        <v>1.877</v>
      </c>
      <c r="AW1034" s="9">
        <v>1.925</v>
      </c>
      <c r="AX1034" s="9">
        <v>1.877</v>
      </c>
      <c r="AY1034" s="30">
        <f t="shared" si="32"/>
        <v>-3</v>
      </c>
      <c r="AZ1034" s="31">
        <f t="shared" si="33"/>
        <v>0</v>
      </c>
    </row>
    <row r="1035" spans="1:52" s="4" customFormat="1" x14ac:dyDescent="0.3">
      <c r="A1035" s="25">
        <v>42952</v>
      </c>
      <c r="B1035" s="1">
        <v>0.57291666666666663</v>
      </c>
      <c r="C1035" t="s">
        <v>101</v>
      </c>
      <c r="D1035" t="s">
        <v>90</v>
      </c>
      <c r="E1035" t="s">
        <v>121</v>
      </c>
      <c r="F1035">
        <v>97</v>
      </c>
      <c r="G1035">
        <v>62</v>
      </c>
      <c r="H1035">
        <v>14</v>
      </c>
      <c r="I1035">
        <v>13</v>
      </c>
      <c r="J1035">
        <v>10</v>
      </c>
      <c r="K1035">
        <v>2</v>
      </c>
      <c r="L1035" s="5">
        <v>1.66</v>
      </c>
      <c r="M1035" s="5">
        <v>2.21</v>
      </c>
      <c r="N1035">
        <v>15</v>
      </c>
      <c r="O1035" s="9">
        <v>1.546</v>
      </c>
      <c r="P1035" s="9">
        <v>1.546</v>
      </c>
      <c r="Q1035" s="9">
        <v>1.74</v>
      </c>
      <c r="R1035" s="9">
        <v>1.6890000000000001</v>
      </c>
      <c r="S1035" s="9">
        <v>2.5499999999999998</v>
      </c>
      <c r="T1035" s="9">
        <v>2.16</v>
      </c>
      <c r="U1035" s="9">
        <v>2.5499999999999998</v>
      </c>
      <c r="V1035" s="9">
        <v>2.29</v>
      </c>
      <c r="W1035" s="18">
        <v>-14.5</v>
      </c>
      <c r="X1035" s="18">
        <v>-14.5</v>
      </c>
      <c r="Y1035" s="18">
        <v>-6.5</v>
      </c>
      <c r="Z1035" s="18">
        <v>-8.5</v>
      </c>
      <c r="AA1035" s="18">
        <v>14.5</v>
      </c>
      <c r="AB1035" s="18">
        <v>6.5</v>
      </c>
      <c r="AC1035" s="18">
        <v>14.5</v>
      </c>
      <c r="AD1035" s="18">
        <v>8.5</v>
      </c>
      <c r="AE1035" s="9">
        <v>2.0299999999999998</v>
      </c>
      <c r="AF1035" s="9">
        <v>1.909</v>
      </c>
      <c r="AG1035" s="9">
        <v>1.9339999999999999</v>
      </c>
      <c r="AH1035" s="9">
        <v>1.98</v>
      </c>
      <c r="AI1035" s="9">
        <v>1.833</v>
      </c>
      <c r="AJ1035" s="9">
        <v>1.9339999999999999</v>
      </c>
      <c r="AK1035" s="9">
        <v>1.9430000000000001</v>
      </c>
      <c r="AL1035" s="9">
        <v>1.909</v>
      </c>
      <c r="AM1035" s="18">
        <v>173.5</v>
      </c>
      <c r="AN1035" s="18">
        <v>173.5</v>
      </c>
      <c r="AO1035" s="18">
        <v>174.5</v>
      </c>
      <c r="AP1035" s="18">
        <v>173.5</v>
      </c>
      <c r="AQ1035" s="9">
        <v>1.925</v>
      </c>
      <c r="AR1035" s="9">
        <v>1.847</v>
      </c>
      <c r="AS1035" s="9">
        <v>2.0499999999999998</v>
      </c>
      <c r="AT1035" s="9">
        <v>2.0499999999999998</v>
      </c>
      <c r="AU1035" s="9">
        <v>1.925</v>
      </c>
      <c r="AV1035" s="9">
        <v>1.8129999999999999</v>
      </c>
      <c r="AW1035" s="9">
        <v>1.925</v>
      </c>
      <c r="AX1035" s="9">
        <v>1.8129999999999999</v>
      </c>
      <c r="AY1035" s="30">
        <f t="shared" si="32"/>
        <v>0</v>
      </c>
      <c r="AZ1035" s="31">
        <f t="shared" si="33"/>
        <v>0</v>
      </c>
    </row>
    <row r="1036" spans="1:52" s="4" customFormat="1" x14ac:dyDescent="0.3">
      <c r="A1036" s="25">
        <v>42951</v>
      </c>
      <c r="B1036" s="1">
        <v>0.82638888888888884</v>
      </c>
      <c r="C1036" t="s">
        <v>95</v>
      </c>
      <c r="D1036" t="s">
        <v>102</v>
      </c>
      <c r="E1036" t="s">
        <v>113</v>
      </c>
      <c r="F1036">
        <v>61</v>
      </c>
      <c r="G1036">
        <v>107</v>
      </c>
      <c r="H1036">
        <v>8</v>
      </c>
      <c r="I1036">
        <v>13</v>
      </c>
      <c r="J1036">
        <v>16</v>
      </c>
      <c r="K1036">
        <v>11</v>
      </c>
      <c r="L1036" s="5">
        <v>2.27</v>
      </c>
      <c r="M1036" s="5">
        <v>1.63</v>
      </c>
      <c r="N1036">
        <v>15</v>
      </c>
      <c r="O1036" s="9">
        <v>1.9430000000000001</v>
      </c>
      <c r="P1036" s="9">
        <v>1.9430000000000001</v>
      </c>
      <c r="Q1036" s="9">
        <v>2.5</v>
      </c>
      <c r="R1036" s="9">
        <v>2.29</v>
      </c>
      <c r="S1036" s="9">
        <v>1.909</v>
      </c>
      <c r="T1036" s="9">
        <v>1.5880000000000001</v>
      </c>
      <c r="U1036" s="9">
        <v>1.909</v>
      </c>
      <c r="V1036" s="9">
        <v>1.6890000000000001</v>
      </c>
      <c r="W1036" s="18">
        <v>0</v>
      </c>
      <c r="X1036" s="18">
        <v>0</v>
      </c>
      <c r="Y1036" s="18">
        <v>10.5</v>
      </c>
      <c r="Z1036" s="18">
        <v>10.5</v>
      </c>
      <c r="AA1036" s="18">
        <v>0</v>
      </c>
      <c r="AB1036" s="18">
        <v>-10.5</v>
      </c>
      <c r="AC1036" s="18">
        <v>0</v>
      </c>
      <c r="AD1036" s="18">
        <v>-10.5</v>
      </c>
      <c r="AE1036" s="9">
        <v>1.8839999999999999</v>
      </c>
      <c r="AF1036" s="9">
        <v>1.7629999999999999</v>
      </c>
      <c r="AG1036" s="9">
        <v>2.04</v>
      </c>
      <c r="AH1036" s="9">
        <v>1.8620000000000001</v>
      </c>
      <c r="AI1036" s="9">
        <v>1.97</v>
      </c>
      <c r="AJ1036" s="9">
        <v>1.8540000000000001</v>
      </c>
      <c r="AK1036" s="9">
        <v>2.12</v>
      </c>
      <c r="AL1036" s="9">
        <v>2.0299999999999998</v>
      </c>
      <c r="AM1036" s="18">
        <v>162.5</v>
      </c>
      <c r="AN1036" s="18">
        <v>157.5</v>
      </c>
      <c r="AO1036" s="18">
        <v>162.5</v>
      </c>
      <c r="AP1036" s="18">
        <v>157.5</v>
      </c>
      <c r="AQ1036" s="9">
        <v>1.925</v>
      </c>
      <c r="AR1036" s="9">
        <v>1.847</v>
      </c>
      <c r="AS1036" s="9">
        <v>1.925</v>
      </c>
      <c r="AT1036" s="9">
        <v>2</v>
      </c>
      <c r="AU1036" s="9">
        <v>1.925</v>
      </c>
      <c r="AV1036" s="9">
        <v>1.8540000000000001</v>
      </c>
      <c r="AW1036" s="9">
        <v>1.925</v>
      </c>
      <c r="AX1036" s="9">
        <v>1.8540000000000001</v>
      </c>
      <c r="AY1036" s="30">
        <f t="shared" si="32"/>
        <v>-5</v>
      </c>
      <c r="AZ1036" s="31">
        <f t="shared" si="33"/>
        <v>0</v>
      </c>
    </row>
    <row r="1037" spans="1:52" s="4" customFormat="1" x14ac:dyDescent="0.3">
      <c r="A1037" s="25">
        <v>42946</v>
      </c>
      <c r="B1037" s="1">
        <v>0.61111111111111105</v>
      </c>
      <c r="C1037" t="s">
        <v>88</v>
      </c>
      <c r="D1037" t="s">
        <v>92</v>
      </c>
      <c r="E1037" t="s">
        <v>106</v>
      </c>
      <c r="F1037">
        <v>113</v>
      </c>
      <c r="G1037">
        <v>45</v>
      </c>
      <c r="H1037">
        <v>17</v>
      </c>
      <c r="I1037">
        <v>11</v>
      </c>
      <c r="J1037">
        <v>6</v>
      </c>
      <c r="K1037">
        <v>9</v>
      </c>
      <c r="L1037" s="5">
        <v>1.07</v>
      </c>
      <c r="M1037" s="5">
        <v>8.25</v>
      </c>
      <c r="N1037">
        <v>15</v>
      </c>
      <c r="O1037" s="9">
        <v>1.0760000000000001</v>
      </c>
      <c r="P1037" s="9">
        <v>1.054</v>
      </c>
      <c r="Q1037" s="9">
        <v>1.1000000000000001</v>
      </c>
      <c r="R1037" s="9">
        <v>1.0900000000000001</v>
      </c>
      <c r="S1037" s="9">
        <v>9.1</v>
      </c>
      <c r="T1037" s="9">
        <v>8.33</v>
      </c>
      <c r="U1037" s="9">
        <v>12.44</v>
      </c>
      <c r="V1037" s="9">
        <v>8.89</v>
      </c>
      <c r="W1037" s="18">
        <v>-47.5</v>
      </c>
      <c r="X1037" s="18">
        <v>-54.5</v>
      </c>
      <c r="Y1037" s="18">
        <v>-44.5</v>
      </c>
      <c r="Z1037" s="18">
        <v>-51.5</v>
      </c>
      <c r="AA1037" s="18">
        <v>47.5</v>
      </c>
      <c r="AB1037" s="18">
        <v>44.5</v>
      </c>
      <c r="AC1037" s="18">
        <v>54.5</v>
      </c>
      <c r="AD1037" s="18">
        <v>51.5</v>
      </c>
      <c r="AE1037" s="9">
        <v>2.0099999999999998</v>
      </c>
      <c r="AF1037" s="9">
        <v>1.9339999999999999</v>
      </c>
      <c r="AG1037" s="9">
        <v>1.9610000000000001</v>
      </c>
      <c r="AH1037" s="9">
        <v>1.97</v>
      </c>
      <c r="AI1037" s="9">
        <v>1.847</v>
      </c>
      <c r="AJ1037" s="9">
        <v>1.8919999999999999</v>
      </c>
      <c r="AK1037" s="9">
        <v>1.917</v>
      </c>
      <c r="AL1037" s="9">
        <v>1.917</v>
      </c>
      <c r="AM1037" s="18">
        <v>195.5</v>
      </c>
      <c r="AN1037" s="18">
        <v>194.5</v>
      </c>
      <c r="AO1037" s="18">
        <v>195.5</v>
      </c>
      <c r="AP1037" s="18">
        <v>194.5</v>
      </c>
      <c r="AQ1037" s="9">
        <v>1.925</v>
      </c>
      <c r="AR1037" s="9">
        <v>1.877</v>
      </c>
      <c r="AS1037" s="9">
        <v>1.99</v>
      </c>
      <c r="AT1037" s="9">
        <v>1.877</v>
      </c>
      <c r="AU1037" s="9">
        <v>1.925</v>
      </c>
      <c r="AV1037" s="9">
        <v>1.925</v>
      </c>
      <c r="AW1037" s="9">
        <v>1.925</v>
      </c>
      <c r="AX1037" s="9">
        <v>1.98</v>
      </c>
      <c r="AY1037" s="30">
        <f t="shared" si="32"/>
        <v>-1</v>
      </c>
      <c r="AZ1037" s="31">
        <f t="shared" si="33"/>
        <v>0</v>
      </c>
    </row>
    <row r="1038" spans="1:52" s="4" customFormat="1" x14ac:dyDescent="0.3">
      <c r="A1038" s="25">
        <v>42946</v>
      </c>
      <c r="B1038" s="1">
        <v>0.63888888888888895</v>
      </c>
      <c r="C1038" t="s">
        <v>103</v>
      </c>
      <c r="D1038" t="s">
        <v>96</v>
      </c>
      <c r="E1038" t="s">
        <v>34</v>
      </c>
      <c r="F1038">
        <v>103</v>
      </c>
      <c r="G1038">
        <v>103</v>
      </c>
      <c r="H1038">
        <v>15</v>
      </c>
      <c r="I1038">
        <v>13</v>
      </c>
      <c r="J1038">
        <v>16</v>
      </c>
      <c r="K1038">
        <v>7</v>
      </c>
      <c r="L1038" s="5">
        <v>2.59</v>
      </c>
      <c r="M1038" s="5">
        <v>1.5</v>
      </c>
      <c r="N1038">
        <v>15</v>
      </c>
      <c r="O1038" s="9">
        <v>2.65</v>
      </c>
      <c r="P1038" s="9">
        <v>2.57</v>
      </c>
      <c r="Q1038" s="9">
        <v>2.72</v>
      </c>
      <c r="R1038" s="9">
        <v>2.62</v>
      </c>
      <c r="S1038" s="9">
        <v>1.512</v>
      </c>
      <c r="T1038" s="9">
        <v>1.49</v>
      </c>
      <c r="U1038" s="9">
        <v>1.5609999999999999</v>
      </c>
      <c r="V1038" s="9">
        <v>1.5429999999999999</v>
      </c>
      <c r="W1038" s="18">
        <v>22.5</v>
      </c>
      <c r="X1038" s="18">
        <v>9.5</v>
      </c>
      <c r="Y1038" s="18">
        <v>22.5</v>
      </c>
      <c r="Z1038" s="18">
        <v>9.5</v>
      </c>
      <c r="AA1038" s="18">
        <v>-22.5</v>
      </c>
      <c r="AB1038" s="18">
        <v>-22.5</v>
      </c>
      <c r="AC1038" s="18">
        <v>-9.5</v>
      </c>
      <c r="AD1038" s="18">
        <v>-9.5</v>
      </c>
      <c r="AE1038" s="9">
        <v>1.8260000000000001</v>
      </c>
      <c r="AF1038" s="9">
        <v>1.925</v>
      </c>
      <c r="AG1038" s="9">
        <v>1.8260000000000001</v>
      </c>
      <c r="AH1038" s="9">
        <v>2.0099999999999998</v>
      </c>
      <c r="AI1038" s="9">
        <v>2.04</v>
      </c>
      <c r="AJ1038" s="9">
        <v>2.04</v>
      </c>
      <c r="AK1038" s="9">
        <v>1.9610000000000001</v>
      </c>
      <c r="AL1038" s="9">
        <v>1.8839999999999999</v>
      </c>
      <c r="AM1038" s="18">
        <v>187.5</v>
      </c>
      <c r="AN1038" s="18">
        <v>186.5</v>
      </c>
      <c r="AO1038" s="18">
        <v>189.5</v>
      </c>
      <c r="AP1038" s="18">
        <v>189.5</v>
      </c>
      <c r="AQ1038" s="9">
        <v>1.925</v>
      </c>
      <c r="AR1038" s="9">
        <v>1.847</v>
      </c>
      <c r="AS1038" s="9">
        <v>1.925</v>
      </c>
      <c r="AT1038" s="9">
        <v>1.925</v>
      </c>
      <c r="AU1038" s="9">
        <v>1.925</v>
      </c>
      <c r="AV1038" s="9">
        <v>1.8839999999999999</v>
      </c>
      <c r="AW1038" s="9">
        <v>1.925</v>
      </c>
      <c r="AX1038" s="9">
        <v>1.925</v>
      </c>
      <c r="AY1038" s="30">
        <f t="shared" si="32"/>
        <v>2</v>
      </c>
      <c r="AZ1038" s="31">
        <f t="shared" si="33"/>
        <v>1</v>
      </c>
    </row>
    <row r="1039" spans="1:52" s="4" customFormat="1" x14ac:dyDescent="0.3">
      <c r="A1039" s="25">
        <v>42946</v>
      </c>
      <c r="B1039" s="1">
        <v>0.54861111111111105</v>
      </c>
      <c r="C1039" t="s">
        <v>14</v>
      </c>
      <c r="D1039" t="s">
        <v>94</v>
      </c>
      <c r="E1039" t="s">
        <v>115</v>
      </c>
      <c r="F1039">
        <v>127</v>
      </c>
      <c r="G1039">
        <v>97</v>
      </c>
      <c r="H1039">
        <v>19</v>
      </c>
      <c r="I1039">
        <v>13</v>
      </c>
      <c r="J1039">
        <v>13</v>
      </c>
      <c r="K1039">
        <v>19</v>
      </c>
      <c r="L1039" s="5">
        <v>2.14</v>
      </c>
      <c r="M1039" s="5">
        <v>1.7</v>
      </c>
      <c r="N1039">
        <v>15</v>
      </c>
      <c r="O1039" s="9">
        <v>2.2000000000000002</v>
      </c>
      <c r="P1039" s="9">
        <v>2.0499999999999998</v>
      </c>
      <c r="Q1039" s="9">
        <v>2.2400000000000002</v>
      </c>
      <c r="R1039" s="9">
        <v>2.2400000000000002</v>
      </c>
      <c r="S1039" s="9">
        <v>1.714</v>
      </c>
      <c r="T1039" s="9">
        <v>1.714</v>
      </c>
      <c r="U1039" s="9">
        <v>1.8129999999999999</v>
      </c>
      <c r="V1039" s="9">
        <v>1.714</v>
      </c>
      <c r="W1039" s="18">
        <v>2.5</v>
      </c>
      <c r="X1039" s="18">
        <v>2.5</v>
      </c>
      <c r="Y1039" s="18">
        <v>6.5</v>
      </c>
      <c r="Z1039" s="18">
        <v>6.5</v>
      </c>
      <c r="AA1039" s="18">
        <v>-2.5</v>
      </c>
      <c r="AB1039" s="18">
        <v>-6.5</v>
      </c>
      <c r="AC1039" s="18">
        <v>-2.5</v>
      </c>
      <c r="AD1039" s="18">
        <v>-6.5</v>
      </c>
      <c r="AE1039" s="9">
        <v>1.869</v>
      </c>
      <c r="AF1039" s="9">
        <v>1.7929999999999999</v>
      </c>
      <c r="AG1039" s="9">
        <v>2.0499999999999998</v>
      </c>
      <c r="AH1039" s="9">
        <v>1.925</v>
      </c>
      <c r="AI1039" s="9">
        <v>1.99</v>
      </c>
      <c r="AJ1039" s="9">
        <v>1.8129999999999999</v>
      </c>
      <c r="AK1039" s="9">
        <v>2.08</v>
      </c>
      <c r="AL1039" s="9">
        <v>1.9610000000000001</v>
      </c>
      <c r="AM1039" s="18">
        <v>177.5</v>
      </c>
      <c r="AN1039" s="18">
        <v>177.5</v>
      </c>
      <c r="AO1039" s="18">
        <v>180.5</v>
      </c>
      <c r="AP1039" s="18">
        <v>179.5</v>
      </c>
      <c r="AQ1039" s="9">
        <v>1.925</v>
      </c>
      <c r="AR1039" s="9">
        <v>1.847</v>
      </c>
      <c r="AS1039" s="9">
        <v>1.9430000000000001</v>
      </c>
      <c r="AT1039" s="9">
        <v>1.7929999999999999</v>
      </c>
      <c r="AU1039" s="9">
        <v>1.925</v>
      </c>
      <c r="AV1039" s="9">
        <v>1.909</v>
      </c>
      <c r="AW1039" s="9">
        <v>1.9610000000000001</v>
      </c>
      <c r="AX1039" s="9">
        <v>2.08</v>
      </c>
      <c r="AY1039" s="30">
        <f t="shared" si="32"/>
        <v>2</v>
      </c>
      <c r="AZ1039" s="31">
        <f t="shared" si="33"/>
        <v>1</v>
      </c>
    </row>
    <row r="1040" spans="1:52" s="4" customFormat="1" x14ac:dyDescent="0.3">
      <c r="A1040" s="25">
        <v>42945</v>
      </c>
      <c r="B1040" s="1">
        <v>0.80902777777777779</v>
      </c>
      <c r="C1040" t="s">
        <v>97</v>
      </c>
      <c r="D1040" t="s">
        <v>95</v>
      </c>
      <c r="E1040" t="s">
        <v>115</v>
      </c>
      <c r="F1040">
        <v>58</v>
      </c>
      <c r="G1040">
        <v>123</v>
      </c>
      <c r="H1040">
        <v>8</v>
      </c>
      <c r="I1040">
        <v>10</v>
      </c>
      <c r="J1040">
        <v>18</v>
      </c>
      <c r="K1040">
        <v>15</v>
      </c>
      <c r="L1040" s="5">
        <v>3.71</v>
      </c>
      <c r="M1040" s="5">
        <v>1.27</v>
      </c>
      <c r="N1040">
        <v>15</v>
      </c>
      <c r="O1040" s="9">
        <v>4.1900000000000004</v>
      </c>
      <c r="P1040" s="9">
        <v>3.7</v>
      </c>
      <c r="Q1040" s="9">
        <v>4.25</v>
      </c>
      <c r="R1040" s="9">
        <v>3.71</v>
      </c>
      <c r="S1040" s="9">
        <v>1.25</v>
      </c>
      <c r="T1040" s="9">
        <v>1.25</v>
      </c>
      <c r="U1040" s="9">
        <v>1.3169999999999999</v>
      </c>
      <c r="V1040" s="9">
        <v>1.3160000000000001</v>
      </c>
      <c r="W1040" s="18">
        <v>28.5</v>
      </c>
      <c r="X1040" s="18">
        <v>26.5</v>
      </c>
      <c r="Y1040" s="18">
        <v>31</v>
      </c>
      <c r="Z1040" s="18">
        <v>26.5</v>
      </c>
      <c r="AA1040" s="18">
        <v>-28.5</v>
      </c>
      <c r="AB1040" s="18">
        <v>-31</v>
      </c>
      <c r="AC1040" s="18">
        <v>-26.5</v>
      </c>
      <c r="AD1040" s="18">
        <v>-26.5</v>
      </c>
      <c r="AE1040" s="9">
        <v>1.8260000000000001</v>
      </c>
      <c r="AF1040" s="9">
        <v>1.9339999999999999</v>
      </c>
      <c r="AG1040" s="9">
        <v>1.925</v>
      </c>
      <c r="AH1040" s="9">
        <v>1.9339999999999999</v>
      </c>
      <c r="AI1040" s="9">
        <v>2.04</v>
      </c>
      <c r="AJ1040" s="9">
        <v>1.925</v>
      </c>
      <c r="AK1040" s="9">
        <v>1.952</v>
      </c>
      <c r="AL1040" s="9">
        <v>1.952</v>
      </c>
      <c r="AM1040" s="18">
        <v>170.5</v>
      </c>
      <c r="AN1040" s="18">
        <v>170.5</v>
      </c>
      <c r="AO1040" s="18">
        <v>170.5</v>
      </c>
      <c r="AP1040" s="18">
        <v>170.5</v>
      </c>
      <c r="AQ1040" s="9">
        <v>1.925</v>
      </c>
      <c r="AR1040" s="9">
        <v>1.833</v>
      </c>
      <c r="AS1040" s="9">
        <v>1.99</v>
      </c>
      <c r="AT1040" s="9">
        <v>1.99</v>
      </c>
      <c r="AU1040" s="9">
        <v>1.925</v>
      </c>
      <c r="AV1040" s="9">
        <v>1.8620000000000001</v>
      </c>
      <c r="AW1040" s="9">
        <v>2.0299999999999998</v>
      </c>
      <c r="AX1040" s="9">
        <v>1.8620000000000001</v>
      </c>
      <c r="AY1040" s="30">
        <f t="shared" si="32"/>
        <v>0</v>
      </c>
      <c r="AZ1040" s="31">
        <f t="shared" si="33"/>
        <v>0</v>
      </c>
    </row>
    <row r="1041" spans="1:52" s="4" customFormat="1" x14ac:dyDescent="0.3">
      <c r="A1041" s="25">
        <v>42945</v>
      </c>
      <c r="B1041" s="1">
        <v>0.80902777777777779</v>
      </c>
      <c r="C1041" t="s">
        <v>99</v>
      </c>
      <c r="D1041" t="s">
        <v>100</v>
      </c>
      <c r="E1041" t="s">
        <v>37</v>
      </c>
      <c r="F1041">
        <v>65</v>
      </c>
      <c r="G1041">
        <v>98</v>
      </c>
      <c r="H1041">
        <v>10</v>
      </c>
      <c r="I1041">
        <v>5</v>
      </c>
      <c r="J1041">
        <v>14</v>
      </c>
      <c r="K1041">
        <v>14</v>
      </c>
      <c r="L1041" s="5">
        <v>2.83</v>
      </c>
      <c r="M1041" s="5">
        <v>1.42</v>
      </c>
      <c r="N1041">
        <v>15</v>
      </c>
      <c r="O1041" s="9">
        <v>2.93</v>
      </c>
      <c r="P1041" s="9">
        <v>2.64</v>
      </c>
      <c r="Q1041" s="9">
        <v>3.05</v>
      </c>
      <c r="R1041" s="9">
        <v>3.05</v>
      </c>
      <c r="S1041" s="9">
        <v>1.4339999999999999</v>
      </c>
      <c r="T1041" s="9">
        <v>1.425</v>
      </c>
      <c r="U1041" s="9">
        <v>1.5369999999999999</v>
      </c>
      <c r="V1041" s="9">
        <v>1.425</v>
      </c>
      <c r="W1041" s="18">
        <v>19.5</v>
      </c>
      <c r="X1041" s="18">
        <v>12.5</v>
      </c>
      <c r="Y1041" s="18">
        <v>19.5</v>
      </c>
      <c r="Z1041" s="18">
        <v>16.5</v>
      </c>
      <c r="AA1041" s="18">
        <v>-19.5</v>
      </c>
      <c r="AB1041" s="18">
        <v>-19.5</v>
      </c>
      <c r="AC1041" s="18">
        <v>-12.5</v>
      </c>
      <c r="AD1041" s="18">
        <v>-16.5</v>
      </c>
      <c r="AE1041" s="9">
        <v>1.925</v>
      </c>
      <c r="AF1041" s="9">
        <v>1.84</v>
      </c>
      <c r="AG1041" s="9">
        <v>1.925</v>
      </c>
      <c r="AH1041" s="9">
        <v>2.0099999999999998</v>
      </c>
      <c r="AI1041" s="9">
        <v>1.925</v>
      </c>
      <c r="AJ1041" s="9">
        <v>1.925</v>
      </c>
      <c r="AK1041" s="9">
        <v>2.02</v>
      </c>
      <c r="AL1041" s="9">
        <v>1.8839999999999999</v>
      </c>
      <c r="AM1041" s="18">
        <v>168.5</v>
      </c>
      <c r="AN1041" s="18">
        <v>166.5</v>
      </c>
      <c r="AO1041" s="18">
        <v>168.5</v>
      </c>
      <c r="AP1041" s="18">
        <v>166.5</v>
      </c>
      <c r="AQ1041" s="9">
        <v>1.925</v>
      </c>
      <c r="AR1041" s="9">
        <v>1.925</v>
      </c>
      <c r="AS1041" s="9">
        <v>2.0499999999999998</v>
      </c>
      <c r="AT1041" s="9">
        <v>1.925</v>
      </c>
      <c r="AU1041" s="9">
        <v>1.925</v>
      </c>
      <c r="AV1041" s="9">
        <v>1.925</v>
      </c>
      <c r="AW1041" s="9">
        <v>1.925</v>
      </c>
      <c r="AX1041" s="9">
        <v>1.925</v>
      </c>
      <c r="AY1041" s="30">
        <f t="shared" si="32"/>
        <v>-2</v>
      </c>
      <c r="AZ1041" s="31">
        <f t="shared" si="33"/>
        <v>0</v>
      </c>
    </row>
    <row r="1042" spans="1:52" s="4" customFormat="1" x14ac:dyDescent="0.3">
      <c r="A1042" s="25">
        <v>42945</v>
      </c>
      <c r="B1042" s="1">
        <v>0.69791666666666663</v>
      </c>
      <c r="C1042" t="s">
        <v>98</v>
      </c>
      <c r="D1042" t="s">
        <v>89</v>
      </c>
      <c r="E1042" t="s">
        <v>41</v>
      </c>
      <c r="F1042">
        <v>63</v>
      </c>
      <c r="G1042">
        <v>61</v>
      </c>
      <c r="H1042">
        <v>9</v>
      </c>
      <c r="I1042">
        <v>9</v>
      </c>
      <c r="J1042">
        <v>8</v>
      </c>
      <c r="K1042">
        <v>13</v>
      </c>
      <c r="L1042" s="5">
        <v>1.1599999999999999</v>
      </c>
      <c r="M1042" s="5">
        <v>5.15</v>
      </c>
      <c r="N1042">
        <v>15</v>
      </c>
      <c r="O1042" s="9">
        <v>1.169</v>
      </c>
      <c r="P1042" s="9">
        <v>1.151</v>
      </c>
      <c r="Q1042" s="9">
        <v>1.1919999999999999</v>
      </c>
      <c r="R1042" s="9">
        <v>1.1759999999999999</v>
      </c>
      <c r="S1042" s="9">
        <v>5.45</v>
      </c>
      <c r="T1042" s="9">
        <v>5.25</v>
      </c>
      <c r="U1042" s="9">
        <v>6.16</v>
      </c>
      <c r="V1042" s="9">
        <v>5.59</v>
      </c>
      <c r="W1042" s="18">
        <v>-26.5</v>
      </c>
      <c r="X1042" s="18">
        <v>-39.5</v>
      </c>
      <c r="Y1042" s="18">
        <v>-26.5</v>
      </c>
      <c r="Z1042" s="18">
        <v>-38.5</v>
      </c>
      <c r="AA1042" s="18">
        <v>26.5</v>
      </c>
      <c r="AB1042" s="18">
        <v>26.5</v>
      </c>
      <c r="AC1042" s="18">
        <v>39.5</v>
      </c>
      <c r="AD1042" s="18">
        <v>38.5</v>
      </c>
      <c r="AE1042" s="9">
        <v>1.8620000000000001</v>
      </c>
      <c r="AF1042" s="9">
        <v>1.9430000000000001</v>
      </c>
      <c r="AG1042" s="9">
        <v>1.8620000000000001</v>
      </c>
      <c r="AH1042" s="9">
        <v>1.97</v>
      </c>
      <c r="AI1042" s="9">
        <v>1.99</v>
      </c>
      <c r="AJ1042" s="9">
        <v>1.99</v>
      </c>
      <c r="AK1042" s="9">
        <v>1.9430000000000001</v>
      </c>
      <c r="AL1042" s="9">
        <v>1.917</v>
      </c>
      <c r="AM1042" s="18">
        <v>153.5</v>
      </c>
      <c r="AN1042" s="18">
        <v>152.5</v>
      </c>
      <c r="AO1042" s="18">
        <v>155.5</v>
      </c>
      <c r="AP1042" s="18">
        <v>152.5</v>
      </c>
      <c r="AQ1042" s="9">
        <v>1.925</v>
      </c>
      <c r="AR1042" s="9">
        <v>1.9610000000000001</v>
      </c>
      <c r="AS1042" s="9">
        <v>1.97</v>
      </c>
      <c r="AT1042" s="9">
        <v>1.9610000000000001</v>
      </c>
      <c r="AU1042" s="9">
        <v>1.925</v>
      </c>
      <c r="AV1042" s="9">
        <v>1.8919999999999999</v>
      </c>
      <c r="AW1042" s="9">
        <v>1.8839999999999999</v>
      </c>
      <c r="AX1042" s="9">
        <v>1.8919999999999999</v>
      </c>
      <c r="AY1042" s="30">
        <f t="shared" si="32"/>
        <v>-1</v>
      </c>
      <c r="AZ1042" s="31">
        <f t="shared" si="33"/>
        <v>0</v>
      </c>
    </row>
    <row r="1043" spans="1:52" s="4" customFormat="1" x14ac:dyDescent="0.3">
      <c r="A1043" s="25">
        <v>42945</v>
      </c>
      <c r="B1043" s="1">
        <v>0.59027777777777779</v>
      </c>
      <c r="C1043" t="s">
        <v>101</v>
      </c>
      <c r="D1043" t="s">
        <v>104</v>
      </c>
      <c r="E1043" t="s">
        <v>117</v>
      </c>
      <c r="F1043">
        <v>98</v>
      </c>
      <c r="G1043">
        <v>86</v>
      </c>
      <c r="H1043">
        <v>13</v>
      </c>
      <c r="I1043">
        <v>20</v>
      </c>
      <c r="J1043">
        <v>13</v>
      </c>
      <c r="K1043">
        <v>8</v>
      </c>
      <c r="L1043" s="5">
        <v>1.0900000000000001</v>
      </c>
      <c r="M1043" s="5">
        <v>7.23</v>
      </c>
      <c r="N1043">
        <v>15</v>
      </c>
      <c r="O1043" s="9">
        <v>1.153</v>
      </c>
      <c r="P1043" s="9">
        <v>1.1000000000000001</v>
      </c>
      <c r="Q1043" s="9">
        <v>1.153</v>
      </c>
      <c r="R1043" s="9">
        <v>1.1000000000000001</v>
      </c>
      <c r="S1043" s="9">
        <v>5.82</v>
      </c>
      <c r="T1043" s="9">
        <v>5.82</v>
      </c>
      <c r="U1043" s="9">
        <v>8.33</v>
      </c>
      <c r="V1043" s="9">
        <v>8.33</v>
      </c>
      <c r="W1043" s="18">
        <v>-34.5</v>
      </c>
      <c r="X1043" s="18">
        <v>-51.5</v>
      </c>
      <c r="Y1043" s="18">
        <v>-34.5</v>
      </c>
      <c r="Z1043" s="18">
        <v>-49.5</v>
      </c>
      <c r="AA1043" s="18">
        <v>34.5</v>
      </c>
      <c r="AB1043" s="18">
        <v>34.5</v>
      </c>
      <c r="AC1043" s="18">
        <v>51.5</v>
      </c>
      <c r="AD1043" s="18">
        <v>49.5</v>
      </c>
      <c r="AE1043" s="9">
        <v>1.9610000000000001</v>
      </c>
      <c r="AF1043" s="9">
        <v>1.8919999999999999</v>
      </c>
      <c r="AG1043" s="9">
        <v>1.9610000000000001</v>
      </c>
      <c r="AH1043" s="9">
        <v>1.97</v>
      </c>
      <c r="AI1043" s="9">
        <v>1.8919999999999999</v>
      </c>
      <c r="AJ1043" s="9">
        <v>1.8919999999999999</v>
      </c>
      <c r="AK1043" s="9">
        <v>2</v>
      </c>
      <c r="AL1043" s="9">
        <v>1.917</v>
      </c>
      <c r="AM1043" s="18">
        <v>168.5</v>
      </c>
      <c r="AN1043" s="18">
        <v>166.5</v>
      </c>
      <c r="AO1043" s="18">
        <v>169.5</v>
      </c>
      <c r="AP1043" s="18">
        <v>169.5</v>
      </c>
      <c r="AQ1043" s="9">
        <v>1.925</v>
      </c>
      <c r="AR1043" s="9">
        <v>1.925</v>
      </c>
      <c r="AS1043" s="9">
        <v>1.8839999999999999</v>
      </c>
      <c r="AT1043" s="9">
        <v>1.8839999999999999</v>
      </c>
      <c r="AU1043" s="9">
        <v>1.925</v>
      </c>
      <c r="AV1043" s="9">
        <v>1.925</v>
      </c>
      <c r="AW1043" s="9">
        <v>1.97</v>
      </c>
      <c r="AX1043" s="9">
        <v>1.97</v>
      </c>
      <c r="AY1043" s="30">
        <f t="shared" si="32"/>
        <v>1</v>
      </c>
      <c r="AZ1043" s="31">
        <f t="shared" si="33"/>
        <v>0</v>
      </c>
    </row>
    <row r="1044" spans="1:52" s="4" customFormat="1" x14ac:dyDescent="0.3">
      <c r="A1044" s="25">
        <v>42945</v>
      </c>
      <c r="B1044" s="1">
        <v>0.57291666666666663</v>
      </c>
      <c r="C1044" t="s">
        <v>93</v>
      </c>
      <c r="D1044" t="s">
        <v>90</v>
      </c>
      <c r="E1044" t="s">
        <v>40</v>
      </c>
      <c r="F1044">
        <v>76</v>
      </c>
      <c r="G1044">
        <v>72</v>
      </c>
      <c r="H1044">
        <v>11</v>
      </c>
      <c r="I1044">
        <v>10</v>
      </c>
      <c r="J1044">
        <v>10</v>
      </c>
      <c r="K1044">
        <v>12</v>
      </c>
      <c r="L1044" s="5">
        <v>3.07</v>
      </c>
      <c r="M1044" s="5">
        <v>1.37</v>
      </c>
      <c r="N1044">
        <v>15</v>
      </c>
      <c r="O1044" s="9">
        <v>3.08</v>
      </c>
      <c r="P1044" s="9">
        <v>2.8</v>
      </c>
      <c r="Q1044" s="9">
        <v>3.3</v>
      </c>
      <c r="R1044" s="9">
        <v>3.3</v>
      </c>
      <c r="S1044" s="9">
        <v>1.4</v>
      </c>
      <c r="T1044" s="9">
        <v>1.377</v>
      </c>
      <c r="U1044" s="9">
        <v>1.4670000000000001</v>
      </c>
      <c r="V1044" s="9">
        <v>1.377</v>
      </c>
      <c r="W1044" s="18">
        <v>16.5</v>
      </c>
      <c r="X1044" s="18">
        <v>13</v>
      </c>
      <c r="Y1044" s="18">
        <v>24.5</v>
      </c>
      <c r="Z1044" s="18">
        <v>24.5</v>
      </c>
      <c r="AA1044" s="18">
        <v>-16.5</v>
      </c>
      <c r="AB1044" s="18">
        <v>-24.5</v>
      </c>
      <c r="AC1044" s="18">
        <v>-13</v>
      </c>
      <c r="AD1044" s="18">
        <v>-24.5</v>
      </c>
      <c r="AE1044" s="9">
        <v>1.8620000000000001</v>
      </c>
      <c r="AF1044" s="9">
        <v>1.925</v>
      </c>
      <c r="AG1044" s="9">
        <v>1.9430000000000001</v>
      </c>
      <c r="AH1044" s="9">
        <v>1.9430000000000001</v>
      </c>
      <c r="AI1044" s="9">
        <v>1.99</v>
      </c>
      <c r="AJ1044" s="9">
        <v>1.9430000000000001</v>
      </c>
      <c r="AK1044" s="9">
        <v>1.925</v>
      </c>
      <c r="AL1044" s="9">
        <v>1.9430000000000001</v>
      </c>
      <c r="AM1044" s="18">
        <v>183.5</v>
      </c>
      <c r="AN1044" s="18">
        <v>183.5</v>
      </c>
      <c r="AO1044" s="18">
        <v>189.5</v>
      </c>
      <c r="AP1044" s="18">
        <v>189.5</v>
      </c>
      <c r="AQ1044" s="9">
        <v>1.925</v>
      </c>
      <c r="AR1044" s="9">
        <v>1.8129999999999999</v>
      </c>
      <c r="AS1044" s="9">
        <v>1.9610000000000001</v>
      </c>
      <c r="AT1044" s="9">
        <v>1.9610000000000001</v>
      </c>
      <c r="AU1044" s="9">
        <v>1.925</v>
      </c>
      <c r="AV1044" s="9">
        <v>1.925</v>
      </c>
      <c r="AW1044" s="9">
        <v>1.925</v>
      </c>
      <c r="AX1044" s="9">
        <v>1.8919999999999999</v>
      </c>
      <c r="AY1044" s="30">
        <f t="shared" si="32"/>
        <v>6</v>
      </c>
      <c r="AZ1044" s="31">
        <f t="shared" si="33"/>
        <v>1</v>
      </c>
    </row>
    <row r="1045" spans="1:52" s="4" customFormat="1" x14ac:dyDescent="0.3">
      <c r="A1045" s="25">
        <v>42944</v>
      </c>
      <c r="B1045" s="1">
        <v>0.82638888888888884</v>
      </c>
      <c r="C1045" t="s">
        <v>91</v>
      </c>
      <c r="D1045" t="s">
        <v>102</v>
      </c>
      <c r="E1045" t="s">
        <v>34</v>
      </c>
      <c r="F1045">
        <v>72</v>
      </c>
      <c r="G1045">
        <v>66</v>
      </c>
      <c r="H1045">
        <v>10</v>
      </c>
      <c r="I1045">
        <v>12</v>
      </c>
      <c r="J1045">
        <v>9</v>
      </c>
      <c r="K1045">
        <v>12</v>
      </c>
      <c r="L1045" s="5">
        <v>2.73</v>
      </c>
      <c r="M1045" s="5">
        <v>1.45</v>
      </c>
      <c r="N1045">
        <v>15</v>
      </c>
      <c r="O1045" s="9">
        <v>2.93</v>
      </c>
      <c r="P1045" s="9">
        <v>2.8</v>
      </c>
      <c r="Q1045" s="9">
        <v>2.98</v>
      </c>
      <c r="R1045" s="9">
        <v>2.8</v>
      </c>
      <c r="S1045" s="9">
        <v>1.4339999999999999</v>
      </c>
      <c r="T1045" s="9">
        <v>1.421</v>
      </c>
      <c r="U1045" s="9">
        <v>1.4870000000000001</v>
      </c>
      <c r="V1045" s="9">
        <v>1.4870000000000001</v>
      </c>
      <c r="W1045" s="18">
        <v>14.5</v>
      </c>
      <c r="X1045" s="18">
        <v>13.5</v>
      </c>
      <c r="Y1045" s="18">
        <v>14.5</v>
      </c>
      <c r="Z1045" s="18">
        <v>14.5</v>
      </c>
      <c r="AA1045" s="18">
        <v>-14.5</v>
      </c>
      <c r="AB1045" s="18">
        <v>-14.5</v>
      </c>
      <c r="AC1045" s="18">
        <v>-13.5</v>
      </c>
      <c r="AD1045" s="18">
        <v>-14.5</v>
      </c>
      <c r="AE1045" s="9">
        <v>1.925</v>
      </c>
      <c r="AF1045" s="9">
        <v>1.8919999999999999</v>
      </c>
      <c r="AG1045" s="9">
        <v>2.02</v>
      </c>
      <c r="AH1045" s="9">
        <v>1.9430000000000001</v>
      </c>
      <c r="AI1045" s="9">
        <v>1.925</v>
      </c>
      <c r="AJ1045" s="9">
        <v>1.847</v>
      </c>
      <c r="AK1045" s="9">
        <v>1.9610000000000001</v>
      </c>
      <c r="AL1045" s="9">
        <v>1.9430000000000001</v>
      </c>
      <c r="AM1045" s="18">
        <v>163.5</v>
      </c>
      <c r="AN1045" s="18">
        <v>162.5</v>
      </c>
      <c r="AO1045" s="18">
        <v>165.5</v>
      </c>
      <c r="AP1045" s="18">
        <v>165.5</v>
      </c>
      <c r="AQ1045" s="9">
        <v>1.925</v>
      </c>
      <c r="AR1045" s="9">
        <v>1.925</v>
      </c>
      <c r="AS1045" s="9">
        <v>2.09</v>
      </c>
      <c r="AT1045" s="9">
        <v>2.09</v>
      </c>
      <c r="AU1045" s="9">
        <v>1.925</v>
      </c>
      <c r="AV1045" s="9">
        <v>1.925</v>
      </c>
      <c r="AW1045" s="9">
        <v>1.7869999999999999</v>
      </c>
      <c r="AX1045" s="9">
        <v>1.7869999999999999</v>
      </c>
      <c r="AY1045" s="30">
        <f t="shared" si="32"/>
        <v>2</v>
      </c>
      <c r="AZ1045" s="31">
        <f t="shared" si="33"/>
        <v>1</v>
      </c>
    </row>
    <row r="1046" spans="1:52" s="4" customFormat="1" x14ac:dyDescent="0.3">
      <c r="A1046" s="25">
        <v>42939</v>
      </c>
      <c r="B1046" s="1">
        <v>0.69444444444444453</v>
      </c>
      <c r="C1046" t="s">
        <v>92</v>
      </c>
      <c r="D1046" t="s">
        <v>97</v>
      </c>
      <c r="E1046" t="s">
        <v>38</v>
      </c>
      <c r="F1046">
        <v>112</v>
      </c>
      <c r="G1046">
        <v>82</v>
      </c>
      <c r="H1046">
        <v>17</v>
      </c>
      <c r="I1046">
        <v>10</v>
      </c>
      <c r="J1046">
        <v>11</v>
      </c>
      <c r="K1046">
        <v>16</v>
      </c>
      <c r="L1046" s="5">
        <v>1.97</v>
      </c>
      <c r="M1046" s="5">
        <v>1.81</v>
      </c>
      <c r="N1046">
        <v>15</v>
      </c>
      <c r="O1046" s="9">
        <v>2.1800000000000002</v>
      </c>
      <c r="P1046" s="9">
        <v>2</v>
      </c>
      <c r="Q1046" s="9">
        <v>2.23</v>
      </c>
      <c r="R1046" s="9">
        <v>2.02</v>
      </c>
      <c r="S1046" s="9">
        <v>1.724</v>
      </c>
      <c r="T1046" s="9">
        <v>1.694</v>
      </c>
      <c r="U1046" s="9">
        <v>1.8919999999999999</v>
      </c>
      <c r="V1046" s="9">
        <v>1.869</v>
      </c>
      <c r="W1046" s="18">
        <v>9.5</v>
      </c>
      <c r="X1046" s="18">
        <v>2.5</v>
      </c>
      <c r="Y1046" s="18">
        <v>9.5</v>
      </c>
      <c r="Z1046" s="18">
        <v>2.5</v>
      </c>
      <c r="AA1046" s="18">
        <v>-9.5</v>
      </c>
      <c r="AB1046" s="18">
        <v>-9.5</v>
      </c>
      <c r="AC1046" s="18">
        <v>-2.5</v>
      </c>
      <c r="AD1046" s="18">
        <v>-2.5</v>
      </c>
      <c r="AE1046" s="9">
        <v>1.8919999999999999</v>
      </c>
      <c r="AF1046" s="9">
        <v>1.8260000000000001</v>
      </c>
      <c r="AG1046" s="9">
        <v>1.925</v>
      </c>
      <c r="AH1046" s="9">
        <v>1.869</v>
      </c>
      <c r="AI1046" s="9">
        <v>1.9610000000000001</v>
      </c>
      <c r="AJ1046" s="9">
        <v>1.925</v>
      </c>
      <c r="AK1046" s="9">
        <v>2.08</v>
      </c>
      <c r="AL1046" s="9">
        <v>2.02</v>
      </c>
      <c r="AM1046" s="18">
        <v>184.5</v>
      </c>
      <c r="AN1046" s="18">
        <v>182.5</v>
      </c>
      <c r="AO1046" s="18">
        <v>184.5</v>
      </c>
      <c r="AP1046" s="18">
        <v>182.5</v>
      </c>
      <c r="AQ1046" s="9">
        <v>1.925</v>
      </c>
      <c r="AR1046" s="9">
        <v>1.7869999999999999</v>
      </c>
      <c r="AS1046" s="9">
        <v>2.0499999999999998</v>
      </c>
      <c r="AT1046" s="9">
        <v>1.9</v>
      </c>
      <c r="AU1046" s="9">
        <v>1.925</v>
      </c>
      <c r="AV1046" s="9">
        <v>1.833</v>
      </c>
      <c r="AW1046" s="9">
        <v>1.925</v>
      </c>
      <c r="AX1046" s="9">
        <v>1.952</v>
      </c>
      <c r="AY1046" s="30">
        <f t="shared" si="32"/>
        <v>-2</v>
      </c>
      <c r="AZ1046" s="31">
        <f t="shared" si="33"/>
        <v>0</v>
      </c>
    </row>
    <row r="1047" spans="1:52" s="4" customFormat="1" x14ac:dyDescent="0.3">
      <c r="A1047" s="25">
        <v>42939</v>
      </c>
      <c r="B1047" s="1">
        <v>0.63888888888888895</v>
      </c>
      <c r="C1047" t="s">
        <v>103</v>
      </c>
      <c r="D1047" t="s">
        <v>88</v>
      </c>
      <c r="E1047" t="s">
        <v>115</v>
      </c>
      <c r="F1047">
        <v>93</v>
      </c>
      <c r="G1047">
        <v>85</v>
      </c>
      <c r="H1047">
        <v>13</v>
      </c>
      <c r="I1047">
        <v>15</v>
      </c>
      <c r="J1047">
        <v>13</v>
      </c>
      <c r="K1047">
        <v>7</v>
      </c>
      <c r="L1047" s="5">
        <v>1.87</v>
      </c>
      <c r="M1047" s="5">
        <v>1.92</v>
      </c>
      <c r="N1047">
        <v>15</v>
      </c>
      <c r="O1047" s="9">
        <v>1.8839999999999999</v>
      </c>
      <c r="P1047" s="9">
        <v>1.7350000000000001</v>
      </c>
      <c r="Q1047" s="9">
        <v>1.9339999999999999</v>
      </c>
      <c r="R1047" s="9">
        <v>1.9</v>
      </c>
      <c r="S1047" s="9">
        <v>1.97</v>
      </c>
      <c r="T1047" s="9">
        <v>1.917</v>
      </c>
      <c r="U1047" s="9">
        <v>2.21</v>
      </c>
      <c r="V1047" s="9">
        <v>1.99</v>
      </c>
      <c r="W1047" s="18">
        <v>8.5</v>
      </c>
      <c r="X1047" s="18">
        <v>-6.5</v>
      </c>
      <c r="Y1047" s="18">
        <v>8.5</v>
      </c>
      <c r="Z1047" s="18">
        <v>-2.5</v>
      </c>
      <c r="AA1047" s="18">
        <v>-8.5</v>
      </c>
      <c r="AB1047" s="18">
        <v>-8.5</v>
      </c>
      <c r="AC1047" s="18">
        <v>6.5</v>
      </c>
      <c r="AD1047" s="18">
        <v>2.5</v>
      </c>
      <c r="AE1047" s="9">
        <v>1.8260000000000001</v>
      </c>
      <c r="AF1047" s="9">
        <v>1.97</v>
      </c>
      <c r="AG1047" s="9">
        <v>2.0099999999999998</v>
      </c>
      <c r="AH1047" s="9">
        <v>2.0099999999999998</v>
      </c>
      <c r="AI1047" s="9">
        <v>2.04</v>
      </c>
      <c r="AJ1047" s="9">
        <v>1.847</v>
      </c>
      <c r="AK1047" s="9">
        <v>1.917</v>
      </c>
      <c r="AL1047" s="9">
        <v>1.877</v>
      </c>
      <c r="AM1047" s="18">
        <v>185.5</v>
      </c>
      <c r="AN1047" s="18">
        <v>183.5</v>
      </c>
      <c r="AO1047" s="18">
        <v>186.5</v>
      </c>
      <c r="AP1047" s="18">
        <v>184.5</v>
      </c>
      <c r="AQ1047" s="9">
        <v>1.925</v>
      </c>
      <c r="AR1047" s="9">
        <v>1.8</v>
      </c>
      <c r="AS1047" s="9">
        <v>2.0699999999999998</v>
      </c>
      <c r="AT1047" s="9">
        <v>1.909</v>
      </c>
      <c r="AU1047" s="9">
        <v>1.925</v>
      </c>
      <c r="AV1047" s="9">
        <v>1.925</v>
      </c>
      <c r="AW1047" s="9">
        <v>1.8620000000000001</v>
      </c>
      <c r="AX1047" s="9">
        <v>1.9430000000000001</v>
      </c>
      <c r="AY1047" s="30">
        <f t="shared" si="32"/>
        <v>-1</v>
      </c>
      <c r="AZ1047" s="31">
        <f t="shared" si="33"/>
        <v>0</v>
      </c>
    </row>
    <row r="1048" spans="1:52" s="4" customFormat="1" x14ac:dyDescent="0.3">
      <c r="A1048" s="25">
        <v>42939</v>
      </c>
      <c r="B1048" s="1">
        <v>0.54861111111111105</v>
      </c>
      <c r="C1048" t="s">
        <v>100</v>
      </c>
      <c r="D1048" t="s">
        <v>101</v>
      </c>
      <c r="E1048" t="s">
        <v>34</v>
      </c>
      <c r="F1048">
        <v>64</v>
      </c>
      <c r="G1048">
        <v>45</v>
      </c>
      <c r="H1048">
        <v>9</v>
      </c>
      <c r="I1048">
        <v>10</v>
      </c>
      <c r="J1048">
        <v>6</v>
      </c>
      <c r="K1048">
        <v>9</v>
      </c>
      <c r="L1048" s="5">
        <v>2.2400000000000002</v>
      </c>
      <c r="M1048" s="5">
        <v>1.64</v>
      </c>
      <c r="N1048">
        <v>15</v>
      </c>
      <c r="O1048" s="9">
        <v>2.21</v>
      </c>
      <c r="P1048" s="9">
        <v>2.21</v>
      </c>
      <c r="Q1048" s="9">
        <v>2.37</v>
      </c>
      <c r="R1048" s="9">
        <v>2.33</v>
      </c>
      <c r="S1048" s="9">
        <v>1.704</v>
      </c>
      <c r="T1048" s="9">
        <v>1.645</v>
      </c>
      <c r="U1048" s="9">
        <v>1.714</v>
      </c>
      <c r="V1048" s="9">
        <v>1.6659999999999999</v>
      </c>
      <c r="W1048" s="18">
        <v>8.5</v>
      </c>
      <c r="X1048" s="18">
        <v>5.5</v>
      </c>
      <c r="Y1048" s="18">
        <v>8.5</v>
      </c>
      <c r="Z1048" s="18">
        <v>7.5</v>
      </c>
      <c r="AA1048" s="18">
        <v>-8.5</v>
      </c>
      <c r="AB1048" s="18">
        <v>-8.5</v>
      </c>
      <c r="AC1048" s="18">
        <v>-5.5</v>
      </c>
      <c r="AD1048" s="18">
        <v>-7.5</v>
      </c>
      <c r="AE1048" s="9">
        <v>1.8260000000000001</v>
      </c>
      <c r="AF1048" s="9">
        <v>1.847</v>
      </c>
      <c r="AG1048" s="9">
        <v>1.8620000000000001</v>
      </c>
      <c r="AH1048" s="9">
        <v>1.9610000000000001</v>
      </c>
      <c r="AI1048" s="9">
        <v>2.04</v>
      </c>
      <c r="AJ1048" s="9">
        <v>1.99</v>
      </c>
      <c r="AK1048" s="9">
        <v>2.0099999999999998</v>
      </c>
      <c r="AL1048" s="9">
        <v>1.925</v>
      </c>
      <c r="AM1048" s="18">
        <v>161.5</v>
      </c>
      <c r="AN1048" s="18">
        <v>161.5</v>
      </c>
      <c r="AO1048" s="18">
        <v>164.5</v>
      </c>
      <c r="AP1048" s="18">
        <v>161.5</v>
      </c>
      <c r="AQ1048" s="9">
        <v>1.925</v>
      </c>
      <c r="AR1048" s="9">
        <v>1.833</v>
      </c>
      <c r="AS1048" s="9">
        <v>2.14</v>
      </c>
      <c r="AT1048" s="9">
        <v>1.833</v>
      </c>
      <c r="AU1048" s="9">
        <v>1.925</v>
      </c>
      <c r="AV1048" s="9">
        <v>1.925</v>
      </c>
      <c r="AW1048" s="9">
        <v>1.925</v>
      </c>
      <c r="AX1048" s="9">
        <v>2.0299999999999998</v>
      </c>
      <c r="AY1048" s="30">
        <f t="shared" si="32"/>
        <v>0</v>
      </c>
      <c r="AZ1048" s="31">
        <f t="shared" si="33"/>
        <v>0</v>
      </c>
    </row>
    <row r="1049" spans="1:52" s="4" customFormat="1" x14ac:dyDescent="0.3">
      <c r="A1049" s="25">
        <v>42938</v>
      </c>
      <c r="B1049" s="1">
        <v>0.73611111111111116</v>
      </c>
      <c r="C1049" t="s">
        <v>104</v>
      </c>
      <c r="D1049" t="s">
        <v>91</v>
      </c>
      <c r="E1049" t="s">
        <v>106</v>
      </c>
      <c r="F1049">
        <v>48</v>
      </c>
      <c r="G1049">
        <v>100</v>
      </c>
      <c r="H1049">
        <v>7</v>
      </c>
      <c r="I1049">
        <v>6</v>
      </c>
      <c r="J1049">
        <v>15</v>
      </c>
      <c r="K1049">
        <v>10</v>
      </c>
      <c r="L1049" s="5">
        <v>2.09</v>
      </c>
      <c r="M1049" s="5">
        <v>1.73</v>
      </c>
      <c r="N1049">
        <v>15</v>
      </c>
      <c r="O1049" s="9">
        <v>1.925</v>
      </c>
      <c r="P1049" s="9">
        <v>1.925</v>
      </c>
      <c r="Q1049" s="9">
        <v>2.35</v>
      </c>
      <c r="R1049" s="9">
        <v>2.15</v>
      </c>
      <c r="S1049" s="9">
        <v>1.925</v>
      </c>
      <c r="T1049" s="9">
        <v>1.657</v>
      </c>
      <c r="U1049" s="9">
        <v>1.925</v>
      </c>
      <c r="V1049" s="9">
        <v>1.7749999999999999</v>
      </c>
      <c r="W1049" s="18">
        <v>2.5</v>
      </c>
      <c r="X1049" s="18">
        <v>2.5</v>
      </c>
      <c r="Y1049" s="18">
        <v>8.5</v>
      </c>
      <c r="Z1049" s="18">
        <v>4.5</v>
      </c>
      <c r="AA1049" s="18">
        <v>-2.5</v>
      </c>
      <c r="AB1049" s="18">
        <v>-8.5</v>
      </c>
      <c r="AC1049" s="18">
        <v>-2.5</v>
      </c>
      <c r="AD1049" s="18">
        <v>-4.5</v>
      </c>
      <c r="AE1049" s="9">
        <v>1.8919999999999999</v>
      </c>
      <c r="AF1049" s="9">
        <v>1.8919999999999999</v>
      </c>
      <c r="AG1049" s="9">
        <v>1.9610000000000001</v>
      </c>
      <c r="AH1049" s="9">
        <v>1.925</v>
      </c>
      <c r="AI1049" s="9">
        <v>1.9610000000000001</v>
      </c>
      <c r="AJ1049" s="9">
        <v>1.925</v>
      </c>
      <c r="AK1049" s="9">
        <v>1.9610000000000001</v>
      </c>
      <c r="AL1049" s="9">
        <v>1.9610000000000001</v>
      </c>
      <c r="AM1049" s="18">
        <v>162.5</v>
      </c>
      <c r="AN1049" s="18">
        <v>160.5</v>
      </c>
      <c r="AO1049" s="18">
        <v>163.5</v>
      </c>
      <c r="AP1049" s="18">
        <v>160.5</v>
      </c>
      <c r="AQ1049" s="9">
        <v>1.925</v>
      </c>
      <c r="AR1049" s="9">
        <v>1.9430000000000001</v>
      </c>
      <c r="AS1049" s="9">
        <v>2</v>
      </c>
      <c r="AT1049" s="9">
        <v>1.9430000000000001</v>
      </c>
      <c r="AU1049" s="9">
        <v>1.925</v>
      </c>
      <c r="AV1049" s="9">
        <v>1.909</v>
      </c>
      <c r="AW1049" s="9">
        <v>1.952</v>
      </c>
      <c r="AX1049" s="9">
        <v>1.909</v>
      </c>
      <c r="AY1049" s="30">
        <f t="shared" si="32"/>
        <v>-2</v>
      </c>
      <c r="AZ1049" s="31">
        <f t="shared" si="33"/>
        <v>0</v>
      </c>
    </row>
    <row r="1050" spans="1:52" s="4" customFormat="1" x14ac:dyDescent="0.3">
      <c r="A1050" s="25">
        <v>42938</v>
      </c>
      <c r="B1050" s="1">
        <v>0.80902777777777779</v>
      </c>
      <c r="C1050" t="s">
        <v>102</v>
      </c>
      <c r="D1050" t="s">
        <v>89</v>
      </c>
      <c r="E1050" t="s">
        <v>35</v>
      </c>
      <c r="F1050">
        <v>101</v>
      </c>
      <c r="G1050">
        <v>59</v>
      </c>
      <c r="H1050">
        <v>14</v>
      </c>
      <c r="I1050">
        <v>17</v>
      </c>
      <c r="J1050">
        <v>9</v>
      </c>
      <c r="K1050">
        <v>5</v>
      </c>
      <c r="L1050" s="5">
        <v>1.21</v>
      </c>
      <c r="M1050" s="5">
        <v>4.3600000000000003</v>
      </c>
      <c r="N1050">
        <v>15</v>
      </c>
      <c r="O1050" s="9">
        <v>1.2769999999999999</v>
      </c>
      <c r="P1050" s="9">
        <v>1.1950000000000001</v>
      </c>
      <c r="Q1050" s="9">
        <v>1.2769999999999999</v>
      </c>
      <c r="R1050" s="9">
        <v>1.2330000000000001</v>
      </c>
      <c r="S1050" s="9">
        <v>3.91</v>
      </c>
      <c r="T1050" s="9">
        <v>3.91</v>
      </c>
      <c r="U1050" s="9">
        <v>5.19</v>
      </c>
      <c r="V1050" s="9">
        <v>4.58</v>
      </c>
      <c r="W1050" s="18">
        <v>-28.5</v>
      </c>
      <c r="X1050" s="18">
        <v>-31.5</v>
      </c>
      <c r="Y1050" s="18">
        <v>-22.5</v>
      </c>
      <c r="Z1050" s="18">
        <v>-31.5</v>
      </c>
      <c r="AA1050" s="18">
        <v>28.5</v>
      </c>
      <c r="AB1050" s="18">
        <v>22.5</v>
      </c>
      <c r="AC1050" s="18">
        <v>31.5</v>
      </c>
      <c r="AD1050" s="18">
        <v>31.5</v>
      </c>
      <c r="AE1050" s="9">
        <v>2.0299999999999998</v>
      </c>
      <c r="AF1050" s="9">
        <v>1.9</v>
      </c>
      <c r="AG1050" s="9">
        <v>1.9430000000000001</v>
      </c>
      <c r="AH1050" s="9">
        <v>1.952</v>
      </c>
      <c r="AI1050" s="9">
        <v>1.833</v>
      </c>
      <c r="AJ1050" s="9">
        <v>1.909</v>
      </c>
      <c r="AK1050" s="9">
        <v>1.99</v>
      </c>
      <c r="AL1050" s="9">
        <v>1.9339999999999999</v>
      </c>
      <c r="AM1050" s="18">
        <v>173.5</v>
      </c>
      <c r="AN1050" s="18">
        <v>169.5</v>
      </c>
      <c r="AO1050" s="18">
        <v>173.5</v>
      </c>
      <c r="AP1050" s="18">
        <v>169.5</v>
      </c>
      <c r="AQ1050" s="9">
        <v>1.925</v>
      </c>
      <c r="AR1050" s="9">
        <v>1.99</v>
      </c>
      <c r="AS1050" s="9">
        <v>1.925</v>
      </c>
      <c r="AT1050" s="9">
        <v>1.99</v>
      </c>
      <c r="AU1050" s="9">
        <v>1.925</v>
      </c>
      <c r="AV1050" s="9">
        <v>1.7869999999999999</v>
      </c>
      <c r="AW1050" s="9">
        <v>1.925</v>
      </c>
      <c r="AX1050" s="9">
        <v>1.8620000000000001</v>
      </c>
      <c r="AY1050" s="30">
        <f t="shared" si="32"/>
        <v>-4</v>
      </c>
      <c r="AZ1050" s="31">
        <f t="shared" si="33"/>
        <v>0</v>
      </c>
    </row>
    <row r="1051" spans="1:52" s="4" customFormat="1" x14ac:dyDescent="0.3">
      <c r="A1051" s="25">
        <v>42938</v>
      </c>
      <c r="B1051" s="1">
        <v>0.67013888888888884</v>
      </c>
      <c r="C1051" t="s">
        <v>14</v>
      </c>
      <c r="D1051" t="s">
        <v>99</v>
      </c>
      <c r="E1051" t="s">
        <v>39</v>
      </c>
      <c r="F1051">
        <v>110</v>
      </c>
      <c r="G1051">
        <v>56</v>
      </c>
      <c r="H1051">
        <v>16</v>
      </c>
      <c r="I1051">
        <v>14</v>
      </c>
      <c r="J1051">
        <v>8</v>
      </c>
      <c r="K1051">
        <v>8</v>
      </c>
      <c r="L1051" s="5">
        <v>1.27</v>
      </c>
      <c r="M1051" s="5">
        <v>3.68</v>
      </c>
      <c r="N1051">
        <v>15</v>
      </c>
      <c r="O1051" s="9">
        <v>1.3220000000000001</v>
      </c>
      <c r="P1051" s="9">
        <v>1.28</v>
      </c>
      <c r="Q1051" s="9">
        <v>1.3220000000000001</v>
      </c>
      <c r="R1051" s="9">
        <v>1.288</v>
      </c>
      <c r="S1051" s="9">
        <v>3.54</v>
      </c>
      <c r="T1051" s="9">
        <v>3.54</v>
      </c>
      <c r="U1051" s="9">
        <v>3.96</v>
      </c>
      <c r="V1051" s="9">
        <v>3.96</v>
      </c>
      <c r="W1051" s="18">
        <v>-18.5</v>
      </c>
      <c r="X1051" s="18">
        <v>-27.5</v>
      </c>
      <c r="Y1051" s="18">
        <v>-17.5</v>
      </c>
      <c r="Z1051" s="18">
        <v>-27.5</v>
      </c>
      <c r="AA1051" s="18">
        <v>18.5</v>
      </c>
      <c r="AB1051" s="18">
        <v>17.5</v>
      </c>
      <c r="AC1051" s="18">
        <v>27.5</v>
      </c>
      <c r="AD1051" s="18">
        <v>27.5</v>
      </c>
      <c r="AE1051" s="9">
        <v>1.925</v>
      </c>
      <c r="AF1051" s="9">
        <v>1.9339999999999999</v>
      </c>
      <c r="AG1051" s="9">
        <v>1.9610000000000001</v>
      </c>
      <c r="AH1051" s="9">
        <v>1.9339999999999999</v>
      </c>
      <c r="AI1051" s="9">
        <v>1.925</v>
      </c>
      <c r="AJ1051" s="9">
        <v>1.8919999999999999</v>
      </c>
      <c r="AK1051" s="9">
        <v>1.952</v>
      </c>
      <c r="AL1051" s="9">
        <v>1.952</v>
      </c>
      <c r="AM1051" s="18">
        <v>164.5</v>
      </c>
      <c r="AN1051" s="18">
        <v>164.5</v>
      </c>
      <c r="AO1051" s="18">
        <v>168.5</v>
      </c>
      <c r="AP1051" s="18">
        <v>168.5</v>
      </c>
      <c r="AQ1051" s="9">
        <v>1.877</v>
      </c>
      <c r="AR1051" s="9">
        <v>1.8260000000000001</v>
      </c>
      <c r="AS1051" s="9">
        <v>2.0299999999999998</v>
      </c>
      <c r="AT1051" s="9">
        <v>1.9</v>
      </c>
      <c r="AU1051" s="9">
        <v>1.98</v>
      </c>
      <c r="AV1051" s="9">
        <v>1.98</v>
      </c>
      <c r="AW1051" s="9">
        <v>1.9610000000000001</v>
      </c>
      <c r="AX1051" s="9">
        <v>1.952</v>
      </c>
      <c r="AY1051" s="30">
        <f t="shared" si="32"/>
        <v>4</v>
      </c>
      <c r="AZ1051" s="31">
        <f t="shared" si="33"/>
        <v>1</v>
      </c>
    </row>
    <row r="1052" spans="1:52" s="4" customFormat="1" x14ac:dyDescent="0.3">
      <c r="A1052" s="25">
        <v>42938</v>
      </c>
      <c r="B1052" s="1">
        <v>0.59027777777777779</v>
      </c>
      <c r="C1052" t="s">
        <v>90</v>
      </c>
      <c r="D1052" t="s">
        <v>98</v>
      </c>
      <c r="E1052" t="s">
        <v>34</v>
      </c>
      <c r="F1052">
        <v>88</v>
      </c>
      <c r="G1052">
        <v>65</v>
      </c>
      <c r="H1052">
        <v>13</v>
      </c>
      <c r="I1052">
        <v>10</v>
      </c>
      <c r="J1052">
        <v>9</v>
      </c>
      <c r="K1052">
        <v>11</v>
      </c>
      <c r="L1052" s="5">
        <v>2.2200000000000002</v>
      </c>
      <c r="M1052" s="5">
        <v>1.65</v>
      </c>
      <c r="N1052">
        <v>14</v>
      </c>
      <c r="O1052" s="9">
        <v>2.2599999999999998</v>
      </c>
      <c r="P1052" s="9">
        <v>2.17</v>
      </c>
      <c r="Q1052" s="9">
        <v>2.2999999999999998</v>
      </c>
      <c r="R1052" s="9">
        <v>2.27</v>
      </c>
      <c r="S1052" s="9">
        <v>1.675</v>
      </c>
      <c r="T1052" s="9">
        <v>1.6619999999999999</v>
      </c>
      <c r="U1052" s="9">
        <v>1.74</v>
      </c>
      <c r="V1052" s="9">
        <v>1.6990000000000001</v>
      </c>
      <c r="W1052" s="18">
        <v>9.5</v>
      </c>
      <c r="X1052" s="18">
        <v>6.5</v>
      </c>
      <c r="Y1052" s="18">
        <v>9.5</v>
      </c>
      <c r="Z1052" s="18">
        <v>6.5</v>
      </c>
      <c r="AA1052" s="18">
        <v>-9.5</v>
      </c>
      <c r="AB1052" s="18">
        <v>-9.5</v>
      </c>
      <c r="AC1052" s="18">
        <v>-6.5</v>
      </c>
      <c r="AD1052" s="18">
        <v>-6.5</v>
      </c>
      <c r="AE1052" s="9">
        <v>1.925</v>
      </c>
      <c r="AF1052" s="9">
        <v>1.917</v>
      </c>
      <c r="AG1052" s="9">
        <v>1.99</v>
      </c>
      <c r="AH1052" s="9">
        <v>1.97</v>
      </c>
      <c r="AI1052" s="9">
        <v>1.925</v>
      </c>
      <c r="AJ1052" s="9">
        <v>1.8620000000000001</v>
      </c>
      <c r="AK1052" s="9">
        <v>1.97</v>
      </c>
      <c r="AL1052" s="9">
        <v>1.917</v>
      </c>
      <c r="AM1052" s="18">
        <v>179.5</v>
      </c>
      <c r="AN1052" s="18">
        <v>178.5</v>
      </c>
      <c r="AO1052" s="18">
        <v>181.5</v>
      </c>
      <c r="AP1052" s="18">
        <v>181.5</v>
      </c>
      <c r="AQ1052" s="9">
        <v>1.925</v>
      </c>
      <c r="AR1052" s="9">
        <v>1.8129999999999999</v>
      </c>
      <c r="AS1052" s="9">
        <v>2</v>
      </c>
      <c r="AT1052" s="9">
        <v>2</v>
      </c>
      <c r="AU1052" s="9">
        <v>1.925</v>
      </c>
      <c r="AV1052" s="9">
        <v>1.925</v>
      </c>
      <c r="AW1052" s="9">
        <v>1.9610000000000001</v>
      </c>
      <c r="AX1052" s="9">
        <v>1.8540000000000001</v>
      </c>
      <c r="AY1052" s="30">
        <f t="shared" si="32"/>
        <v>2</v>
      </c>
      <c r="AZ1052" s="31">
        <f t="shared" si="33"/>
        <v>1</v>
      </c>
    </row>
    <row r="1053" spans="1:52" s="4" customFormat="1" x14ac:dyDescent="0.3">
      <c r="A1053" s="25">
        <v>42938</v>
      </c>
      <c r="B1053" s="1">
        <v>0.57291666666666663</v>
      </c>
      <c r="C1053" t="s">
        <v>94</v>
      </c>
      <c r="D1053" t="s">
        <v>93</v>
      </c>
      <c r="E1053" t="s">
        <v>115</v>
      </c>
      <c r="F1053">
        <v>132</v>
      </c>
      <c r="G1053">
        <v>105</v>
      </c>
      <c r="H1053">
        <v>20</v>
      </c>
      <c r="I1053">
        <v>12</v>
      </c>
      <c r="J1053">
        <v>16</v>
      </c>
      <c r="K1053">
        <v>9</v>
      </c>
      <c r="L1053" s="5">
        <v>1.19</v>
      </c>
      <c r="M1053" s="5">
        <v>4.78</v>
      </c>
      <c r="N1053">
        <v>15</v>
      </c>
      <c r="O1053" s="9">
        <v>1.25</v>
      </c>
      <c r="P1053" s="9">
        <v>1.1930000000000001</v>
      </c>
      <c r="Q1053" s="9">
        <v>1.266</v>
      </c>
      <c r="R1053" s="9">
        <v>1.1970000000000001</v>
      </c>
      <c r="S1053" s="9">
        <v>4.1900000000000004</v>
      </c>
      <c r="T1053" s="9">
        <v>4.0199999999999996</v>
      </c>
      <c r="U1053" s="9">
        <v>5.23</v>
      </c>
      <c r="V1053" s="9">
        <v>5.15</v>
      </c>
      <c r="W1053" s="18">
        <v>-24.5</v>
      </c>
      <c r="X1053" s="18">
        <v>-35.5</v>
      </c>
      <c r="Y1053" s="18">
        <v>-24.5</v>
      </c>
      <c r="Z1053" s="18">
        <v>-35.5</v>
      </c>
      <c r="AA1053" s="18">
        <v>24.5</v>
      </c>
      <c r="AB1053" s="18">
        <v>24.5</v>
      </c>
      <c r="AC1053" s="18">
        <v>35.5</v>
      </c>
      <c r="AD1053" s="18">
        <v>35.5</v>
      </c>
      <c r="AE1053" s="9">
        <v>1.8919999999999999</v>
      </c>
      <c r="AF1053" s="9">
        <v>1.877</v>
      </c>
      <c r="AG1053" s="9">
        <v>2.0099999999999998</v>
      </c>
      <c r="AH1053" s="9">
        <v>1.9610000000000001</v>
      </c>
      <c r="AI1053" s="9">
        <v>1.9610000000000001</v>
      </c>
      <c r="AJ1053" s="9">
        <v>1.847</v>
      </c>
      <c r="AK1053" s="9">
        <v>2.0099999999999998</v>
      </c>
      <c r="AL1053" s="9">
        <v>1.925</v>
      </c>
      <c r="AM1053" s="18">
        <v>193.5</v>
      </c>
      <c r="AN1053" s="18">
        <v>191.5</v>
      </c>
      <c r="AO1053" s="18">
        <v>194.5</v>
      </c>
      <c r="AP1053" s="18">
        <v>194.5</v>
      </c>
      <c r="AQ1053" s="9">
        <v>1.925</v>
      </c>
      <c r="AR1053" s="9">
        <v>1.925</v>
      </c>
      <c r="AS1053" s="9">
        <v>1.99</v>
      </c>
      <c r="AT1053" s="9">
        <v>1.9430000000000001</v>
      </c>
      <c r="AU1053" s="9">
        <v>1.925</v>
      </c>
      <c r="AV1053" s="9">
        <v>1.925</v>
      </c>
      <c r="AW1053" s="9">
        <v>1.909</v>
      </c>
      <c r="AX1053" s="9">
        <v>1.909</v>
      </c>
      <c r="AY1053" s="30">
        <f t="shared" si="32"/>
        <v>1</v>
      </c>
      <c r="AZ1053" s="31">
        <f t="shared" si="33"/>
        <v>0</v>
      </c>
    </row>
    <row r="1054" spans="1:52" s="4" customFormat="1" x14ac:dyDescent="0.3">
      <c r="A1054" s="25">
        <v>42937</v>
      </c>
      <c r="B1054" s="1">
        <v>0.82638888888888884</v>
      </c>
      <c r="C1054" t="s">
        <v>96</v>
      </c>
      <c r="D1054" t="s">
        <v>95</v>
      </c>
      <c r="E1054" t="s">
        <v>41</v>
      </c>
      <c r="F1054">
        <v>91</v>
      </c>
      <c r="G1054">
        <v>70</v>
      </c>
      <c r="H1054">
        <v>13</v>
      </c>
      <c r="I1054">
        <v>13</v>
      </c>
      <c r="J1054">
        <v>10</v>
      </c>
      <c r="K1054">
        <v>10</v>
      </c>
      <c r="L1054" s="5">
        <v>1.52</v>
      </c>
      <c r="M1054" s="5">
        <v>2.5299999999999998</v>
      </c>
      <c r="N1054">
        <v>15</v>
      </c>
      <c r="O1054" s="9">
        <v>1.476</v>
      </c>
      <c r="P1054" s="9">
        <v>1.452</v>
      </c>
      <c r="Q1054" s="9">
        <v>1.5580000000000001</v>
      </c>
      <c r="R1054" s="9">
        <v>1.526</v>
      </c>
      <c r="S1054" s="9">
        <v>2.77</v>
      </c>
      <c r="T1054" s="9">
        <v>2.58</v>
      </c>
      <c r="U1054" s="9">
        <v>2.86</v>
      </c>
      <c r="V1054" s="9">
        <v>2.67</v>
      </c>
      <c r="W1054" s="18">
        <v>-12.5</v>
      </c>
      <c r="X1054" s="18">
        <v>-16.5</v>
      </c>
      <c r="Y1054" s="18">
        <v>-12.5</v>
      </c>
      <c r="Z1054" s="18">
        <v>-12.5</v>
      </c>
      <c r="AA1054" s="18">
        <v>12.5</v>
      </c>
      <c r="AB1054" s="18">
        <v>12.5</v>
      </c>
      <c r="AC1054" s="18">
        <v>16.5</v>
      </c>
      <c r="AD1054" s="18">
        <v>12.5</v>
      </c>
      <c r="AE1054" s="9">
        <v>1.8919999999999999</v>
      </c>
      <c r="AF1054" s="9">
        <v>1.8839999999999999</v>
      </c>
      <c r="AG1054" s="9">
        <v>1.9610000000000001</v>
      </c>
      <c r="AH1054" s="9">
        <v>1.917</v>
      </c>
      <c r="AI1054" s="9">
        <v>1.9610000000000001</v>
      </c>
      <c r="AJ1054" s="9">
        <v>1.925</v>
      </c>
      <c r="AK1054" s="9">
        <v>1.97</v>
      </c>
      <c r="AL1054" s="9">
        <v>1.97</v>
      </c>
      <c r="AM1054" s="18">
        <v>177.5</v>
      </c>
      <c r="AN1054" s="18">
        <v>177.5</v>
      </c>
      <c r="AO1054" s="18">
        <v>183.5</v>
      </c>
      <c r="AP1054" s="18">
        <v>183.5</v>
      </c>
      <c r="AQ1054" s="9">
        <v>1.925</v>
      </c>
      <c r="AR1054" s="9">
        <v>1.7869999999999999</v>
      </c>
      <c r="AS1054" s="9">
        <v>1.99</v>
      </c>
      <c r="AT1054" s="9">
        <v>1.99</v>
      </c>
      <c r="AU1054" s="9">
        <v>1.925</v>
      </c>
      <c r="AV1054" s="9">
        <v>1.925</v>
      </c>
      <c r="AW1054" s="9">
        <v>1.9430000000000001</v>
      </c>
      <c r="AX1054" s="9">
        <v>1.8620000000000001</v>
      </c>
      <c r="AY1054" s="30">
        <f t="shared" si="32"/>
        <v>6</v>
      </c>
      <c r="AZ1054" s="31">
        <f t="shared" si="33"/>
        <v>1</v>
      </c>
    </row>
    <row r="1055" spans="1:52" s="4" customFormat="1" x14ac:dyDescent="0.3">
      <c r="A1055" s="25">
        <v>42932</v>
      </c>
      <c r="B1055" s="1">
        <v>0.61111111111111105</v>
      </c>
      <c r="C1055" t="s">
        <v>104</v>
      </c>
      <c r="D1055" t="s">
        <v>88</v>
      </c>
      <c r="E1055" t="s">
        <v>106</v>
      </c>
      <c r="F1055">
        <v>44</v>
      </c>
      <c r="G1055">
        <v>74</v>
      </c>
      <c r="H1055">
        <v>5</v>
      </c>
      <c r="I1055">
        <v>14</v>
      </c>
      <c r="J1055">
        <v>11</v>
      </c>
      <c r="K1055">
        <v>8</v>
      </c>
      <c r="L1055" s="5">
        <v>3.21</v>
      </c>
      <c r="M1055" s="5">
        <v>1.35</v>
      </c>
      <c r="N1055">
        <v>15</v>
      </c>
      <c r="O1055" s="9">
        <v>3.25</v>
      </c>
      <c r="P1055" s="9">
        <v>3.08</v>
      </c>
      <c r="Q1055" s="9">
        <v>3.98</v>
      </c>
      <c r="R1055" s="9">
        <v>3.34</v>
      </c>
      <c r="S1055" s="9">
        <v>1.367</v>
      </c>
      <c r="T1055" s="9">
        <v>1.2849999999999999</v>
      </c>
      <c r="U1055" s="9">
        <v>1.4</v>
      </c>
      <c r="V1055" s="9">
        <v>1.37</v>
      </c>
      <c r="W1055" s="18">
        <v>10.5</v>
      </c>
      <c r="X1055" s="18">
        <v>10.5</v>
      </c>
      <c r="Y1055" s="18">
        <v>29.5</v>
      </c>
      <c r="Z1055" s="18">
        <v>23.5</v>
      </c>
      <c r="AA1055" s="18">
        <v>-10.5</v>
      </c>
      <c r="AB1055" s="18">
        <v>-29.5</v>
      </c>
      <c r="AC1055" s="18">
        <v>-10.5</v>
      </c>
      <c r="AD1055" s="18">
        <v>-23.5</v>
      </c>
      <c r="AE1055" s="9">
        <v>1.9610000000000001</v>
      </c>
      <c r="AF1055" s="9">
        <v>1.9610000000000001</v>
      </c>
      <c r="AG1055" s="9">
        <v>2</v>
      </c>
      <c r="AH1055" s="9">
        <v>1.98</v>
      </c>
      <c r="AI1055" s="9">
        <v>1.8919999999999999</v>
      </c>
      <c r="AJ1055" s="9">
        <v>1.8919999999999999</v>
      </c>
      <c r="AK1055" s="9">
        <v>1.8919999999999999</v>
      </c>
      <c r="AL1055" s="9">
        <v>1.909</v>
      </c>
      <c r="AM1055" s="18">
        <v>168.5</v>
      </c>
      <c r="AN1055" s="18">
        <v>167.5</v>
      </c>
      <c r="AO1055" s="18">
        <v>172.5</v>
      </c>
      <c r="AP1055" s="18">
        <v>171.5</v>
      </c>
      <c r="AQ1055" s="9">
        <v>1.925</v>
      </c>
      <c r="AR1055" s="9">
        <v>1.84</v>
      </c>
      <c r="AS1055" s="9">
        <v>2.04</v>
      </c>
      <c r="AT1055" s="9">
        <v>1.9610000000000001</v>
      </c>
      <c r="AU1055" s="9">
        <v>1.925</v>
      </c>
      <c r="AV1055" s="9">
        <v>1.925</v>
      </c>
      <c r="AW1055" s="9">
        <v>1.8260000000000001</v>
      </c>
      <c r="AX1055" s="9">
        <v>1.8919999999999999</v>
      </c>
      <c r="AY1055" s="30">
        <f t="shared" si="32"/>
        <v>3</v>
      </c>
      <c r="AZ1055" s="31">
        <f t="shared" si="33"/>
        <v>1</v>
      </c>
    </row>
    <row r="1056" spans="1:52" s="4" customFormat="1" x14ac:dyDescent="0.3">
      <c r="A1056" s="25">
        <v>42932</v>
      </c>
      <c r="B1056" s="1">
        <v>0.63888888888888895</v>
      </c>
      <c r="C1056" t="s">
        <v>97</v>
      </c>
      <c r="D1056" t="s">
        <v>14</v>
      </c>
      <c r="E1056" t="s">
        <v>34</v>
      </c>
      <c r="F1056">
        <v>62</v>
      </c>
      <c r="G1056">
        <v>82</v>
      </c>
      <c r="H1056">
        <v>9</v>
      </c>
      <c r="I1056">
        <v>8</v>
      </c>
      <c r="J1056">
        <v>12</v>
      </c>
      <c r="K1056">
        <v>10</v>
      </c>
      <c r="L1056" s="5">
        <v>2.38</v>
      </c>
      <c r="M1056" s="5">
        <v>1.57</v>
      </c>
      <c r="N1056">
        <v>15</v>
      </c>
      <c r="O1056" s="9">
        <v>2.61</v>
      </c>
      <c r="P1056" s="9">
        <v>2.48</v>
      </c>
      <c r="Q1056" s="9">
        <v>2.76</v>
      </c>
      <c r="R1056" s="9">
        <v>2.5499999999999998</v>
      </c>
      <c r="S1056" s="9">
        <v>1.526</v>
      </c>
      <c r="T1056" s="9">
        <v>1.49</v>
      </c>
      <c r="U1056" s="9">
        <v>1.595</v>
      </c>
      <c r="V1056" s="9">
        <v>1.5680000000000001</v>
      </c>
      <c r="W1056" s="18">
        <v>13.5</v>
      </c>
      <c r="X1056" s="18">
        <v>10.5</v>
      </c>
      <c r="Y1056" s="18">
        <v>16.5</v>
      </c>
      <c r="Z1056" s="18">
        <v>11.5</v>
      </c>
      <c r="AA1056" s="18">
        <v>-13.5</v>
      </c>
      <c r="AB1056" s="18">
        <v>-16.5</v>
      </c>
      <c r="AC1056" s="18">
        <v>-10.5</v>
      </c>
      <c r="AD1056" s="18">
        <v>-11.5</v>
      </c>
      <c r="AE1056" s="9">
        <v>1.8540000000000001</v>
      </c>
      <c r="AF1056" s="9">
        <v>1.917</v>
      </c>
      <c r="AG1056" s="9">
        <v>1.9430000000000001</v>
      </c>
      <c r="AH1056" s="9">
        <v>2</v>
      </c>
      <c r="AI1056" s="9">
        <v>2</v>
      </c>
      <c r="AJ1056" s="9">
        <v>1.909</v>
      </c>
      <c r="AK1056" s="9">
        <v>1.97</v>
      </c>
      <c r="AL1056" s="9">
        <v>1.8919999999999999</v>
      </c>
      <c r="AM1056" s="18">
        <v>161.5</v>
      </c>
      <c r="AN1056" s="18">
        <v>159.5</v>
      </c>
      <c r="AO1056" s="18">
        <v>161.5</v>
      </c>
      <c r="AP1056" s="18">
        <v>159.5</v>
      </c>
      <c r="AQ1056" s="9">
        <v>1.925</v>
      </c>
      <c r="AR1056" s="9">
        <v>1.8540000000000001</v>
      </c>
      <c r="AS1056" s="9">
        <v>2.0099999999999998</v>
      </c>
      <c r="AT1056" s="9">
        <v>1.909</v>
      </c>
      <c r="AU1056" s="9">
        <v>1.925</v>
      </c>
      <c r="AV1056" s="9">
        <v>1.925</v>
      </c>
      <c r="AW1056" s="9">
        <v>1.925</v>
      </c>
      <c r="AX1056" s="9">
        <v>1.9430000000000001</v>
      </c>
      <c r="AY1056" s="30">
        <f t="shared" si="32"/>
        <v>-2</v>
      </c>
      <c r="AZ1056" s="31">
        <f t="shared" si="33"/>
        <v>0</v>
      </c>
    </row>
    <row r="1057" spans="1:52" s="4" customFormat="1" x14ac:dyDescent="0.3">
      <c r="A1057" s="25">
        <v>42932</v>
      </c>
      <c r="B1057" s="1">
        <v>0.54861111111111105</v>
      </c>
      <c r="C1057" t="s">
        <v>100</v>
      </c>
      <c r="D1057" t="s">
        <v>92</v>
      </c>
      <c r="E1057" t="s">
        <v>115</v>
      </c>
      <c r="F1057">
        <v>112</v>
      </c>
      <c r="G1057">
        <v>81</v>
      </c>
      <c r="H1057">
        <v>16</v>
      </c>
      <c r="I1057">
        <v>16</v>
      </c>
      <c r="J1057">
        <v>12</v>
      </c>
      <c r="K1057">
        <v>9</v>
      </c>
      <c r="L1057" s="5">
        <v>1.1399999999999999</v>
      </c>
      <c r="M1057" s="5">
        <v>5.46</v>
      </c>
      <c r="N1057">
        <v>15</v>
      </c>
      <c r="O1057" s="15">
        <v>1.1100000000000001</v>
      </c>
      <c r="P1057" s="15">
        <v>1.1100000000000001</v>
      </c>
      <c r="Q1057" s="15">
        <v>1.1599999999999999</v>
      </c>
      <c r="R1057" s="15">
        <v>1.1599999999999999</v>
      </c>
      <c r="S1057" s="15">
        <v>6.5</v>
      </c>
      <c r="T1057" s="15">
        <v>5.25</v>
      </c>
      <c r="U1057" s="15">
        <v>6.5</v>
      </c>
      <c r="V1057" s="15">
        <v>5.5</v>
      </c>
      <c r="W1057" s="18">
        <v>-37.5</v>
      </c>
      <c r="X1057" s="18">
        <v>-43.5</v>
      </c>
      <c r="Y1057" s="18">
        <v>-37.5</v>
      </c>
      <c r="Z1057" s="18">
        <v>-40.5</v>
      </c>
      <c r="AA1057" s="18">
        <v>37.5</v>
      </c>
      <c r="AB1057" s="18">
        <v>37.5</v>
      </c>
      <c r="AC1057" s="18">
        <v>43.5</v>
      </c>
      <c r="AD1057" s="18">
        <v>40.5</v>
      </c>
      <c r="AE1057" s="9">
        <v>1.925</v>
      </c>
      <c r="AF1057" s="9">
        <v>1.909</v>
      </c>
      <c r="AG1057" s="9">
        <v>2.11</v>
      </c>
      <c r="AH1057" s="9">
        <v>2</v>
      </c>
      <c r="AI1057" s="9">
        <v>1.925</v>
      </c>
      <c r="AJ1057" s="9">
        <v>1.7689999999999999</v>
      </c>
      <c r="AK1057" s="9">
        <v>1.98</v>
      </c>
      <c r="AL1057" s="9">
        <v>1.8919999999999999</v>
      </c>
      <c r="AM1057" s="18">
        <v>187.5</v>
      </c>
      <c r="AN1057" s="18">
        <v>187.5</v>
      </c>
      <c r="AO1057" s="18">
        <v>190.5</v>
      </c>
      <c r="AP1057" s="18">
        <v>190.5</v>
      </c>
      <c r="AQ1057" s="9">
        <v>1.925</v>
      </c>
      <c r="AR1057" s="9">
        <v>1.847</v>
      </c>
      <c r="AS1057" s="9">
        <v>1.925</v>
      </c>
      <c r="AT1057" s="9">
        <v>1.925</v>
      </c>
      <c r="AU1057" s="9">
        <v>1.925</v>
      </c>
      <c r="AV1057" s="9">
        <v>1.8620000000000001</v>
      </c>
      <c r="AW1057" s="9">
        <v>1.925</v>
      </c>
      <c r="AX1057" s="9">
        <v>1.925</v>
      </c>
      <c r="AY1057" s="30">
        <f t="shared" si="32"/>
        <v>3</v>
      </c>
      <c r="AZ1057" s="31">
        <f t="shared" si="33"/>
        <v>1</v>
      </c>
    </row>
    <row r="1058" spans="1:52" s="4" customFormat="1" x14ac:dyDescent="0.3">
      <c r="A1058" s="25">
        <v>42931</v>
      </c>
      <c r="B1058" s="1">
        <v>0.79861111111111116</v>
      </c>
      <c r="C1058" t="s">
        <v>90</v>
      </c>
      <c r="D1058" t="s">
        <v>96</v>
      </c>
      <c r="E1058" t="s">
        <v>36</v>
      </c>
      <c r="F1058">
        <v>70</v>
      </c>
      <c r="G1058">
        <v>116</v>
      </c>
      <c r="H1058">
        <v>10</v>
      </c>
      <c r="I1058">
        <v>10</v>
      </c>
      <c r="J1058">
        <v>17</v>
      </c>
      <c r="K1058">
        <v>14</v>
      </c>
      <c r="L1058" s="5">
        <v>3.29</v>
      </c>
      <c r="M1058" s="5">
        <v>1.33</v>
      </c>
      <c r="N1058">
        <v>15</v>
      </c>
      <c r="O1058" s="9">
        <v>3.24</v>
      </c>
      <c r="P1058" s="9">
        <v>3.08</v>
      </c>
      <c r="Q1058" s="9">
        <v>3.74</v>
      </c>
      <c r="R1058" s="9">
        <v>3.53</v>
      </c>
      <c r="S1058" s="9">
        <v>1.37</v>
      </c>
      <c r="T1058" s="9">
        <v>1.3120000000000001</v>
      </c>
      <c r="U1058" s="9">
        <v>1.4</v>
      </c>
      <c r="V1058" s="9">
        <v>1.34</v>
      </c>
      <c r="W1058" s="18">
        <v>18.5</v>
      </c>
      <c r="X1058" s="18">
        <v>16.5</v>
      </c>
      <c r="Y1058" s="18">
        <v>27.5</v>
      </c>
      <c r="Z1058" s="18">
        <v>23.5</v>
      </c>
      <c r="AA1058" s="18">
        <v>-18.5</v>
      </c>
      <c r="AB1058" s="18">
        <v>-27.5</v>
      </c>
      <c r="AC1058" s="18">
        <v>-16.5</v>
      </c>
      <c r="AD1058" s="18">
        <v>-23.5</v>
      </c>
      <c r="AE1058" s="9">
        <v>1.8540000000000001</v>
      </c>
      <c r="AF1058" s="9">
        <v>1.8919999999999999</v>
      </c>
      <c r="AG1058" s="9">
        <v>1.9339999999999999</v>
      </c>
      <c r="AH1058" s="9">
        <v>1.97</v>
      </c>
      <c r="AI1058" s="9">
        <v>2</v>
      </c>
      <c r="AJ1058" s="9">
        <v>1.952</v>
      </c>
      <c r="AK1058" s="9">
        <v>1.9610000000000001</v>
      </c>
      <c r="AL1058" s="9">
        <v>1.917</v>
      </c>
      <c r="AM1058" s="18">
        <v>181.5</v>
      </c>
      <c r="AN1058" s="18">
        <v>178.5</v>
      </c>
      <c r="AO1058" s="18">
        <v>181.5</v>
      </c>
      <c r="AP1058" s="18">
        <v>178.5</v>
      </c>
      <c r="AQ1058" s="9">
        <v>1.925</v>
      </c>
      <c r="AR1058" s="9">
        <v>1.8620000000000001</v>
      </c>
      <c r="AS1058" s="9">
        <v>2.09</v>
      </c>
      <c r="AT1058" s="9">
        <v>1.8620000000000001</v>
      </c>
      <c r="AU1058" s="9">
        <v>1.925</v>
      </c>
      <c r="AV1058" s="9">
        <v>1.99</v>
      </c>
      <c r="AW1058" s="9">
        <v>1.925</v>
      </c>
      <c r="AX1058" s="9">
        <v>1.99</v>
      </c>
      <c r="AY1058" s="30">
        <f t="shared" si="32"/>
        <v>-3</v>
      </c>
      <c r="AZ1058" s="31">
        <f t="shared" si="33"/>
        <v>0</v>
      </c>
    </row>
    <row r="1059" spans="1:52" s="4" customFormat="1" x14ac:dyDescent="0.3">
      <c r="A1059" s="25">
        <v>42931</v>
      </c>
      <c r="B1059" s="1">
        <v>0.80902777777777779</v>
      </c>
      <c r="C1059" t="s">
        <v>101</v>
      </c>
      <c r="D1059" t="s">
        <v>102</v>
      </c>
      <c r="E1059" t="s">
        <v>117</v>
      </c>
      <c r="F1059">
        <v>83</v>
      </c>
      <c r="G1059">
        <v>96</v>
      </c>
      <c r="H1059">
        <v>12</v>
      </c>
      <c r="I1059">
        <v>11</v>
      </c>
      <c r="J1059">
        <v>14</v>
      </c>
      <c r="K1059">
        <v>12</v>
      </c>
      <c r="L1059" s="5">
        <v>2.09</v>
      </c>
      <c r="M1059" s="5">
        <v>1.73</v>
      </c>
      <c r="N1059">
        <v>15</v>
      </c>
      <c r="O1059" s="9">
        <v>1.7509999999999999</v>
      </c>
      <c r="P1059" s="9">
        <v>1.7509999999999999</v>
      </c>
      <c r="Q1059" s="9">
        <v>2.1800000000000002</v>
      </c>
      <c r="R1059" s="9">
        <v>2.1800000000000002</v>
      </c>
      <c r="S1059" s="9">
        <v>2.14</v>
      </c>
      <c r="T1059" s="9">
        <v>1.7509999999999999</v>
      </c>
      <c r="U1059" s="9">
        <v>2.14</v>
      </c>
      <c r="V1059" s="9">
        <v>1.7509999999999999</v>
      </c>
      <c r="W1059" s="18">
        <v>-3.5</v>
      </c>
      <c r="X1059" s="18">
        <v>-6.5</v>
      </c>
      <c r="Y1059" s="18">
        <v>5.5</v>
      </c>
      <c r="Z1059" s="18">
        <v>5.5</v>
      </c>
      <c r="AA1059" s="18">
        <v>3.5</v>
      </c>
      <c r="AB1059" s="18">
        <v>-5.5</v>
      </c>
      <c r="AC1059" s="18">
        <v>6.5</v>
      </c>
      <c r="AD1059" s="18">
        <v>-5.5</v>
      </c>
      <c r="AE1059" s="9">
        <v>2</v>
      </c>
      <c r="AF1059" s="9">
        <v>1.909</v>
      </c>
      <c r="AG1059" s="9">
        <v>1.9430000000000001</v>
      </c>
      <c r="AH1059" s="9">
        <v>1.9339999999999999</v>
      </c>
      <c r="AI1059" s="9">
        <v>1.8540000000000001</v>
      </c>
      <c r="AJ1059" s="9">
        <v>1.9430000000000001</v>
      </c>
      <c r="AK1059" s="9">
        <v>1.9430000000000001</v>
      </c>
      <c r="AL1059" s="9">
        <v>1.952</v>
      </c>
      <c r="AM1059" s="18">
        <v>168.5</v>
      </c>
      <c r="AN1059" s="18">
        <v>166.5</v>
      </c>
      <c r="AO1059" s="18">
        <v>168.5</v>
      </c>
      <c r="AP1059" s="18">
        <v>166.5</v>
      </c>
      <c r="AQ1059" s="9">
        <v>2.04</v>
      </c>
      <c r="AR1059" s="9">
        <v>1.847</v>
      </c>
      <c r="AS1059" s="9">
        <v>2.04</v>
      </c>
      <c r="AT1059" s="9">
        <v>1.925</v>
      </c>
      <c r="AU1059" s="9">
        <v>1.8260000000000001</v>
      </c>
      <c r="AV1059" s="9">
        <v>1.909</v>
      </c>
      <c r="AW1059" s="9">
        <v>1.8260000000000001</v>
      </c>
      <c r="AX1059" s="9">
        <v>1.925</v>
      </c>
      <c r="AY1059" s="30">
        <f t="shared" si="32"/>
        <v>-2</v>
      </c>
      <c r="AZ1059" s="31">
        <f t="shared" si="33"/>
        <v>0</v>
      </c>
    </row>
    <row r="1060" spans="1:52" s="4" customFormat="1" x14ac:dyDescent="0.3">
      <c r="A1060" s="25">
        <v>42931</v>
      </c>
      <c r="B1060" s="1">
        <v>0.69097222222222221</v>
      </c>
      <c r="C1060" t="s">
        <v>99</v>
      </c>
      <c r="D1060" t="s">
        <v>103</v>
      </c>
      <c r="E1060" t="s">
        <v>37</v>
      </c>
      <c r="F1060">
        <v>88</v>
      </c>
      <c r="G1060">
        <v>103</v>
      </c>
      <c r="H1060">
        <v>13</v>
      </c>
      <c r="I1060">
        <v>10</v>
      </c>
      <c r="J1060">
        <v>15</v>
      </c>
      <c r="K1060">
        <v>13</v>
      </c>
      <c r="L1060" s="5">
        <v>1.79</v>
      </c>
      <c r="M1060" s="5">
        <v>2</v>
      </c>
      <c r="N1060">
        <v>15</v>
      </c>
      <c r="O1060" s="9">
        <v>1.925</v>
      </c>
      <c r="P1060" s="9">
        <v>1.74</v>
      </c>
      <c r="Q1060" s="9">
        <v>1.97</v>
      </c>
      <c r="R1060" s="9">
        <v>1.8</v>
      </c>
      <c r="S1060" s="9">
        <v>1.925</v>
      </c>
      <c r="T1060" s="9">
        <v>1.8839999999999999</v>
      </c>
      <c r="U1060" s="9">
        <v>2.16</v>
      </c>
      <c r="V1060" s="9">
        <v>2.11</v>
      </c>
      <c r="W1060" s="18">
        <v>-2.5</v>
      </c>
      <c r="X1060" s="18">
        <v>-3.5</v>
      </c>
      <c r="Y1060" s="18">
        <v>-2.5</v>
      </c>
      <c r="Z1060" s="18">
        <v>-3.5</v>
      </c>
      <c r="AA1060" s="18">
        <v>2.5</v>
      </c>
      <c r="AB1060" s="18">
        <v>2.5</v>
      </c>
      <c r="AC1060" s="18">
        <v>3.5</v>
      </c>
      <c r="AD1060" s="18">
        <v>3.5</v>
      </c>
      <c r="AE1060" s="9">
        <v>2.0299999999999998</v>
      </c>
      <c r="AF1060" s="9">
        <v>1.925</v>
      </c>
      <c r="AG1060" s="9">
        <v>2.04</v>
      </c>
      <c r="AH1060" s="9">
        <v>1.9430000000000001</v>
      </c>
      <c r="AI1060" s="9">
        <v>1.833</v>
      </c>
      <c r="AJ1060" s="9">
        <v>1.8260000000000001</v>
      </c>
      <c r="AK1060" s="9">
        <v>1.9430000000000001</v>
      </c>
      <c r="AL1060" s="9">
        <v>1.9430000000000001</v>
      </c>
      <c r="AM1060" s="18">
        <v>187.5</v>
      </c>
      <c r="AN1060" s="18">
        <v>184.5</v>
      </c>
      <c r="AO1060" s="18">
        <v>187.5</v>
      </c>
      <c r="AP1060" s="18">
        <v>187.5</v>
      </c>
      <c r="AQ1060" s="9">
        <v>1.925</v>
      </c>
      <c r="AR1060" s="9">
        <v>1.806</v>
      </c>
      <c r="AS1060" s="9">
        <v>2.06</v>
      </c>
      <c r="AT1060" s="9">
        <v>1.97</v>
      </c>
      <c r="AU1060" s="9">
        <v>1.925</v>
      </c>
      <c r="AV1060" s="9">
        <v>1.925</v>
      </c>
      <c r="AW1060" s="9">
        <v>2.0699999999999998</v>
      </c>
      <c r="AX1060" s="9">
        <v>1.8839999999999999</v>
      </c>
      <c r="AY1060" s="30">
        <f t="shared" si="32"/>
        <v>0</v>
      </c>
      <c r="AZ1060" s="31">
        <f t="shared" si="33"/>
        <v>0</v>
      </c>
    </row>
    <row r="1061" spans="1:52" s="4" customFormat="1" x14ac:dyDescent="0.3">
      <c r="A1061" s="25">
        <v>42931</v>
      </c>
      <c r="B1061" s="1">
        <v>0.59027777777777779</v>
      </c>
      <c r="C1061" t="s">
        <v>98</v>
      </c>
      <c r="D1061" t="s">
        <v>93</v>
      </c>
      <c r="E1061" t="s">
        <v>41</v>
      </c>
      <c r="F1061">
        <v>127</v>
      </c>
      <c r="G1061">
        <v>57</v>
      </c>
      <c r="H1061">
        <v>19</v>
      </c>
      <c r="I1061">
        <v>13</v>
      </c>
      <c r="J1061">
        <v>8</v>
      </c>
      <c r="K1061">
        <v>9</v>
      </c>
      <c r="L1061" s="5">
        <v>1.1200000000000001</v>
      </c>
      <c r="M1061" s="5">
        <v>6.19</v>
      </c>
      <c r="N1061">
        <v>15</v>
      </c>
      <c r="O1061" s="15">
        <v>1.28</v>
      </c>
      <c r="P1061" s="15">
        <v>1.1200000000000001</v>
      </c>
      <c r="Q1061" s="15">
        <v>1.28</v>
      </c>
      <c r="R1061" s="15">
        <v>1.1200000000000001</v>
      </c>
      <c r="S1061" s="15">
        <v>3.7</v>
      </c>
      <c r="T1061" s="15">
        <v>3.7</v>
      </c>
      <c r="U1061" s="15">
        <v>6.5</v>
      </c>
      <c r="V1061" s="15">
        <v>6.5</v>
      </c>
      <c r="W1061" s="18">
        <v>-35.5</v>
      </c>
      <c r="X1061" s="18">
        <v>-46.5</v>
      </c>
      <c r="Y1061" s="18">
        <v>-34</v>
      </c>
      <c r="Z1061" s="18">
        <v>-45.5</v>
      </c>
      <c r="AA1061" s="18">
        <v>35.5</v>
      </c>
      <c r="AB1061" s="18">
        <v>34</v>
      </c>
      <c r="AC1061" s="18">
        <v>46.5</v>
      </c>
      <c r="AD1061" s="18">
        <v>45.5</v>
      </c>
      <c r="AE1061" s="9">
        <v>2.0299999999999998</v>
      </c>
      <c r="AF1061" s="9">
        <v>1.9</v>
      </c>
      <c r="AG1061" s="9">
        <v>1.877</v>
      </c>
      <c r="AH1061" s="9">
        <v>1.9</v>
      </c>
      <c r="AI1061" s="9">
        <v>1.833</v>
      </c>
      <c r="AJ1061" s="9">
        <v>1.98</v>
      </c>
      <c r="AK1061" s="9">
        <v>1.99</v>
      </c>
      <c r="AL1061" s="9">
        <v>1.99</v>
      </c>
      <c r="AM1061" s="18">
        <v>189.5</v>
      </c>
      <c r="AN1061" s="18">
        <v>187.5</v>
      </c>
      <c r="AO1061" s="18">
        <v>192.5</v>
      </c>
      <c r="AP1061" s="18">
        <v>192.5</v>
      </c>
      <c r="AQ1061" s="9">
        <v>1.925</v>
      </c>
      <c r="AR1061" s="9">
        <v>1.925</v>
      </c>
      <c r="AS1061" s="9">
        <v>1.98</v>
      </c>
      <c r="AT1061" s="9">
        <v>1.98</v>
      </c>
      <c r="AU1061" s="9">
        <v>1.925</v>
      </c>
      <c r="AV1061" s="9">
        <v>1.925</v>
      </c>
      <c r="AW1061" s="9">
        <v>1.877</v>
      </c>
      <c r="AX1061" s="9">
        <v>1.877</v>
      </c>
      <c r="AY1061" s="30">
        <f t="shared" si="32"/>
        <v>3</v>
      </c>
      <c r="AZ1061" s="31">
        <f t="shared" si="33"/>
        <v>1</v>
      </c>
    </row>
    <row r="1062" spans="1:52" s="4" customFormat="1" x14ac:dyDescent="0.3">
      <c r="A1062" s="25">
        <v>42931</v>
      </c>
      <c r="B1062" s="1">
        <v>0.57291666666666663</v>
      </c>
      <c r="C1062" t="s">
        <v>95</v>
      </c>
      <c r="D1062" t="s">
        <v>91</v>
      </c>
      <c r="E1062" t="s">
        <v>34</v>
      </c>
      <c r="F1062">
        <v>88</v>
      </c>
      <c r="G1062">
        <v>85</v>
      </c>
      <c r="H1062">
        <v>13</v>
      </c>
      <c r="I1062">
        <v>10</v>
      </c>
      <c r="J1062">
        <v>12</v>
      </c>
      <c r="K1062">
        <v>13</v>
      </c>
      <c r="L1062" s="5">
        <v>1.36</v>
      </c>
      <c r="M1062" s="5">
        <v>3.13</v>
      </c>
      <c r="N1062">
        <v>15</v>
      </c>
      <c r="O1062" s="9">
        <v>1.425</v>
      </c>
      <c r="P1062" s="9">
        <v>1.3220000000000001</v>
      </c>
      <c r="Q1062" s="9">
        <v>1.425</v>
      </c>
      <c r="R1062" s="9">
        <v>1.377</v>
      </c>
      <c r="S1062" s="9">
        <v>2.97</v>
      </c>
      <c r="T1062" s="9">
        <v>2.97</v>
      </c>
      <c r="U1062" s="9">
        <v>3.55</v>
      </c>
      <c r="V1062" s="9">
        <v>3.3</v>
      </c>
      <c r="W1062" s="18">
        <v>-12.5</v>
      </c>
      <c r="X1062" s="18">
        <v>-26.5</v>
      </c>
      <c r="Y1062" s="18">
        <v>-12.5</v>
      </c>
      <c r="Z1062" s="18">
        <v>-21.5</v>
      </c>
      <c r="AA1062" s="18">
        <v>12.5</v>
      </c>
      <c r="AB1062" s="18">
        <v>12.5</v>
      </c>
      <c r="AC1062" s="18">
        <v>26.5</v>
      </c>
      <c r="AD1062" s="18">
        <v>21.5</v>
      </c>
      <c r="AE1062" s="9">
        <v>1.8620000000000001</v>
      </c>
      <c r="AF1062" s="9">
        <v>1.869</v>
      </c>
      <c r="AG1062" s="9">
        <v>1.869</v>
      </c>
      <c r="AH1062" s="9">
        <v>1.9610000000000001</v>
      </c>
      <c r="AI1062" s="9">
        <v>1.99</v>
      </c>
      <c r="AJ1062" s="9">
        <v>1.99</v>
      </c>
      <c r="AK1062" s="9">
        <v>2.02</v>
      </c>
      <c r="AL1062" s="9">
        <v>1.925</v>
      </c>
      <c r="AM1062" s="18">
        <v>183.5</v>
      </c>
      <c r="AN1062" s="18">
        <v>183.5</v>
      </c>
      <c r="AO1062" s="18">
        <v>186.5</v>
      </c>
      <c r="AP1062" s="18">
        <v>184.5</v>
      </c>
      <c r="AQ1062" s="9">
        <v>1.925</v>
      </c>
      <c r="AR1062" s="9">
        <v>1.7869999999999999</v>
      </c>
      <c r="AS1062" s="9">
        <v>2.0699999999999998</v>
      </c>
      <c r="AT1062" s="9">
        <v>1.9</v>
      </c>
      <c r="AU1062" s="9">
        <v>1.925</v>
      </c>
      <c r="AV1062" s="9">
        <v>1.925</v>
      </c>
      <c r="AW1062" s="9">
        <v>1.925</v>
      </c>
      <c r="AX1062" s="9">
        <v>1.952</v>
      </c>
      <c r="AY1062" s="30">
        <f t="shared" si="32"/>
        <v>1</v>
      </c>
      <c r="AZ1062" s="31">
        <f t="shared" si="33"/>
        <v>0</v>
      </c>
    </row>
    <row r="1063" spans="1:52" s="4" customFormat="1" x14ac:dyDescent="0.3">
      <c r="A1063" s="25">
        <v>42930</v>
      </c>
      <c r="B1063" s="1">
        <v>0.82638888888888884</v>
      </c>
      <c r="C1063" t="s">
        <v>89</v>
      </c>
      <c r="D1063" t="s">
        <v>94</v>
      </c>
      <c r="E1063" t="s">
        <v>115</v>
      </c>
      <c r="F1063">
        <v>57</v>
      </c>
      <c r="G1063">
        <v>118</v>
      </c>
      <c r="H1063">
        <v>7</v>
      </c>
      <c r="I1063">
        <v>15</v>
      </c>
      <c r="J1063">
        <v>17</v>
      </c>
      <c r="K1063">
        <v>16</v>
      </c>
      <c r="L1063" s="5">
        <v>1.78</v>
      </c>
      <c r="M1063" s="5">
        <v>2.02</v>
      </c>
      <c r="N1063">
        <v>15</v>
      </c>
      <c r="O1063" s="9">
        <v>1.7689999999999999</v>
      </c>
      <c r="P1063" s="9">
        <v>1.613</v>
      </c>
      <c r="Q1063" s="9">
        <v>1.8540000000000001</v>
      </c>
      <c r="R1063" s="9">
        <v>1.84</v>
      </c>
      <c r="S1063" s="9">
        <v>2.11</v>
      </c>
      <c r="T1063" s="9">
        <v>2.04</v>
      </c>
      <c r="U1063" s="9">
        <v>2.39</v>
      </c>
      <c r="V1063" s="9">
        <v>2.06</v>
      </c>
      <c r="W1063" s="18">
        <v>-4.5</v>
      </c>
      <c r="X1063" s="18">
        <v>-8</v>
      </c>
      <c r="Y1063" s="18">
        <v>-2.5</v>
      </c>
      <c r="Z1063" s="18">
        <v>-2.5</v>
      </c>
      <c r="AA1063" s="18">
        <v>4.5</v>
      </c>
      <c r="AB1063" s="18">
        <v>2.5</v>
      </c>
      <c r="AC1063" s="18">
        <v>8</v>
      </c>
      <c r="AD1063" s="18">
        <v>2.5</v>
      </c>
      <c r="AE1063" s="9">
        <v>1.8540000000000001</v>
      </c>
      <c r="AF1063" s="9">
        <v>1.925</v>
      </c>
      <c r="AG1063" s="9">
        <v>2</v>
      </c>
      <c r="AH1063" s="9">
        <v>1.925</v>
      </c>
      <c r="AI1063" s="9">
        <v>2</v>
      </c>
      <c r="AJ1063" s="9">
        <v>1.8919999999999999</v>
      </c>
      <c r="AK1063" s="9">
        <v>1.925</v>
      </c>
      <c r="AL1063" s="9">
        <v>1.9610000000000001</v>
      </c>
      <c r="AM1063" s="18">
        <v>183.5</v>
      </c>
      <c r="AN1063" s="18">
        <v>183.5</v>
      </c>
      <c r="AO1063" s="18">
        <v>187.5</v>
      </c>
      <c r="AP1063" s="18">
        <v>187.5</v>
      </c>
      <c r="AQ1063" s="9">
        <v>1.925</v>
      </c>
      <c r="AR1063" s="9">
        <v>1.8129999999999999</v>
      </c>
      <c r="AS1063" s="9">
        <v>2.0299999999999998</v>
      </c>
      <c r="AT1063" s="9">
        <v>2.0299999999999998</v>
      </c>
      <c r="AU1063" s="9">
        <v>1.925</v>
      </c>
      <c r="AV1063" s="9">
        <v>1.8129999999999999</v>
      </c>
      <c r="AW1063" s="9">
        <v>1.833</v>
      </c>
      <c r="AX1063" s="9">
        <v>1.833</v>
      </c>
      <c r="AY1063" s="30">
        <f t="shared" si="32"/>
        <v>4</v>
      </c>
      <c r="AZ1063" s="31">
        <f t="shared" si="33"/>
        <v>1</v>
      </c>
    </row>
    <row r="1064" spans="1:52" s="4" customFormat="1" x14ac:dyDescent="0.3">
      <c r="A1064" s="25">
        <v>42925</v>
      </c>
      <c r="B1064" s="1">
        <v>0.61111111111111105</v>
      </c>
      <c r="C1064" t="s">
        <v>88</v>
      </c>
      <c r="D1064" t="s">
        <v>98</v>
      </c>
      <c r="E1064" t="s">
        <v>106</v>
      </c>
      <c r="F1064">
        <v>88</v>
      </c>
      <c r="G1064">
        <v>120</v>
      </c>
      <c r="H1064">
        <v>13</v>
      </c>
      <c r="I1064">
        <v>10</v>
      </c>
      <c r="J1064">
        <v>18</v>
      </c>
      <c r="K1064">
        <v>12</v>
      </c>
      <c r="L1064" s="5">
        <v>1.79</v>
      </c>
      <c r="M1064" s="5">
        <v>2.02</v>
      </c>
      <c r="N1064">
        <v>15</v>
      </c>
      <c r="O1064" s="9">
        <v>1.7689999999999999</v>
      </c>
      <c r="P1064" s="9">
        <v>1.6659999999999999</v>
      </c>
      <c r="Q1064" s="9">
        <v>1.8540000000000001</v>
      </c>
      <c r="R1064" s="9">
        <v>1.806</v>
      </c>
      <c r="S1064" s="9">
        <v>2.11</v>
      </c>
      <c r="T1064" s="9">
        <v>2</v>
      </c>
      <c r="U1064" s="9">
        <v>2.2799999999999998</v>
      </c>
      <c r="V1064" s="9">
        <v>2.1</v>
      </c>
      <c r="W1064" s="18">
        <v>-8.5</v>
      </c>
      <c r="X1064" s="18">
        <v>-8.5</v>
      </c>
      <c r="Y1064" s="18">
        <v>-2</v>
      </c>
      <c r="Z1064" s="18">
        <v>-2.5</v>
      </c>
      <c r="AA1064" s="18">
        <v>8.5</v>
      </c>
      <c r="AB1064" s="18">
        <v>2</v>
      </c>
      <c r="AC1064" s="18">
        <v>8.5</v>
      </c>
      <c r="AD1064" s="18">
        <v>2.5</v>
      </c>
      <c r="AE1064" s="9">
        <v>2.02</v>
      </c>
      <c r="AF1064" s="9">
        <v>1.9</v>
      </c>
      <c r="AG1064" s="9">
        <v>1.98</v>
      </c>
      <c r="AH1064" s="9">
        <v>1.9339999999999999</v>
      </c>
      <c r="AI1064" s="9">
        <v>1.84</v>
      </c>
      <c r="AJ1064" s="9">
        <v>1.877</v>
      </c>
      <c r="AK1064" s="9">
        <v>1.952</v>
      </c>
      <c r="AL1064" s="9">
        <v>1.952</v>
      </c>
      <c r="AM1064" s="18">
        <v>174.5</v>
      </c>
      <c r="AN1064" s="18">
        <v>174.5</v>
      </c>
      <c r="AO1064" s="18">
        <v>175.5</v>
      </c>
      <c r="AP1064" s="18">
        <v>175.5</v>
      </c>
      <c r="AQ1064" s="9">
        <v>1.925</v>
      </c>
      <c r="AR1064" s="9">
        <v>1.847</v>
      </c>
      <c r="AS1064" s="9">
        <v>2.0299999999999998</v>
      </c>
      <c r="AT1064" s="9">
        <v>2.0299999999999998</v>
      </c>
      <c r="AU1064" s="9">
        <v>1.925</v>
      </c>
      <c r="AV1064" s="9">
        <v>1.8839999999999999</v>
      </c>
      <c r="AW1064" s="9">
        <v>1.925</v>
      </c>
      <c r="AX1064" s="9">
        <v>1.833</v>
      </c>
      <c r="AY1064" s="30">
        <f t="shared" si="32"/>
        <v>1</v>
      </c>
      <c r="AZ1064" s="31">
        <f t="shared" si="33"/>
        <v>0</v>
      </c>
    </row>
    <row r="1065" spans="1:52" s="4" customFormat="1" x14ac:dyDescent="0.3">
      <c r="A1065" s="25">
        <v>42925</v>
      </c>
      <c r="B1065" s="1">
        <v>0.63888888888888895</v>
      </c>
      <c r="C1065" t="s">
        <v>97</v>
      </c>
      <c r="D1065" t="s">
        <v>90</v>
      </c>
      <c r="E1065" t="s">
        <v>34</v>
      </c>
      <c r="F1065">
        <v>82</v>
      </c>
      <c r="G1065">
        <v>90</v>
      </c>
      <c r="H1065">
        <v>12</v>
      </c>
      <c r="I1065">
        <v>10</v>
      </c>
      <c r="J1065">
        <v>14</v>
      </c>
      <c r="K1065">
        <v>6</v>
      </c>
      <c r="L1065" s="5">
        <v>2.57</v>
      </c>
      <c r="M1065" s="5">
        <v>1.5</v>
      </c>
      <c r="N1065">
        <v>15</v>
      </c>
      <c r="O1065" s="9">
        <v>2.4500000000000002</v>
      </c>
      <c r="P1065" s="9">
        <v>2.38</v>
      </c>
      <c r="Q1065" s="9">
        <v>2.79</v>
      </c>
      <c r="R1065" s="9">
        <v>2.72</v>
      </c>
      <c r="S1065" s="9">
        <v>1.5880000000000001</v>
      </c>
      <c r="T1065" s="9">
        <v>1.49</v>
      </c>
      <c r="U1065" s="9">
        <v>1.617</v>
      </c>
      <c r="V1065" s="9">
        <v>1.512</v>
      </c>
      <c r="W1065" s="18">
        <v>8.5</v>
      </c>
      <c r="X1065" s="18">
        <v>7.5</v>
      </c>
      <c r="Y1065" s="18">
        <v>16.5</v>
      </c>
      <c r="Z1065" s="18">
        <v>14.5</v>
      </c>
      <c r="AA1065" s="18">
        <v>-8.5</v>
      </c>
      <c r="AB1065" s="18">
        <v>-16.5</v>
      </c>
      <c r="AC1065" s="18">
        <v>-7.5</v>
      </c>
      <c r="AD1065" s="18">
        <v>-14.5</v>
      </c>
      <c r="AE1065" s="9">
        <v>2.0299999999999998</v>
      </c>
      <c r="AF1065" s="9">
        <v>1.8919999999999999</v>
      </c>
      <c r="AG1065" s="9">
        <v>1.952</v>
      </c>
      <c r="AH1065" s="9">
        <v>1.9339999999999999</v>
      </c>
      <c r="AI1065" s="9">
        <v>1.833</v>
      </c>
      <c r="AJ1065" s="9">
        <v>1.9339999999999999</v>
      </c>
      <c r="AK1065" s="9">
        <v>1.9610000000000001</v>
      </c>
      <c r="AL1065" s="9">
        <v>1.952</v>
      </c>
      <c r="AM1065" s="18">
        <v>160.5</v>
      </c>
      <c r="AN1065" s="18">
        <v>160.5</v>
      </c>
      <c r="AO1065" s="18">
        <v>166.5</v>
      </c>
      <c r="AP1065" s="18">
        <v>166.5</v>
      </c>
      <c r="AQ1065" s="9">
        <v>1.925</v>
      </c>
      <c r="AR1065" s="9">
        <v>1.8129999999999999</v>
      </c>
      <c r="AS1065" s="9">
        <v>1.925</v>
      </c>
      <c r="AT1065" s="9">
        <v>1.925</v>
      </c>
      <c r="AU1065" s="9">
        <v>1.925</v>
      </c>
      <c r="AV1065" s="9">
        <v>1.925</v>
      </c>
      <c r="AW1065" s="9">
        <v>1.925</v>
      </c>
      <c r="AX1065" s="9">
        <v>1.925</v>
      </c>
      <c r="AY1065" s="30">
        <f t="shared" si="32"/>
        <v>6</v>
      </c>
      <c r="AZ1065" s="31">
        <f t="shared" si="33"/>
        <v>1</v>
      </c>
    </row>
    <row r="1066" spans="1:52" s="4" customFormat="1" x14ac:dyDescent="0.3">
      <c r="A1066" s="25">
        <v>42925</v>
      </c>
      <c r="B1066" s="1">
        <v>0.54861111111111105</v>
      </c>
      <c r="C1066" t="s">
        <v>93</v>
      </c>
      <c r="D1066" t="s">
        <v>104</v>
      </c>
      <c r="E1066" t="s">
        <v>115</v>
      </c>
      <c r="F1066">
        <v>82</v>
      </c>
      <c r="G1066">
        <v>86</v>
      </c>
      <c r="H1066">
        <v>12</v>
      </c>
      <c r="I1066">
        <v>10</v>
      </c>
      <c r="J1066">
        <v>13</v>
      </c>
      <c r="K1066">
        <v>8</v>
      </c>
      <c r="L1066" s="5">
        <v>1.41</v>
      </c>
      <c r="M1066" s="5">
        <v>2.9</v>
      </c>
      <c r="N1066">
        <v>15</v>
      </c>
      <c r="O1066" s="9">
        <v>1.476</v>
      </c>
      <c r="P1066" s="9">
        <v>1.377</v>
      </c>
      <c r="Q1066" s="9">
        <v>1.5369999999999999</v>
      </c>
      <c r="R1066" s="9">
        <v>1.4079999999999999</v>
      </c>
      <c r="S1066" s="9">
        <v>2.77</v>
      </c>
      <c r="T1066" s="9">
        <v>2.58</v>
      </c>
      <c r="U1066" s="9">
        <v>3.3</v>
      </c>
      <c r="V1066" s="9">
        <v>3.13</v>
      </c>
      <c r="W1066" s="18">
        <v>-9.5</v>
      </c>
      <c r="X1066" s="18">
        <v>-22.5</v>
      </c>
      <c r="Y1066" s="18">
        <v>-9.5</v>
      </c>
      <c r="Z1066" s="18">
        <v>-21.5</v>
      </c>
      <c r="AA1066" s="18">
        <v>9.5</v>
      </c>
      <c r="AB1066" s="18">
        <v>9.5</v>
      </c>
      <c r="AC1066" s="18">
        <v>22.5</v>
      </c>
      <c r="AD1066" s="18">
        <v>21.5</v>
      </c>
      <c r="AE1066" s="9">
        <v>1.8260000000000001</v>
      </c>
      <c r="AF1066" s="9">
        <v>1.952</v>
      </c>
      <c r="AG1066" s="9">
        <v>1.9339999999999999</v>
      </c>
      <c r="AH1066" s="9">
        <v>1.9430000000000001</v>
      </c>
      <c r="AI1066" s="9">
        <v>2.04</v>
      </c>
      <c r="AJ1066" s="9">
        <v>1.917</v>
      </c>
      <c r="AK1066" s="9">
        <v>1.9339999999999999</v>
      </c>
      <c r="AL1066" s="9">
        <v>1.9430000000000001</v>
      </c>
      <c r="AM1066" s="18">
        <v>180.5</v>
      </c>
      <c r="AN1066" s="18">
        <v>180.5</v>
      </c>
      <c r="AO1066" s="18">
        <v>183.5</v>
      </c>
      <c r="AP1066" s="18">
        <v>183.5</v>
      </c>
      <c r="AQ1066" s="9">
        <v>1.925</v>
      </c>
      <c r="AR1066" s="9">
        <v>1.8129999999999999</v>
      </c>
      <c r="AS1066" s="9">
        <v>1.99</v>
      </c>
      <c r="AT1066" s="9">
        <v>1.97</v>
      </c>
      <c r="AU1066" s="9">
        <v>1.925</v>
      </c>
      <c r="AV1066" s="9">
        <v>1.925</v>
      </c>
      <c r="AW1066" s="9">
        <v>1.925</v>
      </c>
      <c r="AX1066" s="9">
        <v>1.8839999999999999</v>
      </c>
      <c r="AY1066" s="30">
        <f t="shared" si="32"/>
        <v>3</v>
      </c>
      <c r="AZ1066" s="31">
        <f t="shared" si="33"/>
        <v>1</v>
      </c>
    </row>
    <row r="1067" spans="1:52" s="4" customFormat="1" x14ac:dyDescent="0.3">
      <c r="A1067" s="25">
        <v>42924</v>
      </c>
      <c r="B1067" s="1">
        <v>0.80902777777777779</v>
      </c>
      <c r="C1067" t="s">
        <v>92</v>
      </c>
      <c r="D1067" t="s">
        <v>95</v>
      </c>
      <c r="E1067" t="s">
        <v>38</v>
      </c>
      <c r="F1067">
        <v>78</v>
      </c>
      <c r="G1067">
        <v>163</v>
      </c>
      <c r="H1067">
        <v>11</v>
      </c>
      <c r="I1067">
        <v>12</v>
      </c>
      <c r="J1067">
        <v>25</v>
      </c>
      <c r="K1067">
        <v>13</v>
      </c>
      <c r="L1067" s="5">
        <v>4.1100000000000003</v>
      </c>
      <c r="M1067" s="5">
        <v>1.23</v>
      </c>
      <c r="N1067">
        <v>15</v>
      </c>
      <c r="O1067" s="9">
        <v>4.5</v>
      </c>
      <c r="P1067" s="9">
        <v>4.18</v>
      </c>
      <c r="Q1067" s="9">
        <v>5.39</v>
      </c>
      <c r="R1067" s="9">
        <v>4.3600000000000003</v>
      </c>
      <c r="S1067" s="9">
        <v>1.2250000000000001</v>
      </c>
      <c r="T1067" s="9">
        <v>1.1850000000000001</v>
      </c>
      <c r="U1067" s="9">
        <v>1.2649999999999999</v>
      </c>
      <c r="V1067" s="9">
        <v>1.25</v>
      </c>
      <c r="W1067" s="18">
        <v>32.5</v>
      </c>
      <c r="X1067" s="18">
        <v>28.5</v>
      </c>
      <c r="Y1067" s="18">
        <v>34</v>
      </c>
      <c r="Z1067" s="18">
        <v>28.5</v>
      </c>
      <c r="AA1067" s="18">
        <v>-32.5</v>
      </c>
      <c r="AB1067" s="18">
        <v>-34</v>
      </c>
      <c r="AC1067" s="18">
        <v>-28.5</v>
      </c>
      <c r="AD1067" s="18">
        <v>-28.5</v>
      </c>
      <c r="AE1067" s="9">
        <v>1.8839999999999999</v>
      </c>
      <c r="AF1067" s="9">
        <v>1.909</v>
      </c>
      <c r="AG1067" s="9">
        <v>1.917</v>
      </c>
      <c r="AH1067" s="9">
        <v>1.97</v>
      </c>
      <c r="AI1067" s="9">
        <v>1.97</v>
      </c>
      <c r="AJ1067" s="9">
        <v>1.9339999999999999</v>
      </c>
      <c r="AK1067" s="9">
        <v>1.98</v>
      </c>
      <c r="AL1067" s="9">
        <v>1.917</v>
      </c>
      <c r="AM1067" s="18">
        <v>197.5</v>
      </c>
      <c r="AN1067" s="18">
        <v>193.5</v>
      </c>
      <c r="AO1067" s="18">
        <v>198.5</v>
      </c>
      <c r="AP1067" s="18">
        <v>193.5</v>
      </c>
      <c r="AQ1067" s="9">
        <v>1.925</v>
      </c>
      <c r="AR1067" s="9">
        <v>1.8919999999999999</v>
      </c>
      <c r="AS1067" s="9">
        <v>1.925</v>
      </c>
      <c r="AT1067" s="9">
        <v>1.8919999999999999</v>
      </c>
      <c r="AU1067" s="9">
        <v>1.925</v>
      </c>
      <c r="AV1067" s="9">
        <v>1.8919999999999999</v>
      </c>
      <c r="AW1067" s="9">
        <v>1.925</v>
      </c>
      <c r="AX1067" s="9">
        <v>1.9610000000000001</v>
      </c>
      <c r="AY1067" s="30">
        <f t="shared" si="32"/>
        <v>-4</v>
      </c>
      <c r="AZ1067" s="31">
        <f t="shared" si="33"/>
        <v>0</v>
      </c>
    </row>
    <row r="1068" spans="1:52" s="4" customFormat="1" x14ac:dyDescent="0.3">
      <c r="A1068" s="25">
        <v>42924</v>
      </c>
      <c r="B1068" s="1">
        <v>0.80902777777777779</v>
      </c>
      <c r="C1068" t="s">
        <v>89</v>
      </c>
      <c r="D1068" t="s">
        <v>100</v>
      </c>
      <c r="E1068" t="s">
        <v>115</v>
      </c>
      <c r="F1068">
        <v>138</v>
      </c>
      <c r="G1068">
        <v>71</v>
      </c>
      <c r="H1068">
        <v>21</v>
      </c>
      <c r="I1068">
        <v>12</v>
      </c>
      <c r="J1068">
        <v>10</v>
      </c>
      <c r="K1068">
        <v>11</v>
      </c>
      <c r="L1068" s="5">
        <v>2.2799999999999998</v>
      </c>
      <c r="M1068" s="5">
        <v>1.62</v>
      </c>
      <c r="N1068">
        <v>15</v>
      </c>
      <c r="O1068" s="9">
        <v>2.2599999999999998</v>
      </c>
      <c r="P1068" s="9">
        <v>2.23</v>
      </c>
      <c r="Q1068" s="9">
        <v>2.42</v>
      </c>
      <c r="R1068" s="9">
        <v>2.3199999999999998</v>
      </c>
      <c r="S1068" s="9">
        <v>1.675</v>
      </c>
      <c r="T1068" s="9">
        <v>1.625</v>
      </c>
      <c r="U1068" s="9">
        <v>1.724</v>
      </c>
      <c r="V1068" s="9">
        <v>1.671</v>
      </c>
      <c r="W1068" s="18">
        <v>10.5</v>
      </c>
      <c r="X1068" s="18">
        <v>5</v>
      </c>
      <c r="Y1068" s="18">
        <v>10.5</v>
      </c>
      <c r="Z1068" s="18">
        <v>8.5</v>
      </c>
      <c r="AA1068" s="18">
        <v>-10.5</v>
      </c>
      <c r="AB1068" s="18">
        <v>-10.5</v>
      </c>
      <c r="AC1068" s="18">
        <v>-5</v>
      </c>
      <c r="AD1068" s="18">
        <v>-8.5</v>
      </c>
      <c r="AE1068" s="9">
        <v>1.833</v>
      </c>
      <c r="AF1068" s="9">
        <v>1.925</v>
      </c>
      <c r="AG1068" s="9">
        <v>1.833</v>
      </c>
      <c r="AH1068" s="9">
        <v>1.9339999999999999</v>
      </c>
      <c r="AI1068" s="9">
        <v>2.0299999999999998</v>
      </c>
      <c r="AJ1068" s="9">
        <v>2.0299999999999998</v>
      </c>
      <c r="AK1068" s="9">
        <v>1.925</v>
      </c>
      <c r="AL1068" s="9">
        <v>1.952</v>
      </c>
      <c r="AM1068" s="18">
        <v>164.5</v>
      </c>
      <c r="AN1068" s="18">
        <v>162.5</v>
      </c>
      <c r="AO1068" s="18">
        <v>166.5</v>
      </c>
      <c r="AP1068" s="18">
        <v>166.5</v>
      </c>
      <c r="AQ1068" s="9">
        <v>1.925</v>
      </c>
      <c r="AR1068" s="9">
        <v>1.84</v>
      </c>
      <c r="AS1068" s="9">
        <v>1.98</v>
      </c>
      <c r="AT1068" s="9">
        <v>1.8919999999999999</v>
      </c>
      <c r="AU1068" s="9">
        <v>1.925</v>
      </c>
      <c r="AV1068" s="9">
        <v>1.9430000000000001</v>
      </c>
      <c r="AW1068" s="9">
        <v>1.9610000000000001</v>
      </c>
      <c r="AX1068" s="9">
        <v>1.9610000000000001</v>
      </c>
      <c r="AY1068" s="30">
        <f t="shared" si="32"/>
        <v>2</v>
      </c>
      <c r="AZ1068" s="31">
        <f t="shared" si="33"/>
        <v>1</v>
      </c>
    </row>
    <row r="1069" spans="1:52" s="4" customFormat="1" x14ac:dyDescent="0.3">
      <c r="A1069" s="25">
        <v>42924</v>
      </c>
      <c r="B1069" s="1">
        <v>0.69097222222222221</v>
      </c>
      <c r="C1069" t="s">
        <v>102</v>
      </c>
      <c r="D1069" t="s">
        <v>99</v>
      </c>
      <c r="E1069" t="s">
        <v>35</v>
      </c>
      <c r="F1069">
        <v>118</v>
      </c>
      <c r="G1069">
        <v>51</v>
      </c>
      <c r="H1069">
        <v>17</v>
      </c>
      <c r="I1069">
        <v>16</v>
      </c>
      <c r="J1069">
        <v>7</v>
      </c>
      <c r="K1069">
        <v>9</v>
      </c>
      <c r="L1069" s="5">
        <v>1.1299999999999999</v>
      </c>
      <c r="M1069" s="5">
        <v>5.81</v>
      </c>
      <c r="N1069">
        <v>15</v>
      </c>
      <c r="O1069" s="15">
        <v>1.1100000000000001</v>
      </c>
      <c r="P1069" s="15">
        <v>1.1000000000000001</v>
      </c>
      <c r="Q1069" s="15">
        <v>1.1399999999999999</v>
      </c>
      <c r="R1069" s="15">
        <v>1.1399999999999999</v>
      </c>
      <c r="S1069" s="15">
        <v>6.5</v>
      </c>
      <c r="T1069" s="15">
        <v>6</v>
      </c>
      <c r="U1069" s="15">
        <v>8</v>
      </c>
      <c r="V1069" s="15">
        <v>6</v>
      </c>
      <c r="W1069" s="18">
        <v>-38.5</v>
      </c>
      <c r="X1069" s="18">
        <v>-48.5</v>
      </c>
      <c r="Y1069" s="18">
        <v>-36.5</v>
      </c>
      <c r="Z1069" s="18">
        <v>-39.5</v>
      </c>
      <c r="AA1069" s="18">
        <v>38.5</v>
      </c>
      <c r="AB1069" s="18">
        <v>36.5</v>
      </c>
      <c r="AC1069" s="18">
        <v>48.5</v>
      </c>
      <c r="AD1069" s="18">
        <v>39.5</v>
      </c>
      <c r="AE1069" s="9">
        <v>2.0299999999999998</v>
      </c>
      <c r="AF1069" s="9">
        <v>2.04</v>
      </c>
      <c r="AG1069" s="9">
        <v>1.952</v>
      </c>
      <c r="AH1069" s="9">
        <v>1.917</v>
      </c>
      <c r="AI1069" s="9">
        <v>1.833</v>
      </c>
      <c r="AJ1069" s="9">
        <v>1.9</v>
      </c>
      <c r="AK1069" s="9">
        <v>1.8260000000000001</v>
      </c>
      <c r="AL1069" s="9">
        <v>1.97</v>
      </c>
      <c r="AM1069" s="18">
        <v>177.5</v>
      </c>
      <c r="AN1069" s="18">
        <v>175.5</v>
      </c>
      <c r="AO1069" s="18">
        <v>179.5</v>
      </c>
      <c r="AP1069" s="18">
        <v>179.5</v>
      </c>
      <c r="AQ1069" s="9">
        <v>1.925</v>
      </c>
      <c r="AR1069" s="9">
        <v>1.8540000000000001</v>
      </c>
      <c r="AS1069" s="9">
        <v>2.04</v>
      </c>
      <c r="AT1069" s="9">
        <v>1.98</v>
      </c>
      <c r="AU1069" s="9">
        <v>1.925</v>
      </c>
      <c r="AV1069" s="9">
        <v>1.925</v>
      </c>
      <c r="AW1069" s="9">
        <v>1.99</v>
      </c>
      <c r="AX1069" s="9">
        <v>1.877</v>
      </c>
      <c r="AY1069" s="30">
        <f t="shared" si="32"/>
        <v>2</v>
      </c>
      <c r="AZ1069" s="31">
        <f t="shared" si="33"/>
        <v>1</v>
      </c>
    </row>
    <row r="1070" spans="1:52" s="4" customFormat="1" x14ac:dyDescent="0.3">
      <c r="A1070" s="25">
        <v>42924</v>
      </c>
      <c r="B1070" s="1">
        <v>0.59027777777777779</v>
      </c>
      <c r="C1070" t="s">
        <v>103</v>
      </c>
      <c r="D1070" t="s">
        <v>94</v>
      </c>
      <c r="E1070" t="s">
        <v>34</v>
      </c>
      <c r="F1070">
        <v>80</v>
      </c>
      <c r="G1070">
        <v>117</v>
      </c>
      <c r="H1070">
        <v>12</v>
      </c>
      <c r="I1070">
        <v>8</v>
      </c>
      <c r="J1070">
        <v>18</v>
      </c>
      <c r="K1070">
        <v>9</v>
      </c>
      <c r="L1070" s="5">
        <v>1.81</v>
      </c>
      <c r="M1070" s="5">
        <v>1.97</v>
      </c>
      <c r="N1070">
        <v>15</v>
      </c>
      <c r="O1070" s="9">
        <v>1.97</v>
      </c>
      <c r="P1070" s="9">
        <v>1.7509999999999999</v>
      </c>
      <c r="Q1070" s="9">
        <v>1.97</v>
      </c>
      <c r="R1070" s="9">
        <v>1.925</v>
      </c>
      <c r="S1070" s="9">
        <v>1.8839999999999999</v>
      </c>
      <c r="T1070" s="9">
        <v>1.8839999999999999</v>
      </c>
      <c r="U1070" s="9">
        <v>2.1800000000000002</v>
      </c>
      <c r="V1070" s="9">
        <v>1.9610000000000001</v>
      </c>
      <c r="W1070" s="18">
        <v>2.5</v>
      </c>
      <c r="X1070" s="18">
        <v>-4.5</v>
      </c>
      <c r="Y1070" s="18">
        <v>2.5</v>
      </c>
      <c r="Z1070" s="18">
        <v>-2.5</v>
      </c>
      <c r="AA1070" s="18">
        <v>-2.5</v>
      </c>
      <c r="AB1070" s="18">
        <v>-2.5</v>
      </c>
      <c r="AC1070" s="18">
        <v>4.5</v>
      </c>
      <c r="AD1070" s="18">
        <v>2.5</v>
      </c>
      <c r="AE1070" s="9">
        <v>2.0299999999999998</v>
      </c>
      <c r="AF1070" s="9">
        <v>1.869</v>
      </c>
      <c r="AG1070" s="9">
        <v>2.0299999999999998</v>
      </c>
      <c r="AH1070" s="9">
        <v>1.98</v>
      </c>
      <c r="AI1070" s="9">
        <v>1.833</v>
      </c>
      <c r="AJ1070" s="9">
        <v>1.833</v>
      </c>
      <c r="AK1070" s="9">
        <v>2.02</v>
      </c>
      <c r="AL1070" s="9">
        <v>1.909</v>
      </c>
      <c r="AM1070" s="18">
        <v>184.5</v>
      </c>
      <c r="AN1070" s="18">
        <v>180.5</v>
      </c>
      <c r="AO1070" s="18">
        <v>185.5</v>
      </c>
      <c r="AP1070" s="18">
        <v>180.5</v>
      </c>
      <c r="AQ1070" s="9">
        <v>1.925</v>
      </c>
      <c r="AR1070" s="9">
        <v>1.909</v>
      </c>
      <c r="AS1070" s="9">
        <v>1.925</v>
      </c>
      <c r="AT1070" s="9">
        <v>1.909</v>
      </c>
      <c r="AU1070" s="9">
        <v>1.925</v>
      </c>
      <c r="AV1070" s="9">
        <v>1.9430000000000001</v>
      </c>
      <c r="AW1070" s="9">
        <v>1.925</v>
      </c>
      <c r="AX1070" s="9">
        <v>1.9430000000000001</v>
      </c>
      <c r="AY1070" s="30">
        <f t="shared" si="32"/>
        <v>-4</v>
      </c>
      <c r="AZ1070" s="31">
        <f t="shared" si="33"/>
        <v>0</v>
      </c>
    </row>
    <row r="1071" spans="1:52" s="4" customFormat="1" x14ac:dyDescent="0.3">
      <c r="A1071" s="25">
        <v>42924</v>
      </c>
      <c r="B1071" s="1">
        <v>0.57291666666666663</v>
      </c>
      <c r="C1071" t="s">
        <v>91</v>
      </c>
      <c r="D1071" t="s">
        <v>101</v>
      </c>
      <c r="E1071" t="s">
        <v>118</v>
      </c>
      <c r="F1071">
        <v>97</v>
      </c>
      <c r="G1071">
        <v>97</v>
      </c>
      <c r="H1071">
        <v>14</v>
      </c>
      <c r="I1071">
        <v>13</v>
      </c>
      <c r="J1071">
        <v>15</v>
      </c>
      <c r="K1071">
        <v>7</v>
      </c>
      <c r="L1071" s="5">
        <v>2.57</v>
      </c>
      <c r="M1071" s="5">
        <v>1.5</v>
      </c>
      <c r="N1071">
        <v>15</v>
      </c>
      <c r="O1071" s="9">
        <v>2.56</v>
      </c>
      <c r="P1071" s="9">
        <v>2.56</v>
      </c>
      <c r="Q1071" s="9">
        <v>2.8</v>
      </c>
      <c r="R1071" s="9">
        <v>2.62</v>
      </c>
      <c r="S1071" s="9">
        <v>1.5429999999999999</v>
      </c>
      <c r="T1071" s="9">
        <v>1.4730000000000001</v>
      </c>
      <c r="U1071" s="9">
        <v>1.5429999999999999</v>
      </c>
      <c r="V1071" s="9">
        <v>1.5429999999999999</v>
      </c>
      <c r="W1071" s="18">
        <v>16.5</v>
      </c>
      <c r="X1071" s="18">
        <v>11.5</v>
      </c>
      <c r="Y1071" s="18">
        <v>16.5</v>
      </c>
      <c r="Z1071" s="18">
        <v>11.5</v>
      </c>
      <c r="AA1071" s="18">
        <v>-16.5</v>
      </c>
      <c r="AB1071" s="18">
        <v>-16.5</v>
      </c>
      <c r="AC1071" s="18">
        <v>-11.5</v>
      </c>
      <c r="AD1071" s="18">
        <v>-11.5</v>
      </c>
      <c r="AE1071" s="9">
        <v>1.98</v>
      </c>
      <c r="AF1071" s="9">
        <v>1.917</v>
      </c>
      <c r="AG1071" s="9">
        <v>1.98</v>
      </c>
      <c r="AH1071" s="9">
        <v>1.917</v>
      </c>
      <c r="AI1071" s="9">
        <v>1.877</v>
      </c>
      <c r="AJ1071" s="9">
        <v>1.877</v>
      </c>
      <c r="AK1071" s="9">
        <v>1.97</v>
      </c>
      <c r="AL1071" s="9">
        <v>1.97</v>
      </c>
      <c r="AM1071" s="18">
        <v>181.5</v>
      </c>
      <c r="AN1071" s="18">
        <v>175.5</v>
      </c>
      <c r="AO1071" s="18">
        <v>181.5</v>
      </c>
      <c r="AP1071" s="18">
        <v>175.5</v>
      </c>
      <c r="AQ1071" s="9">
        <v>1.925</v>
      </c>
      <c r="AR1071" s="9">
        <v>1.877</v>
      </c>
      <c r="AS1071" s="9">
        <v>2.0499999999999998</v>
      </c>
      <c r="AT1071" s="9">
        <v>1.877</v>
      </c>
      <c r="AU1071" s="9">
        <v>1.925</v>
      </c>
      <c r="AV1071" s="9">
        <v>1.98</v>
      </c>
      <c r="AW1071" s="9">
        <v>1.925</v>
      </c>
      <c r="AX1071" s="9">
        <v>1.98</v>
      </c>
      <c r="AY1071" s="30">
        <f t="shared" si="32"/>
        <v>-6</v>
      </c>
      <c r="AZ1071" s="31">
        <f t="shared" si="33"/>
        <v>0</v>
      </c>
    </row>
    <row r="1072" spans="1:52" s="4" customFormat="1" x14ac:dyDescent="0.3">
      <c r="A1072" s="25">
        <v>42923</v>
      </c>
      <c r="B1072" s="1">
        <v>0.82638888888888884</v>
      </c>
      <c r="C1072" t="s">
        <v>96</v>
      </c>
      <c r="D1072" t="s">
        <v>14</v>
      </c>
      <c r="E1072" t="s">
        <v>41</v>
      </c>
      <c r="F1072">
        <v>104</v>
      </c>
      <c r="G1072">
        <v>45</v>
      </c>
      <c r="H1072">
        <v>16</v>
      </c>
      <c r="I1072">
        <v>8</v>
      </c>
      <c r="J1072">
        <v>5</v>
      </c>
      <c r="K1072">
        <v>15</v>
      </c>
      <c r="L1072" s="5">
        <v>1.31</v>
      </c>
      <c r="M1072" s="5">
        <v>3.41</v>
      </c>
      <c r="N1072">
        <v>15</v>
      </c>
      <c r="O1072" s="9">
        <v>1.3120000000000001</v>
      </c>
      <c r="P1072" s="9">
        <v>1.2809999999999999</v>
      </c>
      <c r="Q1072" s="9">
        <v>1.363</v>
      </c>
      <c r="R1072" s="9">
        <v>1.343</v>
      </c>
      <c r="S1072" s="9">
        <v>3.62</v>
      </c>
      <c r="T1072" s="9">
        <v>3.38</v>
      </c>
      <c r="U1072" s="9">
        <v>3.87</v>
      </c>
      <c r="V1072" s="9">
        <v>3.51</v>
      </c>
      <c r="W1072" s="18">
        <v>-24.5</v>
      </c>
      <c r="X1072" s="18">
        <v>-26.5</v>
      </c>
      <c r="Y1072" s="18">
        <v>-22.5</v>
      </c>
      <c r="Z1072" s="18">
        <v>-24.5</v>
      </c>
      <c r="AA1072" s="18">
        <v>24.5</v>
      </c>
      <c r="AB1072" s="18">
        <v>22.5</v>
      </c>
      <c r="AC1072" s="18">
        <v>26.5</v>
      </c>
      <c r="AD1072" s="18">
        <v>24.5</v>
      </c>
      <c r="AE1072" s="9">
        <v>1.8620000000000001</v>
      </c>
      <c r="AF1072" s="9">
        <v>2.0099999999999998</v>
      </c>
      <c r="AG1072" s="9">
        <v>1.9430000000000001</v>
      </c>
      <c r="AH1072" s="9">
        <v>2</v>
      </c>
      <c r="AI1072" s="9">
        <v>1.99</v>
      </c>
      <c r="AJ1072" s="9">
        <v>1.9430000000000001</v>
      </c>
      <c r="AK1072" s="9">
        <v>1.847</v>
      </c>
      <c r="AL1072" s="9">
        <v>1.8919999999999999</v>
      </c>
      <c r="AM1072" s="18">
        <v>168.5</v>
      </c>
      <c r="AN1072" s="18">
        <v>160.5</v>
      </c>
      <c r="AO1072" s="18">
        <v>169.5</v>
      </c>
      <c r="AP1072" s="18">
        <v>160.5</v>
      </c>
      <c r="AQ1072" s="9">
        <v>1.925</v>
      </c>
      <c r="AR1072" s="9">
        <v>1.8260000000000001</v>
      </c>
      <c r="AS1072" s="9">
        <v>1.909</v>
      </c>
      <c r="AT1072" s="9">
        <v>1.877</v>
      </c>
      <c r="AU1072" s="9">
        <v>1.925</v>
      </c>
      <c r="AV1072" s="9">
        <v>1.9430000000000001</v>
      </c>
      <c r="AW1072" s="9">
        <v>1.9430000000000001</v>
      </c>
      <c r="AX1072" s="9">
        <v>1.98</v>
      </c>
      <c r="AY1072" s="30">
        <f t="shared" si="32"/>
        <v>-8</v>
      </c>
      <c r="AZ1072" s="31">
        <f t="shared" si="33"/>
        <v>0</v>
      </c>
    </row>
    <row r="1073" spans="1:52" s="4" customFormat="1" x14ac:dyDescent="0.3">
      <c r="A1073" s="25">
        <v>42918</v>
      </c>
      <c r="B1073" s="1">
        <v>0.61111111111111105</v>
      </c>
      <c r="C1073" t="s">
        <v>104</v>
      </c>
      <c r="D1073" t="s">
        <v>89</v>
      </c>
      <c r="E1073" t="s">
        <v>106</v>
      </c>
      <c r="F1073">
        <v>80</v>
      </c>
      <c r="G1073">
        <v>89</v>
      </c>
      <c r="H1073">
        <v>12</v>
      </c>
      <c r="I1073">
        <v>8</v>
      </c>
      <c r="J1073">
        <v>12</v>
      </c>
      <c r="K1073">
        <v>17</v>
      </c>
      <c r="L1073" s="5">
        <v>2.42</v>
      </c>
      <c r="M1073" s="5">
        <v>1.56</v>
      </c>
      <c r="N1073">
        <v>15</v>
      </c>
      <c r="O1073" s="9">
        <v>2.1</v>
      </c>
      <c r="P1073" s="9">
        <v>2.1</v>
      </c>
      <c r="Q1073" s="9">
        <v>2.67</v>
      </c>
      <c r="R1073" s="9">
        <v>2.5499999999999998</v>
      </c>
      <c r="S1073" s="9">
        <v>1.7749999999999999</v>
      </c>
      <c r="T1073" s="9">
        <v>1.526</v>
      </c>
      <c r="U1073" s="9">
        <v>1.7749999999999999</v>
      </c>
      <c r="V1073" s="9">
        <v>1.5680000000000001</v>
      </c>
      <c r="W1073" s="18">
        <v>-3.5</v>
      </c>
      <c r="X1073" s="18">
        <v>-3.5</v>
      </c>
      <c r="Y1073" s="18">
        <v>13.5</v>
      </c>
      <c r="Z1073" s="18">
        <v>11.5</v>
      </c>
      <c r="AA1073" s="18">
        <v>3.5</v>
      </c>
      <c r="AB1073" s="18">
        <v>-13.5</v>
      </c>
      <c r="AC1073" s="18">
        <v>3.5</v>
      </c>
      <c r="AD1073" s="18">
        <v>-11.5</v>
      </c>
      <c r="AE1073" s="9">
        <v>2.0699999999999998</v>
      </c>
      <c r="AF1073" s="9">
        <v>2.0699999999999998</v>
      </c>
      <c r="AG1073" s="9">
        <v>1.952</v>
      </c>
      <c r="AH1073" s="9">
        <v>2</v>
      </c>
      <c r="AI1073" s="9">
        <v>1.8</v>
      </c>
      <c r="AJ1073" s="9">
        <v>1.9339999999999999</v>
      </c>
      <c r="AK1073" s="9">
        <v>1.8</v>
      </c>
      <c r="AL1073" s="9">
        <v>1.8919999999999999</v>
      </c>
      <c r="AM1073" s="18">
        <v>167.5</v>
      </c>
      <c r="AN1073" s="18">
        <v>162.5</v>
      </c>
      <c r="AO1073" s="18">
        <v>167.5</v>
      </c>
      <c r="AP1073" s="18">
        <v>162.5</v>
      </c>
      <c r="AQ1073" s="9">
        <v>1.925</v>
      </c>
      <c r="AR1073" s="9">
        <v>1.7689999999999999</v>
      </c>
      <c r="AS1073" s="9">
        <v>2.1</v>
      </c>
      <c r="AT1073" s="9">
        <v>2.0099999999999998</v>
      </c>
      <c r="AU1073" s="9">
        <v>1.925</v>
      </c>
      <c r="AV1073" s="9">
        <v>1.84</v>
      </c>
      <c r="AW1073" s="9">
        <v>1.925</v>
      </c>
      <c r="AX1073" s="9">
        <v>1.847</v>
      </c>
      <c r="AY1073" s="30">
        <f t="shared" si="32"/>
        <v>-5</v>
      </c>
      <c r="AZ1073" s="31">
        <f t="shared" si="33"/>
        <v>0</v>
      </c>
    </row>
    <row r="1074" spans="1:52" s="4" customFormat="1" x14ac:dyDescent="0.3">
      <c r="A1074" s="25">
        <v>42918</v>
      </c>
      <c r="B1074" s="1">
        <v>0.63888888888888895</v>
      </c>
      <c r="C1074" t="s">
        <v>91</v>
      </c>
      <c r="D1074" t="s">
        <v>103</v>
      </c>
      <c r="E1074" t="s">
        <v>34</v>
      </c>
      <c r="F1074">
        <v>118</v>
      </c>
      <c r="G1074">
        <v>94</v>
      </c>
      <c r="H1074">
        <v>18</v>
      </c>
      <c r="I1074">
        <v>10</v>
      </c>
      <c r="J1074">
        <v>14</v>
      </c>
      <c r="K1074">
        <v>10</v>
      </c>
      <c r="L1074" s="5">
        <v>2.25</v>
      </c>
      <c r="M1074" s="5">
        <v>1.63</v>
      </c>
      <c r="N1074">
        <v>15</v>
      </c>
      <c r="O1074" s="9">
        <v>2.23</v>
      </c>
      <c r="P1074" s="9">
        <v>2.23</v>
      </c>
      <c r="Q1074" s="9">
        <v>2.4500000000000002</v>
      </c>
      <c r="R1074" s="9">
        <v>2.37</v>
      </c>
      <c r="S1074" s="9">
        <v>1.694</v>
      </c>
      <c r="T1074" s="9">
        <v>1.609</v>
      </c>
      <c r="U1074" s="9">
        <v>1.7090000000000001</v>
      </c>
      <c r="V1074" s="9">
        <v>1.645</v>
      </c>
      <c r="W1074" s="18">
        <v>2.5</v>
      </c>
      <c r="X1074" s="18">
        <v>2.5</v>
      </c>
      <c r="Y1074" s="18">
        <v>12.5</v>
      </c>
      <c r="Z1074" s="18">
        <v>11.5</v>
      </c>
      <c r="AA1074" s="18">
        <v>-2.5</v>
      </c>
      <c r="AB1074" s="18">
        <v>-12.5</v>
      </c>
      <c r="AC1074" s="18">
        <v>-2.5</v>
      </c>
      <c r="AD1074" s="18">
        <v>-11.5</v>
      </c>
      <c r="AE1074" s="9">
        <v>2.0699999999999998</v>
      </c>
      <c r="AF1074" s="9">
        <v>1.909</v>
      </c>
      <c r="AG1074" s="9">
        <v>1.97</v>
      </c>
      <c r="AH1074" s="9">
        <v>1.9430000000000001</v>
      </c>
      <c r="AI1074" s="9">
        <v>1.8</v>
      </c>
      <c r="AJ1074" s="9">
        <v>1.917</v>
      </c>
      <c r="AK1074" s="9">
        <v>1.9430000000000001</v>
      </c>
      <c r="AL1074" s="9">
        <v>1.9430000000000001</v>
      </c>
      <c r="AM1074" s="18">
        <v>177.5</v>
      </c>
      <c r="AN1074" s="18">
        <v>174.5</v>
      </c>
      <c r="AO1074" s="18">
        <v>177.5</v>
      </c>
      <c r="AP1074" s="18">
        <v>174.5</v>
      </c>
      <c r="AQ1074" s="9">
        <v>1.925</v>
      </c>
      <c r="AR1074" s="9">
        <v>1.925</v>
      </c>
      <c r="AS1074" s="9">
        <v>2.04</v>
      </c>
      <c r="AT1074" s="9">
        <v>1.925</v>
      </c>
      <c r="AU1074" s="9">
        <v>1.925</v>
      </c>
      <c r="AV1074" s="9">
        <v>1.925</v>
      </c>
      <c r="AW1074" s="9">
        <v>1.925</v>
      </c>
      <c r="AX1074" s="9">
        <v>1.925</v>
      </c>
      <c r="AY1074" s="30">
        <f t="shared" si="32"/>
        <v>-3</v>
      </c>
      <c r="AZ1074" s="31">
        <f t="shared" si="33"/>
        <v>0</v>
      </c>
    </row>
    <row r="1075" spans="1:52" s="4" customFormat="1" x14ac:dyDescent="0.3">
      <c r="A1075" s="25">
        <v>42918</v>
      </c>
      <c r="B1075" s="1">
        <v>0.54861111111111105</v>
      </c>
      <c r="C1075" t="s">
        <v>94</v>
      </c>
      <c r="D1075" t="s">
        <v>92</v>
      </c>
      <c r="E1075" t="s">
        <v>115</v>
      </c>
      <c r="F1075">
        <v>82</v>
      </c>
      <c r="G1075">
        <v>90</v>
      </c>
      <c r="H1075">
        <v>11</v>
      </c>
      <c r="I1075">
        <v>16</v>
      </c>
      <c r="J1075">
        <v>13</v>
      </c>
      <c r="K1075">
        <v>12</v>
      </c>
      <c r="L1075" s="5">
        <v>1.08</v>
      </c>
      <c r="M1075" s="5">
        <v>7.35</v>
      </c>
      <c r="N1075">
        <v>15</v>
      </c>
      <c r="O1075" s="15">
        <v>1.1100000000000001</v>
      </c>
      <c r="P1075" s="15">
        <v>1.07</v>
      </c>
      <c r="Q1075" s="15">
        <v>1.1200000000000001</v>
      </c>
      <c r="R1075" s="15">
        <v>1.1000000000000001</v>
      </c>
      <c r="S1075" s="15">
        <v>6.5</v>
      </c>
      <c r="T1075" s="15">
        <v>6.25</v>
      </c>
      <c r="U1075" s="15">
        <v>10</v>
      </c>
      <c r="V1075" s="15">
        <v>8</v>
      </c>
      <c r="W1075" s="18">
        <v>-43.5</v>
      </c>
      <c r="X1075" s="18">
        <v>-50.5</v>
      </c>
      <c r="Y1075" s="18">
        <v>-43.5</v>
      </c>
      <c r="Z1075" s="18">
        <v>-49.5</v>
      </c>
      <c r="AA1075" s="18">
        <v>43.5</v>
      </c>
      <c r="AB1075" s="18">
        <v>43.5</v>
      </c>
      <c r="AC1075" s="18">
        <v>50.5</v>
      </c>
      <c r="AD1075" s="18">
        <v>49.5</v>
      </c>
      <c r="AE1075" s="9">
        <v>2.0699999999999998</v>
      </c>
      <c r="AF1075" s="9">
        <v>1.97</v>
      </c>
      <c r="AG1075" s="9">
        <v>2.0699999999999998</v>
      </c>
      <c r="AH1075" s="9">
        <v>1.9430000000000001</v>
      </c>
      <c r="AI1075" s="9">
        <v>1.8</v>
      </c>
      <c r="AJ1075" s="9">
        <v>1.8</v>
      </c>
      <c r="AK1075" s="9">
        <v>1.917</v>
      </c>
      <c r="AL1075" s="9">
        <v>1.9430000000000001</v>
      </c>
      <c r="AM1075" s="18">
        <v>204.5</v>
      </c>
      <c r="AN1075" s="18">
        <v>204.5</v>
      </c>
      <c r="AO1075" s="18">
        <v>207.5</v>
      </c>
      <c r="AP1075" s="18">
        <v>207.5</v>
      </c>
      <c r="AQ1075" s="9">
        <v>1.925</v>
      </c>
      <c r="AR1075" s="9">
        <v>1.819</v>
      </c>
      <c r="AS1075" s="9">
        <v>1.9610000000000001</v>
      </c>
      <c r="AT1075" s="9">
        <v>1.9610000000000001</v>
      </c>
      <c r="AU1075" s="9">
        <v>1.925</v>
      </c>
      <c r="AV1075" s="9">
        <v>1.925</v>
      </c>
      <c r="AW1075" s="9">
        <v>1.9610000000000001</v>
      </c>
      <c r="AX1075" s="9">
        <v>1.8919999999999999</v>
      </c>
      <c r="AY1075" s="30">
        <f t="shared" si="32"/>
        <v>3</v>
      </c>
      <c r="AZ1075" s="31">
        <f t="shared" si="33"/>
        <v>1</v>
      </c>
    </row>
    <row r="1076" spans="1:52" s="4" customFormat="1" x14ac:dyDescent="0.3">
      <c r="A1076" s="25">
        <v>42917</v>
      </c>
      <c r="B1076" s="1">
        <v>0.79861111111111116</v>
      </c>
      <c r="C1076" t="s">
        <v>98</v>
      </c>
      <c r="D1076" t="s">
        <v>100</v>
      </c>
      <c r="E1076" t="s">
        <v>41</v>
      </c>
      <c r="F1076">
        <v>63</v>
      </c>
      <c r="G1076">
        <v>76</v>
      </c>
      <c r="H1076">
        <v>8</v>
      </c>
      <c r="I1076">
        <v>15</v>
      </c>
      <c r="J1076">
        <v>11</v>
      </c>
      <c r="K1076">
        <v>10</v>
      </c>
      <c r="L1076" s="5">
        <v>1.3</v>
      </c>
      <c r="M1076" s="5">
        <v>3.54</v>
      </c>
      <c r="N1076">
        <v>15</v>
      </c>
      <c r="O1076" s="9">
        <v>1.333</v>
      </c>
      <c r="P1076" s="9">
        <v>1.2250000000000001</v>
      </c>
      <c r="Q1076" s="9">
        <v>1.333</v>
      </c>
      <c r="R1076" s="9">
        <v>1.3260000000000001</v>
      </c>
      <c r="S1076" s="9">
        <v>3.47</v>
      </c>
      <c r="T1076" s="9">
        <v>3.47</v>
      </c>
      <c r="U1076" s="9">
        <v>4.6900000000000004</v>
      </c>
      <c r="V1076" s="9">
        <v>3.63</v>
      </c>
      <c r="W1076" s="18">
        <v>-19.5</v>
      </c>
      <c r="X1076" s="18">
        <v>-31.5</v>
      </c>
      <c r="Y1076" s="18">
        <v>-19.5</v>
      </c>
      <c r="Z1076" s="18">
        <v>-23.5</v>
      </c>
      <c r="AA1076" s="18">
        <v>19.5</v>
      </c>
      <c r="AB1076" s="18">
        <v>19.5</v>
      </c>
      <c r="AC1076" s="18">
        <v>31.5</v>
      </c>
      <c r="AD1076" s="18">
        <v>23.5</v>
      </c>
      <c r="AE1076" s="9">
        <v>2.0699999999999998</v>
      </c>
      <c r="AF1076" s="9">
        <v>1.9610000000000001</v>
      </c>
      <c r="AG1076" s="9">
        <v>2.0699999999999998</v>
      </c>
      <c r="AH1076" s="9">
        <v>1.8919999999999999</v>
      </c>
      <c r="AI1076" s="9">
        <v>1.8</v>
      </c>
      <c r="AJ1076" s="9">
        <v>1.8</v>
      </c>
      <c r="AK1076" s="9">
        <v>1.925</v>
      </c>
      <c r="AL1076" s="9">
        <v>2</v>
      </c>
      <c r="AM1076" s="18">
        <v>165.5</v>
      </c>
      <c r="AN1076" s="18">
        <v>163.5</v>
      </c>
      <c r="AO1076" s="18">
        <v>167.5</v>
      </c>
      <c r="AP1076" s="18">
        <v>167.5</v>
      </c>
      <c r="AQ1076" s="9">
        <v>2.04</v>
      </c>
      <c r="AR1076" s="9">
        <v>1.8129999999999999</v>
      </c>
      <c r="AS1076" s="9">
        <v>1.97</v>
      </c>
      <c r="AT1076" s="9">
        <v>1.9430000000000001</v>
      </c>
      <c r="AU1076" s="9">
        <v>1.8260000000000001</v>
      </c>
      <c r="AV1076" s="9">
        <v>1.925</v>
      </c>
      <c r="AW1076" s="9">
        <v>1.925</v>
      </c>
      <c r="AX1076" s="9">
        <v>1.909</v>
      </c>
      <c r="AY1076" s="30">
        <f t="shared" si="32"/>
        <v>2</v>
      </c>
      <c r="AZ1076" s="31">
        <f t="shared" si="33"/>
        <v>1</v>
      </c>
    </row>
    <row r="1077" spans="1:52" s="4" customFormat="1" x14ac:dyDescent="0.3">
      <c r="A1077" s="25">
        <v>42917</v>
      </c>
      <c r="B1077" s="1">
        <v>0.80902777777777779</v>
      </c>
      <c r="C1077" t="s">
        <v>101</v>
      </c>
      <c r="D1077" t="s">
        <v>95</v>
      </c>
      <c r="E1077" t="s">
        <v>117</v>
      </c>
      <c r="F1077">
        <v>68</v>
      </c>
      <c r="G1077">
        <v>68</v>
      </c>
      <c r="H1077">
        <v>10</v>
      </c>
      <c r="I1077">
        <v>8</v>
      </c>
      <c r="J1077">
        <v>10</v>
      </c>
      <c r="K1077">
        <v>8</v>
      </c>
      <c r="L1077" s="5">
        <v>1.3</v>
      </c>
      <c r="M1077" s="5">
        <v>3.48</v>
      </c>
      <c r="N1077">
        <v>15</v>
      </c>
      <c r="O1077" s="9">
        <v>1.4</v>
      </c>
      <c r="P1077" s="9">
        <v>1.294</v>
      </c>
      <c r="Q1077" s="9">
        <v>1.4</v>
      </c>
      <c r="R1077" s="9">
        <v>1.3440000000000001</v>
      </c>
      <c r="S1077" s="9">
        <v>3.08</v>
      </c>
      <c r="T1077" s="9">
        <v>3.08</v>
      </c>
      <c r="U1077" s="9">
        <v>3.89</v>
      </c>
      <c r="V1077" s="9">
        <v>3.5</v>
      </c>
      <c r="W1077" s="18">
        <v>-18.5</v>
      </c>
      <c r="X1077" s="18">
        <v>-26.5</v>
      </c>
      <c r="Y1077" s="18">
        <v>-16.5</v>
      </c>
      <c r="Z1077" s="18">
        <v>-22.5</v>
      </c>
      <c r="AA1077" s="18">
        <v>18.5</v>
      </c>
      <c r="AB1077" s="18">
        <v>16.5</v>
      </c>
      <c r="AC1077" s="18">
        <v>26.5</v>
      </c>
      <c r="AD1077" s="18">
        <v>22.5</v>
      </c>
      <c r="AE1077" s="9">
        <v>1.925</v>
      </c>
      <c r="AF1077" s="9">
        <v>1.9610000000000001</v>
      </c>
      <c r="AG1077" s="9">
        <v>1.99</v>
      </c>
      <c r="AH1077" s="9">
        <v>1.98</v>
      </c>
      <c r="AI1077" s="9">
        <v>1.925</v>
      </c>
      <c r="AJ1077" s="9">
        <v>1.8620000000000001</v>
      </c>
      <c r="AK1077" s="9">
        <v>1.925</v>
      </c>
      <c r="AL1077" s="9">
        <v>1.909</v>
      </c>
      <c r="AM1077" s="18">
        <v>181.5</v>
      </c>
      <c r="AN1077" s="18">
        <v>181.5</v>
      </c>
      <c r="AO1077" s="18">
        <v>183.5</v>
      </c>
      <c r="AP1077" s="18">
        <v>183.5</v>
      </c>
      <c r="AQ1077" s="9">
        <v>1.925</v>
      </c>
      <c r="AR1077" s="9">
        <v>1.877</v>
      </c>
      <c r="AS1077" s="9">
        <v>1.925</v>
      </c>
      <c r="AT1077" s="9">
        <v>1.925</v>
      </c>
      <c r="AU1077" s="9">
        <v>1.925</v>
      </c>
      <c r="AV1077" s="9">
        <v>1.925</v>
      </c>
      <c r="AW1077" s="9">
        <v>1.925</v>
      </c>
      <c r="AX1077" s="9">
        <v>1.925</v>
      </c>
      <c r="AY1077" s="30">
        <f t="shared" si="32"/>
        <v>2</v>
      </c>
      <c r="AZ1077" s="31">
        <f t="shared" si="33"/>
        <v>1</v>
      </c>
    </row>
    <row r="1078" spans="1:52" s="4" customFormat="1" x14ac:dyDescent="0.3">
      <c r="A1078" s="25">
        <v>42917</v>
      </c>
      <c r="B1078" s="1">
        <v>0.69097222222222221</v>
      </c>
      <c r="C1078" t="s">
        <v>99</v>
      </c>
      <c r="D1078" t="s">
        <v>93</v>
      </c>
      <c r="E1078" t="s">
        <v>37</v>
      </c>
      <c r="F1078">
        <v>118</v>
      </c>
      <c r="G1078">
        <v>99</v>
      </c>
      <c r="H1078">
        <v>18</v>
      </c>
      <c r="I1078">
        <v>10</v>
      </c>
      <c r="J1078">
        <v>14</v>
      </c>
      <c r="K1078">
        <v>15</v>
      </c>
      <c r="L1078" s="5">
        <v>1.54</v>
      </c>
      <c r="M1078" s="5">
        <v>2.48</v>
      </c>
      <c r="N1078">
        <v>15</v>
      </c>
      <c r="O1078" s="9">
        <v>1.806</v>
      </c>
      <c r="P1078" s="9">
        <v>1.518</v>
      </c>
      <c r="Q1078" s="9">
        <v>1.806</v>
      </c>
      <c r="R1078" s="9">
        <v>1.5309999999999999</v>
      </c>
      <c r="S1078" s="9">
        <v>2.06</v>
      </c>
      <c r="T1078" s="9">
        <v>2.06</v>
      </c>
      <c r="U1078" s="9">
        <v>2.7</v>
      </c>
      <c r="V1078" s="9">
        <v>2.66</v>
      </c>
      <c r="W1078" s="18">
        <v>-3.5</v>
      </c>
      <c r="X1078" s="18">
        <v>-12.5</v>
      </c>
      <c r="Y1078" s="18">
        <v>-3.5</v>
      </c>
      <c r="Z1078" s="18">
        <v>-11.5</v>
      </c>
      <c r="AA1078" s="18">
        <v>3.5</v>
      </c>
      <c r="AB1078" s="18">
        <v>3.5</v>
      </c>
      <c r="AC1078" s="18">
        <v>12.5</v>
      </c>
      <c r="AD1078" s="18">
        <v>11.5</v>
      </c>
      <c r="AE1078" s="9">
        <v>2.0299999999999998</v>
      </c>
      <c r="AF1078" s="9">
        <v>1.909</v>
      </c>
      <c r="AG1078" s="9">
        <v>2.08</v>
      </c>
      <c r="AH1078" s="9">
        <v>1.909</v>
      </c>
      <c r="AI1078" s="9">
        <v>1.833</v>
      </c>
      <c r="AJ1078" s="9">
        <v>1.7929999999999999</v>
      </c>
      <c r="AK1078" s="9">
        <v>1.98</v>
      </c>
      <c r="AL1078" s="9">
        <v>1.98</v>
      </c>
      <c r="AM1078" s="18">
        <v>191.5</v>
      </c>
      <c r="AN1078" s="18">
        <v>191.5</v>
      </c>
      <c r="AO1078" s="18">
        <v>191.5</v>
      </c>
      <c r="AP1078" s="18">
        <v>191.5</v>
      </c>
      <c r="AQ1078" s="9">
        <v>1.925</v>
      </c>
      <c r="AR1078" s="9">
        <v>1.8919999999999999</v>
      </c>
      <c r="AS1078" s="9">
        <v>1.9339999999999999</v>
      </c>
      <c r="AT1078" s="9">
        <v>1.925</v>
      </c>
      <c r="AU1078" s="9">
        <v>1.925</v>
      </c>
      <c r="AV1078" s="9">
        <v>1.917</v>
      </c>
      <c r="AW1078" s="9">
        <v>1.9610000000000001</v>
      </c>
      <c r="AX1078" s="9">
        <v>1.925</v>
      </c>
      <c r="AY1078" s="30">
        <f t="shared" si="32"/>
        <v>0</v>
      </c>
      <c r="AZ1078" s="31">
        <f t="shared" si="33"/>
        <v>0</v>
      </c>
    </row>
    <row r="1079" spans="1:52" s="4" customFormat="1" x14ac:dyDescent="0.3">
      <c r="A1079" s="25">
        <v>42917</v>
      </c>
      <c r="B1079" s="1">
        <v>0.59027777777777779</v>
      </c>
      <c r="C1079" t="s">
        <v>97</v>
      </c>
      <c r="D1079" t="s">
        <v>96</v>
      </c>
      <c r="E1079" t="s">
        <v>34</v>
      </c>
      <c r="F1079">
        <v>77</v>
      </c>
      <c r="G1079">
        <v>89</v>
      </c>
      <c r="H1079">
        <v>12</v>
      </c>
      <c r="I1079">
        <v>5</v>
      </c>
      <c r="J1079">
        <v>13</v>
      </c>
      <c r="K1079">
        <v>11</v>
      </c>
      <c r="L1079" s="5">
        <v>3.74</v>
      </c>
      <c r="M1079" s="5">
        <v>1.27</v>
      </c>
      <c r="N1079">
        <v>15</v>
      </c>
      <c r="O1079" s="9">
        <v>3.62</v>
      </c>
      <c r="P1079" s="9">
        <v>3.49</v>
      </c>
      <c r="Q1079" s="9">
        <v>4.4000000000000004</v>
      </c>
      <c r="R1079" s="9">
        <v>3.99</v>
      </c>
      <c r="S1079" s="9">
        <v>1.3120000000000001</v>
      </c>
      <c r="T1079" s="9">
        <v>1.232</v>
      </c>
      <c r="U1079" s="9">
        <v>1.33</v>
      </c>
      <c r="V1079" s="9">
        <v>1.284</v>
      </c>
      <c r="W1079" s="18">
        <v>24.5</v>
      </c>
      <c r="X1079" s="18">
        <v>22.5</v>
      </c>
      <c r="Y1079" s="18">
        <v>29</v>
      </c>
      <c r="Z1079" s="18">
        <v>26.5</v>
      </c>
      <c r="AA1079" s="18">
        <v>-24.5</v>
      </c>
      <c r="AB1079" s="18">
        <v>-29</v>
      </c>
      <c r="AC1079" s="18">
        <v>-22.5</v>
      </c>
      <c r="AD1079" s="18">
        <v>-26.5</v>
      </c>
      <c r="AE1079" s="9">
        <v>1.925</v>
      </c>
      <c r="AF1079" s="9">
        <v>1.925</v>
      </c>
      <c r="AG1079" s="9">
        <v>1.9610000000000001</v>
      </c>
      <c r="AH1079" s="9">
        <v>1.99</v>
      </c>
      <c r="AI1079" s="9">
        <v>1.925</v>
      </c>
      <c r="AJ1079" s="9">
        <v>1.925</v>
      </c>
      <c r="AK1079" s="9">
        <v>1.925</v>
      </c>
      <c r="AL1079" s="9">
        <v>1.9</v>
      </c>
      <c r="AM1079" s="18">
        <v>175.5</v>
      </c>
      <c r="AN1079" s="18">
        <v>175.5</v>
      </c>
      <c r="AO1079" s="18">
        <v>179.5</v>
      </c>
      <c r="AP1079" s="18">
        <v>179.5</v>
      </c>
      <c r="AQ1079" s="9">
        <v>1.925</v>
      </c>
      <c r="AR1079" s="9">
        <v>1.7290000000000001</v>
      </c>
      <c r="AS1079" s="9">
        <v>1.99</v>
      </c>
      <c r="AT1079" s="9">
        <v>1.8839999999999999</v>
      </c>
      <c r="AU1079" s="9">
        <v>1.925</v>
      </c>
      <c r="AV1079" s="9">
        <v>1.925</v>
      </c>
      <c r="AW1079" s="9">
        <v>1.97</v>
      </c>
      <c r="AX1079" s="9">
        <v>1.97</v>
      </c>
      <c r="AY1079" s="30">
        <f t="shared" si="32"/>
        <v>4</v>
      </c>
      <c r="AZ1079" s="31">
        <f t="shared" si="33"/>
        <v>1</v>
      </c>
    </row>
    <row r="1080" spans="1:52" s="4" customFormat="1" x14ac:dyDescent="0.3">
      <c r="A1080" s="25">
        <v>42917</v>
      </c>
      <c r="B1080" s="1">
        <v>0.57291666666666663</v>
      </c>
      <c r="C1080" t="s">
        <v>14</v>
      </c>
      <c r="D1080" t="s">
        <v>88</v>
      </c>
      <c r="E1080" t="s">
        <v>115</v>
      </c>
      <c r="F1080">
        <v>80</v>
      </c>
      <c r="G1080">
        <v>87</v>
      </c>
      <c r="H1080">
        <v>11</v>
      </c>
      <c r="I1080">
        <v>14</v>
      </c>
      <c r="J1080">
        <v>12</v>
      </c>
      <c r="K1080">
        <v>15</v>
      </c>
      <c r="L1080" s="5">
        <v>1.31</v>
      </c>
      <c r="M1080" s="5">
        <v>3.39</v>
      </c>
      <c r="N1080">
        <v>15</v>
      </c>
      <c r="O1080" s="9">
        <v>1.454</v>
      </c>
      <c r="P1080" s="9">
        <v>1.2629999999999999</v>
      </c>
      <c r="Q1080" s="9">
        <v>1.454</v>
      </c>
      <c r="R1080" s="9">
        <v>1.331</v>
      </c>
      <c r="S1080" s="9">
        <v>2.85</v>
      </c>
      <c r="T1080" s="9">
        <v>2.85</v>
      </c>
      <c r="U1080" s="9">
        <v>4.05</v>
      </c>
      <c r="V1080" s="9">
        <v>3.6</v>
      </c>
      <c r="W1080" s="18">
        <v>-15.5</v>
      </c>
      <c r="X1080" s="18">
        <v>-28</v>
      </c>
      <c r="Y1080" s="18">
        <v>-15.5</v>
      </c>
      <c r="Z1080" s="18">
        <v>-24.5</v>
      </c>
      <c r="AA1080" s="18">
        <v>15.5</v>
      </c>
      <c r="AB1080" s="18">
        <v>15.5</v>
      </c>
      <c r="AC1080" s="18">
        <v>28</v>
      </c>
      <c r="AD1080" s="18">
        <v>24.5</v>
      </c>
      <c r="AE1080" s="9">
        <v>2.0099999999999998</v>
      </c>
      <c r="AF1080" s="9">
        <v>1.909</v>
      </c>
      <c r="AG1080" s="9">
        <v>2.0099999999999998</v>
      </c>
      <c r="AH1080" s="9">
        <v>2.0099999999999998</v>
      </c>
      <c r="AI1080" s="9">
        <v>1.847</v>
      </c>
      <c r="AJ1080" s="9">
        <v>1.847</v>
      </c>
      <c r="AK1080" s="9">
        <v>1.9430000000000001</v>
      </c>
      <c r="AL1080" s="9">
        <v>1.8839999999999999</v>
      </c>
      <c r="AM1080" s="18">
        <v>171.5</v>
      </c>
      <c r="AN1080" s="18">
        <v>167.5</v>
      </c>
      <c r="AO1080" s="18">
        <v>171.5</v>
      </c>
      <c r="AP1080" s="18">
        <v>168.5</v>
      </c>
      <c r="AQ1080" s="9">
        <v>1.925</v>
      </c>
      <c r="AR1080" s="9">
        <v>1.8540000000000001</v>
      </c>
      <c r="AS1080" s="9">
        <v>1.98</v>
      </c>
      <c r="AT1080" s="9">
        <v>1.8620000000000001</v>
      </c>
      <c r="AU1080" s="9">
        <v>1.925</v>
      </c>
      <c r="AV1080" s="9">
        <v>1.9430000000000001</v>
      </c>
      <c r="AW1080" s="9">
        <v>1.925</v>
      </c>
      <c r="AX1080" s="9">
        <v>1.99</v>
      </c>
      <c r="AY1080" s="30">
        <f t="shared" si="32"/>
        <v>-3</v>
      </c>
      <c r="AZ1080" s="31">
        <f t="shared" si="33"/>
        <v>0</v>
      </c>
    </row>
    <row r="1081" spans="1:52" s="4" customFormat="1" x14ac:dyDescent="0.3">
      <c r="A1081" s="25">
        <v>42916</v>
      </c>
      <c r="B1081" s="1">
        <v>0.82638888888888884</v>
      </c>
      <c r="C1081" t="s">
        <v>90</v>
      </c>
      <c r="D1081" t="s">
        <v>102</v>
      </c>
      <c r="E1081" t="s">
        <v>34</v>
      </c>
      <c r="F1081">
        <v>50</v>
      </c>
      <c r="G1081">
        <v>85</v>
      </c>
      <c r="H1081">
        <v>7</v>
      </c>
      <c r="I1081">
        <v>8</v>
      </c>
      <c r="J1081">
        <v>11</v>
      </c>
      <c r="K1081">
        <v>19</v>
      </c>
      <c r="L1081" s="5">
        <v>2.0499999999999998</v>
      </c>
      <c r="M1081" s="5">
        <v>1.76</v>
      </c>
      <c r="N1081">
        <v>15</v>
      </c>
      <c r="O1081" s="9">
        <v>2.04</v>
      </c>
      <c r="P1081" s="9">
        <v>1.925</v>
      </c>
      <c r="Q1081" s="9">
        <v>2.12</v>
      </c>
      <c r="R1081" s="9">
        <v>2.12</v>
      </c>
      <c r="S1081" s="9">
        <v>1.8260000000000001</v>
      </c>
      <c r="T1081" s="9">
        <v>1.7689999999999999</v>
      </c>
      <c r="U1081" s="9">
        <v>1.925</v>
      </c>
      <c r="V1081" s="9">
        <v>1.7929999999999999</v>
      </c>
      <c r="W1081" s="18">
        <v>-2.5</v>
      </c>
      <c r="X1081" s="18">
        <v>-2.5</v>
      </c>
      <c r="Y1081" s="18">
        <v>3.5</v>
      </c>
      <c r="Z1081" s="18">
        <v>3.5</v>
      </c>
      <c r="AA1081" s="18">
        <v>2.5</v>
      </c>
      <c r="AB1081" s="18">
        <v>-3.5</v>
      </c>
      <c r="AC1081" s="18">
        <v>2.5</v>
      </c>
      <c r="AD1081" s="18">
        <v>-3.5</v>
      </c>
      <c r="AE1081" s="9">
        <v>1.952</v>
      </c>
      <c r="AF1081" s="9">
        <v>1.84</v>
      </c>
      <c r="AG1081" s="9">
        <v>1.98</v>
      </c>
      <c r="AH1081" s="9">
        <v>1.98</v>
      </c>
      <c r="AI1081" s="9">
        <v>1.9</v>
      </c>
      <c r="AJ1081" s="9">
        <v>1.909</v>
      </c>
      <c r="AK1081" s="9">
        <v>2.02</v>
      </c>
      <c r="AL1081" s="9">
        <v>1.909</v>
      </c>
      <c r="AM1081" s="18">
        <v>177.5</v>
      </c>
      <c r="AN1081" s="18">
        <v>167.5</v>
      </c>
      <c r="AO1081" s="18">
        <v>177.5</v>
      </c>
      <c r="AP1081" s="18">
        <v>167.5</v>
      </c>
      <c r="AQ1081" s="9">
        <v>1.925</v>
      </c>
      <c r="AR1081" s="9">
        <v>1.8540000000000001</v>
      </c>
      <c r="AS1081" s="9">
        <v>2.08</v>
      </c>
      <c r="AT1081" s="9">
        <v>1.8540000000000001</v>
      </c>
      <c r="AU1081" s="9">
        <v>1.925</v>
      </c>
      <c r="AV1081" s="9">
        <v>2</v>
      </c>
      <c r="AW1081" s="9">
        <v>1.925</v>
      </c>
      <c r="AX1081" s="9">
        <v>2</v>
      </c>
      <c r="AY1081" s="30">
        <f t="shared" si="32"/>
        <v>-10</v>
      </c>
      <c r="AZ1081" s="31">
        <f t="shared" si="33"/>
        <v>0</v>
      </c>
    </row>
    <row r="1082" spans="1:52" s="4" customFormat="1" x14ac:dyDescent="0.3">
      <c r="A1082" s="25">
        <v>42911</v>
      </c>
      <c r="B1082" s="1">
        <v>0.70138888888888884</v>
      </c>
      <c r="C1082" t="s">
        <v>89</v>
      </c>
      <c r="D1082" t="s">
        <v>99</v>
      </c>
      <c r="E1082" t="s">
        <v>115</v>
      </c>
      <c r="F1082">
        <v>103</v>
      </c>
      <c r="G1082">
        <v>72</v>
      </c>
      <c r="H1082">
        <v>14</v>
      </c>
      <c r="I1082">
        <v>19</v>
      </c>
      <c r="J1082">
        <v>10</v>
      </c>
      <c r="K1082">
        <v>12</v>
      </c>
      <c r="L1082" s="5">
        <v>1.19</v>
      </c>
      <c r="M1082" s="5">
        <v>4.7300000000000004</v>
      </c>
      <c r="N1082">
        <v>15</v>
      </c>
      <c r="O1082" s="9">
        <v>1.2</v>
      </c>
      <c r="P1082" s="9">
        <v>1.163</v>
      </c>
      <c r="Q1082" s="9">
        <v>1.216</v>
      </c>
      <c r="R1082" s="9">
        <v>1.216</v>
      </c>
      <c r="S1082" s="9">
        <v>4.88</v>
      </c>
      <c r="T1082" s="9">
        <v>4.72</v>
      </c>
      <c r="U1082" s="9">
        <v>5.88</v>
      </c>
      <c r="V1082" s="9">
        <v>4.83</v>
      </c>
      <c r="W1082" s="18">
        <v>-26.5</v>
      </c>
      <c r="X1082" s="18">
        <v>-38</v>
      </c>
      <c r="Y1082" s="18">
        <v>-26.5</v>
      </c>
      <c r="Z1082" s="18">
        <v>-34.5</v>
      </c>
      <c r="AA1082" s="18">
        <v>26.5</v>
      </c>
      <c r="AB1082" s="18">
        <v>26.5</v>
      </c>
      <c r="AC1082" s="18">
        <v>38</v>
      </c>
      <c r="AD1082" s="18">
        <v>34.5</v>
      </c>
      <c r="AE1082" s="9">
        <v>2.0299999999999998</v>
      </c>
      <c r="AF1082" s="9">
        <v>1.9430000000000001</v>
      </c>
      <c r="AG1082" s="9">
        <v>2.15</v>
      </c>
      <c r="AH1082" s="9">
        <v>2</v>
      </c>
      <c r="AI1082" s="9">
        <v>1.8620000000000001</v>
      </c>
      <c r="AJ1082" s="9">
        <v>1.7749999999999999</v>
      </c>
      <c r="AK1082" s="9">
        <v>1.9430000000000001</v>
      </c>
      <c r="AL1082" s="9">
        <v>1.8919999999999999</v>
      </c>
      <c r="AM1082" s="18">
        <v>180.5</v>
      </c>
      <c r="AN1082" s="18">
        <v>179.5</v>
      </c>
      <c r="AO1082" s="18">
        <v>183.5</v>
      </c>
      <c r="AP1082" s="18">
        <v>183.5</v>
      </c>
      <c r="AQ1082" s="9">
        <v>1.925</v>
      </c>
      <c r="AR1082" s="9">
        <v>1.7509999999999999</v>
      </c>
      <c r="AS1082" s="9">
        <v>1.98</v>
      </c>
      <c r="AT1082" s="9">
        <v>1.98</v>
      </c>
      <c r="AU1082" s="9">
        <v>1.925</v>
      </c>
      <c r="AV1082" s="9">
        <v>1.925</v>
      </c>
      <c r="AW1082" s="9">
        <v>1.8919999999999999</v>
      </c>
      <c r="AX1082" s="9">
        <v>1.877</v>
      </c>
      <c r="AY1082" s="30">
        <f t="shared" si="32"/>
        <v>3</v>
      </c>
      <c r="AZ1082" s="31">
        <f t="shared" si="33"/>
        <v>1</v>
      </c>
    </row>
    <row r="1083" spans="1:52" s="4" customFormat="1" x14ac:dyDescent="0.3">
      <c r="A1083" s="25">
        <v>42911</v>
      </c>
      <c r="B1083" s="1">
        <v>0.63888888888888895</v>
      </c>
      <c r="C1083" t="s">
        <v>100</v>
      </c>
      <c r="D1083" t="s">
        <v>97</v>
      </c>
      <c r="E1083" t="s">
        <v>34</v>
      </c>
      <c r="F1083">
        <v>84</v>
      </c>
      <c r="G1083">
        <v>58</v>
      </c>
      <c r="H1083">
        <v>11</v>
      </c>
      <c r="I1083">
        <v>18</v>
      </c>
      <c r="J1083">
        <v>8</v>
      </c>
      <c r="K1083">
        <v>10</v>
      </c>
      <c r="L1083" s="5">
        <v>1.41</v>
      </c>
      <c r="M1083" s="5">
        <v>2.86</v>
      </c>
      <c r="N1083">
        <v>15</v>
      </c>
      <c r="O1083" s="9">
        <v>1.512</v>
      </c>
      <c r="P1083" s="9">
        <v>1.3839999999999999</v>
      </c>
      <c r="Q1083" s="9">
        <v>1.5289999999999999</v>
      </c>
      <c r="R1083" s="9">
        <v>1.4339999999999999</v>
      </c>
      <c r="S1083" s="9">
        <v>2.65</v>
      </c>
      <c r="T1083" s="9">
        <v>2.6</v>
      </c>
      <c r="U1083" s="9">
        <v>3.26</v>
      </c>
      <c r="V1083" s="9">
        <v>3.01</v>
      </c>
      <c r="W1083" s="18">
        <v>-13.5</v>
      </c>
      <c r="X1083" s="18">
        <v>-17.5</v>
      </c>
      <c r="Y1083" s="18">
        <v>-13.5</v>
      </c>
      <c r="Z1083" s="18">
        <v>-16.5</v>
      </c>
      <c r="AA1083" s="18">
        <v>13.5</v>
      </c>
      <c r="AB1083" s="18">
        <v>13.5</v>
      </c>
      <c r="AC1083" s="18">
        <v>17.5</v>
      </c>
      <c r="AD1083" s="18">
        <v>16.5</v>
      </c>
      <c r="AE1083" s="9">
        <v>1.8620000000000001</v>
      </c>
      <c r="AF1083" s="9">
        <v>1.806</v>
      </c>
      <c r="AG1083" s="9">
        <v>1.9430000000000001</v>
      </c>
      <c r="AH1083" s="9">
        <v>1.97</v>
      </c>
      <c r="AI1083" s="9">
        <v>2.0299999999999998</v>
      </c>
      <c r="AJ1083" s="9">
        <v>1.925</v>
      </c>
      <c r="AK1083" s="9">
        <v>2.06</v>
      </c>
      <c r="AL1083" s="9">
        <v>1.917</v>
      </c>
      <c r="AM1083" s="18">
        <v>159.5</v>
      </c>
      <c r="AN1083" s="18">
        <v>157.5</v>
      </c>
      <c r="AO1083" s="18">
        <v>161</v>
      </c>
      <c r="AP1083" s="18">
        <v>160.5</v>
      </c>
      <c r="AQ1083" s="9">
        <v>1.925</v>
      </c>
      <c r="AR1083" s="9">
        <v>1.8540000000000001</v>
      </c>
      <c r="AS1083" s="9">
        <v>1.925</v>
      </c>
      <c r="AT1083" s="9">
        <v>1.8919999999999999</v>
      </c>
      <c r="AU1083" s="9">
        <v>1.925</v>
      </c>
      <c r="AV1083" s="9">
        <v>2</v>
      </c>
      <c r="AW1083" s="9">
        <v>1.925</v>
      </c>
      <c r="AX1083" s="9">
        <v>1.9610000000000001</v>
      </c>
      <c r="AY1083" s="30">
        <f t="shared" si="32"/>
        <v>1</v>
      </c>
      <c r="AZ1083" s="31">
        <f t="shared" si="33"/>
        <v>0</v>
      </c>
    </row>
    <row r="1084" spans="1:52" s="4" customFormat="1" x14ac:dyDescent="0.3">
      <c r="A1084" s="25">
        <v>42911</v>
      </c>
      <c r="B1084" s="1">
        <v>0.54861111111111105</v>
      </c>
      <c r="C1084" t="s">
        <v>95</v>
      </c>
      <c r="D1084" t="s">
        <v>104</v>
      </c>
      <c r="E1084" t="s">
        <v>113</v>
      </c>
      <c r="F1084">
        <v>74</v>
      </c>
      <c r="G1084">
        <v>72</v>
      </c>
      <c r="H1084">
        <v>10</v>
      </c>
      <c r="I1084">
        <v>14</v>
      </c>
      <c r="J1084">
        <v>11</v>
      </c>
      <c r="K1084">
        <v>6</v>
      </c>
      <c r="L1084" s="5">
        <v>1.04</v>
      </c>
      <c r="M1084" s="5">
        <v>10.14</v>
      </c>
      <c r="N1084">
        <v>15</v>
      </c>
      <c r="O1084" s="9">
        <v>1.125</v>
      </c>
      <c r="P1084" s="9">
        <v>1.0740000000000001</v>
      </c>
      <c r="Q1084" s="9">
        <v>1.125</v>
      </c>
      <c r="R1084" s="9">
        <v>1.0740000000000001</v>
      </c>
      <c r="S1084" s="9">
        <v>6.69</v>
      </c>
      <c r="T1084" s="9">
        <v>6.69</v>
      </c>
      <c r="U1084" s="9">
        <v>10.19</v>
      </c>
      <c r="V1084" s="9">
        <v>10.19</v>
      </c>
      <c r="W1084" s="18">
        <v>-34.5</v>
      </c>
      <c r="X1084" s="18">
        <v>-62.5</v>
      </c>
      <c r="Y1084" s="18">
        <v>-34.5</v>
      </c>
      <c r="Z1084" s="18">
        <v>-62.5</v>
      </c>
      <c r="AA1084" s="18">
        <v>34.5</v>
      </c>
      <c r="AB1084" s="18">
        <v>34.5</v>
      </c>
      <c r="AC1084" s="18">
        <v>62.5</v>
      </c>
      <c r="AD1084" s="18">
        <v>62.5</v>
      </c>
      <c r="AE1084" s="9">
        <v>2.0299999999999998</v>
      </c>
      <c r="AF1084" s="9">
        <v>1.952</v>
      </c>
      <c r="AG1084" s="9">
        <v>2.0299999999999998</v>
      </c>
      <c r="AH1084" s="9">
        <v>2</v>
      </c>
      <c r="AI1084" s="9">
        <v>1.8620000000000001</v>
      </c>
      <c r="AJ1084" s="9">
        <v>1.8620000000000001</v>
      </c>
      <c r="AK1084" s="9">
        <v>1.9339999999999999</v>
      </c>
      <c r="AL1084" s="9">
        <v>1.8919999999999999</v>
      </c>
      <c r="AM1084" s="18">
        <v>174.5</v>
      </c>
      <c r="AN1084" s="18">
        <v>174.5</v>
      </c>
      <c r="AO1084" s="18">
        <v>176.5</v>
      </c>
      <c r="AP1084" s="18">
        <v>176.5</v>
      </c>
      <c r="AQ1084" s="9">
        <v>1.925</v>
      </c>
      <c r="AR1084" s="9">
        <v>1.925</v>
      </c>
      <c r="AS1084" s="9">
        <v>1.925</v>
      </c>
      <c r="AT1084" s="9">
        <v>1.8540000000000001</v>
      </c>
      <c r="AU1084" s="9">
        <v>1.925</v>
      </c>
      <c r="AV1084" s="9">
        <v>1.925</v>
      </c>
      <c r="AW1084" s="9">
        <v>2.0699999999999998</v>
      </c>
      <c r="AX1084" s="9">
        <v>2</v>
      </c>
      <c r="AY1084" s="30">
        <f t="shared" si="32"/>
        <v>2</v>
      </c>
      <c r="AZ1084" s="31">
        <f t="shared" si="33"/>
        <v>1</v>
      </c>
    </row>
    <row r="1085" spans="1:52" s="4" customFormat="1" x14ac:dyDescent="0.3">
      <c r="A1085" s="25">
        <v>42910</v>
      </c>
      <c r="B1085" s="1">
        <v>0.73611111111111116</v>
      </c>
      <c r="C1085" t="s">
        <v>88</v>
      </c>
      <c r="D1085" t="s">
        <v>90</v>
      </c>
      <c r="E1085" t="s">
        <v>106</v>
      </c>
      <c r="F1085">
        <v>96</v>
      </c>
      <c r="G1085">
        <v>99</v>
      </c>
      <c r="H1085">
        <v>14</v>
      </c>
      <c r="I1085">
        <v>12</v>
      </c>
      <c r="J1085">
        <v>15</v>
      </c>
      <c r="K1085">
        <v>9</v>
      </c>
      <c r="L1085" s="5">
        <v>1.75</v>
      </c>
      <c r="M1085" s="5">
        <v>2.08</v>
      </c>
      <c r="N1085">
        <v>15</v>
      </c>
      <c r="O1085" s="9">
        <v>1.625</v>
      </c>
      <c r="P1085" s="9">
        <v>1.581</v>
      </c>
      <c r="Q1085" s="9">
        <v>1.9610000000000001</v>
      </c>
      <c r="R1085" s="9">
        <v>1.7809999999999999</v>
      </c>
      <c r="S1085" s="9">
        <v>2.36</v>
      </c>
      <c r="T1085" s="9">
        <v>1.925</v>
      </c>
      <c r="U1085" s="9">
        <v>2.46</v>
      </c>
      <c r="V1085" s="9">
        <v>2.14</v>
      </c>
      <c r="W1085" s="18">
        <v>-17.5</v>
      </c>
      <c r="X1085" s="18">
        <v>-17.5</v>
      </c>
      <c r="Y1085" s="18">
        <v>2.5</v>
      </c>
      <c r="Z1085" s="18">
        <v>-3.5</v>
      </c>
      <c r="AA1085" s="18">
        <v>17.5</v>
      </c>
      <c r="AB1085" s="18">
        <v>-2.5</v>
      </c>
      <c r="AC1085" s="18">
        <v>17.5</v>
      </c>
      <c r="AD1085" s="18">
        <v>3.5</v>
      </c>
      <c r="AE1085" s="9">
        <v>2.0299999999999998</v>
      </c>
      <c r="AF1085" s="9">
        <v>2.0299999999999998</v>
      </c>
      <c r="AG1085" s="9">
        <v>1.7809999999999999</v>
      </c>
      <c r="AH1085" s="9">
        <v>1.917</v>
      </c>
      <c r="AI1085" s="9">
        <v>1.8620000000000001</v>
      </c>
      <c r="AJ1085" s="9">
        <v>2.14</v>
      </c>
      <c r="AK1085" s="9">
        <v>1.8620000000000001</v>
      </c>
      <c r="AL1085" s="9">
        <v>1.97</v>
      </c>
      <c r="AM1085" s="18">
        <v>176.5</v>
      </c>
      <c r="AN1085" s="18">
        <v>173.5</v>
      </c>
      <c r="AO1085" s="18">
        <v>176.5</v>
      </c>
      <c r="AP1085" s="18">
        <v>175.5</v>
      </c>
      <c r="AQ1085" s="9">
        <v>1.925</v>
      </c>
      <c r="AR1085" s="9">
        <v>1.8260000000000001</v>
      </c>
      <c r="AS1085" s="9">
        <v>1.925</v>
      </c>
      <c r="AT1085" s="9">
        <v>1.925</v>
      </c>
      <c r="AU1085" s="9">
        <v>1.925</v>
      </c>
      <c r="AV1085" s="9">
        <v>1.917</v>
      </c>
      <c r="AW1085" s="9">
        <v>1.925</v>
      </c>
      <c r="AX1085" s="9">
        <v>1.925</v>
      </c>
      <c r="AY1085" s="30">
        <f t="shared" si="32"/>
        <v>-1</v>
      </c>
      <c r="AZ1085" s="31">
        <f t="shared" si="33"/>
        <v>0</v>
      </c>
    </row>
    <row r="1086" spans="1:52" s="4" customFormat="1" x14ac:dyDescent="0.3">
      <c r="A1086" s="25">
        <v>42910</v>
      </c>
      <c r="B1086" s="1">
        <v>0.80902777777777779</v>
      </c>
      <c r="C1086" t="s">
        <v>14</v>
      </c>
      <c r="D1086" t="s">
        <v>93</v>
      </c>
      <c r="E1086" t="s">
        <v>115</v>
      </c>
      <c r="F1086">
        <v>107</v>
      </c>
      <c r="G1086">
        <v>106</v>
      </c>
      <c r="H1086">
        <v>15</v>
      </c>
      <c r="I1086">
        <v>17</v>
      </c>
      <c r="J1086">
        <v>16</v>
      </c>
      <c r="K1086">
        <v>10</v>
      </c>
      <c r="L1086" s="5">
        <v>1.59</v>
      </c>
      <c r="M1086" s="5">
        <v>2.34</v>
      </c>
      <c r="N1086">
        <v>15</v>
      </c>
      <c r="O1086" s="9">
        <v>1.571</v>
      </c>
      <c r="P1086" s="9">
        <v>1.571</v>
      </c>
      <c r="Q1086" s="9">
        <v>1.6839999999999999</v>
      </c>
      <c r="R1086" s="9">
        <v>1.6060000000000001</v>
      </c>
      <c r="S1086" s="9">
        <v>2.4900000000000002</v>
      </c>
      <c r="T1086" s="9">
        <v>2.2999999999999998</v>
      </c>
      <c r="U1086" s="9">
        <v>2.4900000000000002</v>
      </c>
      <c r="V1086" s="9">
        <v>2.46</v>
      </c>
      <c r="W1086" s="18">
        <v>-15.5</v>
      </c>
      <c r="X1086" s="18">
        <v>-15.5</v>
      </c>
      <c r="Y1086" s="18">
        <v>-6.5</v>
      </c>
      <c r="Z1086" s="18">
        <v>-8.5</v>
      </c>
      <c r="AA1086" s="18">
        <v>15.5</v>
      </c>
      <c r="AB1086" s="18">
        <v>6.5</v>
      </c>
      <c r="AC1086" s="18">
        <v>15.5</v>
      </c>
      <c r="AD1086" s="18">
        <v>8.5</v>
      </c>
      <c r="AE1086" s="9">
        <v>2.0299999999999998</v>
      </c>
      <c r="AF1086" s="9">
        <v>1.9430000000000001</v>
      </c>
      <c r="AG1086" s="9">
        <v>1.917</v>
      </c>
      <c r="AH1086" s="9">
        <v>1.909</v>
      </c>
      <c r="AI1086" s="9">
        <v>1.8620000000000001</v>
      </c>
      <c r="AJ1086" s="9">
        <v>1.97</v>
      </c>
      <c r="AK1086" s="9">
        <v>1.9430000000000001</v>
      </c>
      <c r="AL1086" s="9">
        <v>1.98</v>
      </c>
      <c r="AM1086" s="18">
        <v>168.5</v>
      </c>
      <c r="AN1086" s="18">
        <v>165.5</v>
      </c>
      <c r="AO1086" s="18">
        <v>170.5</v>
      </c>
      <c r="AP1086" s="18">
        <v>168.5</v>
      </c>
      <c r="AQ1086" s="9">
        <v>1.925</v>
      </c>
      <c r="AR1086" s="9">
        <v>1.7869999999999999</v>
      </c>
      <c r="AS1086" s="9">
        <v>1.97</v>
      </c>
      <c r="AT1086" s="9">
        <v>1.8919999999999999</v>
      </c>
      <c r="AU1086" s="9">
        <v>1.925</v>
      </c>
      <c r="AV1086" s="9">
        <v>1.8919999999999999</v>
      </c>
      <c r="AW1086" s="9">
        <v>1.8839999999999999</v>
      </c>
      <c r="AX1086" s="9">
        <v>1.9610000000000001</v>
      </c>
      <c r="AY1086" s="30">
        <f t="shared" si="32"/>
        <v>0</v>
      </c>
      <c r="AZ1086" s="31">
        <f t="shared" si="33"/>
        <v>0</v>
      </c>
    </row>
    <row r="1087" spans="1:52" s="4" customFormat="1" x14ac:dyDescent="0.3">
      <c r="A1087" s="25">
        <v>42910</v>
      </c>
      <c r="B1087" s="1">
        <v>0.69097222222222221</v>
      </c>
      <c r="C1087" t="s">
        <v>92</v>
      </c>
      <c r="D1087" t="s">
        <v>101</v>
      </c>
      <c r="E1087" t="s">
        <v>38</v>
      </c>
      <c r="F1087">
        <v>86</v>
      </c>
      <c r="G1087">
        <v>146</v>
      </c>
      <c r="H1087">
        <v>12</v>
      </c>
      <c r="I1087">
        <v>14</v>
      </c>
      <c r="J1087">
        <v>22</v>
      </c>
      <c r="K1087">
        <v>14</v>
      </c>
      <c r="L1087" s="5">
        <v>4.18</v>
      </c>
      <c r="M1087" s="5">
        <v>1.23</v>
      </c>
      <c r="N1087">
        <v>15</v>
      </c>
      <c r="O1087" s="9">
        <v>4.57</v>
      </c>
      <c r="P1087" s="9">
        <v>3.95</v>
      </c>
      <c r="Q1087" s="9">
        <v>6.13</v>
      </c>
      <c r="R1087" s="9">
        <v>4.3600000000000003</v>
      </c>
      <c r="S1087" s="9">
        <v>1.2190000000000001</v>
      </c>
      <c r="T1087" s="9">
        <v>1.1419999999999999</v>
      </c>
      <c r="U1087" s="9">
        <v>1.2889999999999999</v>
      </c>
      <c r="V1087" s="9">
        <v>1.25</v>
      </c>
      <c r="W1087" s="18">
        <v>33.5</v>
      </c>
      <c r="X1087" s="18">
        <v>28.5</v>
      </c>
      <c r="Y1087" s="18">
        <v>38.5</v>
      </c>
      <c r="Z1087" s="18">
        <v>28.5</v>
      </c>
      <c r="AA1087" s="18">
        <v>-33.5</v>
      </c>
      <c r="AB1087" s="18">
        <v>-38.5</v>
      </c>
      <c r="AC1087" s="18">
        <v>-28.5</v>
      </c>
      <c r="AD1087" s="18">
        <v>-28.5</v>
      </c>
      <c r="AE1087" s="9">
        <v>2.0299999999999998</v>
      </c>
      <c r="AF1087" s="9">
        <v>1.9</v>
      </c>
      <c r="AG1087" s="9">
        <v>1.97</v>
      </c>
      <c r="AH1087" s="9">
        <v>1.9339999999999999</v>
      </c>
      <c r="AI1087" s="9">
        <v>1.8620000000000001</v>
      </c>
      <c r="AJ1087" s="9">
        <v>1.8839999999999999</v>
      </c>
      <c r="AK1087" s="9">
        <v>1.99</v>
      </c>
      <c r="AL1087" s="9">
        <v>1.952</v>
      </c>
      <c r="AM1087" s="18">
        <v>204.5</v>
      </c>
      <c r="AN1087" s="18">
        <v>204.5</v>
      </c>
      <c r="AO1087" s="18">
        <v>204.5</v>
      </c>
      <c r="AP1087" s="18">
        <v>204.5</v>
      </c>
      <c r="AQ1087" s="9">
        <v>1.9610000000000001</v>
      </c>
      <c r="AR1087" s="9">
        <v>1.847</v>
      </c>
      <c r="AS1087" s="9">
        <v>2</v>
      </c>
      <c r="AT1087" s="9">
        <v>2</v>
      </c>
      <c r="AU1087" s="9">
        <v>1.8919999999999999</v>
      </c>
      <c r="AV1087" s="9">
        <v>1.8540000000000001</v>
      </c>
      <c r="AW1087" s="9">
        <v>2.0099999999999998</v>
      </c>
      <c r="AX1087" s="9">
        <v>1.8540000000000001</v>
      </c>
      <c r="AY1087" s="30">
        <f t="shared" si="32"/>
        <v>0</v>
      </c>
      <c r="AZ1087" s="31">
        <f t="shared" si="33"/>
        <v>0</v>
      </c>
    </row>
    <row r="1088" spans="1:52" s="4" customFormat="1" x14ac:dyDescent="0.3">
      <c r="A1088" s="25">
        <v>42910</v>
      </c>
      <c r="B1088" s="1">
        <v>0.57291666666666663</v>
      </c>
      <c r="C1088" t="s">
        <v>103</v>
      </c>
      <c r="D1088" t="s">
        <v>98</v>
      </c>
      <c r="E1088" t="s">
        <v>34</v>
      </c>
      <c r="F1088">
        <v>62</v>
      </c>
      <c r="G1088">
        <v>93</v>
      </c>
      <c r="H1088">
        <v>9</v>
      </c>
      <c r="I1088">
        <v>8</v>
      </c>
      <c r="J1088">
        <v>13</v>
      </c>
      <c r="K1088">
        <v>15</v>
      </c>
      <c r="L1088" s="5">
        <v>1.95</v>
      </c>
      <c r="M1088" s="5">
        <v>1.83</v>
      </c>
      <c r="N1088">
        <v>15</v>
      </c>
      <c r="O1088" s="9">
        <v>2.0299999999999998</v>
      </c>
      <c r="P1088" s="9">
        <v>1.9430000000000001</v>
      </c>
      <c r="Q1088" s="9">
        <v>2.0699999999999998</v>
      </c>
      <c r="R1088" s="9">
        <v>2</v>
      </c>
      <c r="S1088" s="9">
        <v>1.833</v>
      </c>
      <c r="T1088" s="9">
        <v>1.8129999999999999</v>
      </c>
      <c r="U1088" s="9">
        <v>1.9430000000000001</v>
      </c>
      <c r="V1088" s="9">
        <v>1.8919999999999999</v>
      </c>
      <c r="W1088" s="18">
        <v>4.5</v>
      </c>
      <c r="X1088" s="18">
        <v>2.5</v>
      </c>
      <c r="Y1088" s="18">
        <v>4.5</v>
      </c>
      <c r="Z1088" s="18">
        <v>2.5</v>
      </c>
      <c r="AA1088" s="18">
        <v>-4.5</v>
      </c>
      <c r="AB1088" s="18">
        <v>-4.5</v>
      </c>
      <c r="AC1088" s="18">
        <v>-2.5</v>
      </c>
      <c r="AD1088" s="18">
        <v>-2.5</v>
      </c>
      <c r="AE1088" s="9">
        <v>1.8620000000000001</v>
      </c>
      <c r="AF1088" s="9">
        <v>1.833</v>
      </c>
      <c r="AG1088" s="9">
        <v>1.9610000000000001</v>
      </c>
      <c r="AH1088" s="9">
        <v>1.909</v>
      </c>
      <c r="AI1088" s="9">
        <v>2.0299999999999998</v>
      </c>
      <c r="AJ1088" s="9">
        <v>1.909</v>
      </c>
      <c r="AK1088" s="9">
        <v>2.0699999999999998</v>
      </c>
      <c r="AL1088" s="9">
        <v>1.98</v>
      </c>
      <c r="AM1088" s="18">
        <v>177.5</v>
      </c>
      <c r="AN1088" s="18">
        <v>177.5</v>
      </c>
      <c r="AO1088" s="18">
        <v>181.5</v>
      </c>
      <c r="AP1088" s="18">
        <v>181.5</v>
      </c>
      <c r="AQ1088" s="9">
        <v>1.925</v>
      </c>
      <c r="AR1088" s="9">
        <v>1.84</v>
      </c>
      <c r="AS1088" s="9">
        <v>1.952</v>
      </c>
      <c r="AT1088" s="9">
        <v>1.952</v>
      </c>
      <c r="AU1088" s="9">
        <v>1.925</v>
      </c>
      <c r="AV1088" s="9">
        <v>1.925</v>
      </c>
      <c r="AW1088" s="9">
        <v>1.97</v>
      </c>
      <c r="AX1088" s="9">
        <v>1.9</v>
      </c>
      <c r="AY1088" s="30">
        <f t="shared" si="32"/>
        <v>4</v>
      </c>
      <c r="AZ1088" s="31">
        <f t="shared" si="33"/>
        <v>1</v>
      </c>
    </row>
    <row r="1089" spans="1:52" s="4" customFormat="1" x14ac:dyDescent="0.3">
      <c r="A1089" s="25">
        <v>42909</v>
      </c>
      <c r="B1089" s="1">
        <v>0.82638888888888884</v>
      </c>
      <c r="C1089" t="s">
        <v>102</v>
      </c>
      <c r="D1089" t="s">
        <v>94</v>
      </c>
      <c r="E1089" t="s">
        <v>35</v>
      </c>
      <c r="F1089">
        <v>86</v>
      </c>
      <c r="G1089">
        <v>85</v>
      </c>
      <c r="H1089">
        <v>11</v>
      </c>
      <c r="I1089">
        <v>20</v>
      </c>
      <c r="J1089">
        <v>12</v>
      </c>
      <c r="K1089">
        <v>13</v>
      </c>
      <c r="L1089" s="5">
        <v>1.37</v>
      </c>
      <c r="M1089" s="5">
        <v>3.07</v>
      </c>
      <c r="N1089">
        <v>15</v>
      </c>
      <c r="O1089" s="9">
        <v>1.454</v>
      </c>
      <c r="P1089" s="9">
        <v>1.331</v>
      </c>
      <c r="Q1089" s="9">
        <v>1.454</v>
      </c>
      <c r="R1089" s="9">
        <v>1.3839999999999999</v>
      </c>
      <c r="S1089" s="9">
        <v>2.85</v>
      </c>
      <c r="T1089" s="9">
        <v>2.85</v>
      </c>
      <c r="U1089" s="9">
        <v>3.5</v>
      </c>
      <c r="V1089" s="9">
        <v>3.26</v>
      </c>
      <c r="W1089" s="18">
        <v>-16.5</v>
      </c>
      <c r="X1089" s="18">
        <v>-24.5</v>
      </c>
      <c r="Y1089" s="18">
        <v>-16.5</v>
      </c>
      <c r="Z1089" s="18">
        <v>-21.5</v>
      </c>
      <c r="AA1089" s="18">
        <v>16.5</v>
      </c>
      <c r="AB1089" s="18">
        <v>16.5</v>
      </c>
      <c r="AC1089" s="18">
        <v>24.5</v>
      </c>
      <c r="AD1089" s="18">
        <v>21.5</v>
      </c>
      <c r="AE1089" s="9">
        <v>2.0299999999999998</v>
      </c>
      <c r="AF1089" s="9">
        <v>1.925</v>
      </c>
      <c r="AG1089" s="9">
        <v>2.0299999999999998</v>
      </c>
      <c r="AH1089" s="9">
        <v>1.9610000000000001</v>
      </c>
      <c r="AI1089" s="9">
        <v>1.8620000000000001</v>
      </c>
      <c r="AJ1089" s="9">
        <v>1.8620000000000001</v>
      </c>
      <c r="AK1089" s="9">
        <v>1.925</v>
      </c>
      <c r="AL1089" s="9">
        <v>1.925</v>
      </c>
      <c r="AM1089" s="18">
        <v>179.5</v>
      </c>
      <c r="AN1089" s="18">
        <v>173.5</v>
      </c>
      <c r="AO1089" s="18">
        <v>179.5</v>
      </c>
      <c r="AP1089" s="18">
        <v>173.5</v>
      </c>
      <c r="AQ1089" s="9">
        <v>1.925</v>
      </c>
      <c r="AR1089" s="9">
        <v>1.8919999999999999</v>
      </c>
      <c r="AS1089" s="9">
        <v>2.14</v>
      </c>
      <c r="AT1089" s="9">
        <v>1.8919999999999999</v>
      </c>
      <c r="AU1089" s="9">
        <v>1.925</v>
      </c>
      <c r="AV1089" s="9">
        <v>1.9610000000000001</v>
      </c>
      <c r="AW1089" s="9">
        <v>1.925</v>
      </c>
      <c r="AX1089" s="9">
        <v>1.9610000000000001</v>
      </c>
      <c r="AY1089" s="30">
        <f t="shared" si="32"/>
        <v>-6</v>
      </c>
      <c r="AZ1089" s="31">
        <f t="shared" si="33"/>
        <v>0</v>
      </c>
    </row>
    <row r="1090" spans="1:52" s="4" customFormat="1" x14ac:dyDescent="0.3">
      <c r="A1090" s="25">
        <v>42908</v>
      </c>
      <c r="B1090" s="1">
        <v>0.82638888888888884</v>
      </c>
      <c r="C1090" t="s">
        <v>96</v>
      </c>
      <c r="D1090" t="s">
        <v>91</v>
      </c>
      <c r="E1090" t="s">
        <v>41</v>
      </c>
      <c r="F1090">
        <v>82</v>
      </c>
      <c r="G1090">
        <v>96</v>
      </c>
      <c r="H1090">
        <v>12</v>
      </c>
      <c r="I1090">
        <v>10</v>
      </c>
      <c r="J1090">
        <v>14</v>
      </c>
      <c r="K1090">
        <v>12</v>
      </c>
      <c r="L1090" s="5">
        <v>1.08</v>
      </c>
      <c r="M1090" s="5">
        <v>7.48</v>
      </c>
      <c r="N1090">
        <v>15</v>
      </c>
      <c r="O1090" s="9">
        <v>1.105</v>
      </c>
      <c r="P1090" s="9">
        <v>1.105</v>
      </c>
      <c r="Q1090" s="9">
        <v>1.1080000000000001</v>
      </c>
      <c r="R1090" s="9">
        <v>1.1060000000000001</v>
      </c>
      <c r="S1090" s="9">
        <v>8.0399999999999991</v>
      </c>
      <c r="T1090" s="9">
        <v>7.86</v>
      </c>
      <c r="U1090" s="9">
        <v>8.0399999999999991</v>
      </c>
      <c r="V1090" s="9">
        <v>8</v>
      </c>
      <c r="W1090" s="18">
        <v>-49.5</v>
      </c>
      <c r="X1090" s="18">
        <v>-51.5</v>
      </c>
      <c r="Y1090" s="18">
        <v>-45.5</v>
      </c>
      <c r="Z1090" s="18">
        <v>-51.5</v>
      </c>
      <c r="AA1090" s="18">
        <v>49.5</v>
      </c>
      <c r="AB1090" s="18">
        <v>45.5</v>
      </c>
      <c r="AC1090" s="18">
        <v>51.5</v>
      </c>
      <c r="AD1090" s="18">
        <v>51.5</v>
      </c>
      <c r="AE1090" s="9">
        <v>2.0299999999999998</v>
      </c>
      <c r="AF1090" s="9">
        <v>1.9339999999999999</v>
      </c>
      <c r="AG1090" s="9">
        <v>1.925</v>
      </c>
      <c r="AH1090" s="9">
        <v>1.952</v>
      </c>
      <c r="AI1090" s="9">
        <v>1.8620000000000001</v>
      </c>
      <c r="AJ1090" s="9">
        <v>1.925</v>
      </c>
      <c r="AK1090" s="9">
        <v>1.952</v>
      </c>
      <c r="AL1090" s="9">
        <v>1.9339999999999999</v>
      </c>
      <c r="AM1090" s="18">
        <v>190.5</v>
      </c>
      <c r="AN1090" s="18">
        <v>188.5</v>
      </c>
      <c r="AO1090" s="18">
        <v>192.5</v>
      </c>
      <c r="AP1090" s="18">
        <v>190.5</v>
      </c>
      <c r="AQ1090" s="9">
        <v>1.925</v>
      </c>
      <c r="AR1090" s="9">
        <v>1.925</v>
      </c>
      <c r="AS1090" s="9">
        <v>2.13</v>
      </c>
      <c r="AT1090" s="9">
        <v>2.0499999999999998</v>
      </c>
      <c r="AU1090" s="9">
        <v>1.925</v>
      </c>
      <c r="AV1090" s="9">
        <v>1.925</v>
      </c>
      <c r="AW1090" s="9">
        <v>1.925</v>
      </c>
      <c r="AX1090" s="9">
        <v>1.8129999999999999</v>
      </c>
      <c r="AY1090" s="30">
        <f t="shared" si="32"/>
        <v>0</v>
      </c>
      <c r="AZ1090" s="31">
        <f t="shared" si="33"/>
        <v>0</v>
      </c>
    </row>
    <row r="1091" spans="1:52" s="4" customFormat="1" x14ac:dyDescent="0.3">
      <c r="A1091" s="25">
        <v>42904</v>
      </c>
      <c r="B1091" s="1">
        <v>0.63888888888888895</v>
      </c>
      <c r="C1091" t="s">
        <v>14</v>
      </c>
      <c r="D1091" t="s">
        <v>90</v>
      </c>
      <c r="E1091" t="s">
        <v>115</v>
      </c>
      <c r="F1091">
        <v>56</v>
      </c>
      <c r="G1091">
        <v>113</v>
      </c>
      <c r="H1091">
        <v>8</v>
      </c>
      <c r="I1091">
        <v>8</v>
      </c>
      <c r="J1091">
        <v>17</v>
      </c>
      <c r="K1091">
        <v>11</v>
      </c>
      <c r="L1091" s="5">
        <v>1.63</v>
      </c>
      <c r="M1091" s="5">
        <v>2.25</v>
      </c>
      <c r="N1091">
        <v>15</v>
      </c>
      <c r="O1091" s="9">
        <v>1.625</v>
      </c>
      <c r="P1091" s="9">
        <v>1.595</v>
      </c>
      <c r="Q1091" s="9">
        <v>1.7290000000000001</v>
      </c>
      <c r="R1091" s="9">
        <v>1.6659999999999999</v>
      </c>
      <c r="S1091" s="9">
        <v>2.36</v>
      </c>
      <c r="T1091" s="9">
        <v>2.17</v>
      </c>
      <c r="U1091" s="9">
        <v>2.4300000000000002</v>
      </c>
      <c r="V1091" s="9">
        <v>2.33</v>
      </c>
      <c r="W1091" s="18">
        <v>-9.5</v>
      </c>
      <c r="X1091" s="18">
        <v>-11.5</v>
      </c>
      <c r="Y1091" s="18">
        <v>-5.5</v>
      </c>
      <c r="Z1091" s="18">
        <v>-6.5</v>
      </c>
      <c r="AA1091" s="18">
        <v>9.5</v>
      </c>
      <c r="AB1091" s="18">
        <v>5.5</v>
      </c>
      <c r="AC1091" s="18">
        <v>11.5</v>
      </c>
      <c r="AD1091" s="18">
        <v>6.5</v>
      </c>
      <c r="AE1091" s="9">
        <v>1.925</v>
      </c>
      <c r="AF1091" s="9">
        <v>1.9610000000000001</v>
      </c>
      <c r="AG1091" s="9">
        <v>1.8919999999999999</v>
      </c>
      <c r="AH1091" s="9">
        <v>1.8839999999999999</v>
      </c>
      <c r="AI1091" s="9">
        <v>1.925</v>
      </c>
      <c r="AJ1091" s="9">
        <v>1.9610000000000001</v>
      </c>
      <c r="AK1091" s="9">
        <v>1.8919999999999999</v>
      </c>
      <c r="AL1091" s="9">
        <v>2.0099999999999998</v>
      </c>
      <c r="AM1091" s="18">
        <v>177.5</v>
      </c>
      <c r="AN1091" s="18">
        <v>176.5</v>
      </c>
      <c r="AO1091" s="18">
        <v>178.5</v>
      </c>
      <c r="AP1091" s="18">
        <v>176.5</v>
      </c>
      <c r="AQ1091" s="9">
        <v>1.925</v>
      </c>
      <c r="AR1091" s="9">
        <v>1.84</v>
      </c>
      <c r="AS1091" s="9">
        <v>1.9610000000000001</v>
      </c>
      <c r="AT1091" s="9">
        <v>1.84</v>
      </c>
      <c r="AU1091" s="9">
        <v>1.925</v>
      </c>
      <c r="AV1091" s="9">
        <v>1.98</v>
      </c>
      <c r="AW1091" s="9">
        <v>1.8919999999999999</v>
      </c>
      <c r="AX1091" s="9">
        <v>2.02</v>
      </c>
      <c r="AY1091" s="30">
        <f t="shared" ref="AY1091:AY1154" si="34">+AP1091-AM1091</f>
        <v>-1</v>
      </c>
      <c r="AZ1091" s="31">
        <f t="shared" si="33"/>
        <v>0</v>
      </c>
    </row>
    <row r="1092" spans="1:52" s="4" customFormat="1" x14ac:dyDescent="0.3">
      <c r="A1092" s="25">
        <v>42903</v>
      </c>
      <c r="B1092" s="1">
        <v>0.80902777777777779</v>
      </c>
      <c r="C1092" t="s">
        <v>99</v>
      </c>
      <c r="D1092" t="s">
        <v>97</v>
      </c>
      <c r="E1092" t="s">
        <v>37</v>
      </c>
      <c r="F1092">
        <v>73</v>
      </c>
      <c r="G1092">
        <v>83</v>
      </c>
      <c r="H1092">
        <v>11</v>
      </c>
      <c r="I1092">
        <v>7</v>
      </c>
      <c r="J1092">
        <v>12</v>
      </c>
      <c r="K1092">
        <v>11</v>
      </c>
      <c r="L1092" s="5">
        <v>1.35</v>
      </c>
      <c r="M1092" s="5">
        <v>3.15</v>
      </c>
      <c r="N1092">
        <v>15</v>
      </c>
      <c r="O1092" s="9">
        <v>1.4</v>
      </c>
      <c r="P1092" s="9">
        <v>1.3220000000000001</v>
      </c>
      <c r="Q1092" s="9">
        <v>1.4359999999999999</v>
      </c>
      <c r="R1092" s="9">
        <v>1.4</v>
      </c>
      <c r="S1092" s="9">
        <v>3.08</v>
      </c>
      <c r="T1092" s="9">
        <v>2.92</v>
      </c>
      <c r="U1092" s="9">
        <v>3.54</v>
      </c>
      <c r="V1092" s="9">
        <v>3.18</v>
      </c>
      <c r="W1092" s="18">
        <v>-20.5</v>
      </c>
      <c r="X1092" s="18">
        <v>-24.5</v>
      </c>
      <c r="Y1092" s="18">
        <v>-17.5</v>
      </c>
      <c r="Z1092" s="18">
        <v>-22.5</v>
      </c>
      <c r="AA1092" s="18">
        <v>20.5</v>
      </c>
      <c r="AB1092" s="18">
        <v>17.5</v>
      </c>
      <c r="AC1092" s="18">
        <v>24.5</v>
      </c>
      <c r="AD1092" s="18">
        <v>22.5</v>
      </c>
      <c r="AE1092" s="9">
        <v>2.0499999999999998</v>
      </c>
      <c r="AF1092" s="9">
        <v>1.925</v>
      </c>
      <c r="AG1092" s="9">
        <v>1.877</v>
      </c>
      <c r="AH1092" s="9">
        <v>1.9430000000000001</v>
      </c>
      <c r="AI1092" s="9">
        <v>1.8129999999999999</v>
      </c>
      <c r="AJ1092" s="9">
        <v>1.98</v>
      </c>
      <c r="AK1092" s="9">
        <v>1.952</v>
      </c>
      <c r="AL1092" s="9">
        <v>1.9430000000000001</v>
      </c>
      <c r="AM1092" s="18">
        <v>174.5</v>
      </c>
      <c r="AN1092" s="18">
        <v>163.5</v>
      </c>
      <c r="AO1092" s="18">
        <v>174.5</v>
      </c>
      <c r="AP1092" s="18">
        <v>163.5</v>
      </c>
      <c r="AQ1092" s="9">
        <v>1.925</v>
      </c>
      <c r="AR1092" s="9">
        <v>1.7689999999999999</v>
      </c>
      <c r="AS1092" s="9">
        <v>1.925</v>
      </c>
      <c r="AT1092" s="9">
        <v>1.7689999999999999</v>
      </c>
      <c r="AU1092" s="9">
        <v>1.925</v>
      </c>
      <c r="AV1092" s="9">
        <v>2.0699999999999998</v>
      </c>
      <c r="AW1092" s="9">
        <v>1.925</v>
      </c>
      <c r="AX1092" s="9">
        <v>2.11</v>
      </c>
      <c r="AY1092" s="30">
        <f t="shared" si="34"/>
        <v>-11</v>
      </c>
      <c r="AZ1092" s="31">
        <f t="shared" ref="AZ1092:AZ1155" si="35">+IF(AY1092&gt;1,1,0)</f>
        <v>0</v>
      </c>
    </row>
    <row r="1093" spans="1:52" s="4" customFormat="1" x14ac:dyDescent="0.3">
      <c r="A1093" s="25">
        <v>42903</v>
      </c>
      <c r="B1093" s="1">
        <v>0.67013888888888884</v>
      </c>
      <c r="C1093" t="s">
        <v>98</v>
      </c>
      <c r="D1093" t="s">
        <v>92</v>
      </c>
      <c r="E1093" t="s">
        <v>41</v>
      </c>
      <c r="F1093">
        <v>121</v>
      </c>
      <c r="G1093">
        <v>81</v>
      </c>
      <c r="H1093">
        <v>18</v>
      </c>
      <c r="I1093">
        <v>13</v>
      </c>
      <c r="J1093">
        <v>12</v>
      </c>
      <c r="K1093">
        <v>9</v>
      </c>
      <c r="L1093" s="5">
        <v>1.04</v>
      </c>
      <c r="M1093" s="5">
        <v>10.99</v>
      </c>
      <c r="N1093">
        <v>15</v>
      </c>
      <c r="O1093" s="15">
        <v>1.01</v>
      </c>
      <c r="P1093" s="15">
        <v>1.01</v>
      </c>
      <c r="Q1093" s="15">
        <v>1.05</v>
      </c>
      <c r="R1093" s="15">
        <v>1.05</v>
      </c>
      <c r="S1093" s="15">
        <v>15</v>
      </c>
      <c r="T1093" s="15">
        <v>11</v>
      </c>
      <c r="U1093" s="15">
        <v>15</v>
      </c>
      <c r="V1093" s="15">
        <v>11</v>
      </c>
      <c r="W1093" s="18">
        <v>-55.5</v>
      </c>
      <c r="X1093" s="18">
        <v>-59.5</v>
      </c>
      <c r="Y1093" s="18">
        <v>-55.5</v>
      </c>
      <c r="Z1093" s="18">
        <v>-59.5</v>
      </c>
      <c r="AA1093" s="18">
        <v>55.5</v>
      </c>
      <c r="AB1093" s="18">
        <v>55.5</v>
      </c>
      <c r="AC1093" s="18">
        <v>59.5</v>
      </c>
      <c r="AD1093" s="18">
        <v>59.5</v>
      </c>
      <c r="AE1093" s="9">
        <v>2.0099999999999998</v>
      </c>
      <c r="AF1093" s="9">
        <v>1.909</v>
      </c>
      <c r="AG1093" s="9">
        <v>2.0099999999999998</v>
      </c>
      <c r="AH1093" s="9">
        <v>1.917</v>
      </c>
      <c r="AI1093" s="9">
        <v>1.847</v>
      </c>
      <c r="AJ1093" s="9">
        <v>1.847</v>
      </c>
      <c r="AK1093" s="9">
        <v>1.98</v>
      </c>
      <c r="AL1093" s="9">
        <v>1.97</v>
      </c>
      <c r="AM1093" s="18">
        <v>202.5</v>
      </c>
      <c r="AN1093" s="18">
        <v>202.5</v>
      </c>
      <c r="AO1093" s="18">
        <v>203.5</v>
      </c>
      <c r="AP1093" s="18">
        <v>202.5</v>
      </c>
      <c r="AQ1093" s="9">
        <v>1.925</v>
      </c>
      <c r="AR1093" s="9">
        <v>1.806</v>
      </c>
      <c r="AS1093" s="9">
        <v>1.9610000000000001</v>
      </c>
      <c r="AT1093" s="9">
        <v>1.99</v>
      </c>
      <c r="AU1093" s="9">
        <v>1.925</v>
      </c>
      <c r="AV1093" s="9">
        <v>1.833</v>
      </c>
      <c r="AW1093" s="9">
        <v>2</v>
      </c>
      <c r="AX1093" s="9">
        <v>1.8620000000000001</v>
      </c>
      <c r="AY1093" s="30">
        <f t="shared" si="34"/>
        <v>0</v>
      </c>
      <c r="AZ1093" s="31">
        <f t="shared" si="35"/>
        <v>0</v>
      </c>
    </row>
    <row r="1094" spans="1:52" s="4" customFormat="1" x14ac:dyDescent="0.3">
      <c r="A1094" s="25">
        <v>42903</v>
      </c>
      <c r="B1094" s="1">
        <v>0.57291666666666663</v>
      </c>
      <c r="C1094" t="s">
        <v>100</v>
      </c>
      <c r="D1094" t="s">
        <v>102</v>
      </c>
      <c r="E1094" t="s">
        <v>34</v>
      </c>
      <c r="F1094">
        <v>71</v>
      </c>
      <c r="G1094">
        <v>80</v>
      </c>
      <c r="H1094">
        <v>10</v>
      </c>
      <c r="I1094">
        <v>11</v>
      </c>
      <c r="J1094">
        <v>12</v>
      </c>
      <c r="K1094">
        <v>8</v>
      </c>
      <c r="L1094" s="5">
        <v>1.95</v>
      </c>
      <c r="M1094" s="5">
        <v>1.84</v>
      </c>
      <c r="N1094">
        <v>15</v>
      </c>
      <c r="O1094" s="9">
        <v>1.99</v>
      </c>
      <c r="P1094" s="9">
        <v>1.9430000000000001</v>
      </c>
      <c r="Q1094" s="9">
        <v>2.0499999999999998</v>
      </c>
      <c r="R1094" s="9">
        <v>2.02</v>
      </c>
      <c r="S1094" s="9">
        <v>1.8620000000000001</v>
      </c>
      <c r="T1094" s="9">
        <v>1.8129999999999999</v>
      </c>
      <c r="U1094" s="9">
        <v>1.909</v>
      </c>
      <c r="V1094" s="9">
        <v>1.869</v>
      </c>
      <c r="W1094" s="18">
        <v>2.5</v>
      </c>
      <c r="X1094" s="18">
        <v>2.5</v>
      </c>
      <c r="Y1094" s="18">
        <v>2.5</v>
      </c>
      <c r="Z1094" s="18">
        <v>2.5</v>
      </c>
      <c r="AA1094" s="18">
        <v>-2.5</v>
      </c>
      <c r="AB1094" s="18">
        <v>-2.5</v>
      </c>
      <c r="AC1094" s="18">
        <v>-2.5</v>
      </c>
      <c r="AD1094" s="18">
        <v>-2.5</v>
      </c>
      <c r="AE1094" s="9">
        <v>1.833</v>
      </c>
      <c r="AF1094" s="9">
        <v>1.8129999999999999</v>
      </c>
      <c r="AG1094" s="9">
        <v>1.9430000000000001</v>
      </c>
      <c r="AH1094" s="9">
        <v>1.917</v>
      </c>
      <c r="AI1094" s="9">
        <v>2.0299999999999998</v>
      </c>
      <c r="AJ1094" s="9">
        <v>1.909</v>
      </c>
      <c r="AK1094" s="9">
        <v>2.0499999999999998</v>
      </c>
      <c r="AL1094" s="9">
        <v>1.97</v>
      </c>
      <c r="AM1094" s="18">
        <v>170.5</v>
      </c>
      <c r="AN1094" s="18">
        <v>170.5</v>
      </c>
      <c r="AO1094" s="18">
        <v>170.5</v>
      </c>
      <c r="AP1094" s="18">
        <v>170.5</v>
      </c>
      <c r="AQ1094" s="9">
        <v>1.925</v>
      </c>
      <c r="AR1094" s="9">
        <v>1.8540000000000001</v>
      </c>
      <c r="AS1094" s="9">
        <v>1.97</v>
      </c>
      <c r="AT1094" s="9">
        <v>1.8540000000000001</v>
      </c>
      <c r="AU1094" s="9">
        <v>1.925</v>
      </c>
      <c r="AV1094" s="9">
        <v>1.8839999999999999</v>
      </c>
      <c r="AW1094" s="9">
        <v>2</v>
      </c>
      <c r="AX1094" s="9">
        <v>2</v>
      </c>
      <c r="AY1094" s="30">
        <f t="shared" si="34"/>
        <v>0</v>
      </c>
      <c r="AZ1094" s="31">
        <f t="shared" si="35"/>
        <v>0</v>
      </c>
    </row>
    <row r="1095" spans="1:52" s="4" customFormat="1" x14ac:dyDescent="0.3">
      <c r="A1095" s="25">
        <v>42902</v>
      </c>
      <c r="B1095" s="1">
        <v>0.82638888888888884</v>
      </c>
      <c r="C1095" t="s">
        <v>93</v>
      </c>
      <c r="D1095" t="s">
        <v>89</v>
      </c>
      <c r="E1095" t="s">
        <v>115</v>
      </c>
      <c r="F1095">
        <v>72</v>
      </c>
      <c r="G1095">
        <v>89</v>
      </c>
      <c r="H1095">
        <v>10</v>
      </c>
      <c r="I1095">
        <v>12</v>
      </c>
      <c r="J1095">
        <v>12</v>
      </c>
      <c r="K1095">
        <v>17</v>
      </c>
      <c r="L1095" s="5">
        <v>1.99</v>
      </c>
      <c r="M1095" s="5">
        <v>1.81</v>
      </c>
      <c r="N1095">
        <v>14</v>
      </c>
      <c r="O1095" s="9">
        <v>1.99</v>
      </c>
      <c r="P1095" s="9">
        <v>1.98</v>
      </c>
      <c r="Q1095" s="9">
        <v>2.09</v>
      </c>
      <c r="R1095" s="9">
        <v>2.0699999999999998</v>
      </c>
      <c r="S1095" s="9">
        <v>1.8620000000000001</v>
      </c>
      <c r="T1095" s="9">
        <v>1.8</v>
      </c>
      <c r="U1095" s="9">
        <v>1.9</v>
      </c>
      <c r="V1095" s="9">
        <v>1.833</v>
      </c>
      <c r="W1095" s="18">
        <v>2.5</v>
      </c>
      <c r="X1095" s="18">
        <v>2.5</v>
      </c>
      <c r="Y1095" s="18">
        <v>2.5</v>
      </c>
      <c r="Z1095" s="18">
        <v>2.5</v>
      </c>
      <c r="AA1095" s="18">
        <v>-2.5</v>
      </c>
      <c r="AB1095" s="18">
        <v>-2.5</v>
      </c>
      <c r="AC1095" s="18">
        <v>-2.5</v>
      </c>
      <c r="AD1095" s="18">
        <v>-2.5</v>
      </c>
      <c r="AE1095" s="9">
        <v>1.8</v>
      </c>
      <c r="AF1095" s="9">
        <v>1.8</v>
      </c>
      <c r="AG1095" s="9">
        <v>2.0099999999999998</v>
      </c>
      <c r="AH1095" s="9">
        <v>1.97</v>
      </c>
      <c r="AI1095" s="9">
        <v>2.0699999999999998</v>
      </c>
      <c r="AJ1095" s="9">
        <v>1.8620000000000001</v>
      </c>
      <c r="AK1095" s="9">
        <v>2.0699999999999998</v>
      </c>
      <c r="AL1095" s="9">
        <v>1.917</v>
      </c>
      <c r="AM1095" s="18">
        <v>183.5</v>
      </c>
      <c r="AN1095" s="18">
        <v>180.5</v>
      </c>
      <c r="AO1095" s="18">
        <v>183.5</v>
      </c>
      <c r="AP1095" s="18">
        <v>181.5</v>
      </c>
      <c r="AQ1095" s="9">
        <v>1.925</v>
      </c>
      <c r="AR1095" s="9">
        <v>1.8540000000000001</v>
      </c>
      <c r="AS1095" s="9">
        <v>2.0299999999999998</v>
      </c>
      <c r="AT1095" s="9">
        <v>1.847</v>
      </c>
      <c r="AU1095" s="9">
        <v>1.925</v>
      </c>
      <c r="AV1095" s="9">
        <v>1.9610000000000001</v>
      </c>
      <c r="AW1095" s="9">
        <v>1.925</v>
      </c>
      <c r="AX1095" s="9">
        <v>2.0099999999999998</v>
      </c>
      <c r="AY1095" s="30">
        <f t="shared" si="34"/>
        <v>-2</v>
      </c>
      <c r="AZ1095" s="31">
        <f t="shared" si="35"/>
        <v>0</v>
      </c>
    </row>
    <row r="1096" spans="1:52" s="4" customFormat="1" x14ac:dyDescent="0.3">
      <c r="A1096" s="25">
        <v>42901</v>
      </c>
      <c r="B1096" s="1">
        <v>0.75694444444444453</v>
      </c>
      <c r="C1096" t="s">
        <v>88</v>
      </c>
      <c r="D1096" t="s">
        <v>95</v>
      </c>
      <c r="E1096" t="s">
        <v>106</v>
      </c>
      <c r="F1096">
        <v>83</v>
      </c>
      <c r="G1096">
        <v>70</v>
      </c>
      <c r="H1096">
        <v>11</v>
      </c>
      <c r="I1096">
        <v>17</v>
      </c>
      <c r="J1096">
        <v>10</v>
      </c>
      <c r="K1096">
        <v>10</v>
      </c>
      <c r="L1096" s="5">
        <v>2.2000000000000002</v>
      </c>
      <c r="M1096" s="5">
        <v>1.67</v>
      </c>
      <c r="N1096">
        <v>15</v>
      </c>
      <c r="O1096" s="9">
        <v>2.02</v>
      </c>
      <c r="P1096" s="9">
        <v>2.02</v>
      </c>
      <c r="Q1096" s="9">
        <v>2.35</v>
      </c>
      <c r="R1096" s="9">
        <v>2.2400000000000002</v>
      </c>
      <c r="S1096" s="9">
        <v>1.84</v>
      </c>
      <c r="T1096" s="9">
        <v>1.657</v>
      </c>
      <c r="U1096" s="9">
        <v>1.84</v>
      </c>
      <c r="V1096" s="9">
        <v>1.714</v>
      </c>
      <c r="W1096" s="18">
        <v>2.5</v>
      </c>
      <c r="X1096" s="18">
        <v>2.5</v>
      </c>
      <c r="Y1096" s="18">
        <v>8.5</v>
      </c>
      <c r="Z1096" s="18">
        <v>6.5</v>
      </c>
      <c r="AA1096" s="18">
        <v>-2.5</v>
      </c>
      <c r="AB1096" s="18">
        <v>-8.5</v>
      </c>
      <c r="AC1096" s="18">
        <v>-2.5</v>
      </c>
      <c r="AD1096" s="18">
        <v>-6.5</v>
      </c>
      <c r="AE1096" s="9">
        <v>2</v>
      </c>
      <c r="AF1096" s="9">
        <v>1.909</v>
      </c>
      <c r="AG1096" s="9">
        <v>1.925</v>
      </c>
      <c r="AH1096" s="9">
        <v>1.99</v>
      </c>
      <c r="AI1096" s="9">
        <v>1.8540000000000001</v>
      </c>
      <c r="AJ1096" s="9">
        <v>1.9610000000000001</v>
      </c>
      <c r="AK1096" s="9">
        <v>1.9430000000000001</v>
      </c>
      <c r="AL1096" s="9">
        <v>1.9</v>
      </c>
      <c r="AM1096" s="18">
        <v>177.5</v>
      </c>
      <c r="AN1096" s="18">
        <v>174.5</v>
      </c>
      <c r="AO1096" s="18">
        <v>177.5</v>
      </c>
      <c r="AP1096" s="18">
        <v>175.5</v>
      </c>
      <c r="AQ1096" s="9">
        <v>1.925</v>
      </c>
      <c r="AR1096" s="9">
        <v>1.7929999999999999</v>
      </c>
      <c r="AS1096" s="9">
        <v>1.952</v>
      </c>
      <c r="AT1096" s="9">
        <v>1.917</v>
      </c>
      <c r="AU1096" s="9">
        <v>1.925</v>
      </c>
      <c r="AV1096" s="9">
        <v>1.925</v>
      </c>
      <c r="AW1096" s="9">
        <v>1.925</v>
      </c>
      <c r="AX1096" s="9">
        <v>1.9339999999999999</v>
      </c>
      <c r="AY1096" s="30">
        <f t="shared" si="34"/>
        <v>-2</v>
      </c>
      <c r="AZ1096" s="31">
        <f t="shared" si="35"/>
        <v>0</v>
      </c>
    </row>
    <row r="1097" spans="1:52" s="4" customFormat="1" x14ac:dyDescent="0.3">
      <c r="A1097" s="25">
        <v>42898</v>
      </c>
      <c r="B1097" s="1">
        <v>0.63888888888888895</v>
      </c>
      <c r="C1097" t="s">
        <v>90</v>
      </c>
      <c r="D1097" t="s">
        <v>103</v>
      </c>
      <c r="E1097" t="s">
        <v>34</v>
      </c>
      <c r="F1097">
        <v>104</v>
      </c>
      <c r="G1097">
        <v>100</v>
      </c>
      <c r="H1097">
        <v>15</v>
      </c>
      <c r="I1097">
        <v>14</v>
      </c>
      <c r="J1097">
        <v>15</v>
      </c>
      <c r="K1097">
        <v>10</v>
      </c>
      <c r="L1097" s="5">
        <v>1.57</v>
      </c>
      <c r="M1097" s="5">
        <v>2.39</v>
      </c>
      <c r="N1097">
        <v>15</v>
      </c>
      <c r="O1097" s="9">
        <v>1.5840000000000001</v>
      </c>
      <c r="P1097" s="9">
        <v>1.5840000000000001</v>
      </c>
      <c r="Q1097" s="9">
        <v>1.6990000000000001</v>
      </c>
      <c r="R1097" s="9">
        <v>1.6060000000000001</v>
      </c>
      <c r="S1097" s="9">
        <v>2.4500000000000002</v>
      </c>
      <c r="T1097" s="9">
        <v>2.2200000000000002</v>
      </c>
      <c r="U1097" s="9">
        <v>2.4900000000000002</v>
      </c>
      <c r="V1097" s="9">
        <v>2.46</v>
      </c>
      <c r="W1097" s="18">
        <v>-8.5</v>
      </c>
      <c r="X1097" s="18">
        <v>-11.5</v>
      </c>
      <c r="Y1097" s="18">
        <v>-7.5</v>
      </c>
      <c r="Z1097" s="18">
        <v>-10</v>
      </c>
      <c r="AA1097" s="18">
        <v>8.5</v>
      </c>
      <c r="AB1097" s="18">
        <v>7.5</v>
      </c>
      <c r="AC1097" s="18">
        <v>11.5</v>
      </c>
      <c r="AD1097" s="18">
        <v>10</v>
      </c>
      <c r="AE1097" s="9">
        <v>1.9430000000000001</v>
      </c>
      <c r="AF1097" s="9">
        <v>1.925</v>
      </c>
      <c r="AG1097" s="9">
        <v>1.925</v>
      </c>
      <c r="AH1097" s="9">
        <v>1.9610000000000001</v>
      </c>
      <c r="AI1097" s="9">
        <v>1.9430000000000001</v>
      </c>
      <c r="AJ1097" s="9">
        <v>1.925</v>
      </c>
      <c r="AK1097" s="9">
        <v>1.925</v>
      </c>
      <c r="AL1097" s="9">
        <v>1.925</v>
      </c>
      <c r="AM1097" s="18">
        <v>183.5</v>
      </c>
      <c r="AN1097" s="18">
        <v>179.5</v>
      </c>
      <c r="AO1097" s="18">
        <v>183.5</v>
      </c>
      <c r="AP1097" s="18">
        <v>179.5</v>
      </c>
      <c r="AQ1097" s="9">
        <v>1.925</v>
      </c>
      <c r="AR1097" s="9">
        <v>1.9610000000000001</v>
      </c>
      <c r="AS1097" s="9">
        <v>2.0499999999999998</v>
      </c>
      <c r="AT1097" s="9">
        <v>1.9610000000000001</v>
      </c>
      <c r="AU1097" s="9">
        <v>1.925</v>
      </c>
      <c r="AV1097" s="9">
        <v>1.8919999999999999</v>
      </c>
      <c r="AW1097" s="9">
        <v>1.925</v>
      </c>
      <c r="AX1097" s="9">
        <v>1.8919999999999999</v>
      </c>
      <c r="AY1097" s="30">
        <f t="shared" si="34"/>
        <v>-4</v>
      </c>
      <c r="AZ1097" s="31">
        <f t="shared" si="35"/>
        <v>0</v>
      </c>
    </row>
    <row r="1098" spans="1:52" s="4" customFormat="1" x14ac:dyDescent="0.3">
      <c r="A1098" s="25">
        <v>42897</v>
      </c>
      <c r="B1098" s="1">
        <v>0.63888888888888895</v>
      </c>
      <c r="C1098" t="s">
        <v>97</v>
      </c>
      <c r="D1098" t="s">
        <v>101</v>
      </c>
      <c r="E1098" t="s">
        <v>115</v>
      </c>
      <c r="F1098">
        <v>71</v>
      </c>
      <c r="G1098">
        <v>70</v>
      </c>
      <c r="H1098">
        <v>10</v>
      </c>
      <c r="I1098">
        <v>11</v>
      </c>
      <c r="J1098">
        <v>9</v>
      </c>
      <c r="K1098">
        <v>16</v>
      </c>
      <c r="L1098" s="5">
        <v>4.1500000000000004</v>
      </c>
      <c r="M1098" s="5">
        <v>1.23</v>
      </c>
      <c r="N1098">
        <v>15</v>
      </c>
      <c r="O1098" s="9">
        <v>4.1900000000000004</v>
      </c>
      <c r="P1098" s="9">
        <v>3.86</v>
      </c>
      <c r="Q1098" s="9">
        <v>4.66</v>
      </c>
      <c r="R1098" s="9">
        <v>4.5199999999999996</v>
      </c>
      <c r="S1098" s="9">
        <v>1.25</v>
      </c>
      <c r="T1098" s="9">
        <v>1.2130000000000001</v>
      </c>
      <c r="U1098" s="9">
        <v>1.294</v>
      </c>
      <c r="V1098" s="9">
        <v>1.238</v>
      </c>
      <c r="W1098" s="18">
        <v>34.5</v>
      </c>
      <c r="X1098" s="18">
        <v>22.5</v>
      </c>
      <c r="Y1098" s="18">
        <v>34.5</v>
      </c>
      <c r="Z1098" s="18">
        <v>27.5</v>
      </c>
      <c r="AA1098" s="18">
        <v>-34.5</v>
      </c>
      <c r="AB1098" s="18">
        <v>-34.5</v>
      </c>
      <c r="AC1098" s="18">
        <v>-22.5</v>
      </c>
      <c r="AD1098" s="18">
        <v>-27.5</v>
      </c>
      <c r="AE1098" s="9">
        <v>1.8620000000000001</v>
      </c>
      <c r="AF1098" s="9">
        <v>1.925</v>
      </c>
      <c r="AG1098" s="9">
        <v>1.8620000000000001</v>
      </c>
      <c r="AH1098" s="9">
        <v>1.9430000000000001</v>
      </c>
      <c r="AI1098" s="9">
        <v>2.0299999999999998</v>
      </c>
      <c r="AJ1098" s="9">
        <v>1.99</v>
      </c>
      <c r="AK1098" s="9">
        <v>1.9610000000000001</v>
      </c>
      <c r="AL1098" s="9">
        <v>1.9430000000000001</v>
      </c>
      <c r="AM1098" s="18">
        <v>183.5</v>
      </c>
      <c r="AN1098" s="18">
        <v>183.5</v>
      </c>
      <c r="AO1098" s="18">
        <v>185.5</v>
      </c>
      <c r="AP1098" s="18">
        <v>185.5</v>
      </c>
      <c r="AQ1098" s="9">
        <v>1.925</v>
      </c>
      <c r="AR1098" s="9">
        <v>1.925</v>
      </c>
      <c r="AS1098" s="9">
        <v>2.02</v>
      </c>
      <c r="AT1098" s="9">
        <v>1.8620000000000001</v>
      </c>
      <c r="AU1098" s="9">
        <v>1.925</v>
      </c>
      <c r="AV1098" s="9">
        <v>1.925</v>
      </c>
      <c r="AW1098" s="9">
        <v>1.99</v>
      </c>
      <c r="AX1098" s="9">
        <v>1.99</v>
      </c>
      <c r="AY1098" s="30">
        <f t="shared" si="34"/>
        <v>2</v>
      </c>
      <c r="AZ1098" s="31">
        <f t="shared" si="35"/>
        <v>1</v>
      </c>
    </row>
    <row r="1099" spans="1:52" s="4" customFormat="1" x14ac:dyDescent="0.3">
      <c r="A1099" s="25">
        <v>42896</v>
      </c>
      <c r="B1099" s="1">
        <v>0.80902777777777779</v>
      </c>
      <c r="C1099" t="s">
        <v>94</v>
      </c>
      <c r="D1099" t="s">
        <v>98</v>
      </c>
      <c r="E1099" t="s">
        <v>115</v>
      </c>
      <c r="F1099">
        <v>131</v>
      </c>
      <c r="G1099">
        <v>61</v>
      </c>
      <c r="H1099">
        <v>19</v>
      </c>
      <c r="I1099">
        <v>17</v>
      </c>
      <c r="J1099">
        <v>8</v>
      </c>
      <c r="K1099">
        <v>13</v>
      </c>
      <c r="L1099" s="5">
        <v>3.37</v>
      </c>
      <c r="M1099" s="5">
        <v>1.32</v>
      </c>
      <c r="N1099">
        <v>15</v>
      </c>
      <c r="O1099" s="9">
        <v>2.85</v>
      </c>
      <c r="P1099" s="9">
        <v>2.85</v>
      </c>
      <c r="Q1099" s="9">
        <v>3.86</v>
      </c>
      <c r="R1099" s="9">
        <v>3.58</v>
      </c>
      <c r="S1099" s="9">
        <v>1.454</v>
      </c>
      <c r="T1099" s="9">
        <v>1.298</v>
      </c>
      <c r="U1099" s="9">
        <v>1.454</v>
      </c>
      <c r="V1099" s="9">
        <v>1.333</v>
      </c>
      <c r="W1099" s="18">
        <v>15.5</v>
      </c>
      <c r="X1099" s="18">
        <v>15.5</v>
      </c>
      <c r="Y1099" s="18">
        <v>27.5</v>
      </c>
      <c r="Z1099" s="18">
        <v>27.5</v>
      </c>
      <c r="AA1099" s="18">
        <v>-15.5</v>
      </c>
      <c r="AB1099" s="18">
        <v>-27.5</v>
      </c>
      <c r="AC1099" s="18">
        <v>-15.5</v>
      </c>
      <c r="AD1099" s="18">
        <v>-27.5</v>
      </c>
      <c r="AE1099" s="9">
        <v>2.0299999999999998</v>
      </c>
      <c r="AF1099" s="9">
        <v>1.99</v>
      </c>
      <c r="AG1099" s="9">
        <v>1.9610000000000001</v>
      </c>
      <c r="AH1099" s="9">
        <v>1.8919999999999999</v>
      </c>
      <c r="AI1099" s="9">
        <v>1.8620000000000001</v>
      </c>
      <c r="AJ1099" s="9">
        <v>1.925</v>
      </c>
      <c r="AK1099" s="9">
        <v>1.8620000000000001</v>
      </c>
      <c r="AL1099" s="9">
        <v>2</v>
      </c>
      <c r="AM1099" s="18">
        <v>191.5</v>
      </c>
      <c r="AN1099" s="18">
        <v>191.5</v>
      </c>
      <c r="AO1099" s="18">
        <v>193.5</v>
      </c>
      <c r="AP1099" s="18">
        <v>192.5</v>
      </c>
      <c r="AQ1099" s="9">
        <v>1.925</v>
      </c>
      <c r="AR1099" s="9">
        <v>1.833</v>
      </c>
      <c r="AS1099" s="9">
        <v>2.0299999999999998</v>
      </c>
      <c r="AT1099" s="9">
        <v>1.84</v>
      </c>
      <c r="AU1099" s="9">
        <v>1.925</v>
      </c>
      <c r="AV1099" s="9">
        <v>1.925</v>
      </c>
      <c r="AW1099" s="9">
        <v>1.925</v>
      </c>
      <c r="AX1099" s="9">
        <v>2.02</v>
      </c>
      <c r="AY1099" s="30">
        <f t="shared" si="34"/>
        <v>1</v>
      </c>
      <c r="AZ1099" s="31">
        <f t="shared" si="35"/>
        <v>0</v>
      </c>
    </row>
    <row r="1100" spans="1:52" s="4" customFormat="1" x14ac:dyDescent="0.3">
      <c r="A1100" s="25">
        <v>42896</v>
      </c>
      <c r="B1100" s="1">
        <v>0.69097222222222221</v>
      </c>
      <c r="C1100" t="s">
        <v>92</v>
      </c>
      <c r="D1100" t="s">
        <v>104</v>
      </c>
      <c r="E1100" t="s">
        <v>38</v>
      </c>
      <c r="F1100">
        <v>121</v>
      </c>
      <c r="G1100">
        <v>64</v>
      </c>
      <c r="H1100">
        <v>18</v>
      </c>
      <c r="I1100">
        <v>13</v>
      </c>
      <c r="J1100">
        <v>9</v>
      </c>
      <c r="K1100">
        <v>10</v>
      </c>
      <c r="L1100" s="5">
        <v>2.31</v>
      </c>
      <c r="M1100" s="5">
        <v>1.62</v>
      </c>
      <c r="N1100">
        <v>15</v>
      </c>
      <c r="O1100" s="9">
        <v>3.01</v>
      </c>
      <c r="P1100" s="9">
        <v>2.25</v>
      </c>
      <c r="Q1100" s="9">
        <v>3.01</v>
      </c>
      <c r="R1100" s="9">
        <v>2.25</v>
      </c>
      <c r="S1100" s="9">
        <v>1.4159999999999999</v>
      </c>
      <c r="T1100" s="9">
        <v>1.4159999999999999</v>
      </c>
      <c r="U1100" s="9">
        <v>1.7090000000000001</v>
      </c>
      <c r="V1100" s="9">
        <v>1.7090000000000001</v>
      </c>
      <c r="W1100" s="18">
        <v>22.5</v>
      </c>
      <c r="X1100" s="18">
        <v>6.5</v>
      </c>
      <c r="Y1100" s="18">
        <v>22.5</v>
      </c>
      <c r="Z1100" s="18">
        <v>6.5</v>
      </c>
      <c r="AA1100" s="18">
        <v>-22.5</v>
      </c>
      <c r="AB1100" s="18">
        <v>-22.5</v>
      </c>
      <c r="AC1100" s="18">
        <v>-6.5</v>
      </c>
      <c r="AD1100" s="18">
        <v>-6.5</v>
      </c>
      <c r="AE1100" s="9">
        <v>1.8620000000000001</v>
      </c>
      <c r="AF1100" s="9">
        <v>1.925</v>
      </c>
      <c r="AG1100" s="9">
        <v>1.925</v>
      </c>
      <c r="AH1100" s="9">
        <v>1.925</v>
      </c>
      <c r="AI1100" s="9">
        <v>2.0299999999999998</v>
      </c>
      <c r="AJ1100" s="9">
        <v>1.925</v>
      </c>
      <c r="AK1100" s="9">
        <v>1.9610000000000001</v>
      </c>
      <c r="AL1100" s="9">
        <v>1.9610000000000001</v>
      </c>
      <c r="AM1100" s="18">
        <v>181.5</v>
      </c>
      <c r="AN1100" s="18">
        <v>180.5</v>
      </c>
      <c r="AO1100" s="18">
        <v>184.5</v>
      </c>
      <c r="AP1100" s="18">
        <v>180.5</v>
      </c>
      <c r="AQ1100" s="9">
        <v>1.925</v>
      </c>
      <c r="AR1100" s="9">
        <v>1.806</v>
      </c>
      <c r="AS1100" s="9">
        <v>1.98</v>
      </c>
      <c r="AT1100" s="9">
        <v>1.806</v>
      </c>
      <c r="AU1100" s="9">
        <v>1.925</v>
      </c>
      <c r="AV1100" s="9">
        <v>1.9610000000000001</v>
      </c>
      <c r="AW1100" s="9">
        <v>1.925</v>
      </c>
      <c r="AX1100" s="9">
        <v>2.06</v>
      </c>
      <c r="AY1100" s="30">
        <f t="shared" si="34"/>
        <v>-1</v>
      </c>
      <c r="AZ1100" s="31">
        <f t="shared" si="35"/>
        <v>0</v>
      </c>
    </row>
    <row r="1101" spans="1:52" s="4" customFormat="1" x14ac:dyDescent="0.3">
      <c r="A1101" s="25">
        <v>42896</v>
      </c>
      <c r="B1101" s="1">
        <v>0.57291666666666663</v>
      </c>
      <c r="C1101" t="s">
        <v>91</v>
      </c>
      <c r="D1101" t="s">
        <v>99</v>
      </c>
      <c r="E1101" t="s">
        <v>34</v>
      </c>
      <c r="F1101">
        <v>79</v>
      </c>
      <c r="G1101">
        <v>95</v>
      </c>
      <c r="H1101">
        <v>12</v>
      </c>
      <c r="I1101">
        <v>7</v>
      </c>
      <c r="J1101">
        <v>13</v>
      </c>
      <c r="K1101">
        <v>17</v>
      </c>
      <c r="L1101" s="5">
        <v>1.92</v>
      </c>
      <c r="M1101" s="5">
        <v>1.87</v>
      </c>
      <c r="N1101">
        <v>15</v>
      </c>
      <c r="O1101" s="9">
        <v>1.6659999999999999</v>
      </c>
      <c r="P1101" s="9">
        <v>1.645</v>
      </c>
      <c r="Q1101" s="9">
        <v>2.04</v>
      </c>
      <c r="R1101" s="9">
        <v>2.04</v>
      </c>
      <c r="S1101" s="9">
        <v>2.2799999999999998</v>
      </c>
      <c r="T1101" s="9">
        <v>1.8540000000000001</v>
      </c>
      <c r="U1101" s="9">
        <v>2.3199999999999998</v>
      </c>
      <c r="V1101" s="9">
        <v>1.8540000000000001</v>
      </c>
      <c r="W1101" s="18">
        <v>-8.5</v>
      </c>
      <c r="X1101" s="18">
        <v>-8.5</v>
      </c>
      <c r="Y1101" s="18">
        <v>2.5</v>
      </c>
      <c r="Z1101" s="18">
        <v>2.5</v>
      </c>
      <c r="AA1101" s="18">
        <v>8.5</v>
      </c>
      <c r="AB1101" s="18">
        <v>-2.5</v>
      </c>
      <c r="AC1101" s="18">
        <v>8.5</v>
      </c>
      <c r="AD1101" s="18">
        <v>-2.5</v>
      </c>
      <c r="AE1101" s="9">
        <v>1.877</v>
      </c>
      <c r="AF1101" s="9">
        <v>1.877</v>
      </c>
      <c r="AG1101" s="9">
        <v>1.98</v>
      </c>
      <c r="AH1101" s="9">
        <v>1.98</v>
      </c>
      <c r="AI1101" s="9">
        <v>1.98</v>
      </c>
      <c r="AJ1101" s="9">
        <v>1.909</v>
      </c>
      <c r="AK1101" s="9">
        <v>1.98</v>
      </c>
      <c r="AL1101" s="9">
        <v>1.909</v>
      </c>
      <c r="AM1101" s="18">
        <v>186.5</v>
      </c>
      <c r="AN1101" s="18">
        <v>181.5</v>
      </c>
      <c r="AO1101" s="18">
        <v>186.5</v>
      </c>
      <c r="AP1101" s="18">
        <v>182.5</v>
      </c>
      <c r="AQ1101" s="9">
        <v>1.925</v>
      </c>
      <c r="AR1101" s="9">
        <v>1.925</v>
      </c>
      <c r="AS1101" s="9">
        <v>1.952</v>
      </c>
      <c r="AT1101" s="9">
        <v>1.9610000000000001</v>
      </c>
      <c r="AU1101" s="9">
        <v>1.925</v>
      </c>
      <c r="AV1101" s="9">
        <v>1.909</v>
      </c>
      <c r="AW1101" s="9">
        <v>1.925</v>
      </c>
      <c r="AX1101" s="9">
        <v>1.8919999999999999</v>
      </c>
      <c r="AY1101" s="30">
        <f t="shared" si="34"/>
        <v>-4</v>
      </c>
      <c r="AZ1101" s="31">
        <f t="shared" si="35"/>
        <v>0</v>
      </c>
    </row>
    <row r="1102" spans="1:52" s="4" customFormat="1" x14ac:dyDescent="0.3">
      <c r="A1102" s="25">
        <v>42895</v>
      </c>
      <c r="B1102" s="1">
        <v>0.80555555555555547</v>
      </c>
      <c r="C1102" t="s">
        <v>96</v>
      </c>
      <c r="D1102" t="s">
        <v>89</v>
      </c>
      <c r="E1102" t="s">
        <v>41</v>
      </c>
      <c r="F1102">
        <v>111</v>
      </c>
      <c r="G1102">
        <v>54</v>
      </c>
      <c r="H1102">
        <v>16</v>
      </c>
      <c r="I1102">
        <v>15</v>
      </c>
      <c r="J1102">
        <v>7</v>
      </c>
      <c r="K1102">
        <v>12</v>
      </c>
      <c r="L1102" s="5">
        <v>1.1399999999999999</v>
      </c>
      <c r="M1102" s="5">
        <v>5.65</v>
      </c>
      <c r="N1102">
        <v>15</v>
      </c>
      <c r="O1102" s="9">
        <v>1.2</v>
      </c>
      <c r="P1102" s="9">
        <v>1.1419999999999999</v>
      </c>
      <c r="Q1102" s="9">
        <v>1.2</v>
      </c>
      <c r="R1102" s="9">
        <v>1.1419999999999999</v>
      </c>
      <c r="S1102" s="9">
        <v>4.88</v>
      </c>
      <c r="T1102" s="9">
        <v>4.88</v>
      </c>
      <c r="U1102" s="9">
        <v>6.49</v>
      </c>
      <c r="V1102" s="9">
        <v>6.49</v>
      </c>
      <c r="W1102" s="18">
        <v>-35.5</v>
      </c>
      <c r="X1102" s="18">
        <v>-41.5</v>
      </c>
      <c r="Y1102" s="18">
        <v>-35.5</v>
      </c>
      <c r="Z1102" s="18">
        <v>-41.5</v>
      </c>
      <c r="AA1102" s="18">
        <v>35.5</v>
      </c>
      <c r="AB1102" s="18">
        <v>35.5</v>
      </c>
      <c r="AC1102" s="18">
        <v>41.5</v>
      </c>
      <c r="AD1102" s="18">
        <v>41.5</v>
      </c>
      <c r="AE1102" s="9">
        <v>2.0299999999999998</v>
      </c>
      <c r="AF1102" s="9">
        <v>1.9339999999999999</v>
      </c>
      <c r="AG1102" s="9">
        <v>2.0299999999999998</v>
      </c>
      <c r="AH1102" s="9">
        <v>1.9339999999999999</v>
      </c>
      <c r="AI1102" s="9">
        <v>1.8620000000000001</v>
      </c>
      <c r="AJ1102" s="9">
        <v>1.8620000000000001</v>
      </c>
      <c r="AK1102" s="9">
        <v>1.952</v>
      </c>
      <c r="AL1102" s="9">
        <v>1.952</v>
      </c>
      <c r="AM1102" s="18">
        <v>195.5</v>
      </c>
      <c r="AN1102" s="18">
        <v>187.5</v>
      </c>
      <c r="AO1102" s="18">
        <v>195.5</v>
      </c>
      <c r="AP1102" s="18">
        <v>187.5</v>
      </c>
      <c r="AQ1102" s="9">
        <v>2.0299999999999998</v>
      </c>
      <c r="AR1102" s="9">
        <v>1.847</v>
      </c>
      <c r="AS1102" s="9">
        <v>2.0299999999999998</v>
      </c>
      <c r="AT1102" s="9">
        <v>1.847</v>
      </c>
      <c r="AU1102" s="9">
        <v>1.833</v>
      </c>
      <c r="AV1102" s="9">
        <v>1.98</v>
      </c>
      <c r="AW1102" s="9">
        <v>1.833</v>
      </c>
      <c r="AX1102" s="9">
        <v>2.0099999999999998</v>
      </c>
      <c r="AY1102" s="30">
        <f t="shared" si="34"/>
        <v>-8</v>
      </c>
      <c r="AZ1102" s="31">
        <f t="shared" si="35"/>
        <v>0</v>
      </c>
    </row>
    <row r="1103" spans="1:52" s="4" customFormat="1" x14ac:dyDescent="0.3">
      <c r="A1103" s="25">
        <v>42894</v>
      </c>
      <c r="B1103" s="1">
        <v>0.80555555555555547</v>
      </c>
      <c r="C1103" t="s">
        <v>102</v>
      </c>
      <c r="D1103" t="s">
        <v>14</v>
      </c>
      <c r="E1103" t="s">
        <v>35</v>
      </c>
      <c r="F1103">
        <v>88</v>
      </c>
      <c r="G1103">
        <v>42</v>
      </c>
      <c r="H1103">
        <v>12</v>
      </c>
      <c r="I1103">
        <v>16</v>
      </c>
      <c r="J1103">
        <v>6</v>
      </c>
      <c r="K1103">
        <v>6</v>
      </c>
      <c r="L1103" s="5">
        <v>1.74</v>
      </c>
      <c r="M1103" s="5">
        <v>2.0699999999999998</v>
      </c>
      <c r="N1103">
        <v>15</v>
      </c>
      <c r="O1103" s="9">
        <v>1.8620000000000001</v>
      </c>
      <c r="P1103" s="9">
        <v>1.6619999999999999</v>
      </c>
      <c r="Q1103" s="9">
        <v>1.8620000000000001</v>
      </c>
      <c r="R1103" s="9">
        <v>1.806</v>
      </c>
      <c r="S1103" s="9">
        <v>1.99</v>
      </c>
      <c r="T1103" s="9">
        <v>1.99</v>
      </c>
      <c r="U1103" s="9">
        <v>2.34</v>
      </c>
      <c r="V1103" s="9">
        <v>2.1</v>
      </c>
      <c r="W1103" s="18">
        <v>-2.5</v>
      </c>
      <c r="X1103" s="18">
        <v>-8.5</v>
      </c>
      <c r="Y1103" s="18">
        <v>-2.5</v>
      </c>
      <c r="Z1103" s="18">
        <v>-6.5</v>
      </c>
      <c r="AA1103" s="18">
        <v>2.5</v>
      </c>
      <c r="AB1103" s="18">
        <v>2.5</v>
      </c>
      <c r="AC1103" s="18">
        <v>8.5</v>
      </c>
      <c r="AD1103" s="18">
        <v>6.5</v>
      </c>
      <c r="AE1103" s="9">
        <v>1.8620000000000001</v>
      </c>
      <c r="AF1103" s="9">
        <v>1.925</v>
      </c>
      <c r="AG1103" s="9">
        <v>1.99</v>
      </c>
      <c r="AH1103" s="9">
        <v>2.02</v>
      </c>
      <c r="AI1103" s="9">
        <v>2.0299999999999998</v>
      </c>
      <c r="AJ1103" s="9">
        <v>1.8620000000000001</v>
      </c>
      <c r="AK1103" s="9">
        <v>1.9610000000000001</v>
      </c>
      <c r="AL1103" s="9">
        <v>1.869</v>
      </c>
      <c r="AM1103" s="18">
        <v>151.5</v>
      </c>
      <c r="AN1103" s="18">
        <v>149.5</v>
      </c>
      <c r="AO1103" s="18">
        <v>163.5</v>
      </c>
      <c r="AP1103" s="18">
        <v>163.5</v>
      </c>
      <c r="AQ1103" s="9">
        <v>1.925</v>
      </c>
      <c r="AR1103" s="9">
        <v>1.8</v>
      </c>
      <c r="AS1103" s="9">
        <v>1.8919999999999999</v>
      </c>
      <c r="AT1103" s="9">
        <v>1.8919999999999999</v>
      </c>
      <c r="AU1103" s="9">
        <v>1.925</v>
      </c>
      <c r="AV1103" s="9">
        <v>1.925</v>
      </c>
      <c r="AW1103" s="9">
        <v>1.9610000000000001</v>
      </c>
      <c r="AX1103" s="9">
        <v>1.9610000000000001</v>
      </c>
      <c r="AY1103" s="30">
        <f t="shared" si="34"/>
        <v>12</v>
      </c>
      <c r="AZ1103" s="31">
        <f t="shared" si="35"/>
        <v>1</v>
      </c>
    </row>
    <row r="1104" spans="1:52" s="4" customFormat="1" x14ac:dyDescent="0.3">
      <c r="A1104" s="25">
        <v>42890</v>
      </c>
      <c r="B1104" s="1">
        <v>0.61111111111111105</v>
      </c>
      <c r="C1104" t="s">
        <v>104</v>
      </c>
      <c r="D1104" t="s">
        <v>103</v>
      </c>
      <c r="E1104" t="s">
        <v>106</v>
      </c>
      <c r="F1104">
        <v>85</v>
      </c>
      <c r="G1104">
        <v>105</v>
      </c>
      <c r="H1104">
        <v>12</v>
      </c>
      <c r="I1104">
        <v>13</v>
      </c>
      <c r="J1104">
        <v>15</v>
      </c>
      <c r="K1104">
        <v>15</v>
      </c>
      <c r="L1104" s="5">
        <v>2.0499999999999998</v>
      </c>
      <c r="M1104" s="5">
        <v>1.76</v>
      </c>
      <c r="N1104">
        <v>15</v>
      </c>
      <c r="O1104" s="9">
        <v>1.8919999999999999</v>
      </c>
      <c r="P1104" s="9">
        <v>1.746</v>
      </c>
      <c r="Q1104" s="9">
        <v>2.16</v>
      </c>
      <c r="R1104" s="9">
        <v>2.16</v>
      </c>
      <c r="S1104" s="9">
        <v>1.9610000000000001</v>
      </c>
      <c r="T1104" s="9">
        <v>1.7629999999999999</v>
      </c>
      <c r="U1104" s="9">
        <v>2.15</v>
      </c>
      <c r="V1104" s="9">
        <v>1.7629999999999999</v>
      </c>
      <c r="W1104" s="18">
        <v>-3.5</v>
      </c>
      <c r="X1104" s="18">
        <v>-3.5</v>
      </c>
      <c r="Y1104" s="18">
        <v>4.5</v>
      </c>
      <c r="Z1104" s="18">
        <v>4.5</v>
      </c>
      <c r="AA1104" s="18">
        <v>3.5</v>
      </c>
      <c r="AB1104" s="18">
        <v>-4.5</v>
      </c>
      <c r="AC1104" s="18">
        <v>3.5</v>
      </c>
      <c r="AD1104" s="18">
        <v>-4.5</v>
      </c>
      <c r="AE1104" s="9">
        <v>2.0099999999999998</v>
      </c>
      <c r="AF1104" s="9">
        <v>1.99</v>
      </c>
      <c r="AG1104" s="9">
        <v>1.9430000000000001</v>
      </c>
      <c r="AH1104" s="9">
        <v>1.9430000000000001</v>
      </c>
      <c r="AI1104" s="9">
        <v>1.847</v>
      </c>
      <c r="AJ1104" s="9">
        <v>1.9430000000000001</v>
      </c>
      <c r="AK1104" s="9">
        <v>1.869</v>
      </c>
      <c r="AL1104" s="9">
        <v>1.9430000000000001</v>
      </c>
      <c r="AM1104" s="18">
        <v>170.5</v>
      </c>
      <c r="AN1104" s="18">
        <v>170.5</v>
      </c>
      <c r="AO1104" s="18">
        <v>170.5</v>
      </c>
      <c r="AP1104" s="18">
        <v>170.5</v>
      </c>
      <c r="AQ1104" s="9">
        <v>1.925</v>
      </c>
      <c r="AR1104" s="9">
        <v>1.925</v>
      </c>
      <c r="AS1104" s="9">
        <v>2.0099999999999998</v>
      </c>
      <c r="AT1104" s="9">
        <v>1.98</v>
      </c>
      <c r="AU1104" s="9">
        <v>1.925</v>
      </c>
      <c r="AV1104" s="9">
        <v>1.847</v>
      </c>
      <c r="AW1104" s="9">
        <v>1.925</v>
      </c>
      <c r="AX1104" s="9">
        <v>1.877</v>
      </c>
      <c r="AY1104" s="30">
        <f t="shared" si="34"/>
        <v>0</v>
      </c>
      <c r="AZ1104" s="31">
        <f t="shared" si="35"/>
        <v>0</v>
      </c>
    </row>
    <row r="1105" spans="1:52" s="4" customFormat="1" x14ac:dyDescent="0.3">
      <c r="A1105" s="25">
        <v>42889</v>
      </c>
      <c r="B1105" s="1">
        <v>0.80902777777777779</v>
      </c>
      <c r="C1105" t="s">
        <v>93</v>
      </c>
      <c r="D1105" t="s">
        <v>100</v>
      </c>
      <c r="E1105" t="s">
        <v>115</v>
      </c>
      <c r="F1105">
        <v>66</v>
      </c>
      <c r="G1105">
        <v>101</v>
      </c>
      <c r="H1105">
        <v>9</v>
      </c>
      <c r="I1105">
        <v>12</v>
      </c>
      <c r="J1105">
        <v>14</v>
      </c>
      <c r="K1105">
        <v>17</v>
      </c>
      <c r="L1105" s="5">
        <v>1.9</v>
      </c>
      <c r="M1105" s="5">
        <v>1.88</v>
      </c>
      <c r="N1105">
        <v>15</v>
      </c>
      <c r="O1105" s="9">
        <v>2.1</v>
      </c>
      <c r="P1105" s="9">
        <v>1.917</v>
      </c>
      <c r="Q1105" s="9">
        <v>2.1</v>
      </c>
      <c r="R1105" s="9">
        <v>1.917</v>
      </c>
      <c r="S1105" s="9">
        <v>1.7749999999999999</v>
      </c>
      <c r="T1105" s="9">
        <v>1.7749999999999999</v>
      </c>
      <c r="U1105" s="9">
        <v>1.97</v>
      </c>
      <c r="V1105" s="9">
        <v>1.97</v>
      </c>
      <c r="W1105" s="18">
        <v>7.5</v>
      </c>
      <c r="X1105" s="18">
        <v>-2.5</v>
      </c>
      <c r="Y1105" s="18">
        <v>7.5</v>
      </c>
      <c r="Z1105" s="18">
        <v>-2.5</v>
      </c>
      <c r="AA1105" s="18">
        <v>-7.5</v>
      </c>
      <c r="AB1105" s="18">
        <v>-7.5</v>
      </c>
      <c r="AC1105" s="18">
        <v>2.5</v>
      </c>
      <c r="AD1105" s="18">
        <v>2.5</v>
      </c>
      <c r="AE1105" s="9">
        <v>1.925</v>
      </c>
      <c r="AF1105" s="9">
        <v>2</v>
      </c>
      <c r="AG1105" s="9">
        <v>1.925</v>
      </c>
      <c r="AH1105" s="9">
        <v>2</v>
      </c>
      <c r="AI1105" s="9">
        <v>1.925</v>
      </c>
      <c r="AJ1105" s="9">
        <v>1.925</v>
      </c>
      <c r="AK1105" s="9">
        <v>1.8919999999999999</v>
      </c>
      <c r="AL1105" s="9">
        <v>1.8919999999999999</v>
      </c>
      <c r="AM1105" s="18">
        <v>186.5</v>
      </c>
      <c r="AN1105" s="18">
        <v>184.5</v>
      </c>
      <c r="AO1105" s="18">
        <v>186.5</v>
      </c>
      <c r="AP1105" s="18">
        <v>184.5</v>
      </c>
      <c r="AQ1105" s="9">
        <v>1.925</v>
      </c>
      <c r="AR1105" s="9">
        <v>1.877</v>
      </c>
      <c r="AS1105" s="9">
        <v>1.925</v>
      </c>
      <c r="AT1105" s="9">
        <v>1.9339999999999999</v>
      </c>
      <c r="AU1105" s="9">
        <v>1.925</v>
      </c>
      <c r="AV1105" s="9">
        <v>1.8919999999999999</v>
      </c>
      <c r="AW1105" s="9">
        <v>1.925</v>
      </c>
      <c r="AX1105" s="9">
        <v>1.917</v>
      </c>
      <c r="AY1105" s="30">
        <f t="shared" si="34"/>
        <v>-2</v>
      </c>
      <c r="AZ1105" s="31">
        <f t="shared" si="35"/>
        <v>0</v>
      </c>
    </row>
    <row r="1106" spans="1:52" s="4" customFormat="1" x14ac:dyDescent="0.3">
      <c r="A1106" s="25">
        <v>42889</v>
      </c>
      <c r="B1106" s="1">
        <v>0.69097222222222221</v>
      </c>
      <c r="C1106" t="s">
        <v>101</v>
      </c>
      <c r="D1106" t="s">
        <v>94</v>
      </c>
      <c r="E1106" t="s">
        <v>117</v>
      </c>
      <c r="F1106">
        <v>117</v>
      </c>
      <c r="G1106">
        <v>101</v>
      </c>
      <c r="H1106">
        <v>18</v>
      </c>
      <c r="I1106">
        <v>9</v>
      </c>
      <c r="J1106">
        <v>15</v>
      </c>
      <c r="K1106">
        <v>11</v>
      </c>
      <c r="L1106" s="5">
        <v>1.25</v>
      </c>
      <c r="M1106" s="5">
        <v>3.93</v>
      </c>
      <c r="N1106">
        <v>15</v>
      </c>
      <c r="O1106" s="9">
        <v>1.256</v>
      </c>
      <c r="P1106" s="9">
        <v>1.198</v>
      </c>
      <c r="Q1106" s="9">
        <v>1.298</v>
      </c>
      <c r="R1106" s="9">
        <v>1.298</v>
      </c>
      <c r="S1106" s="9">
        <v>4.12</v>
      </c>
      <c r="T1106" s="9">
        <v>3.86</v>
      </c>
      <c r="U1106" s="9">
        <v>4.8899999999999997</v>
      </c>
      <c r="V1106" s="9">
        <v>3.86</v>
      </c>
      <c r="W1106" s="18">
        <v>-27.5</v>
      </c>
      <c r="X1106" s="18">
        <v>-31.5</v>
      </c>
      <c r="Y1106" s="18">
        <v>-27.5</v>
      </c>
      <c r="Z1106" s="18">
        <v>-27.5</v>
      </c>
      <c r="AA1106" s="18">
        <v>27.5</v>
      </c>
      <c r="AB1106" s="18">
        <v>27.5</v>
      </c>
      <c r="AC1106" s="18">
        <v>31.5</v>
      </c>
      <c r="AD1106" s="18">
        <v>27.5</v>
      </c>
      <c r="AE1106" s="9">
        <v>1.8919999999999999</v>
      </c>
      <c r="AF1106" s="9">
        <v>1.8620000000000001</v>
      </c>
      <c r="AG1106" s="9">
        <v>1.925</v>
      </c>
      <c r="AH1106" s="9">
        <v>1.8919999999999999</v>
      </c>
      <c r="AI1106" s="9">
        <v>1.9610000000000001</v>
      </c>
      <c r="AJ1106" s="9">
        <v>1.925</v>
      </c>
      <c r="AK1106" s="9">
        <v>1.99</v>
      </c>
      <c r="AL1106" s="9">
        <v>2</v>
      </c>
      <c r="AM1106" s="18">
        <v>190.5</v>
      </c>
      <c r="AN1106" s="18">
        <v>189.5</v>
      </c>
      <c r="AO1106" s="18">
        <v>192.5</v>
      </c>
      <c r="AP1106" s="18">
        <v>189.5</v>
      </c>
      <c r="AQ1106" s="9">
        <v>1.925</v>
      </c>
      <c r="AR1106" s="9">
        <v>1.8540000000000001</v>
      </c>
      <c r="AS1106" s="9">
        <v>2.1</v>
      </c>
      <c r="AT1106" s="9">
        <v>1.8839999999999999</v>
      </c>
      <c r="AU1106" s="9">
        <v>1.925</v>
      </c>
      <c r="AV1106" s="9">
        <v>1.8919999999999999</v>
      </c>
      <c r="AW1106" s="9">
        <v>2</v>
      </c>
      <c r="AX1106" s="9">
        <v>1.97</v>
      </c>
      <c r="AY1106" s="30">
        <f t="shared" si="34"/>
        <v>-1</v>
      </c>
      <c r="AZ1106" s="31">
        <f t="shared" si="35"/>
        <v>0</v>
      </c>
    </row>
    <row r="1107" spans="1:52" s="4" customFormat="1" x14ac:dyDescent="0.3">
      <c r="A1107" s="25">
        <v>42889</v>
      </c>
      <c r="B1107" s="1">
        <v>0.57291666666666663</v>
      </c>
      <c r="C1107" t="s">
        <v>99</v>
      </c>
      <c r="D1107" t="s">
        <v>88</v>
      </c>
      <c r="E1107" t="s">
        <v>37</v>
      </c>
      <c r="F1107">
        <v>80</v>
      </c>
      <c r="G1107">
        <v>77</v>
      </c>
      <c r="H1107">
        <v>11</v>
      </c>
      <c r="I1107">
        <v>14</v>
      </c>
      <c r="J1107">
        <v>11</v>
      </c>
      <c r="K1107">
        <v>11</v>
      </c>
      <c r="L1107" s="5">
        <v>1.96</v>
      </c>
      <c r="M1107" s="5">
        <v>1.83</v>
      </c>
      <c r="N1107">
        <v>15</v>
      </c>
      <c r="O1107" s="9">
        <v>2.2799999999999998</v>
      </c>
      <c r="P1107" s="9">
        <v>1.925</v>
      </c>
      <c r="Q1107" s="9">
        <v>2.2999999999999998</v>
      </c>
      <c r="R1107" s="9">
        <v>1.98</v>
      </c>
      <c r="S1107" s="9">
        <v>1.6659999999999999</v>
      </c>
      <c r="T1107" s="9">
        <v>1.657</v>
      </c>
      <c r="U1107" s="9">
        <v>1.9610000000000001</v>
      </c>
      <c r="V1107" s="9">
        <v>1.909</v>
      </c>
      <c r="W1107" s="18">
        <v>10.5</v>
      </c>
      <c r="X1107" s="18">
        <v>-2.5</v>
      </c>
      <c r="Y1107" s="18">
        <v>10.5</v>
      </c>
      <c r="Z1107" s="18">
        <v>2.5</v>
      </c>
      <c r="AA1107" s="18">
        <v>-10.5</v>
      </c>
      <c r="AB1107" s="18">
        <v>-10.5</v>
      </c>
      <c r="AC1107" s="18">
        <v>2.5</v>
      </c>
      <c r="AD1107" s="18">
        <v>-2.5</v>
      </c>
      <c r="AE1107" s="9">
        <v>1.8919999999999999</v>
      </c>
      <c r="AF1107" s="9">
        <v>1.97</v>
      </c>
      <c r="AG1107" s="9">
        <v>1.8919999999999999</v>
      </c>
      <c r="AH1107" s="9">
        <v>1.877</v>
      </c>
      <c r="AI1107" s="9">
        <v>1.9610000000000001</v>
      </c>
      <c r="AJ1107" s="9">
        <v>1.9610000000000001</v>
      </c>
      <c r="AK1107" s="9">
        <v>1.917</v>
      </c>
      <c r="AL1107" s="9">
        <v>2.0099999999999998</v>
      </c>
      <c r="AM1107" s="18">
        <v>189.5</v>
      </c>
      <c r="AN1107" s="18">
        <v>189.5</v>
      </c>
      <c r="AO1107" s="18">
        <v>193.5</v>
      </c>
      <c r="AP1107" s="18">
        <v>193.5</v>
      </c>
      <c r="AQ1107" s="9">
        <v>1.925</v>
      </c>
      <c r="AR1107" s="9">
        <v>1.8260000000000001</v>
      </c>
      <c r="AS1107" s="9">
        <v>1.909</v>
      </c>
      <c r="AT1107" s="9">
        <v>1.909</v>
      </c>
      <c r="AU1107" s="9">
        <v>1.925</v>
      </c>
      <c r="AV1107" s="9">
        <v>1.925</v>
      </c>
      <c r="AW1107" s="9">
        <v>1.97</v>
      </c>
      <c r="AX1107" s="9">
        <v>1.9430000000000001</v>
      </c>
      <c r="AY1107" s="30">
        <f t="shared" si="34"/>
        <v>4</v>
      </c>
      <c r="AZ1107" s="31">
        <f t="shared" si="35"/>
        <v>1</v>
      </c>
    </row>
    <row r="1108" spans="1:52" s="4" customFormat="1" x14ac:dyDescent="0.3">
      <c r="A1108" s="25">
        <v>42888</v>
      </c>
      <c r="B1108" s="1">
        <v>0.82638888888888884</v>
      </c>
      <c r="C1108" t="s">
        <v>95</v>
      </c>
      <c r="D1108" t="s">
        <v>96</v>
      </c>
      <c r="E1108" t="s">
        <v>113</v>
      </c>
      <c r="F1108">
        <v>96</v>
      </c>
      <c r="G1108">
        <v>74</v>
      </c>
      <c r="H1108">
        <v>13</v>
      </c>
      <c r="I1108">
        <v>18</v>
      </c>
      <c r="J1108">
        <v>10</v>
      </c>
      <c r="K1108">
        <v>14</v>
      </c>
      <c r="L1108" s="5">
        <v>2.1</v>
      </c>
      <c r="M1108" s="5">
        <v>1.72</v>
      </c>
      <c r="N1108">
        <v>15</v>
      </c>
      <c r="O1108" s="9">
        <v>2.1</v>
      </c>
      <c r="P1108" s="9">
        <v>2.0299999999999998</v>
      </c>
      <c r="Q1108" s="9">
        <v>2.25</v>
      </c>
      <c r="R1108" s="9">
        <v>2.1800000000000002</v>
      </c>
      <c r="S1108" s="9">
        <v>1.7749999999999999</v>
      </c>
      <c r="T1108" s="9">
        <v>1.7090000000000001</v>
      </c>
      <c r="U1108" s="9">
        <v>1.833</v>
      </c>
      <c r="V1108" s="9">
        <v>1.7509999999999999</v>
      </c>
      <c r="W1108" s="18">
        <v>3.5</v>
      </c>
      <c r="X1108" s="18">
        <v>3.5</v>
      </c>
      <c r="Y1108" s="18">
        <v>8.5</v>
      </c>
      <c r="Z1108" s="18">
        <v>5.5</v>
      </c>
      <c r="AA1108" s="18">
        <v>-3.5</v>
      </c>
      <c r="AB1108" s="18">
        <v>-8.5</v>
      </c>
      <c r="AC1108" s="18">
        <v>-3.5</v>
      </c>
      <c r="AD1108" s="18">
        <v>-5.5</v>
      </c>
      <c r="AE1108" s="9">
        <v>2</v>
      </c>
      <c r="AF1108" s="9">
        <v>1.8839999999999999</v>
      </c>
      <c r="AG1108" s="9">
        <v>1.925</v>
      </c>
      <c r="AH1108" s="9">
        <v>1.9</v>
      </c>
      <c r="AI1108" s="9">
        <v>1.8540000000000001</v>
      </c>
      <c r="AJ1108" s="9">
        <v>1.925</v>
      </c>
      <c r="AK1108" s="9">
        <v>1.97</v>
      </c>
      <c r="AL1108" s="9">
        <v>1.99</v>
      </c>
      <c r="AM1108" s="18">
        <v>196.5</v>
      </c>
      <c r="AN1108" s="18">
        <v>194.5</v>
      </c>
      <c r="AO1108" s="18">
        <v>196.5</v>
      </c>
      <c r="AP1108" s="18">
        <v>194.5</v>
      </c>
      <c r="AQ1108" s="9">
        <v>1.925</v>
      </c>
      <c r="AR1108" s="9">
        <v>1.8919999999999999</v>
      </c>
      <c r="AS1108" s="9">
        <v>2.09</v>
      </c>
      <c r="AT1108" s="9">
        <v>1.99</v>
      </c>
      <c r="AU1108" s="9">
        <v>1.925</v>
      </c>
      <c r="AV1108" s="9">
        <v>1.8129999999999999</v>
      </c>
      <c r="AW1108" s="9">
        <v>1.925</v>
      </c>
      <c r="AX1108" s="9">
        <v>1.8620000000000001</v>
      </c>
      <c r="AY1108" s="30">
        <f t="shared" si="34"/>
        <v>-2</v>
      </c>
      <c r="AZ1108" s="31">
        <f t="shared" si="35"/>
        <v>0</v>
      </c>
    </row>
    <row r="1109" spans="1:52" s="4" customFormat="1" x14ac:dyDescent="0.3">
      <c r="A1109" s="25">
        <v>42887</v>
      </c>
      <c r="B1109" s="1">
        <v>0.82638888888888884</v>
      </c>
      <c r="C1109" t="s">
        <v>98</v>
      </c>
      <c r="D1109" t="s">
        <v>91</v>
      </c>
      <c r="E1109" t="s">
        <v>41</v>
      </c>
      <c r="F1109">
        <v>98</v>
      </c>
      <c r="G1109">
        <v>47</v>
      </c>
      <c r="H1109">
        <v>13</v>
      </c>
      <c r="I1109">
        <v>20</v>
      </c>
      <c r="J1109">
        <v>7</v>
      </c>
      <c r="K1109">
        <v>5</v>
      </c>
      <c r="L1109" s="5">
        <v>1.1599999999999999</v>
      </c>
      <c r="M1109" s="5">
        <v>5.18</v>
      </c>
      <c r="N1109">
        <v>15</v>
      </c>
      <c r="O1109" s="9">
        <v>1.17</v>
      </c>
      <c r="P1109" s="9">
        <v>1.147</v>
      </c>
      <c r="Q1109" s="9">
        <v>1.2190000000000001</v>
      </c>
      <c r="R1109" s="9">
        <v>1.1850000000000001</v>
      </c>
      <c r="S1109" s="9">
        <v>5.43</v>
      </c>
      <c r="T1109" s="9">
        <v>4.74</v>
      </c>
      <c r="U1109" s="9">
        <v>6</v>
      </c>
      <c r="V1109" s="9">
        <v>5.39</v>
      </c>
      <c r="W1109" s="18">
        <v>-30.5</v>
      </c>
      <c r="X1109" s="18">
        <v>-40.5</v>
      </c>
      <c r="Y1109" s="18">
        <v>-30.5</v>
      </c>
      <c r="Z1109" s="18">
        <v>-39.5</v>
      </c>
      <c r="AA1109" s="18">
        <v>30.5</v>
      </c>
      <c r="AB1109" s="18">
        <v>30.5</v>
      </c>
      <c r="AC1109" s="18">
        <v>40.5</v>
      </c>
      <c r="AD1109" s="18">
        <v>39.5</v>
      </c>
      <c r="AE1109" s="9">
        <v>1.8919999999999999</v>
      </c>
      <c r="AF1109" s="9">
        <v>1.8540000000000001</v>
      </c>
      <c r="AG1109" s="9">
        <v>1.909</v>
      </c>
      <c r="AH1109" s="9">
        <v>1.917</v>
      </c>
      <c r="AI1109" s="9">
        <v>1.9610000000000001</v>
      </c>
      <c r="AJ1109" s="9">
        <v>1.9430000000000001</v>
      </c>
      <c r="AK1109" s="9">
        <v>2.04</v>
      </c>
      <c r="AL1109" s="9">
        <v>1.97</v>
      </c>
      <c r="AM1109" s="18">
        <v>184.5</v>
      </c>
      <c r="AN1109" s="18">
        <v>178.5</v>
      </c>
      <c r="AO1109" s="18">
        <v>184.5</v>
      </c>
      <c r="AP1109" s="18">
        <v>179.5</v>
      </c>
      <c r="AQ1109" s="9">
        <v>1.925</v>
      </c>
      <c r="AR1109" s="9">
        <v>1.9430000000000001</v>
      </c>
      <c r="AS1109" s="9">
        <v>2.1</v>
      </c>
      <c r="AT1109" s="9">
        <v>1.99</v>
      </c>
      <c r="AU1109" s="9">
        <v>1.925</v>
      </c>
      <c r="AV1109" s="9">
        <v>1.909</v>
      </c>
      <c r="AW1109" s="9">
        <v>1.925</v>
      </c>
      <c r="AX1109" s="9">
        <v>1.8620000000000001</v>
      </c>
      <c r="AY1109" s="30">
        <f t="shared" si="34"/>
        <v>-5</v>
      </c>
      <c r="AZ1109" s="31">
        <f t="shared" si="35"/>
        <v>0</v>
      </c>
    </row>
    <row r="1110" spans="1:52" s="4" customFormat="1" x14ac:dyDescent="0.3">
      <c r="A1110" s="25">
        <v>42883</v>
      </c>
      <c r="B1110" s="1">
        <v>0.61111111111111105</v>
      </c>
      <c r="C1110" t="s">
        <v>88</v>
      </c>
      <c r="D1110" t="s">
        <v>101</v>
      </c>
      <c r="E1110" t="s">
        <v>106</v>
      </c>
      <c r="F1110">
        <v>90</v>
      </c>
      <c r="G1110">
        <v>98</v>
      </c>
      <c r="H1110">
        <v>14</v>
      </c>
      <c r="I1110">
        <v>6</v>
      </c>
      <c r="J1110">
        <v>14</v>
      </c>
      <c r="K1110">
        <v>14</v>
      </c>
      <c r="L1110" s="5">
        <v>1.53</v>
      </c>
      <c r="M1110" s="5">
        <v>2.4900000000000002</v>
      </c>
      <c r="N1110">
        <v>14</v>
      </c>
      <c r="O1110" s="9">
        <v>1.5640000000000001</v>
      </c>
      <c r="P1110" s="9">
        <v>1.4710000000000001</v>
      </c>
      <c r="Q1110" s="9">
        <v>1.641</v>
      </c>
      <c r="R1110" s="9">
        <v>1.581</v>
      </c>
      <c r="S1110" s="9">
        <v>2.5</v>
      </c>
      <c r="T1110" s="9">
        <v>2.33</v>
      </c>
      <c r="U1110" s="9">
        <v>2.79</v>
      </c>
      <c r="V1110" s="9">
        <v>2.52</v>
      </c>
      <c r="W1110" s="18">
        <v>-6.5</v>
      </c>
      <c r="X1110" s="18">
        <v>-15.5</v>
      </c>
      <c r="Y1110" s="18">
        <v>-2.5</v>
      </c>
      <c r="Z1110" s="18">
        <v>-13.5</v>
      </c>
      <c r="AA1110" s="18">
        <v>6.5</v>
      </c>
      <c r="AB1110" s="18">
        <v>2.5</v>
      </c>
      <c r="AC1110" s="18">
        <v>15.5</v>
      </c>
      <c r="AD1110" s="18">
        <v>13.5</v>
      </c>
      <c r="AE1110" s="9">
        <v>1.925</v>
      </c>
      <c r="AF1110" s="9">
        <v>1.925</v>
      </c>
      <c r="AG1110" s="9">
        <v>1.925</v>
      </c>
      <c r="AH1110" s="9">
        <v>1.97</v>
      </c>
      <c r="AI1110" s="9">
        <v>1.925</v>
      </c>
      <c r="AJ1110" s="9">
        <v>1.925</v>
      </c>
      <c r="AK1110" s="9">
        <v>1.925</v>
      </c>
      <c r="AL1110" s="9">
        <v>1.917</v>
      </c>
      <c r="AM1110" s="18">
        <v>183.5</v>
      </c>
      <c r="AN1110" s="18">
        <v>180.5</v>
      </c>
      <c r="AO1110" s="18">
        <v>184.5</v>
      </c>
      <c r="AP1110" s="18">
        <v>184.5</v>
      </c>
      <c r="AQ1110" s="9">
        <v>1.925</v>
      </c>
      <c r="AR1110" s="9">
        <v>1.869</v>
      </c>
      <c r="AS1110" s="9">
        <v>1.925</v>
      </c>
      <c r="AT1110" s="9">
        <v>1.925</v>
      </c>
      <c r="AU1110" s="9">
        <v>1.925</v>
      </c>
      <c r="AV1110" s="9">
        <v>1.97</v>
      </c>
      <c r="AW1110" s="9">
        <v>1.9610000000000001</v>
      </c>
      <c r="AX1110" s="9">
        <v>1.925</v>
      </c>
      <c r="AY1110" s="30">
        <f t="shared" si="34"/>
        <v>1</v>
      </c>
      <c r="AZ1110" s="31">
        <f t="shared" si="35"/>
        <v>0</v>
      </c>
    </row>
    <row r="1111" spans="1:52" s="4" customFormat="1" x14ac:dyDescent="0.3">
      <c r="A1111" s="25">
        <v>42883</v>
      </c>
      <c r="B1111" s="1">
        <v>0.63888888888888895</v>
      </c>
      <c r="C1111" t="s">
        <v>97</v>
      </c>
      <c r="D1111" t="s">
        <v>93</v>
      </c>
      <c r="E1111" t="s">
        <v>115</v>
      </c>
      <c r="F1111">
        <v>96</v>
      </c>
      <c r="G1111">
        <v>113</v>
      </c>
      <c r="H1111">
        <v>15</v>
      </c>
      <c r="I1111">
        <v>6</v>
      </c>
      <c r="J1111">
        <v>17</v>
      </c>
      <c r="K1111">
        <v>11</v>
      </c>
      <c r="L1111" s="5">
        <v>3.36</v>
      </c>
      <c r="M1111" s="5">
        <v>1.32</v>
      </c>
      <c r="N1111">
        <v>14</v>
      </c>
      <c r="O1111" s="9">
        <v>2.85</v>
      </c>
      <c r="P1111" s="9">
        <v>2.85</v>
      </c>
      <c r="Q1111" s="9">
        <v>3.73</v>
      </c>
      <c r="R1111" s="9">
        <v>3.58</v>
      </c>
      <c r="S1111" s="9">
        <v>1.454</v>
      </c>
      <c r="T1111" s="9">
        <v>1.3140000000000001</v>
      </c>
      <c r="U1111" s="9">
        <v>1.454</v>
      </c>
      <c r="V1111" s="9">
        <v>1.333</v>
      </c>
      <c r="W1111" s="18">
        <v>14.5</v>
      </c>
      <c r="X1111" s="18">
        <v>14.5</v>
      </c>
      <c r="Y1111" s="18">
        <v>24.5</v>
      </c>
      <c r="Z1111" s="18">
        <v>24.5</v>
      </c>
      <c r="AA1111" s="18">
        <v>-14.5</v>
      </c>
      <c r="AB1111" s="18">
        <v>-24.5</v>
      </c>
      <c r="AC1111" s="18">
        <v>-14.5</v>
      </c>
      <c r="AD1111" s="18">
        <v>-24.5</v>
      </c>
      <c r="AE1111" s="9">
        <v>1.925</v>
      </c>
      <c r="AF1111" s="9">
        <v>1.925</v>
      </c>
      <c r="AG1111" s="9">
        <v>2.0099999999999998</v>
      </c>
      <c r="AH1111" s="9">
        <v>1.97</v>
      </c>
      <c r="AI1111" s="9">
        <v>1.925</v>
      </c>
      <c r="AJ1111" s="9">
        <v>1.8839999999999999</v>
      </c>
      <c r="AK1111" s="9">
        <v>1.925</v>
      </c>
      <c r="AL1111" s="9">
        <v>1.917</v>
      </c>
      <c r="AM1111" s="18">
        <v>183.5</v>
      </c>
      <c r="AN1111" s="18">
        <v>177.5</v>
      </c>
      <c r="AO1111" s="18">
        <v>183.5</v>
      </c>
      <c r="AP1111" s="18">
        <v>177.5</v>
      </c>
      <c r="AQ1111" s="9">
        <v>1.925</v>
      </c>
      <c r="AR1111" s="9">
        <v>1.877</v>
      </c>
      <c r="AS1111" s="9">
        <v>1.925</v>
      </c>
      <c r="AT1111" s="9">
        <v>1.909</v>
      </c>
      <c r="AU1111" s="9">
        <v>1.925</v>
      </c>
      <c r="AV1111" s="9">
        <v>1.8540000000000001</v>
      </c>
      <c r="AW1111" s="9">
        <v>1.925</v>
      </c>
      <c r="AX1111" s="9">
        <v>1.9430000000000001</v>
      </c>
      <c r="AY1111" s="30">
        <f t="shared" si="34"/>
        <v>-6</v>
      </c>
      <c r="AZ1111" s="31">
        <f t="shared" si="35"/>
        <v>0</v>
      </c>
    </row>
    <row r="1112" spans="1:52" s="4" customFormat="1" x14ac:dyDescent="0.3">
      <c r="A1112" s="25">
        <v>42883</v>
      </c>
      <c r="B1112" s="1">
        <v>0.54861111111111105</v>
      </c>
      <c r="C1112" t="s">
        <v>103</v>
      </c>
      <c r="D1112" t="s">
        <v>92</v>
      </c>
      <c r="E1112" t="s">
        <v>34</v>
      </c>
      <c r="F1112">
        <v>129</v>
      </c>
      <c r="G1112">
        <v>84</v>
      </c>
      <c r="H1112">
        <v>18</v>
      </c>
      <c r="I1112">
        <v>21</v>
      </c>
      <c r="J1112">
        <v>13</v>
      </c>
      <c r="K1112">
        <v>6</v>
      </c>
      <c r="L1112" s="5">
        <v>1.06</v>
      </c>
      <c r="M1112" s="5">
        <v>8.5399999999999991</v>
      </c>
      <c r="N1112">
        <v>14</v>
      </c>
      <c r="O1112" s="15">
        <v>1.1399999999999999</v>
      </c>
      <c r="P1112" s="15">
        <v>1.07</v>
      </c>
      <c r="Q1112" s="15">
        <v>1.1399999999999999</v>
      </c>
      <c r="R1112" s="15">
        <v>1.07</v>
      </c>
      <c r="S1112" s="15">
        <v>5.75</v>
      </c>
      <c r="T1112" s="15">
        <v>5.75</v>
      </c>
      <c r="U1112" s="15">
        <v>10</v>
      </c>
      <c r="V1112" s="15">
        <v>10</v>
      </c>
      <c r="W1112" s="18">
        <v>-45.5</v>
      </c>
      <c r="X1112" s="18">
        <v>-53.5</v>
      </c>
      <c r="Y1112" s="18">
        <v>-45.5</v>
      </c>
      <c r="Z1112" s="18">
        <v>-53.5</v>
      </c>
      <c r="AA1112" s="18">
        <v>45.5</v>
      </c>
      <c r="AB1112" s="18">
        <v>45.5</v>
      </c>
      <c r="AC1112" s="18">
        <v>53.5</v>
      </c>
      <c r="AD1112" s="18">
        <v>53.5</v>
      </c>
      <c r="AE1112" s="9">
        <v>1.925</v>
      </c>
      <c r="AF1112" s="9">
        <v>1.98</v>
      </c>
      <c r="AG1112" s="9">
        <v>2.0699999999999998</v>
      </c>
      <c r="AH1112" s="9">
        <v>1.98</v>
      </c>
      <c r="AI1112" s="9">
        <v>1.925</v>
      </c>
      <c r="AJ1112" s="9">
        <v>1.8</v>
      </c>
      <c r="AK1112" s="9">
        <v>1.909</v>
      </c>
      <c r="AL1112" s="9">
        <v>1.909</v>
      </c>
      <c r="AM1112" s="18">
        <v>171.5</v>
      </c>
      <c r="AN1112" s="18">
        <v>169.5</v>
      </c>
      <c r="AO1112" s="18">
        <v>174.5</v>
      </c>
      <c r="AP1112" s="18">
        <v>174.5</v>
      </c>
      <c r="AQ1112" s="9">
        <v>1.925</v>
      </c>
      <c r="AR1112" s="9">
        <v>1.8620000000000001</v>
      </c>
      <c r="AS1112" s="9">
        <v>2.09</v>
      </c>
      <c r="AT1112" s="9">
        <v>2</v>
      </c>
      <c r="AU1112" s="9">
        <v>1.925</v>
      </c>
      <c r="AV1112" s="9">
        <v>1.9610000000000001</v>
      </c>
      <c r="AW1112" s="9">
        <v>1.9610000000000001</v>
      </c>
      <c r="AX1112" s="9">
        <v>1.8540000000000001</v>
      </c>
      <c r="AY1112" s="30">
        <f t="shared" si="34"/>
        <v>3</v>
      </c>
      <c r="AZ1112" s="31">
        <f t="shared" si="35"/>
        <v>1</v>
      </c>
    </row>
    <row r="1113" spans="1:52" s="4" customFormat="1" x14ac:dyDescent="0.3">
      <c r="A1113" s="25">
        <v>42882</v>
      </c>
      <c r="B1113" s="1">
        <v>0.79861111111111116</v>
      </c>
      <c r="C1113" t="s">
        <v>96</v>
      </c>
      <c r="D1113" t="s">
        <v>104</v>
      </c>
      <c r="E1113" t="s">
        <v>41</v>
      </c>
      <c r="F1113">
        <v>143</v>
      </c>
      <c r="G1113">
        <v>43</v>
      </c>
      <c r="H1113">
        <v>20</v>
      </c>
      <c r="I1113">
        <v>23</v>
      </c>
      <c r="J1113">
        <v>6</v>
      </c>
      <c r="K1113">
        <v>7</v>
      </c>
      <c r="L1113" s="5">
        <v>1.1499999999999999</v>
      </c>
      <c r="M1113" s="5">
        <v>5.43</v>
      </c>
      <c r="N1113">
        <v>13</v>
      </c>
      <c r="O1113" s="9">
        <v>1.181</v>
      </c>
      <c r="P1113" s="9">
        <v>1.147</v>
      </c>
      <c r="Q1113" s="9">
        <v>1.1919999999999999</v>
      </c>
      <c r="R1113" s="9">
        <v>1.181</v>
      </c>
      <c r="S1113" s="9">
        <v>5.2</v>
      </c>
      <c r="T1113" s="9">
        <v>5.01</v>
      </c>
      <c r="U1113" s="9">
        <v>6.33</v>
      </c>
      <c r="V1113" s="9">
        <v>5.47</v>
      </c>
      <c r="W1113" s="18">
        <v>-32.5</v>
      </c>
      <c r="X1113" s="18">
        <v>-41.5</v>
      </c>
      <c r="Y1113" s="18">
        <v>-32.5</v>
      </c>
      <c r="Z1113" s="18">
        <v>-41.5</v>
      </c>
      <c r="AA1113" s="18">
        <v>32.5</v>
      </c>
      <c r="AB1113" s="18">
        <v>32.5</v>
      </c>
      <c r="AC1113" s="18">
        <v>41.5</v>
      </c>
      <c r="AD1113" s="18">
        <v>41.5</v>
      </c>
      <c r="AE1113" s="9">
        <v>1.925</v>
      </c>
      <c r="AF1113" s="9">
        <v>1.9</v>
      </c>
      <c r="AG1113" s="9">
        <v>1.925</v>
      </c>
      <c r="AH1113" s="9">
        <v>1.98</v>
      </c>
      <c r="AI1113" s="9">
        <v>1.925</v>
      </c>
      <c r="AJ1113" s="9">
        <v>1.925</v>
      </c>
      <c r="AK1113" s="9">
        <v>1.99</v>
      </c>
      <c r="AL1113" s="9">
        <v>1.909</v>
      </c>
      <c r="AM1113" s="18">
        <v>182.5</v>
      </c>
      <c r="AN1113" s="18">
        <v>168.5</v>
      </c>
      <c r="AO1113" s="18">
        <v>182.5</v>
      </c>
      <c r="AP1113" s="18">
        <v>170.5</v>
      </c>
      <c r="AQ1113" s="9">
        <v>1.925</v>
      </c>
      <c r="AR1113" s="9">
        <v>1.925</v>
      </c>
      <c r="AS1113" s="9">
        <v>2.09</v>
      </c>
      <c r="AT1113" s="9">
        <v>1.8839999999999999</v>
      </c>
      <c r="AU1113" s="9">
        <v>1.925</v>
      </c>
      <c r="AV1113" s="9">
        <v>1.925</v>
      </c>
      <c r="AW1113" s="9">
        <v>1.925</v>
      </c>
      <c r="AX1113" s="9">
        <v>1.97</v>
      </c>
      <c r="AY1113" s="30">
        <f t="shared" si="34"/>
        <v>-12</v>
      </c>
      <c r="AZ1113" s="31">
        <f t="shared" si="35"/>
        <v>0</v>
      </c>
    </row>
    <row r="1114" spans="1:52" s="4" customFormat="1" x14ac:dyDescent="0.3">
      <c r="A1114" s="25">
        <v>42882</v>
      </c>
      <c r="B1114" s="1">
        <v>0.80902777777777779</v>
      </c>
      <c r="C1114" t="s">
        <v>100</v>
      </c>
      <c r="D1114" t="s">
        <v>94</v>
      </c>
      <c r="E1114" t="s">
        <v>34</v>
      </c>
      <c r="F1114">
        <v>81</v>
      </c>
      <c r="G1114">
        <v>66</v>
      </c>
      <c r="H1114">
        <v>11</v>
      </c>
      <c r="I1114">
        <v>15</v>
      </c>
      <c r="J1114">
        <v>10</v>
      </c>
      <c r="K1114">
        <v>6</v>
      </c>
      <c r="L1114" s="5">
        <v>1.76</v>
      </c>
      <c r="M1114" s="5">
        <v>2.06</v>
      </c>
      <c r="N1114">
        <v>13</v>
      </c>
      <c r="O1114" s="9">
        <v>1.8919999999999999</v>
      </c>
      <c r="P1114" s="9">
        <v>1.675</v>
      </c>
      <c r="Q1114" s="9">
        <v>1.8919999999999999</v>
      </c>
      <c r="R1114" s="9">
        <v>1.8129999999999999</v>
      </c>
      <c r="S1114" s="9">
        <v>1.9610000000000001</v>
      </c>
      <c r="T1114" s="9">
        <v>1.9610000000000001</v>
      </c>
      <c r="U1114" s="9">
        <v>2.2799999999999998</v>
      </c>
      <c r="V1114" s="9">
        <v>2.09</v>
      </c>
      <c r="W1114" s="18">
        <v>-2.5</v>
      </c>
      <c r="X1114" s="18">
        <v>-6.5</v>
      </c>
      <c r="Y1114" s="18">
        <v>-2.5</v>
      </c>
      <c r="Z1114" s="18">
        <v>-4.5</v>
      </c>
      <c r="AA1114" s="18">
        <v>2.5</v>
      </c>
      <c r="AB1114" s="18">
        <v>2.5</v>
      </c>
      <c r="AC1114" s="18">
        <v>6.5</v>
      </c>
      <c r="AD1114" s="18">
        <v>4.5</v>
      </c>
      <c r="AE1114" s="9">
        <v>2.0699999999999998</v>
      </c>
      <c r="AF1114" s="9">
        <v>1.9</v>
      </c>
      <c r="AG1114" s="9">
        <v>2.0699999999999998</v>
      </c>
      <c r="AH1114" s="9">
        <v>1.9430000000000001</v>
      </c>
      <c r="AI1114" s="9">
        <v>1.8</v>
      </c>
      <c r="AJ1114" s="9">
        <v>1.8</v>
      </c>
      <c r="AK1114" s="9">
        <v>1.99</v>
      </c>
      <c r="AL1114" s="9">
        <v>1.9430000000000001</v>
      </c>
      <c r="AM1114" s="18">
        <v>181.5</v>
      </c>
      <c r="AN1114" s="18">
        <v>173.5</v>
      </c>
      <c r="AO1114" s="18">
        <v>181.5</v>
      </c>
      <c r="AP1114" s="18">
        <v>175.5</v>
      </c>
      <c r="AQ1114" s="9">
        <v>1.925</v>
      </c>
      <c r="AR1114" s="9">
        <v>1.8</v>
      </c>
      <c r="AS1114" s="9">
        <v>2.1</v>
      </c>
      <c r="AT1114" s="9">
        <v>1.99</v>
      </c>
      <c r="AU1114" s="9">
        <v>1.925</v>
      </c>
      <c r="AV1114" s="9">
        <v>1.99</v>
      </c>
      <c r="AW1114" s="9">
        <v>1.925</v>
      </c>
      <c r="AX1114" s="9">
        <v>1.8620000000000001</v>
      </c>
      <c r="AY1114" s="30">
        <f t="shared" si="34"/>
        <v>-6</v>
      </c>
      <c r="AZ1114" s="31">
        <f t="shared" si="35"/>
        <v>0</v>
      </c>
    </row>
    <row r="1115" spans="1:52" s="4" customFormat="1" x14ac:dyDescent="0.3">
      <c r="A1115" s="25">
        <v>42882</v>
      </c>
      <c r="B1115" s="1">
        <v>0.67013888888888884</v>
      </c>
      <c r="C1115" t="s">
        <v>90</v>
      </c>
      <c r="D1115" t="s">
        <v>99</v>
      </c>
      <c r="E1115" t="s">
        <v>105</v>
      </c>
      <c r="F1115">
        <v>122</v>
      </c>
      <c r="G1115">
        <v>87</v>
      </c>
      <c r="H1115">
        <v>18</v>
      </c>
      <c r="I1115">
        <v>14</v>
      </c>
      <c r="J1115">
        <v>13</v>
      </c>
      <c r="K1115">
        <v>9</v>
      </c>
      <c r="L1115" s="5">
        <v>1.37</v>
      </c>
      <c r="M1115" s="5">
        <v>3.1</v>
      </c>
      <c r="N1115">
        <v>13</v>
      </c>
      <c r="O1115" s="9">
        <v>1.546</v>
      </c>
      <c r="P1115" s="9">
        <v>1.35</v>
      </c>
      <c r="Q1115" s="9">
        <v>1.546</v>
      </c>
      <c r="R1115" s="9">
        <v>1.4059999999999999</v>
      </c>
      <c r="S1115" s="9">
        <v>2.5499999999999998</v>
      </c>
      <c r="T1115" s="9">
        <v>2.5499999999999998</v>
      </c>
      <c r="U1115" s="9">
        <v>3.46</v>
      </c>
      <c r="V1115" s="9">
        <v>3.14</v>
      </c>
      <c r="W1115" s="18">
        <v>-14.5</v>
      </c>
      <c r="X1115" s="18">
        <v>-22.5</v>
      </c>
      <c r="Y1115" s="18">
        <v>-13.5</v>
      </c>
      <c r="Z1115" s="18">
        <v>-19.5</v>
      </c>
      <c r="AA1115" s="18">
        <v>14.5</v>
      </c>
      <c r="AB1115" s="18">
        <v>13.5</v>
      </c>
      <c r="AC1115" s="18">
        <v>22.5</v>
      </c>
      <c r="AD1115" s="18">
        <v>19.5</v>
      </c>
      <c r="AE1115" s="9">
        <v>1.925</v>
      </c>
      <c r="AF1115" s="9">
        <v>1.97</v>
      </c>
      <c r="AG1115" s="9">
        <v>1.952</v>
      </c>
      <c r="AH1115" s="9">
        <v>1.9</v>
      </c>
      <c r="AI1115" s="9">
        <v>1.925</v>
      </c>
      <c r="AJ1115" s="9">
        <v>1.9</v>
      </c>
      <c r="AK1115" s="9">
        <v>1.917</v>
      </c>
      <c r="AL1115" s="9">
        <v>1.99</v>
      </c>
      <c r="AM1115" s="18">
        <v>192.5</v>
      </c>
      <c r="AN1115" s="18">
        <v>185.5</v>
      </c>
      <c r="AO1115" s="18">
        <v>192.5</v>
      </c>
      <c r="AP1115" s="18">
        <v>187.5</v>
      </c>
      <c r="AQ1115" s="9">
        <v>1.925</v>
      </c>
      <c r="AR1115" s="9">
        <v>1.847</v>
      </c>
      <c r="AS1115" s="9">
        <v>2.0299999999999998</v>
      </c>
      <c r="AT1115" s="9">
        <v>1.847</v>
      </c>
      <c r="AU1115" s="9">
        <v>1.925</v>
      </c>
      <c r="AV1115" s="9">
        <v>1.833</v>
      </c>
      <c r="AW1115" s="9">
        <v>1.925</v>
      </c>
      <c r="AX1115" s="9">
        <v>2.0099999999999998</v>
      </c>
      <c r="AY1115" s="30">
        <f t="shared" si="34"/>
        <v>-5</v>
      </c>
      <c r="AZ1115" s="31">
        <f t="shared" si="35"/>
        <v>0</v>
      </c>
    </row>
    <row r="1116" spans="1:52" s="4" customFormat="1" x14ac:dyDescent="0.3">
      <c r="A1116" s="25">
        <v>42882</v>
      </c>
      <c r="B1116" s="1">
        <v>0.57291666666666663</v>
      </c>
      <c r="C1116" t="s">
        <v>14</v>
      </c>
      <c r="D1116" t="s">
        <v>89</v>
      </c>
      <c r="E1116" t="s">
        <v>115</v>
      </c>
      <c r="F1116">
        <v>90</v>
      </c>
      <c r="G1116">
        <v>50</v>
      </c>
      <c r="H1116">
        <v>13</v>
      </c>
      <c r="I1116">
        <v>12</v>
      </c>
      <c r="J1116">
        <v>7</v>
      </c>
      <c r="K1116">
        <v>8</v>
      </c>
      <c r="L1116" s="5">
        <v>1.44</v>
      </c>
      <c r="M1116" s="5">
        <v>2.77</v>
      </c>
      <c r="N1116">
        <v>13</v>
      </c>
      <c r="O1116" s="9">
        <v>1.476</v>
      </c>
      <c r="P1116" s="9">
        <v>1.429</v>
      </c>
      <c r="Q1116" s="9">
        <v>1.48</v>
      </c>
      <c r="R1116" s="9">
        <v>1.48</v>
      </c>
      <c r="S1116" s="9">
        <v>2.77</v>
      </c>
      <c r="T1116" s="9">
        <v>2.77</v>
      </c>
      <c r="U1116" s="9">
        <v>2.95</v>
      </c>
      <c r="V1116" s="9">
        <v>2.83</v>
      </c>
      <c r="W1116" s="18">
        <v>-13.5</v>
      </c>
      <c r="X1116" s="18">
        <v>-15.5</v>
      </c>
      <c r="Y1116" s="18">
        <v>-13.5</v>
      </c>
      <c r="Z1116" s="18">
        <v>-15.5</v>
      </c>
      <c r="AA1116" s="18">
        <v>13.5</v>
      </c>
      <c r="AB1116" s="18">
        <v>13.5</v>
      </c>
      <c r="AC1116" s="18">
        <v>15.5</v>
      </c>
      <c r="AD1116" s="18">
        <v>15.5</v>
      </c>
      <c r="AE1116" s="9">
        <v>1.925</v>
      </c>
      <c r="AF1116" s="9">
        <v>1.8540000000000001</v>
      </c>
      <c r="AG1116" s="9">
        <v>1.925</v>
      </c>
      <c r="AH1116" s="9">
        <v>1.8540000000000001</v>
      </c>
      <c r="AI1116" s="9">
        <v>1.925</v>
      </c>
      <c r="AJ1116" s="9">
        <v>1.925</v>
      </c>
      <c r="AK1116" s="9">
        <v>2.04</v>
      </c>
      <c r="AL1116" s="9">
        <v>2.04</v>
      </c>
      <c r="AM1116" s="18">
        <v>176.5</v>
      </c>
      <c r="AN1116" s="18">
        <v>174.5</v>
      </c>
      <c r="AO1116" s="18">
        <v>176.5</v>
      </c>
      <c r="AP1116" s="18">
        <v>174.5</v>
      </c>
      <c r="AQ1116" s="9">
        <v>1.925</v>
      </c>
      <c r="AR1116" s="9">
        <v>1.8540000000000001</v>
      </c>
      <c r="AS1116" s="9">
        <v>1.925</v>
      </c>
      <c r="AT1116" s="9">
        <v>1.8620000000000001</v>
      </c>
      <c r="AU1116" s="9">
        <v>1.925</v>
      </c>
      <c r="AV1116" s="9">
        <v>1.7629999999999999</v>
      </c>
      <c r="AW1116" s="9">
        <v>1.925</v>
      </c>
      <c r="AX1116" s="9">
        <v>1.99</v>
      </c>
      <c r="AY1116" s="30">
        <f t="shared" si="34"/>
        <v>-2</v>
      </c>
      <c r="AZ1116" s="31">
        <f t="shared" si="35"/>
        <v>0</v>
      </c>
    </row>
    <row r="1117" spans="1:52" s="4" customFormat="1" x14ac:dyDescent="0.3">
      <c r="A1117" s="25">
        <v>42881</v>
      </c>
      <c r="B1117" s="1">
        <v>0.82638888888888884</v>
      </c>
      <c r="C1117" t="s">
        <v>102</v>
      </c>
      <c r="D1117" t="s">
        <v>91</v>
      </c>
      <c r="E1117" t="s">
        <v>35</v>
      </c>
      <c r="F1117">
        <v>75</v>
      </c>
      <c r="G1117">
        <v>81</v>
      </c>
      <c r="H1117">
        <v>11</v>
      </c>
      <c r="I1117">
        <v>9</v>
      </c>
      <c r="J1117">
        <v>12</v>
      </c>
      <c r="K1117">
        <v>9</v>
      </c>
      <c r="L1117" s="5">
        <v>1.1399999999999999</v>
      </c>
      <c r="M1117" s="5">
        <v>5.65</v>
      </c>
      <c r="N1117">
        <v>13</v>
      </c>
      <c r="O1117" s="9">
        <v>1.212</v>
      </c>
      <c r="P1117" s="9">
        <v>1.1579999999999999</v>
      </c>
      <c r="Q1117" s="9">
        <v>1.222</v>
      </c>
      <c r="R1117" s="9">
        <v>1.1579999999999999</v>
      </c>
      <c r="S1117" s="9">
        <v>4.68</v>
      </c>
      <c r="T1117" s="9">
        <v>4.54</v>
      </c>
      <c r="U1117" s="9">
        <v>6.02</v>
      </c>
      <c r="V1117" s="9">
        <v>6.02</v>
      </c>
      <c r="W1117" s="18">
        <v>-29.5</v>
      </c>
      <c r="X1117" s="18">
        <v>-40.5</v>
      </c>
      <c r="Y1117" s="18">
        <v>-29.5</v>
      </c>
      <c r="Z1117" s="18">
        <v>-39.5</v>
      </c>
      <c r="AA1117" s="18">
        <v>29.5</v>
      </c>
      <c r="AB1117" s="18">
        <v>29.5</v>
      </c>
      <c r="AC1117" s="18">
        <v>40.5</v>
      </c>
      <c r="AD1117" s="18">
        <v>39.5</v>
      </c>
      <c r="AE1117" s="9">
        <v>1.925</v>
      </c>
      <c r="AF1117" s="9">
        <v>1.909</v>
      </c>
      <c r="AG1117" s="9">
        <v>1.925</v>
      </c>
      <c r="AH1117" s="9">
        <v>1.8919999999999999</v>
      </c>
      <c r="AI1117" s="9">
        <v>1.925</v>
      </c>
      <c r="AJ1117" s="9">
        <v>1.925</v>
      </c>
      <c r="AK1117" s="9">
        <v>1.98</v>
      </c>
      <c r="AL1117" s="9">
        <v>2</v>
      </c>
      <c r="AM1117" s="18">
        <v>183.5</v>
      </c>
      <c r="AN1117" s="18">
        <v>183.5</v>
      </c>
      <c r="AO1117" s="18">
        <v>183.5</v>
      </c>
      <c r="AP1117" s="18">
        <v>183.5</v>
      </c>
      <c r="AQ1117" s="9">
        <v>1.925</v>
      </c>
      <c r="AR1117" s="9">
        <v>1.8919999999999999</v>
      </c>
      <c r="AS1117" s="9">
        <v>2.2000000000000002</v>
      </c>
      <c r="AT1117" s="9">
        <v>1.8919999999999999</v>
      </c>
      <c r="AU1117" s="9">
        <v>1.925</v>
      </c>
      <c r="AV1117" s="9">
        <v>1.714</v>
      </c>
      <c r="AW1117" s="9">
        <v>1.9610000000000001</v>
      </c>
      <c r="AX1117" s="9">
        <v>1.9610000000000001</v>
      </c>
      <c r="AY1117" s="30">
        <f t="shared" si="34"/>
        <v>0</v>
      </c>
      <c r="AZ1117" s="31">
        <f t="shared" si="35"/>
        <v>0</v>
      </c>
    </row>
    <row r="1118" spans="1:52" s="4" customFormat="1" x14ac:dyDescent="0.3">
      <c r="A1118" s="25">
        <v>42880</v>
      </c>
      <c r="B1118" s="1">
        <v>0.80555555555555547</v>
      </c>
      <c r="C1118" t="s">
        <v>95</v>
      </c>
      <c r="D1118" t="s">
        <v>98</v>
      </c>
      <c r="E1118" t="s">
        <v>113</v>
      </c>
      <c r="F1118">
        <v>81</v>
      </c>
      <c r="G1118">
        <v>79</v>
      </c>
      <c r="H1118">
        <v>11</v>
      </c>
      <c r="I1118">
        <v>15</v>
      </c>
      <c r="J1118">
        <v>11</v>
      </c>
      <c r="K1118">
        <v>13</v>
      </c>
      <c r="L1118" s="5">
        <v>1.68</v>
      </c>
      <c r="M1118" s="5">
        <v>2.1800000000000002</v>
      </c>
      <c r="N1118">
        <v>13</v>
      </c>
      <c r="O1118" s="9">
        <v>1.595</v>
      </c>
      <c r="P1118" s="9">
        <v>1.595</v>
      </c>
      <c r="Q1118" s="9">
        <v>1.8</v>
      </c>
      <c r="R1118" s="9">
        <v>1.714</v>
      </c>
      <c r="S1118" s="9">
        <v>2.4300000000000002</v>
      </c>
      <c r="T1118" s="9">
        <v>2.11</v>
      </c>
      <c r="U1118" s="9">
        <v>2.4300000000000002</v>
      </c>
      <c r="V1118" s="9">
        <v>2.2400000000000002</v>
      </c>
      <c r="W1118" s="18">
        <v>-7.5</v>
      </c>
      <c r="X1118" s="18">
        <v>-9.5</v>
      </c>
      <c r="Y1118" s="18">
        <v>-3.5</v>
      </c>
      <c r="Z1118" s="18">
        <v>-4.5</v>
      </c>
      <c r="AA1118" s="18">
        <v>7.5</v>
      </c>
      <c r="AB1118" s="18">
        <v>3.5</v>
      </c>
      <c r="AC1118" s="18">
        <v>9.5</v>
      </c>
      <c r="AD1118" s="18">
        <v>4.5</v>
      </c>
      <c r="AE1118" s="9">
        <v>2.02</v>
      </c>
      <c r="AF1118" s="9">
        <v>1.925</v>
      </c>
      <c r="AG1118" s="9">
        <v>1.9430000000000001</v>
      </c>
      <c r="AH1118" s="9">
        <v>1.9</v>
      </c>
      <c r="AI1118" s="9">
        <v>1.84</v>
      </c>
      <c r="AJ1118" s="9">
        <v>1.9430000000000001</v>
      </c>
      <c r="AK1118" s="9">
        <v>1.925</v>
      </c>
      <c r="AL1118" s="9">
        <v>1.99</v>
      </c>
      <c r="AM1118" s="18">
        <v>185.5</v>
      </c>
      <c r="AN1118" s="18">
        <v>185.5</v>
      </c>
      <c r="AO1118" s="18">
        <v>187.5</v>
      </c>
      <c r="AP1118" s="18">
        <v>187.5</v>
      </c>
      <c r="AQ1118" s="9">
        <v>1.925</v>
      </c>
      <c r="AR1118" s="9">
        <v>1.925</v>
      </c>
      <c r="AS1118" s="9">
        <v>2.0099999999999998</v>
      </c>
      <c r="AT1118" s="9">
        <v>1.9610000000000001</v>
      </c>
      <c r="AU1118" s="9">
        <v>1.925</v>
      </c>
      <c r="AV1118" s="9">
        <v>1.925</v>
      </c>
      <c r="AW1118" s="9">
        <v>1.925</v>
      </c>
      <c r="AX1118" s="9">
        <v>1.8919999999999999</v>
      </c>
      <c r="AY1118" s="30">
        <f t="shared" si="34"/>
        <v>2</v>
      </c>
      <c r="AZ1118" s="31">
        <f t="shared" si="35"/>
        <v>1</v>
      </c>
    </row>
    <row r="1119" spans="1:52" s="4" customFormat="1" x14ac:dyDescent="0.3">
      <c r="A1119" s="25">
        <v>42876</v>
      </c>
      <c r="B1119" s="1">
        <v>0.61111111111111105</v>
      </c>
      <c r="C1119" t="s">
        <v>104</v>
      </c>
      <c r="D1119" t="s">
        <v>97</v>
      </c>
      <c r="E1119" t="s">
        <v>106</v>
      </c>
      <c r="F1119">
        <v>86</v>
      </c>
      <c r="G1119">
        <v>51</v>
      </c>
      <c r="H1119">
        <v>13</v>
      </c>
      <c r="I1119">
        <v>8</v>
      </c>
      <c r="J1119">
        <v>7</v>
      </c>
      <c r="K1119">
        <v>9</v>
      </c>
      <c r="L1119" s="5">
        <v>1.34</v>
      </c>
      <c r="M1119" s="5">
        <v>3.27</v>
      </c>
      <c r="N1119">
        <v>13</v>
      </c>
      <c r="O1119" s="9">
        <v>1.4059999999999999</v>
      </c>
      <c r="P1119" s="9">
        <v>1.333</v>
      </c>
      <c r="Q1119" s="9">
        <v>1.4059999999999999</v>
      </c>
      <c r="R1119" s="9">
        <v>1.3839999999999999</v>
      </c>
      <c r="S1119" s="9">
        <v>3.05</v>
      </c>
      <c r="T1119" s="9">
        <v>3.05</v>
      </c>
      <c r="U1119" s="9">
        <v>3.58</v>
      </c>
      <c r="V1119" s="9">
        <v>3.26</v>
      </c>
      <c r="W1119" s="18">
        <v>-21.5</v>
      </c>
      <c r="X1119" s="18">
        <v>-23.5</v>
      </c>
      <c r="Y1119" s="18">
        <v>-19.5</v>
      </c>
      <c r="Z1119" s="18">
        <v>-22.5</v>
      </c>
      <c r="AA1119" s="18">
        <v>21.5</v>
      </c>
      <c r="AB1119" s="18">
        <v>19.5</v>
      </c>
      <c r="AC1119" s="18">
        <v>23.5</v>
      </c>
      <c r="AD1119" s="18">
        <v>22.5</v>
      </c>
      <c r="AE1119" s="9">
        <v>1.8540000000000001</v>
      </c>
      <c r="AF1119" s="9">
        <v>1.9430000000000001</v>
      </c>
      <c r="AG1119" s="9">
        <v>1.952</v>
      </c>
      <c r="AH1119" s="9">
        <v>1.8620000000000001</v>
      </c>
      <c r="AI1119" s="9">
        <v>2</v>
      </c>
      <c r="AJ1119" s="9">
        <v>1.9</v>
      </c>
      <c r="AK1119" s="9">
        <v>1.9430000000000001</v>
      </c>
      <c r="AL1119" s="9">
        <v>2.0299999999999998</v>
      </c>
      <c r="AM1119" s="18">
        <v>146.5</v>
      </c>
      <c r="AN1119" s="18">
        <v>146.5</v>
      </c>
      <c r="AO1119" s="18">
        <v>154.5</v>
      </c>
      <c r="AP1119" s="18">
        <v>153.5</v>
      </c>
      <c r="AQ1119" s="9">
        <v>1.925</v>
      </c>
      <c r="AR1119" s="9">
        <v>1.9</v>
      </c>
      <c r="AS1119" s="9">
        <v>1.952</v>
      </c>
      <c r="AT1119" s="9">
        <v>1.877</v>
      </c>
      <c r="AU1119" s="9">
        <v>1.925</v>
      </c>
      <c r="AV1119" s="9">
        <v>1.925</v>
      </c>
      <c r="AW1119" s="9">
        <v>1.925</v>
      </c>
      <c r="AX1119" s="9">
        <v>1.98</v>
      </c>
      <c r="AY1119" s="30">
        <f t="shared" si="34"/>
        <v>7</v>
      </c>
      <c r="AZ1119" s="31">
        <f t="shared" si="35"/>
        <v>1</v>
      </c>
    </row>
    <row r="1120" spans="1:52" s="4" customFormat="1" x14ac:dyDescent="0.3">
      <c r="A1120" s="25">
        <v>42876</v>
      </c>
      <c r="B1120" s="1">
        <v>0.63888888888888895</v>
      </c>
      <c r="C1120" t="s">
        <v>90</v>
      </c>
      <c r="D1120" t="s">
        <v>93</v>
      </c>
      <c r="E1120" t="s">
        <v>34</v>
      </c>
      <c r="F1120">
        <v>90</v>
      </c>
      <c r="G1120">
        <v>104</v>
      </c>
      <c r="H1120">
        <v>13</v>
      </c>
      <c r="I1120">
        <v>12</v>
      </c>
      <c r="J1120">
        <v>15</v>
      </c>
      <c r="K1120">
        <v>14</v>
      </c>
      <c r="L1120" s="5">
        <v>1.57</v>
      </c>
      <c r="M1120" s="5">
        <v>2.41</v>
      </c>
      <c r="N1120">
        <v>13</v>
      </c>
      <c r="O1120" s="9">
        <v>1.5840000000000001</v>
      </c>
      <c r="P1120" s="9">
        <v>1.54</v>
      </c>
      <c r="Q1120" s="9">
        <v>1.625</v>
      </c>
      <c r="R1120" s="9">
        <v>1.613</v>
      </c>
      <c r="S1120" s="9">
        <v>2.4500000000000002</v>
      </c>
      <c r="T1120" s="9">
        <v>2.42</v>
      </c>
      <c r="U1120" s="9">
        <v>2.57</v>
      </c>
      <c r="V1120" s="9">
        <v>2.44</v>
      </c>
      <c r="W1120" s="18">
        <v>-14.5</v>
      </c>
      <c r="X1120" s="18">
        <v>-14.5</v>
      </c>
      <c r="Y1120" s="18">
        <v>-9.5</v>
      </c>
      <c r="Z1120" s="18">
        <v>-10.5</v>
      </c>
      <c r="AA1120" s="18">
        <v>14.5</v>
      </c>
      <c r="AB1120" s="18">
        <v>9.5</v>
      </c>
      <c r="AC1120" s="18">
        <v>14.5</v>
      </c>
      <c r="AD1120" s="18">
        <v>10.5</v>
      </c>
      <c r="AE1120" s="9">
        <v>1.8540000000000001</v>
      </c>
      <c r="AF1120" s="9">
        <v>1.8129999999999999</v>
      </c>
      <c r="AG1120" s="9">
        <v>1.925</v>
      </c>
      <c r="AH1120" s="9">
        <v>1.98</v>
      </c>
      <c r="AI1120" s="9">
        <v>2</v>
      </c>
      <c r="AJ1120" s="9">
        <v>1.925</v>
      </c>
      <c r="AK1120" s="9">
        <v>2.0499999999999998</v>
      </c>
      <c r="AL1120" s="9">
        <v>1.909</v>
      </c>
      <c r="AM1120" s="18">
        <v>187.5</v>
      </c>
      <c r="AN1120" s="18">
        <v>186.5</v>
      </c>
      <c r="AO1120" s="18">
        <v>188.5</v>
      </c>
      <c r="AP1120" s="18">
        <v>186.5</v>
      </c>
      <c r="AQ1120" s="9">
        <v>1.925</v>
      </c>
      <c r="AR1120" s="9">
        <v>1.9</v>
      </c>
      <c r="AS1120" s="9">
        <v>2.08</v>
      </c>
      <c r="AT1120" s="9">
        <v>1.9</v>
      </c>
      <c r="AU1120" s="9">
        <v>1.925</v>
      </c>
      <c r="AV1120" s="9">
        <v>1.925</v>
      </c>
      <c r="AW1120" s="9">
        <v>1.925</v>
      </c>
      <c r="AX1120" s="9">
        <v>1.952</v>
      </c>
      <c r="AY1120" s="30">
        <f t="shared" si="34"/>
        <v>-1</v>
      </c>
      <c r="AZ1120" s="31">
        <f t="shared" si="35"/>
        <v>0</v>
      </c>
    </row>
    <row r="1121" spans="1:52" s="4" customFormat="1" x14ac:dyDescent="0.3">
      <c r="A1121" s="25">
        <v>42876</v>
      </c>
      <c r="B1121" s="1">
        <v>0.54861111111111105</v>
      </c>
      <c r="C1121" t="s">
        <v>94</v>
      </c>
      <c r="D1121" t="s">
        <v>88</v>
      </c>
      <c r="E1121" t="s">
        <v>115</v>
      </c>
      <c r="F1121">
        <v>125</v>
      </c>
      <c r="G1121">
        <v>64</v>
      </c>
      <c r="H1121">
        <v>19</v>
      </c>
      <c r="I1121">
        <v>11</v>
      </c>
      <c r="J1121">
        <v>8</v>
      </c>
      <c r="K1121">
        <v>16</v>
      </c>
      <c r="L1121" s="5">
        <v>2.35</v>
      </c>
      <c r="M1121" s="5">
        <v>1.59</v>
      </c>
      <c r="N1121">
        <v>13</v>
      </c>
      <c r="O1121" s="9">
        <v>2.4500000000000002</v>
      </c>
      <c r="P1121" s="9">
        <v>2.36</v>
      </c>
      <c r="Q1121" s="9">
        <v>2.61</v>
      </c>
      <c r="R1121" s="9">
        <v>2.4</v>
      </c>
      <c r="S1121" s="9">
        <v>1.5840000000000001</v>
      </c>
      <c r="T1121" s="9">
        <v>1.546</v>
      </c>
      <c r="U1121" s="9">
        <v>1.653</v>
      </c>
      <c r="V1121" s="9">
        <v>1.6319999999999999</v>
      </c>
      <c r="W1121" s="18">
        <v>11.5</v>
      </c>
      <c r="X1121" s="18">
        <v>9.5</v>
      </c>
      <c r="Y1121" s="18">
        <v>12.5</v>
      </c>
      <c r="Z1121" s="18">
        <v>9.5</v>
      </c>
      <c r="AA1121" s="18">
        <v>-11.5</v>
      </c>
      <c r="AB1121" s="18">
        <v>-12.5</v>
      </c>
      <c r="AC1121" s="18">
        <v>-9.5</v>
      </c>
      <c r="AD1121" s="18">
        <v>-9.5</v>
      </c>
      <c r="AE1121" s="9">
        <v>1.833</v>
      </c>
      <c r="AF1121" s="9">
        <v>1.917</v>
      </c>
      <c r="AG1121" s="9">
        <v>1.9430000000000001</v>
      </c>
      <c r="AH1121" s="9">
        <v>1.98</v>
      </c>
      <c r="AI1121" s="9">
        <v>2.0299999999999998</v>
      </c>
      <c r="AJ1121" s="9">
        <v>1.909</v>
      </c>
      <c r="AK1121" s="9">
        <v>1.97</v>
      </c>
      <c r="AL1121" s="9">
        <v>1.909</v>
      </c>
      <c r="AM1121" s="18">
        <v>193.5</v>
      </c>
      <c r="AN1121" s="18">
        <v>189.5</v>
      </c>
      <c r="AO1121" s="18">
        <v>193.5</v>
      </c>
      <c r="AP1121" s="18">
        <v>189.5</v>
      </c>
      <c r="AQ1121" s="9">
        <v>1.925</v>
      </c>
      <c r="AR1121" s="9">
        <v>1.909</v>
      </c>
      <c r="AS1121" s="9">
        <v>1.925</v>
      </c>
      <c r="AT1121" s="9">
        <v>2.02</v>
      </c>
      <c r="AU1121" s="9">
        <v>1.925</v>
      </c>
      <c r="AV1121" s="9">
        <v>1.84</v>
      </c>
      <c r="AW1121" s="9">
        <v>1.925</v>
      </c>
      <c r="AX1121" s="9">
        <v>1.84</v>
      </c>
      <c r="AY1121" s="30">
        <f t="shared" si="34"/>
        <v>-4</v>
      </c>
      <c r="AZ1121" s="31">
        <f t="shared" si="35"/>
        <v>0</v>
      </c>
    </row>
    <row r="1122" spans="1:52" s="4" customFormat="1" x14ac:dyDescent="0.3">
      <c r="A1122" s="25">
        <v>42875</v>
      </c>
      <c r="B1122" s="1">
        <v>0.72569444444444453</v>
      </c>
      <c r="C1122" t="s">
        <v>92</v>
      </c>
      <c r="D1122" t="s">
        <v>96</v>
      </c>
      <c r="E1122" t="s">
        <v>38</v>
      </c>
      <c r="F1122">
        <v>60</v>
      </c>
      <c r="G1122">
        <v>140</v>
      </c>
      <c r="H1122">
        <v>7</v>
      </c>
      <c r="I1122">
        <v>18</v>
      </c>
      <c r="J1122">
        <v>21</v>
      </c>
      <c r="K1122">
        <v>14</v>
      </c>
      <c r="L1122" s="5">
        <v>9.4</v>
      </c>
      <c r="M1122" s="5">
        <v>1.05</v>
      </c>
      <c r="N1122">
        <v>13</v>
      </c>
      <c r="O1122" s="15">
        <v>8.5</v>
      </c>
      <c r="P1122" s="15">
        <v>8</v>
      </c>
      <c r="Q1122" s="15">
        <v>10</v>
      </c>
      <c r="R1122" s="15">
        <v>10</v>
      </c>
      <c r="S1122" s="15">
        <v>1.06</v>
      </c>
      <c r="T1122" s="15">
        <v>1.05</v>
      </c>
      <c r="U1122" s="15">
        <v>1.08</v>
      </c>
      <c r="V1122" s="15">
        <v>1.07</v>
      </c>
      <c r="W1122" s="18">
        <v>45.5</v>
      </c>
      <c r="X1122" s="18">
        <v>45.5</v>
      </c>
      <c r="Y1122" s="18">
        <v>60.5</v>
      </c>
      <c r="Z1122" s="18">
        <v>60.5</v>
      </c>
      <c r="AA1122" s="18">
        <v>-45.5</v>
      </c>
      <c r="AB1122" s="18">
        <v>-60.5</v>
      </c>
      <c r="AC1122" s="18">
        <v>-45.5</v>
      </c>
      <c r="AD1122" s="18">
        <v>-60.5</v>
      </c>
      <c r="AE1122" s="9">
        <v>1.833</v>
      </c>
      <c r="AF1122" s="9">
        <v>1.833</v>
      </c>
      <c r="AG1122" s="9">
        <v>1.952</v>
      </c>
      <c r="AH1122" s="9">
        <v>1.925</v>
      </c>
      <c r="AI1122" s="9">
        <v>2.0299999999999998</v>
      </c>
      <c r="AJ1122" s="9">
        <v>1.9339999999999999</v>
      </c>
      <c r="AK1122" s="9">
        <v>2.0299999999999998</v>
      </c>
      <c r="AL1122" s="9">
        <v>1.9610000000000001</v>
      </c>
      <c r="AM1122" s="18">
        <v>189.5</v>
      </c>
      <c r="AN1122" s="18">
        <v>189.5</v>
      </c>
      <c r="AO1122" s="18">
        <v>206.5</v>
      </c>
      <c r="AP1122" s="18">
        <v>206.5</v>
      </c>
      <c r="AQ1122" s="9">
        <v>1.925</v>
      </c>
      <c r="AR1122" s="9">
        <v>1.925</v>
      </c>
      <c r="AS1122" s="9">
        <v>1.9</v>
      </c>
      <c r="AT1122" s="9">
        <v>1.9</v>
      </c>
      <c r="AU1122" s="9">
        <v>1.925</v>
      </c>
      <c r="AV1122" s="9">
        <v>1.925</v>
      </c>
      <c r="AW1122" s="9">
        <v>2.0099999999999998</v>
      </c>
      <c r="AX1122" s="9">
        <v>1.952</v>
      </c>
      <c r="AY1122" s="30">
        <f t="shared" si="34"/>
        <v>17</v>
      </c>
      <c r="AZ1122" s="31">
        <f t="shared" si="35"/>
        <v>1</v>
      </c>
    </row>
    <row r="1123" spans="1:52" s="4" customFormat="1" x14ac:dyDescent="0.3">
      <c r="A1123" s="25">
        <v>42875</v>
      </c>
      <c r="B1123" s="1">
        <v>0.80902777777777779</v>
      </c>
      <c r="C1123" t="s">
        <v>103</v>
      </c>
      <c r="D1123" t="s">
        <v>91</v>
      </c>
      <c r="E1123" t="s">
        <v>34</v>
      </c>
      <c r="F1123">
        <v>90</v>
      </c>
      <c r="G1123">
        <v>72</v>
      </c>
      <c r="H1123">
        <v>13</v>
      </c>
      <c r="I1123">
        <v>12</v>
      </c>
      <c r="J1123">
        <v>11</v>
      </c>
      <c r="K1123">
        <v>6</v>
      </c>
      <c r="L1123" s="5">
        <v>1.5</v>
      </c>
      <c r="M1123" s="5">
        <v>2.59</v>
      </c>
      <c r="N1123">
        <v>13</v>
      </c>
      <c r="O1123" s="9">
        <v>1.5549999999999999</v>
      </c>
      <c r="P1123" s="9">
        <v>1.492</v>
      </c>
      <c r="Q1123" s="9">
        <v>1.5780000000000001</v>
      </c>
      <c r="R1123" s="9">
        <v>1.492</v>
      </c>
      <c r="S1123" s="9">
        <v>2.5299999999999998</v>
      </c>
      <c r="T1123" s="9">
        <v>2.4700000000000002</v>
      </c>
      <c r="U1123" s="9">
        <v>2.78</v>
      </c>
      <c r="V1123" s="9">
        <v>2.78</v>
      </c>
      <c r="W1123" s="18">
        <v>-4.5</v>
      </c>
      <c r="X1123" s="18">
        <v>-15.5</v>
      </c>
      <c r="Y1123" s="18">
        <v>-4.5</v>
      </c>
      <c r="Z1123" s="18">
        <v>-15.5</v>
      </c>
      <c r="AA1123" s="18">
        <v>4.5</v>
      </c>
      <c r="AB1123" s="18">
        <v>4.5</v>
      </c>
      <c r="AC1123" s="18">
        <v>15.5</v>
      </c>
      <c r="AD1123" s="18">
        <v>15.5</v>
      </c>
      <c r="AE1123" s="9">
        <v>1.833</v>
      </c>
      <c r="AF1123" s="9">
        <v>1.9</v>
      </c>
      <c r="AG1123" s="9">
        <v>1.8919999999999999</v>
      </c>
      <c r="AH1123" s="9">
        <v>1.925</v>
      </c>
      <c r="AI1123" s="9">
        <v>2.0299999999999998</v>
      </c>
      <c r="AJ1123" s="9">
        <v>1.9610000000000001</v>
      </c>
      <c r="AK1123" s="9">
        <v>1.99</v>
      </c>
      <c r="AL1123" s="9">
        <v>1.9610000000000001</v>
      </c>
      <c r="AM1123" s="18">
        <v>178.5</v>
      </c>
      <c r="AN1123" s="18">
        <v>178.5</v>
      </c>
      <c r="AO1123" s="18">
        <v>181.5</v>
      </c>
      <c r="AP1123" s="18">
        <v>180.5</v>
      </c>
      <c r="AQ1123" s="9">
        <v>1.925</v>
      </c>
      <c r="AR1123" s="9">
        <v>1.84</v>
      </c>
      <c r="AS1123" s="9">
        <v>2.0699999999999998</v>
      </c>
      <c r="AT1123" s="9">
        <v>1.98</v>
      </c>
      <c r="AU1123" s="9">
        <v>1.925</v>
      </c>
      <c r="AV1123" s="9">
        <v>1.925</v>
      </c>
      <c r="AW1123" s="9">
        <v>1.925</v>
      </c>
      <c r="AX1123" s="9">
        <v>1.877</v>
      </c>
      <c r="AY1123" s="30">
        <f t="shared" si="34"/>
        <v>2</v>
      </c>
      <c r="AZ1123" s="31">
        <f t="shared" si="35"/>
        <v>1</v>
      </c>
    </row>
    <row r="1124" spans="1:52" s="4" customFormat="1" x14ac:dyDescent="0.3">
      <c r="A1124" s="25">
        <v>42875</v>
      </c>
      <c r="B1124" s="1">
        <v>0.69097222222222221</v>
      </c>
      <c r="C1124" t="s">
        <v>101</v>
      </c>
      <c r="D1124" t="s">
        <v>100</v>
      </c>
      <c r="E1124" t="s">
        <v>117</v>
      </c>
      <c r="F1124">
        <v>78</v>
      </c>
      <c r="G1124">
        <v>75</v>
      </c>
      <c r="H1124">
        <v>11</v>
      </c>
      <c r="I1124">
        <v>12</v>
      </c>
      <c r="J1124">
        <v>10</v>
      </c>
      <c r="K1124">
        <v>15</v>
      </c>
      <c r="L1124" s="5">
        <v>1.25</v>
      </c>
      <c r="M1124" s="5">
        <v>3.94</v>
      </c>
      <c r="N1124">
        <v>13</v>
      </c>
      <c r="O1124" s="9">
        <v>1.27</v>
      </c>
      <c r="P1124" s="9">
        <v>1.246</v>
      </c>
      <c r="Q1124" s="9">
        <v>1.359</v>
      </c>
      <c r="R1124" s="9">
        <v>1.274</v>
      </c>
      <c r="S1124" s="9">
        <v>3.98</v>
      </c>
      <c r="T1124" s="9">
        <v>3.3</v>
      </c>
      <c r="U1124" s="9">
        <v>4.4000000000000004</v>
      </c>
      <c r="V1124" s="9">
        <v>4.09</v>
      </c>
      <c r="W1124" s="18">
        <v>-29.5</v>
      </c>
      <c r="X1124" s="18">
        <v>-33.5</v>
      </c>
      <c r="Y1124" s="18">
        <v>-23.5</v>
      </c>
      <c r="Z1124" s="18">
        <v>-30.5</v>
      </c>
      <c r="AA1124" s="18">
        <v>29.5</v>
      </c>
      <c r="AB1124" s="18">
        <v>23.5</v>
      </c>
      <c r="AC1124" s="18">
        <v>33.5</v>
      </c>
      <c r="AD1124" s="18">
        <v>30.5</v>
      </c>
      <c r="AE1124" s="9">
        <v>1.925</v>
      </c>
      <c r="AF1124" s="9">
        <v>1.952</v>
      </c>
      <c r="AG1124" s="9">
        <v>1.9430000000000001</v>
      </c>
      <c r="AH1124" s="9">
        <v>1.9339999999999999</v>
      </c>
      <c r="AI1124" s="9">
        <v>1.925</v>
      </c>
      <c r="AJ1124" s="9">
        <v>1.9430000000000001</v>
      </c>
      <c r="AK1124" s="9">
        <v>1.9339999999999999</v>
      </c>
      <c r="AL1124" s="9">
        <v>1.952</v>
      </c>
      <c r="AM1124" s="18">
        <v>161.5</v>
      </c>
      <c r="AN1124" s="18">
        <v>161.5</v>
      </c>
      <c r="AO1124" s="18">
        <v>181.5</v>
      </c>
      <c r="AP1124" s="18">
        <v>181.5</v>
      </c>
      <c r="AQ1124" s="9">
        <v>1.925</v>
      </c>
      <c r="AR1124" s="9">
        <v>1.84</v>
      </c>
      <c r="AS1124" s="9">
        <v>1.917</v>
      </c>
      <c r="AT1124" s="9">
        <v>1.9</v>
      </c>
      <c r="AU1124" s="9">
        <v>1.925</v>
      </c>
      <c r="AV1124" s="9">
        <v>1.9</v>
      </c>
      <c r="AW1124" s="9">
        <v>1.952</v>
      </c>
      <c r="AX1124" s="9">
        <v>1.952</v>
      </c>
      <c r="AY1124" s="30">
        <f t="shared" si="34"/>
        <v>20</v>
      </c>
      <c r="AZ1124" s="31">
        <f t="shared" si="35"/>
        <v>1</v>
      </c>
    </row>
    <row r="1125" spans="1:52" s="4" customFormat="1" x14ac:dyDescent="0.3">
      <c r="A1125" s="25">
        <v>42875</v>
      </c>
      <c r="B1125" s="1">
        <v>0.57291666666666663</v>
      </c>
      <c r="C1125" t="s">
        <v>89</v>
      </c>
      <c r="D1125" t="s">
        <v>102</v>
      </c>
      <c r="E1125" t="s">
        <v>115</v>
      </c>
      <c r="F1125">
        <v>68</v>
      </c>
      <c r="G1125">
        <v>118</v>
      </c>
      <c r="H1125">
        <v>10</v>
      </c>
      <c r="I1125">
        <v>8</v>
      </c>
      <c r="J1125">
        <v>18</v>
      </c>
      <c r="K1125">
        <v>10</v>
      </c>
      <c r="L1125" s="5">
        <v>1.95</v>
      </c>
      <c r="M1125" s="5">
        <v>1.85</v>
      </c>
      <c r="N1125">
        <v>13</v>
      </c>
      <c r="O1125" s="9">
        <v>1.74</v>
      </c>
      <c r="P1125" s="9">
        <v>1.74</v>
      </c>
      <c r="Q1125" s="9">
        <v>2.0299999999999998</v>
      </c>
      <c r="R1125" s="9">
        <v>2.0299999999999998</v>
      </c>
      <c r="S1125" s="9">
        <v>2.16</v>
      </c>
      <c r="T1125" s="9">
        <v>1.8620000000000001</v>
      </c>
      <c r="U1125" s="9">
        <v>2.16</v>
      </c>
      <c r="V1125" s="9">
        <v>1.8620000000000001</v>
      </c>
      <c r="W1125" s="18">
        <v>-4.5</v>
      </c>
      <c r="X1125" s="18">
        <v>-5.5</v>
      </c>
      <c r="Y1125" s="18">
        <v>2.5</v>
      </c>
      <c r="Z1125" s="18">
        <v>2.5</v>
      </c>
      <c r="AA1125" s="18">
        <v>4.5</v>
      </c>
      <c r="AB1125" s="18">
        <v>-2.5</v>
      </c>
      <c r="AC1125" s="18">
        <v>5.5</v>
      </c>
      <c r="AD1125" s="18">
        <v>-2.5</v>
      </c>
      <c r="AE1125" s="9">
        <v>1.833</v>
      </c>
      <c r="AF1125" s="9">
        <v>1.8</v>
      </c>
      <c r="AG1125" s="9">
        <v>1.8919999999999999</v>
      </c>
      <c r="AH1125" s="9">
        <v>1.8919999999999999</v>
      </c>
      <c r="AI1125" s="9">
        <v>2.0299999999999998</v>
      </c>
      <c r="AJ1125" s="9">
        <v>2</v>
      </c>
      <c r="AK1125" s="9">
        <v>2.0699999999999998</v>
      </c>
      <c r="AL1125" s="9">
        <v>2</v>
      </c>
      <c r="AM1125" s="18">
        <v>190.5</v>
      </c>
      <c r="AN1125" s="18">
        <v>183.5</v>
      </c>
      <c r="AO1125" s="18">
        <v>190.5</v>
      </c>
      <c r="AP1125" s="18">
        <v>183.5</v>
      </c>
      <c r="AQ1125" s="9">
        <v>1.925</v>
      </c>
      <c r="AR1125" s="9">
        <v>1.8919999999999999</v>
      </c>
      <c r="AS1125" s="9">
        <v>2.0499999999999998</v>
      </c>
      <c r="AT1125" s="9">
        <v>1.925</v>
      </c>
      <c r="AU1125" s="9">
        <v>1.925</v>
      </c>
      <c r="AV1125" s="9">
        <v>1.925</v>
      </c>
      <c r="AW1125" s="9">
        <v>1.925</v>
      </c>
      <c r="AX1125" s="9">
        <v>1.925</v>
      </c>
      <c r="AY1125" s="30">
        <f t="shared" si="34"/>
        <v>-7</v>
      </c>
      <c r="AZ1125" s="31">
        <f t="shared" si="35"/>
        <v>0</v>
      </c>
    </row>
    <row r="1126" spans="1:52" s="4" customFormat="1" x14ac:dyDescent="0.3">
      <c r="A1126" s="25">
        <v>42874</v>
      </c>
      <c r="B1126" s="1">
        <v>0.82638888888888884</v>
      </c>
      <c r="C1126" t="s">
        <v>95</v>
      </c>
      <c r="D1126" t="s">
        <v>14</v>
      </c>
      <c r="E1126" t="s">
        <v>113</v>
      </c>
      <c r="F1126">
        <v>104</v>
      </c>
      <c r="G1126">
        <v>81</v>
      </c>
      <c r="H1126">
        <v>16</v>
      </c>
      <c r="I1126">
        <v>8</v>
      </c>
      <c r="J1126">
        <v>12</v>
      </c>
      <c r="K1126">
        <v>9</v>
      </c>
      <c r="L1126" s="5">
        <v>1.91</v>
      </c>
      <c r="M1126" s="5">
        <v>1.88</v>
      </c>
      <c r="N1126">
        <v>13</v>
      </c>
      <c r="O1126" s="9">
        <v>1.9430000000000001</v>
      </c>
      <c r="P1126" s="9">
        <v>1.8839999999999999</v>
      </c>
      <c r="Q1126" s="9">
        <v>2.13</v>
      </c>
      <c r="R1126" s="9">
        <v>1.952</v>
      </c>
      <c r="S1126" s="9">
        <v>1.909</v>
      </c>
      <c r="T1126" s="9">
        <v>1.7629999999999999</v>
      </c>
      <c r="U1126" s="9">
        <v>1.97</v>
      </c>
      <c r="V1126" s="9">
        <v>1.9339999999999999</v>
      </c>
      <c r="W1126" s="18">
        <v>4.5</v>
      </c>
      <c r="X1126" s="18">
        <v>-2.5</v>
      </c>
      <c r="Y1126" s="18">
        <v>4.5</v>
      </c>
      <c r="Z1126" s="18">
        <v>2.5</v>
      </c>
      <c r="AA1126" s="18">
        <v>-4.5</v>
      </c>
      <c r="AB1126" s="18">
        <v>-4.5</v>
      </c>
      <c r="AC1126" s="18">
        <v>2.5</v>
      </c>
      <c r="AD1126" s="18">
        <v>-2.5</v>
      </c>
      <c r="AE1126" s="9">
        <v>1.8540000000000001</v>
      </c>
      <c r="AF1126" s="9">
        <v>1.97</v>
      </c>
      <c r="AG1126" s="9">
        <v>1.9339999999999999</v>
      </c>
      <c r="AH1126" s="9">
        <v>1.8540000000000001</v>
      </c>
      <c r="AI1126" s="9">
        <v>2</v>
      </c>
      <c r="AJ1126" s="9">
        <v>1.917</v>
      </c>
      <c r="AK1126" s="9">
        <v>1.8839999999999999</v>
      </c>
      <c r="AL1126" s="9">
        <v>2.04</v>
      </c>
      <c r="AM1126" s="18">
        <v>151.5</v>
      </c>
      <c r="AN1126" s="18">
        <v>149.5</v>
      </c>
      <c r="AO1126" s="18">
        <v>164.5</v>
      </c>
      <c r="AP1126" s="18">
        <v>164.5</v>
      </c>
      <c r="AQ1126" s="9">
        <v>1.925</v>
      </c>
      <c r="AR1126" s="9">
        <v>1.8540000000000001</v>
      </c>
      <c r="AS1126" s="9">
        <v>1.9610000000000001</v>
      </c>
      <c r="AT1126" s="9">
        <v>1.9610000000000001</v>
      </c>
      <c r="AU1126" s="9">
        <v>1.925</v>
      </c>
      <c r="AV1126" s="9">
        <v>1.8620000000000001</v>
      </c>
      <c r="AW1126" s="9">
        <v>1.8919999999999999</v>
      </c>
      <c r="AX1126" s="9">
        <v>1.8919999999999999</v>
      </c>
      <c r="AY1126" s="30">
        <f t="shared" si="34"/>
        <v>13</v>
      </c>
      <c r="AZ1126" s="31">
        <f t="shared" si="35"/>
        <v>1</v>
      </c>
    </row>
    <row r="1127" spans="1:52" s="4" customFormat="1" x14ac:dyDescent="0.3">
      <c r="A1127" s="25">
        <v>42869</v>
      </c>
      <c r="B1127" s="1">
        <v>0.69444444444444453</v>
      </c>
      <c r="C1127" t="s">
        <v>93</v>
      </c>
      <c r="D1127" t="s">
        <v>102</v>
      </c>
      <c r="E1127" t="s">
        <v>115</v>
      </c>
      <c r="F1127">
        <v>78</v>
      </c>
      <c r="G1127">
        <v>120</v>
      </c>
      <c r="H1127">
        <v>11</v>
      </c>
      <c r="I1127">
        <v>12</v>
      </c>
      <c r="J1127">
        <v>18</v>
      </c>
      <c r="K1127">
        <v>12</v>
      </c>
      <c r="L1127" s="5">
        <v>1.71</v>
      </c>
      <c r="M1127" s="5">
        <v>2.14</v>
      </c>
      <c r="N1127">
        <v>13</v>
      </c>
      <c r="O1127" s="9">
        <v>1.8919999999999999</v>
      </c>
      <c r="P1127" s="9">
        <v>1.6890000000000001</v>
      </c>
      <c r="Q1127" s="9">
        <v>1.909</v>
      </c>
      <c r="R1127" s="9">
        <v>1.74</v>
      </c>
      <c r="S1127" s="9">
        <v>1.9610000000000001</v>
      </c>
      <c r="T1127" s="9">
        <v>1.9610000000000001</v>
      </c>
      <c r="U1127" s="9">
        <v>2.29</v>
      </c>
      <c r="V1127" s="9">
        <v>2.2000000000000002</v>
      </c>
      <c r="W1127" s="18">
        <v>-2.5</v>
      </c>
      <c r="X1127" s="18">
        <v>-7.5</v>
      </c>
      <c r="Y1127" s="18">
        <v>-2.5</v>
      </c>
      <c r="Z1127" s="18">
        <v>-6.5</v>
      </c>
      <c r="AA1127" s="18">
        <v>2.5</v>
      </c>
      <c r="AB1127" s="18">
        <v>2.5</v>
      </c>
      <c r="AC1127" s="18">
        <v>7.5</v>
      </c>
      <c r="AD1127" s="18">
        <v>6.5</v>
      </c>
      <c r="AE1127" s="9">
        <v>2.0299999999999998</v>
      </c>
      <c r="AF1127" s="9">
        <v>1.952</v>
      </c>
      <c r="AG1127" s="9">
        <v>2.0299999999999998</v>
      </c>
      <c r="AH1127" s="9">
        <v>1.9430000000000001</v>
      </c>
      <c r="AI1127" s="9">
        <v>1.833</v>
      </c>
      <c r="AJ1127" s="9">
        <v>1.833</v>
      </c>
      <c r="AK1127" s="9">
        <v>1.9339999999999999</v>
      </c>
      <c r="AL1127" s="9">
        <v>1.9430000000000001</v>
      </c>
      <c r="AM1127" s="18">
        <v>188.5</v>
      </c>
      <c r="AN1127" s="18">
        <v>186.5</v>
      </c>
      <c r="AO1127" s="18">
        <v>188.5</v>
      </c>
      <c r="AP1127" s="18">
        <v>186.5</v>
      </c>
      <c r="AQ1127" s="9">
        <v>1.925</v>
      </c>
      <c r="AR1127" s="9">
        <v>1.909</v>
      </c>
      <c r="AS1127" s="9">
        <v>2.0499999999999998</v>
      </c>
      <c r="AT1127" s="9">
        <v>1.909</v>
      </c>
      <c r="AU1127" s="9">
        <v>1.925</v>
      </c>
      <c r="AV1127" s="9">
        <v>1.925</v>
      </c>
      <c r="AW1127" s="9">
        <v>1.925</v>
      </c>
      <c r="AX1127" s="9">
        <v>1.9430000000000001</v>
      </c>
      <c r="AY1127" s="30">
        <f t="shared" si="34"/>
        <v>-2</v>
      </c>
      <c r="AZ1127" s="31">
        <f t="shared" si="35"/>
        <v>0</v>
      </c>
    </row>
    <row r="1128" spans="1:52" s="4" customFormat="1" x14ac:dyDescent="0.3">
      <c r="A1128" s="25">
        <v>42869</v>
      </c>
      <c r="B1128" s="1">
        <v>0.72222222222222221</v>
      </c>
      <c r="C1128" t="s">
        <v>99</v>
      </c>
      <c r="D1128" t="s">
        <v>98</v>
      </c>
      <c r="E1128" t="s">
        <v>107</v>
      </c>
      <c r="F1128">
        <v>38</v>
      </c>
      <c r="G1128">
        <v>110</v>
      </c>
      <c r="H1128">
        <v>4</v>
      </c>
      <c r="I1128">
        <v>14</v>
      </c>
      <c r="J1128">
        <v>16</v>
      </c>
      <c r="K1128">
        <v>14</v>
      </c>
      <c r="L1128" s="5">
        <v>3.33</v>
      </c>
      <c r="M1128" s="5">
        <v>1.33</v>
      </c>
      <c r="N1128">
        <v>13</v>
      </c>
      <c r="O1128" s="9">
        <v>3.4</v>
      </c>
      <c r="P1128" s="9">
        <v>3.33</v>
      </c>
      <c r="Q1128" s="9">
        <v>3.93</v>
      </c>
      <c r="R1128" s="9">
        <v>3.38</v>
      </c>
      <c r="S1128" s="9">
        <v>1.343</v>
      </c>
      <c r="T1128" s="9">
        <v>1.29</v>
      </c>
      <c r="U1128" s="9">
        <v>1.363</v>
      </c>
      <c r="V1128" s="9">
        <v>1.363</v>
      </c>
      <c r="W1128" s="18">
        <v>18.5</v>
      </c>
      <c r="X1128" s="18">
        <v>18.5</v>
      </c>
      <c r="Y1128" s="18">
        <v>28.5</v>
      </c>
      <c r="Z1128" s="18">
        <v>25.5</v>
      </c>
      <c r="AA1128" s="18">
        <v>-18.5</v>
      </c>
      <c r="AB1128" s="18">
        <v>-28.5</v>
      </c>
      <c r="AC1128" s="18">
        <v>-18.5</v>
      </c>
      <c r="AD1128" s="18">
        <v>-25.5</v>
      </c>
      <c r="AE1128" s="9">
        <v>1.8540000000000001</v>
      </c>
      <c r="AF1128" s="9">
        <v>1.8540000000000001</v>
      </c>
      <c r="AG1128" s="9">
        <v>1.98</v>
      </c>
      <c r="AH1128" s="9">
        <v>1.9339999999999999</v>
      </c>
      <c r="AI1128" s="9">
        <v>2</v>
      </c>
      <c r="AJ1128" s="9">
        <v>1.909</v>
      </c>
      <c r="AK1128" s="9">
        <v>2</v>
      </c>
      <c r="AL1128" s="9">
        <v>1.952</v>
      </c>
      <c r="AM1128" s="18">
        <v>195.5</v>
      </c>
      <c r="AN1128" s="18">
        <v>195.5</v>
      </c>
      <c r="AO1128" s="18">
        <v>203.5</v>
      </c>
      <c r="AP1128" s="18">
        <v>202.5</v>
      </c>
      <c r="AQ1128" s="9">
        <v>1.925</v>
      </c>
      <c r="AR1128" s="9">
        <v>1.806</v>
      </c>
      <c r="AS1128" s="9">
        <v>1.877</v>
      </c>
      <c r="AT1128" s="9">
        <v>1.909</v>
      </c>
      <c r="AU1128" s="9">
        <v>1.925</v>
      </c>
      <c r="AV1128" s="9">
        <v>1.925</v>
      </c>
      <c r="AW1128" s="9">
        <v>1.99</v>
      </c>
      <c r="AX1128" s="9">
        <v>1.9430000000000001</v>
      </c>
      <c r="AY1128" s="30">
        <f t="shared" si="34"/>
        <v>7</v>
      </c>
      <c r="AZ1128" s="31">
        <f t="shared" si="35"/>
        <v>1</v>
      </c>
    </row>
    <row r="1129" spans="1:52" s="4" customFormat="1" x14ac:dyDescent="0.3">
      <c r="A1129" s="25">
        <v>42869</v>
      </c>
      <c r="B1129" s="1">
        <v>0.54861111111111105</v>
      </c>
      <c r="C1129" t="s">
        <v>100</v>
      </c>
      <c r="D1129" t="s">
        <v>104</v>
      </c>
      <c r="E1129" t="s">
        <v>34</v>
      </c>
      <c r="F1129">
        <v>70</v>
      </c>
      <c r="G1129">
        <v>72</v>
      </c>
      <c r="H1129">
        <v>10</v>
      </c>
      <c r="I1129">
        <v>10</v>
      </c>
      <c r="J1129">
        <v>10</v>
      </c>
      <c r="K1129">
        <v>12</v>
      </c>
      <c r="L1129" s="5">
        <v>1.41</v>
      </c>
      <c r="M1129" s="5">
        <v>2.89</v>
      </c>
      <c r="N1129">
        <v>13</v>
      </c>
      <c r="O1129" s="9">
        <v>1.4159999999999999</v>
      </c>
      <c r="P1129" s="9">
        <v>1.3919999999999999</v>
      </c>
      <c r="Q1129" s="9">
        <v>1.4870000000000001</v>
      </c>
      <c r="R1129" s="9">
        <v>1.4870000000000001</v>
      </c>
      <c r="S1129" s="9">
        <v>3.01</v>
      </c>
      <c r="T1129" s="9">
        <v>2.8</v>
      </c>
      <c r="U1129" s="9">
        <v>3.22</v>
      </c>
      <c r="V1129" s="9">
        <v>2.8</v>
      </c>
      <c r="W1129" s="18">
        <v>-18.5</v>
      </c>
      <c r="X1129" s="18">
        <v>-18.5</v>
      </c>
      <c r="Y1129" s="18">
        <v>-15.5</v>
      </c>
      <c r="Z1129" s="18">
        <v>-15.5</v>
      </c>
      <c r="AA1129" s="18">
        <v>18.5</v>
      </c>
      <c r="AB1129" s="18">
        <v>15.5</v>
      </c>
      <c r="AC1129" s="18">
        <v>18.5</v>
      </c>
      <c r="AD1129" s="18">
        <v>15.5</v>
      </c>
      <c r="AE1129" s="9">
        <v>1.925</v>
      </c>
      <c r="AF1129" s="9">
        <v>1.833</v>
      </c>
      <c r="AG1129" s="9">
        <v>1.9430000000000001</v>
      </c>
      <c r="AH1129" s="9">
        <v>1.9430000000000001</v>
      </c>
      <c r="AI1129" s="9">
        <v>1.925</v>
      </c>
      <c r="AJ1129" s="9">
        <v>1.9430000000000001</v>
      </c>
      <c r="AK1129" s="9">
        <v>2.0299999999999998</v>
      </c>
      <c r="AL1129" s="9">
        <v>1.9430000000000001</v>
      </c>
      <c r="AM1129" s="18">
        <v>174.5</v>
      </c>
      <c r="AN1129" s="18">
        <v>174.5</v>
      </c>
      <c r="AO1129" s="18">
        <v>174.5</v>
      </c>
      <c r="AP1129" s="18">
        <v>174.5</v>
      </c>
      <c r="AQ1129" s="9">
        <v>1.925</v>
      </c>
      <c r="AR1129" s="9">
        <v>1.8919999999999999</v>
      </c>
      <c r="AS1129" s="9">
        <v>1.925</v>
      </c>
      <c r="AT1129" s="9">
        <v>1.8919999999999999</v>
      </c>
      <c r="AU1129" s="9">
        <v>1.925</v>
      </c>
      <c r="AV1129" s="9">
        <v>1.925</v>
      </c>
      <c r="AW1129" s="9">
        <v>1.9610000000000001</v>
      </c>
      <c r="AX1129" s="9">
        <v>1.9610000000000001</v>
      </c>
      <c r="AY1129" s="30">
        <f t="shared" si="34"/>
        <v>0</v>
      </c>
      <c r="AZ1129" s="31">
        <f t="shared" si="35"/>
        <v>0</v>
      </c>
    </row>
    <row r="1130" spans="1:52" s="4" customFormat="1" x14ac:dyDescent="0.3">
      <c r="A1130" s="25">
        <v>42868</v>
      </c>
      <c r="B1130" s="1">
        <v>0.79861111111111116</v>
      </c>
      <c r="C1130" t="s">
        <v>96</v>
      </c>
      <c r="D1130" t="s">
        <v>90</v>
      </c>
      <c r="E1130" t="s">
        <v>41</v>
      </c>
      <c r="F1130">
        <v>66</v>
      </c>
      <c r="G1130">
        <v>107</v>
      </c>
      <c r="H1130">
        <v>9</v>
      </c>
      <c r="I1130">
        <v>12</v>
      </c>
      <c r="J1130">
        <v>17</v>
      </c>
      <c r="K1130">
        <v>5</v>
      </c>
      <c r="L1130" s="5">
        <v>1.1299999999999999</v>
      </c>
      <c r="M1130" s="5">
        <v>5.88</v>
      </c>
      <c r="N1130">
        <v>13</v>
      </c>
      <c r="O1130" s="9">
        <v>1.181</v>
      </c>
      <c r="P1130" s="9">
        <v>1.1419999999999999</v>
      </c>
      <c r="Q1130" s="9">
        <v>1.181</v>
      </c>
      <c r="R1130" s="9">
        <v>1.1479999999999999</v>
      </c>
      <c r="S1130" s="9">
        <v>5.2</v>
      </c>
      <c r="T1130" s="9">
        <v>5.2</v>
      </c>
      <c r="U1130" s="9">
        <v>6.31</v>
      </c>
      <c r="V1130" s="9">
        <v>6.31</v>
      </c>
      <c r="W1130" s="18">
        <v>-38.5</v>
      </c>
      <c r="X1130" s="18">
        <v>-45.5</v>
      </c>
      <c r="Y1130" s="18">
        <v>-38.5</v>
      </c>
      <c r="Z1130" s="18">
        <v>-39.5</v>
      </c>
      <c r="AA1130" s="18">
        <v>38.5</v>
      </c>
      <c r="AB1130" s="18">
        <v>38.5</v>
      </c>
      <c r="AC1130" s="18">
        <v>45.5</v>
      </c>
      <c r="AD1130" s="18">
        <v>39.5</v>
      </c>
      <c r="AE1130" s="9">
        <v>1.925</v>
      </c>
      <c r="AF1130" s="9">
        <v>1.925</v>
      </c>
      <c r="AG1130" s="9">
        <v>2</v>
      </c>
      <c r="AH1130" s="9">
        <v>1.9430000000000001</v>
      </c>
      <c r="AI1130" s="9">
        <v>1.925</v>
      </c>
      <c r="AJ1130" s="9">
        <v>1.8540000000000001</v>
      </c>
      <c r="AK1130" s="9">
        <v>1.925</v>
      </c>
      <c r="AL1130" s="9">
        <v>1.9430000000000001</v>
      </c>
      <c r="AM1130" s="18">
        <v>209.5</v>
      </c>
      <c r="AN1130" s="18">
        <v>201.5</v>
      </c>
      <c r="AO1130" s="18">
        <v>209.5</v>
      </c>
      <c r="AP1130" s="18">
        <v>201.5</v>
      </c>
      <c r="AQ1130" s="9">
        <v>1.925</v>
      </c>
      <c r="AR1130" s="9">
        <v>1.925</v>
      </c>
      <c r="AS1130" s="9">
        <v>1.925</v>
      </c>
      <c r="AT1130" s="9">
        <v>1.925</v>
      </c>
      <c r="AU1130" s="9">
        <v>1.925</v>
      </c>
      <c r="AV1130" s="9">
        <v>1.925</v>
      </c>
      <c r="AW1130" s="9">
        <v>1.925</v>
      </c>
      <c r="AX1130" s="9">
        <v>1.925</v>
      </c>
      <c r="AY1130" s="30">
        <f t="shared" si="34"/>
        <v>-8</v>
      </c>
      <c r="AZ1130" s="31">
        <f t="shared" si="35"/>
        <v>0</v>
      </c>
    </row>
    <row r="1131" spans="1:52" s="4" customFormat="1" x14ac:dyDescent="0.3">
      <c r="A1131" s="25">
        <v>42868</v>
      </c>
      <c r="B1131" s="1">
        <v>0.80902777777777779</v>
      </c>
      <c r="C1131" t="s">
        <v>94</v>
      </c>
      <c r="D1131" t="s">
        <v>95</v>
      </c>
      <c r="E1131" t="s">
        <v>34</v>
      </c>
      <c r="F1131">
        <v>110</v>
      </c>
      <c r="G1131">
        <v>93</v>
      </c>
      <c r="H1131">
        <v>17</v>
      </c>
      <c r="I1131">
        <v>8</v>
      </c>
      <c r="J1131">
        <v>13</v>
      </c>
      <c r="K1131">
        <v>15</v>
      </c>
      <c r="L1131" s="5">
        <v>3.35</v>
      </c>
      <c r="M1131" s="5">
        <v>1.32</v>
      </c>
      <c r="N1131">
        <v>13</v>
      </c>
      <c r="O1131" s="9">
        <v>3.44</v>
      </c>
      <c r="P1131" s="9">
        <v>3.27</v>
      </c>
      <c r="Q1131" s="9">
        <v>3.52</v>
      </c>
      <c r="R1131" s="9">
        <v>3.49</v>
      </c>
      <c r="S1131" s="9">
        <v>1.337</v>
      </c>
      <c r="T1131" s="9">
        <v>1.325</v>
      </c>
      <c r="U1131" s="9">
        <v>1.3640000000000001</v>
      </c>
      <c r="V1131" s="9">
        <v>1.3460000000000001</v>
      </c>
      <c r="W1131" s="18">
        <v>22.5</v>
      </c>
      <c r="X1131" s="18">
        <v>22.5</v>
      </c>
      <c r="Y1131" s="18">
        <v>29.5</v>
      </c>
      <c r="Z1131" s="18">
        <v>27.5</v>
      </c>
      <c r="AA1131" s="18">
        <v>-22.5</v>
      </c>
      <c r="AB1131" s="18">
        <v>-29.5</v>
      </c>
      <c r="AC1131" s="18">
        <v>-22.5</v>
      </c>
      <c r="AD1131" s="18">
        <v>-27.5</v>
      </c>
      <c r="AE1131" s="9">
        <v>1.925</v>
      </c>
      <c r="AF1131" s="9">
        <v>1.8919999999999999</v>
      </c>
      <c r="AG1131" s="9">
        <v>1.909</v>
      </c>
      <c r="AH1131" s="9">
        <v>1.9610000000000001</v>
      </c>
      <c r="AI1131" s="9">
        <v>1.925</v>
      </c>
      <c r="AJ1131" s="9">
        <v>1.9430000000000001</v>
      </c>
      <c r="AK1131" s="9">
        <v>1.9610000000000001</v>
      </c>
      <c r="AL1131" s="9">
        <v>1.925</v>
      </c>
      <c r="AM1131" s="18">
        <v>190.5</v>
      </c>
      <c r="AN1131" s="18">
        <v>186.5</v>
      </c>
      <c r="AO1131" s="18">
        <v>190.5</v>
      </c>
      <c r="AP1131" s="18">
        <v>188.5</v>
      </c>
      <c r="AQ1131" s="9">
        <v>1.925</v>
      </c>
      <c r="AR1131" s="9">
        <v>1.9430000000000001</v>
      </c>
      <c r="AS1131" s="9">
        <v>2.0499999999999998</v>
      </c>
      <c r="AT1131" s="9">
        <v>1.877</v>
      </c>
      <c r="AU1131" s="9">
        <v>1.925</v>
      </c>
      <c r="AV1131" s="9">
        <v>1.909</v>
      </c>
      <c r="AW1131" s="9">
        <v>1.925</v>
      </c>
      <c r="AX1131" s="9">
        <v>1.98</v>
      </c>
      <c r="AY1131" s="30">
        <f t="shared" si="34"/>
        <v>-2</v>
      </c>
      <c r="AZ1131" s="31">
        <f t="shared" si="35"/>
        <v>0</v>
      </c>
    </row>
    <row r="1132" spans="1:52" s="4" customFormat="1" x14ac:dyDescent="0.3">
      <c r="A1132" s="25">
        <v>42868</v>
      </c>
      <c r="B1132" s="1">
        <v>0.69097222222222221</v>
      </c>
      <c r="C1132" t="s">
        <v>101</v>
      </c>
      <c r="D1132" t="s">
        <v>103</v>
      </c>
      <c r="E1132" t="s">
        <v>117</v>
      </c>
      <c r="F1132">
        <v>102</v>
      </c>
      <c r="G1132">
        <v>99</v>
      </c>
      <c r="H1132">
        <v>15</v>
      </c>
      <c r="I1132">
        <v>12</v>
      </c>
      <c r="J1132">
        <v>15</v>
      </c>
      <c r="K1132">
        <v>9</v>
      </c>
      <c r="L1132" s="5">
        <v>1.21</v>
      </c>
      <c r="M1132" s="5">
        <v>4.3899999999999997</v>
      </c>
      <c r="N1132">
        <v>13</v>
      </c>
      <c r="O1132" s="9">
        <v>1.2170000000000001</v>
      </c>
      <c r="P1132" s="9">
        <v>1.212</v>
      </c>
      <c r="Q1132" s="9">
        <v>1.25</v>
      </c>
      <c r="R1132" s="9">
        <v>1.2430000000000001</v>
      </c>
      <c r="S1132" s="9">
        <v>4.6100000000000003</v>
      </c>
      <c r="T1132" s="9">
        <v>4.1900000000000004</v>
      </c>
      <c r="U1132" s="9">
        <v>4.8899999999999997</v>
      </c>
      <c r="V1132" s="9">
        <v>4.4400000000000004</v>
      </c>
      <c r="W1132" s="18">
        <v>-30.5</v>
      </c>
      <c r="X1132" s="18">
        <v>-35.5</v>
      </c>
      <c r="Y1132" s="18">
        <v>-30.5</v>
      </c>
      <c r="Z1132" s="18">
        <v>-30.5</v>
      </c>
      <c r="AA1132" s="18">
        <v>30.5</v>
      </c>
      <c r="AB1132" s="18">
        <v>30.5</v>
      </c>
      <c r="AC1132" s="18">
        <v>35.5</v>
      </c>
      <c r="AD1132" s="18">
        <v>30.5</v>
      </c>
      <c r="AE1132" s="9">
        <v>1.9610000000000001</v>
      </c>
      <c r="AF1132" s="9">
        <v>1.9430000000000001</v>
      </c>
      <c r="AG1132" s="9">
        <v>1.99</v>
      </c>
      <c r="AH1132" s="9">
        <v>1.925</v>
      </c>
      <c r="AI1132" s="9">
        <v>1.8919999999999999</v>
      </c>
      <c r="AJ1132" s="9">
        <v>1.8919999999999999</v>
      </c>
      <c r="AK1132" s="9">
        <v>1.9430000000000001</v>
      </c>
      <c r="AL1132" s="9">
        <v>1.9610000000000001</v>
      </c>
      <c r="AM1132" s="18">
        <v>181.5</v>
      </c>
      <c r="AN1132" s="18">
        <v>181.5</v>
      </c>
      <c r="AO1132" s="18">
        <v>187.5</v>
      </c>
      <c r="AP1132" s="18">
        <v>186.5</v>
      </c>
      <c r="AQ1132" s="9">
        <v>1.925</v>
      </c>
      <c r="AR1132" s="9">
        <v>1.925</v>
      </c>
      <c r="AS1132" s="9">
        <v>1.877</v>
      </c>
      <c r="AT1132" s="9">
        <v>1.877</v>
      </c>
      <c r="AU1132" s="9">
        <v>1.925</v>
      </c>
      <c r="AV1132" s="9">
        <v>1.925</v>
      </c>
      <c r="AW1132" s="9">
        <v>1.98</v>
      </c>
      <c r="AX1132" s="9">
        <v>1.98</v>
      </c>
      <c r="AY1132" s="30">
        <f t="shared" si="34"/>
        <v>5</v>
      </c>
      <c r="AZ1132" s="31">
        <f t="shared" si="35"/>
        <v>1</v>
      </c>
    </row>
    <row r="1133" spans="1:52" s="4" customFormat="1" x14ac:dyDescent="0.3">
      <c r="A1133" s="25">
        <v>42868</v>
      </c>
      <c r="B1133" s="1">
        <v>0.59027777777777779</v>
      </c>
      <c r="C1133" t="s">
        <v>89</v>
      </c>
      <c r="D1133" t="s">
        <v>97</v>
      </c>
      <c r="E1133" t="s">
        <v>115</v>
      </c>
      <c r="F1133">
        <v>85</v>
      </c>
      <c r="G1133">
        <v>66</v>
      </c>
      <c r="H1133">
        <v>12</v>
      </c>
      <c r="I1133">
        <v>13</v>
      </c>
      <c r="J1133">
        <v>10</v>
      </c>
      <c r="K1133">
        <v>6</v>
      </c>
      <c r="L1133" s="5">
        <v>1.3</v>
      </c>
      <c r="M1133" s="5">
        <v>3.52</v>
      </c>
      <c r="N1133">
        <v>13</v>
      </c>
      <c r="O1133" s="9">
        <v>1.2849999999999999</v>
      </c>
      <c r="P1133" s="9">
        <v>1.258</v>
      </c>
      <c r="Q1133" s="9">
        <v>1.353</v>
      </c>
      <c r="R1133" s="9">
        <v>1.3440000000000001</v>
      </c>
      <c r="S1133" s="9">
        <v>3.84</v>
      </c>
      <c r="T1133" s="9">
        <v>3.45</v>
      </c>
      <c r="U1133" s="9">
        <v>4.21</v>
      </c>
      <c r="V1133" s="9">
        <v>3.5</v>
      </c>
      <c r="W1133" s="18">
        <v>-24.5</v>
      </c>
      <c r="X1133" s="18">
        <v>-26.5</v>
      </c>
      <c r="Y1133" s="18">
        <v>-22.5</v>
      </c>
      <c r="Z1133" s="18">
        <v>-25.5</v>
      </c>
      <c r="AA1133" s="18">
        <v>24.5</v>
      </c>
      <c r="AB1133" s="18">
        <v>22.5</v>
      </c>
      <c r="AC1133" s="18">
        <v>26.5</v>
      </c>
      <c r="AD1133" s="18">
        <v>25.5</v>
      </c>
      <c r="AE1133" s="9">
        <v>1.9</v>
      </c>
      <c r="AF1133" s="9">
        <v>1.8260000000000001</v>
      </c>
      <c r="AG1133" s="9">
        <v>1.9430000000000001</v>
      </c>
      <c r="AH1133" s="9">
        <v>1.9430000000000001</v>
      </c>
      <c r="AI1133" s="9">
        <v>1.952</v>
      </c>
      <c r="AJ1133" s="9">
        <v>1.9430000000000001</v>
      </c>
      <c r="AK1133" s="9">
        <v>2.04</v>
      </c>
      <c r="AL1133" s="9">
        <v>1.9430000000000001</v>
      </c>
      <c r="AM1133" s="18">
        <v>180.5</v>
      </c>
      <c r="AN1133" s="18">
        <v>176.5</v>
      </c>
      <c r="AO1133" s="18">
        <v>183.5</v>
      </c>
      <c r="AP1133" s="18">
        <v>176.5</v>
      </c>
      <c r="AQ1133" s="9">
        <v>1.925</v>
      </c>
      <c r="AR1133" s="9">
        <v>1.8260000000000001</v>
      </c>
      <c r="AS1133" s="9">
        <v>1.8919999999999999</v>
      </c>
      <c r="AT1133" s="9">
        <v>1.8260000000000001</v>
      </c>
      <c r="AU1133" s="9">
        <v>1.925</v>
      </c>
      <c r="AV1133" s="9">
        <v>1.9610000000000001</v>
      </c>
      <c r="AW1133" s="9">
        <v>1.9610000000000001</v>
      </c>
      <c r="AX1133" s="9">
        <v>2.04</v>
      </c>
      <c r="AY1133" s="30">
        <f t="shared" si="34"/>
        <v>-4</v>
      </c>
      <c r="AZ1133" s="31">
        <f t="shared" si="35"/>
        <v>0</v>
      </c>
    </row>
    <row r="1134" spans="1:52" s="4" customFormat="1" x14ac:dyDescent="0.3">
      <c r="A1134" s="25">
        <v>42868</v>
      </c>
      <c r="B1134" s="1">
        <v>0.57291666666666663</v>
      </c>
      <c r="C1134" t="s">
        <v>91</v>
      </c>
      <c r="D1134" t="s">
        <v>92</v>
      </c>
      <c r="E1134" t="s">
        <v>118</v>
      </c>
      <c r="F1134">
        <v>113</v>
      </c>
      <c r="G1134">
        <v>75</v>
      </c>
      <c r="H1134">
        <v>17</v>
      </c>
      <c r="I1134">
        <v>11</v>
      </c>
      <c r="J1134">
        <v>11</v>
      </c>
      <c r="K1134">
        <v>9</v>
      </c>
      <c r="L1134" s="5">
        <v>1.1000000000000001</v>
      </c>
      <c r="M1134" s="5">
        <v>6.88</v>
      </c>
      <c r="N1134">
        <v>13</v>
      </c>
      <c r="O1134" s="9">
        <v>1.135</v>
      </c>
      <c r="P1134" s="9">
        <v>1.1200000000000001</v>
      </c>
      <c r="Q1134" s="9">
        <v>1.135</v>
      </c>
      <c r="R1134" s="9">
        <v>1.1200000000000001</v>
      </c>
      <c r="S1134" s="9">
        <v>6.35</v>
      </c>
      <c r="T1134" s="9">
        <v>6.35</v>
      </c>
      <c r="U1134" s="9">
        <v>7.32</v>
      </c>
      <c r="V1134" s="9">
        <v>7.32</v>
      </c>
      <c r="W1134" s="18">
        <v>-44.5</v>
      </c>
      <c r="X1134" s="18">
        <v>-48.5</v>
      </c>
      <c r="Y1134" s="18">
        <v>-42.5</v>
      </c>
      <c r="Z1134" s="18">
        <v>-47.5</v>
      </c>
      <c r="AA1134" s="18">
        <v>44.5</v>
      </c>
      <c r="AB1134" s="18">
        <v>42.5</v>
      </c>
      <c r="AC1134" s="18">
        <v>48.5</v>
      </c>
      <c r="AD1134" s="18">
        <v>47.5</v>
      </c>
      <c r="AE1134" s="9">
        <v>1.925</v>
      </c>
      <c r="AF1134" s="9">
        <v>1.917</v>
      </c>
      <c r="AG1134" s="9">
        <v>1.9339999999999999</v>
      </c>
      <c r="AH1134" s="9">
        <v>1.97</v>
      </c>
      <c r="AI1134" s="9">
        <v>1.925</v>
      </c>
      <c r="AJ1134" s="9">
        <v>1.917</v>
      </c>
      <c r="AK1134" s="9">
        <v>1.97</v>
      </c>
      <c r="AL1134" s="9">
        <v>1.917</v>
      </c>
      <c r="AM1134" s="18">
        <v>196.5</v>
      </c>
      <c r="AN1134" s="18">
        <v>196.5</v>
      </c>
      <c r="AO1134" s="18">
        <v>204.5</v>
      </c>
      <c r="AP1134" s="18">
        <v>203.5</v>
      </c>
      <c r="AQ1134" s="9">
        <v>1.925</v>
      </c>
      <c r="AR1134" s="9">
        <v>1.877</v>
      </c>
      <c r="AS1134" s="9">
        <v>2.04</v>
      </c>
      <c r="AT1134" s="9">
        <v>1.9610000000000001</v>
      </c>
      <c r="AU1134" s="9">
        <v>1.925</v>
      </c>
      <c r="AV1134" s="9">
        <v>1.925</v>
      </c>
      <c r="AW1134" s="9">
        <v>2.0499999999999998</v>
      </c>
      <c r="AX1134" s="9">
        <v>1.8919999999999999</v>
      </c>
      <c r="AY1134" s="30">
        <f t="shared" si="34"/>
        <v>7</v>
      </c>
      <c r="AZ1134" s="31">
        <f t="shared" si="35"/>
        <v>1</v>
      </c>
    </row>
    <row r="1135" spans="1:52" s="4" customFormat="1" x14ac:dyDescent="0.3">
      <c r="A1135" s="25">
        <v>42867</v>
      </c>
      <c r="B1135" s="1">
        <v>0.75694444444444453</v>
      </c>
      <c r="C1135" t="s">
        <v>88</v>
      </c>
      <c r="D1135" t="s">
        <v>14</v>
      </c>
      <c r="E1135" t="s">
        <v>106</v>
      </c>
      <c r="F1135">
        <v>69</v>
      </c>
      <c r="G1135">
        <v>61</v>
      </c>
      <c r="H1135">
        <v>9</v>
      </c>
      <c r="I1135">
        <v>15</v>
      </c>
      <c r="J1135">
        <v>8</v>
      </c>
      <c r="K1135">
        <v>13</v>
      </c>
      <c r="L1135" s="5">
        <v>1.45</v>
      </c>
      <c r="M1135" s="5">
        <v>2.74</v>
      </c>
      <c r="N1135">
        <v>13</v>
      </c>
      <c r="O1135" s="9">
        <v>1.5289999999999999</v>
      </c>
      <c r="P1135" s="9">
        <v>1.4650000000000001</v>
      </c>
      <c r="Q1135" s="9">
        <v>1.54</v>
      </c>
      <c r="R1135" s="9">
        <v>1.4650000000000001</v>
      </c>
      <c r="S1135" s="9">
        <v>2.6</v>
      </c>
      <c r="T1135" s="9">
        <v>2.57</v>
      </c>
      <c r="U1135" s="9">
        <v>2.89</v>
      </c>
      <c r="V1135" s="9">
        <v>2.89</v>
      </c>
      <c r="W1135" s="18">
        <v>-8.5</v>
      </c>
      <c r="X1135" s="18">
        <v>-18.5</v>
      </c>
      <c r="Y1135" s="18">
        <v>-8.5</v>
      </c>
      <c r="Z1135" s="18">
        <v>-17.5</v>
      </c>
      <c r="AA1135" s="18">
        <v>8.5</v>
      </c>
      <c r="AB1135" s="18">
        <v>8.5</v>
      </c>
      <c r="AC1135" s="18">
        <v>18.5</v>
      </c>
      <c r="AD1135" s="18">
        <v>17.5</v>
      </c>
      <c r="AE1135" s="9">
        <v>1.925</v>
      </c>
      <c r="AF1135" s="9">
        <v>1.9339999999999999</v>
      </c>
      <c r="AG1135" s="9">
        <v>2.0299999999999998</v>
      </c>
      <c r="AH1135" s="9">
        <v>1.925</v>
      </c>
      <c r="AI1135" s="9">
        <v>1.925</v>
      </c>
      <c r="AJ1135" s="9">
        <v>1.833</v>
      </c>
      <c r="AK1135" s="9">
        <v>1.952</v>
      </c>
      <c r="AL1135" s="9">
        <v>1.9610000000000001</v>
      </c>
      <c r="AM1135" s="18">
        <v>171.5</v>
      </c>
      <c r="AN1135" s="18">
        <v>167.5</v>
      </c>
      <c r="AO1135" s="18">
        <v>171.5</v>
      </c>
      <c r="AP1135" s="18">
        <v>167.5</v>
      </c>
      <c r="AQ1135" s="9">
        <v>1.925</v>
      </c>
      <c r="AR1135" s="9">
        <v>1.833</v>
      </c>
      <c r="AS1135" s="9">
        <v>2.0299999999999998</v>
      </c>
      <c r="AT1135" s="9">
        <v>1.833</v>
      </c>
      <c r="AU1135" s="9">
        <v>1.925</v>
      </c>
      <c r="AV1135" s="9">
        <v>1.8620000000000001</v>
      </c>
      <c r="AW1135" s="9">
        <v>1.925</v>
      </c>
      <c r="AX1135" s="9">
        <v>2.0299999999999998</v>
      </c>
      <c r="AY1135" s="30">
        <f t="shared" si="34"/>
        <v>-4</v>
      </c>
      <c r="AZ1135" s="31">
        <f t="shared" si="35"/>
        <v>0</v>
      </c>
    </row>
    <row r="1136" spans="1:52" s="4" customFormat="1" x14ac:dyDescent="0.3">
      <c r="A1136" s="25">
        <v>42862</v>
      </c>
      <c r="B1136" s="1">
        <v>0.61111111111111105</v>
      </c>
      <c r="C1136" t="s">
        <v>104</v>
      </c>
      <c r="D1136" t="s">
        <v>94</v>
      </c>
      <c r="E1136" t="s">
        <v>106</v>
      </c>
      <c r="F1136">
        <v>116</v>
      </c>
      <c r="G1136">
        <v>79</v>
      </c>
      <c r="H1136">
        <v>17</v>
      </c>
      <c r="I1136">
        <v>14</v>
      </c>
      <c r="J1136">
        <v>11</v>
      </c>
      <c r="K1136">
        <v>13</v>
      </c>
      <c r="L1136" s="5">
        <v>1.55</v>
      </c>
      <c r="M1136" s="5">
        <v>2.44</v>
      </c>
      <c r="N1136">
        <v>13</v>
      </c>
      <c r="O1136" s="9">
        <v>1.5880000000000001</v>
      </c>
      <c r="P1136" s="9">
        <v>1.5780000000000001</v>
      </c>
      <c r="Q1136" s="9">
        <v>1.617</v>
      </c>
      <c r="R1136" s="9">
        <v>1.5880000000000001</v>
      </c>
      <c r="S1136" s="9">
        <v>2.4500000000000002</v>
      </c>
      <c r="T1136" s="9">
        <v>2.4300000000000002</v>
      </c>
      <c r="U1136" s="9">
        <v>2.5</v>
      </c>
      <c r="V1136" s="9">
        <v>2.5</v>
      </c>
      <c r="W1136" s="18">
        <v>-8.5</v>
      </c>
      <c r="X1136" s="18">
        <v>-12.5</v>
      </c>
      <c r="Y1136" s="18">
        <v>-8.5</v>
      </c>
      <c r="Z1136" s="18">
        <v>-11.5</v>
      </c>
      <c r="AA1136" s="18">
        <v>8.5</v>
      </c>
      <c r="AB1136" s="18">
        <v>8.5</v>
      </c>
      <c r="AC1136" s="18">
        <v>12.5</v>
      </c>
      <c r="AD1136" s="18">
        <v>11.5</v>
      </c>
      <c r="AE1136" s="9">
        <v>1.925</v>
      </c>
      <c r="AF1136" s="9">
        <v>1.8260000000000001</v>
      </c>
      <c r="AG1136" s="9">
        <v>1.97</v>
      </c>
      <c r="AH1136" s="9">
        <v>1.925</v>
      </c>
      <c r="AI1136" s="9">
        <v>1.925</v>
      </c>
      <c r="AJ1136" s="9">
        <v>1.917</v>
      </c>
      <c r="AK1136" s="9">
        <v>2.04</v>
      </c>
      <c r="AL1136" s="9">
        <v>1.9610000000000001</v>
      </c>
      <c r="AM1136" s="18">
        <v>171.5</v>
      </c>
      <c r="AN1136" s="18">
        <v>171.5</v>
      </c>
      <c r="AO1136" s="18">
        <v>176.5</v>
      </c>
      <c r="AP1136" s="18">
        <v>176.5</v>
      </c>
      <c r="AQ1136" s="9">
        <v>1.925</v>
      </c>
      <c r="AR1136" s="9">
        <v>1.8129999999999999</v>
      </c>
      <c r="AS1136" s="9">
        <v>2.04</v>
      </c>
      <c r="AT1136" s="9">
        <v>1.9430000000000001</v>
      </c>
      <c r="AU1136" s="9">
        <v>1.925</v>
      </c>
      <c r="AV1136" s="9">
        <v>1.925</v>
      </c>
      <c r="AW1136" s="9">
        <v>1.9610000000000001</v>
      </c>
      <c r="AX1136" s="9">
        <v>1.909</v>
      </c>
      <c r="AY1136" s="30">
        <f t="shared" si="34"/>
        <v>5</v>
      </c>
      <c r="AZ1136" s="31">
        <f t="shared" si="35"/>
        <v>1</v>
      </c>
    </row>
    <row r="1137" spans="1:52" s="4" customFormat="1" x14ac:dyDescent="0.3">
      <c r="A1137" s="25">
        <v>42862</v>
      </c>
      <c r="B1137" s="1">
        <v>0.63888888888888895</v>
      </c>
      <c r="C1137" t="s">
        <v>90</v>
      </c>
      <c r="D1137" t="s">
        <v>91</v>
      </c>
      <c r="E1137" t="s">
        <v>34</v>
      </c>
      <c r="F1137">
        <v>91</v>
      </c>
      <c r="G1137">
        <v>94</v>
      </c>
      <c r="H1137">
        <v>14</v>
      </c>
      <c r="I1137">
        <v>7</v>
      </c>
      <c r="J1137">
        <v>14</v>
      </c>
      <c r="K1137">
        <v>10</v>
      </c>
      <c r="L1137" s="5">
        <v>1.46</v>
      </c>
      <c r="M1137" s="5">
        <v>2.72</v>
      </c>
      <c r="N1137">
        <v>13</v>
      </c>
      <c r="O1137" s="9">
        <v>1.5289999999999999</v>
      </c>
      <c r="P1137" s="9">
        <v>1.454</v>
      </c>
      <c r="Q1137" s="9">
        <v>1.571</v>
      </c>
      <c r="R1137" s="9">
        <v>1.48</v>
      </c>
      <c r="S1137" s="9">
        <v>2.6</v>
      </c>
      <c r="T1137" s="9">
        <v>2.5499999999999998</v>
      </c>
      <c r="U1137" s="9">
        <v>2.93</v>
      </c>
      <c r="V1137" s="9">
        <v>2.83</v>
      </c>
      <c r="W1137" s="18">
        <v>-13.5</v>
      </c>
      <c r="X1137" s="18">
        <v>-17.5</v>
      </c>
      <c r="Y1137" s="18">
        <v>-12.5</v>
      </c>
      <c r="Z1137" s="18">
        <v>-17.5</v>
      </c>
      <c r="AA1137" s="18">
        <v>13.5</v>
      </c>
      <c r="AB1137" s="18">
        <v>12.5</v>
      </c>
      <c r="AC1137" s="18">
        <v>17.5</v>
      </c>
      <c r="AD1137" s="18">
        <v>17.5</v>
      </c>
      <c r="AE1137" s="9">
        <v>1.925</v>
      </c>
      <c r="AF1137" s="9">
        <v>1.9430000000000001</v>
      </c>
      <c r="AG1137" s="9">
        <v>2.0299999999999998</v>
      </c>
      <c r="AH1137" s="9">
        <v>1.952</v>
      </c>
      <c r="AI1137" s="9">
        <v>1.925</v>
      </c>
      <c r="AJ1137" s="9">
        <v>1.833</v>
      </c>
      <c r="AK1137" s="9">
        <v>1.9430000000000001</v>
      </c>
      <c r="AL1137" s="9">
        <v>1.9339999999999999</v>
      </c>
      <c r="AM1137" s="18">
        <v>190.5</v>
      </c>
      <c r="AN1137" s="18">
        <v>186.5</v>
      </c>
      <c r="AO1137" s="18">
        <v>190.5</v>
      </c>
      <c r="AP1137" s="18">
        <v>186.5</v>
      </c>
      <c r="AQ1137" s="9">
        <v>1.925</v>
      </c>
      <c r="AR1137" s="9">
        <v>1.909</v>
      </c>
      <c r="AS1137" s="9">
        <v>1.952</v>
      </c>
      <c r="AT1137" s="9">
        <v>1.909</v>
      </c>
      <c r="AU1137" s="9">
        <v>1.925</v>
      </c>
      <c r="AV1137" s="9">
        <v>1.8919999999999999</v>
      </c>
      <c r="AW1137" s="9">
        <v>1.925</v>
      </c>
      <c r="AX1137" s="9">
        <v>1.9430000000000001</v>
      </c>
      <c r="AY1137" s="30">
        <f t="shared" si="34"/>
        <v>-4</v>
      </c>
      <c r="AZ1137" s="31">
        <f t="shared" si="35"/>
        <v>0</v>
      </c>
    </row>
    <row r="1138" spans="1:52" s="4" customFormat="1" x14ac:dyDescent="0.3">
      <c r="A1138" s="25">
        <v>42862</v>
      </c>
      <c r="B1138" s="1">
        <v>0.54861111111111105</v>
      </c>
      <c r="C1138" t="s">
        <v>102</v>
      </c>
      <c r="D1138" t="s">
        <v>92</v>
      </c>
      <c r="E1138" t="s">
        <v>35</v>
      </c>
      <c r="F1138">
        <v>135</v>
      </c>
      <c r="G1138">
        <v>81</v>
      </c>
      <c r="H1138">
        <v>20</v>
      </c>
      <c r="I1138">
        <v>15</v>
      </c>
      <c r="J1138">
        <v>12</v>
      </c>
      <c r="K1138">
        <v>9</v>
      </c>
      <c r="L1138" s="5">
        <v>1.08</v>
      </c>
      <c r="M1138" s="5">
        <v>7.41</v>
      </c>
      <c r="N1138">
        <v>13</v>
      </c>
      <c r="O1138" s="15">
        <v>1.1200000000000001</v>
      </c>
      <c r="P1138" s="15">
        <v>1.06</v>
      </c>
      <c r="Q1138" s="15">
        <v>1.1599999999999999</v>
      </c>
      <c r="R1138" s="15">
        <v>1.1000000000000001</v>
      </c>
      <c r="S1138" s="15">
        <v>6.25</v>
      </c>
      <c r="T1138" s="15">
        <v>5.25</v>
      </c>
      <c r="U1138" s="15">
        <v>10.5</v>
      </c>
      <c r="V1138" s="15">
        <v>8</v>
      </c>
      <c r="W1138" s="18">
        <v>-35.5</v>
      </c>
      <c r="X1138" s="18">
        <v>-54.5</v>
      </c>
      <c r="Y1138" s="18">
        <v>-35.5</v>
      </c>
      <c r="Z1138" s="18">
        <v>-49.5</v>
      </c>
      <c r="AA1138" s="18">
        <v>35.5</v>
      </c>
      <c r="AB1138" s="18">
        <v>35.5</v>
      </c>
      <c r="AC1138" s="18">
        <v>54.5</v>
      </c>
      <c r="AD1138" s="18">
        <v>49.5</v>
      </c>
      <c r="AE1138" s="9">
        <v>1.925</v>
      </c>
      <c r="AF1138" s="9">
        <v>1.97</v>
      </c>
      <c r="AG1138" s="9">
        <v>1.925</v>
      </c>
      <c r="AH1138" s="9">
        <v>1.97</v>
      </c>
      <c r="AI1138" s="9">
        <v>1.925</v>
      </c>
      <c r="AJ1138" s="9">
        <v>1.925</v>
      </c>
      <c r="AK1138" s="9">
        <v>1.917</v>
      </c>
      <c r="AL1138" s="9">
        <v>1.917</v>
      </c>
      <c r="AM1138" s="18">
        <v>192.5</v>
      </c>
      <c r="AN1138" s="18">
        <v>192.5</v>
      </c>
      <c r="AO1138" s="18">
        <v>194.5</v>
      </c>
      <c r="AP1138" s="18">
        <v>194.5</v>
      </c>
      <c r="AQ1138" s="9">
        <v>2.04</v>
      </c>
      <c r="AR1138" s="9">
        <v>1.833</v>
      </c>
      <c r="AS1138" s="9">
        <v>2.0499999999999998</v>
      </c>
      <c r="AT1138" s="9">
        <v>2.04</v>
      </c>
      <c r="AU1138" s="9">
        <v>1.8260000000000001</v>
      </c>
      <c r="AV1138" s="9">
        <v>1.8260000000000001</v>
      </c>
      <c r="AW1138" s="9">
        <v>2.08</v>
      </c>
      <c r="AX1138" s="9">
        <v>1.8260000000000001</v>
      </c>
      <c r="AY1138" s="30">
        <f t="shared" si="34"/>
        <v>2</v>
      </c>
      <c r="AZ1138" s="31">
        <f t="shared" si="35"/>
        <v>1</v>
      </c>
    </row>
    <row r="1139" spans="1:52" s="4" customFormat="1" x14ac:dyDescent="0.3">
      <c r="A1139" s="25">
        <v>42861</v>
      </c>
      <c r="B1139" s="1">
        <v>0.80902777777777779</v>
      </c>
      <c r="C1139" t="s">
        <v>99</v>
      </c>
      <c r="D1139" t="s">
        <v>95</v>
      </c>
      <c r="E1139" t="s">
        <v>37</v>
      </c>
      <c r="F1139">
        <v>124</v>
      </c>
      <c r="G1139">
        <v>99</v>
      </c>
      <c r="H1139">
        <v>18</v>
      </c>
      <c r="I1139">
        <v>16</v>
      </c>
      <c r="J1139">
        <v>15</v>
      </c>
      <c r="K1139">
        <v>9</v>
      </c>
      <c r="L1139" s="5">
        <v>2.63</v>
      </c>
      <c r="M1139" s="5">
        <v>1.49</v>
      </c>
      <c r="N1139">
        <v>13</v>
      </c>
      <c r="O1139" s="9">
        <v>3.12</v>
      </c>
      <c r="P1139" s="9">
        <v>2.66</v>
      </c>
      <c r="Q1139" s="9">
        <v>3.12</v>
      </c>
      <c r="R1139" s="9">
        <v>2.71</v>
      </c>
      <c r="S1139" s="9">
        <v>1.3919999999999999</v>
      </c>
      <c r="T1139" s="9">
        <v>1.3919999999999999</v>
      </c>
      <c r="U1139" s="9">
        <v>1.5309999999999999</v>
      </c>
      <c r="V1139" s="9">
        <v>1.5149999999999999</v>
      </c>
      <c r="W1139" s="18">
        <v>23.5</v>
      </c>
      <c r="X1139" s="18">
        <v>12.5</v>
      </c>
      <c r="Y1139" s="18">
        <v>23.5</v>
      </c>
      <c r="Z1139" s="18">
        <v>12.5</v>
      </c>
      <c r="AA1139" s="18">
        <v>-23.5</v>
      </c>
      <c r="AB1139" s="18">
        <v>-23.5</v>
      </c>
      <c r="AC1139" s="18">
        <v>-12.5</v>
      </c>
      <c r="AD1139" s="18">
        <v>-12.5</v>
      </c>
      <c r="AE1139" s="9">
        <v>1.925</v>
      </c>
      <c r="AF1139" s="9">
        <v>1.9430000000000001</v>
      </c>
      <c r="AG1139" s="9">
        <v>1.925</v>
      </c>
      <c r="AH1139" s="9">
        <v>1.9430000000000001</v>
      </c>
      <c r="AI1139" s="9">
        <v>1.925</v>
      </c>
      <c r="AJ1139" s="9">
        <v>1.925</v>
      </c>
      <c r="AK1139" s="9">
        <v>1.9430000000000001</v>
      </c>
      <c r="AL1139" s="9">
        <v>1.9430000000000001</v>
      </c>
      <c r="AM1139" s="18">
        <v>197.5</v>
      </c>
      <c r="AN1139" s="18">
        <v>195.5</v>
      </c>
      <c r="AO1139" s="18">
        <v>197.5</v>
      </c>
      <c r="AP1139" s="18">
        <v>195.5</v>
      </c>
      <c r="AQ1139" s="9">
        <v>1.925</v>
      </c>
      <c r="AR1139" s="9">
        <v>1.8919999999999999</v>
      </c>
      <c r="AS1139" s="9">
        <v>1.925</v>
      </c>
      <c r="AT1139" s="9">
        <v>1.99</v>
      </c>
      <c r="AU1139" s="9">
        <v>1.925</v>
      </c>
      <c r="AV1139" s="9">
        <v>1.8620000000000001</v>
      </c>
      <c r="AW1139" s="9">
        <v>1.925</v>
      </c>
      <c r="AX1139" s="9">
        <v>1.8620000000000001</v>
      </c>
      <c r="AY1139" s="30">
        <f t="shared" si="34"/>
        <v>-2</v>
      </c>
      <c r="AZ1139" s="31">
        <f t="shared" si="35"/>
        <v>0</v>
      </c>
    </row>
    <row r="1140" spans="1:52" s="4" customFormat="1" x14ac:dyDescent="0.3">
      <c r="A1140" s="25">
        <v>42861</v>
      </c>
      <c r="B1140" s="1">
        <v>0.80902777777777779</v>
      </c>
      <c r="C1140" t="s">
        <v>14</v>
      </c>
      <c r="D1140" t="s">
        <v>100</v>
      </c>
      <c r="E1140" t="s">
        <v>115</v>
      </c>
      <c r="F1140">
        <v>80</v>
      </c>
      <c r="G1140">
        <v>75</v>
      </c>
      <c r="H1140">
        <v>11</v>
      </c>
      <c r="I1140">
        <v>14</v>
      </c>
      <c r="J1140">
        <v>11</v>
      </c>
      <c r="K1140">
        <v>9</v>
      </c>
      <c r="L1140" s="5">
        <v>1.3</v>
      </c>
      <c r="M1140" s="5">
        <v>3.52</v>
      </c>
      <c r="N1140">
        <v>13</v>
      </c>
      <c r="O1140" s="9">
        <v>1.2889999999999999</v>
      </c>
      <c r="P1140" s="9">
        <v>1.2889999999999999</v>
      </c>
      <c r="Q1140" s="9">
        <v>1.3220000000000001</v>
      </c>
      <c r="R1140" s="9">
        <v>1.3220000000000001</v>
      </c>
      <c r="S1140" s="9">
        <v>3.8</v>
      </c>
      <c r="T1140" s="9">
        <v>3.62</v>
      </c>
      <c r="U1140" s="9">
        <v>3.8</v>
      </c>
      <c r="V1140" s="9">
        <v>3.66</v>
      </c>
      <c r="W1140" s="18">
        <v>-11.5</v>
      </c>
      <c r="X1140" s="18">
        <v>-26.5</v>
      </c>
      <c r="Y1140" s="18">
        <v>-11.5</v>
      </c>
      <c r="Z1140" s="18">
        <v>-26.5</v>
      </c>
      <c r="AA1140" s="18">
        <v>11.5</v>
      </c>
      <c r="AB1140" s="18">
        <v>11.5</v>
      </c>
      <c r="AC1140" s="18">
        <v>26.5</v>
      </c>
      <c r="AD1140" s="18">
        <v>26.5</v>
      </c>
      <c r="AE1140" s="9">
        <v>1.925</v>
      </c>
      <c r="AF1140" s="9">
        <v>1.8919999999999999</v>
      </c>
      <c r="AG1140" s="9">
        <v>1.925</v>
      </c>
      <c r="AH1140" s="9">
        <v>1.9</v>
      </c>
      <c r="AI1140" s="9">
        <v>1.925</v>
      </c>
      <c r="AJ1140" s="9">
        <v>1.925</v>
      </c>
      <c r="AK1140" s="9">
        <v>2</v>
      </c>
      <c r="AL1140" s="9">
        <v>1.99</v>
      </c>
      <c r="AM1140" s="18">
        <v>183.5</v>
      </c>
      <c r="AN1140" s="18">
        <v>183.5</v>
      </c>
      <c r="AO1140" s="18">
        <v>186.5</v>
      </c>
      <c r="AP1140" s="18">
        <v>184.5</v>
      </c>
      <c r="AQ1140" s="9">
        <v>1.925</v>
      </c>
      <c r="AR1140" s="9">
        <v>1.925</v>
      </c>
      <c r="AS1140" s="9">
        <v>1.9610000000000001</v>
      </c>
      <c r="AT1140" s="9">
        <v>1.99</v>
      </c>
      <c r="AU1140" s="9">
        <v>1.925</v>
      </c>
      <c r="AV1140" s="9">
        <v>1.925</v>
      </c>
      <c r="AW1140" s="9">
        <v>1.9610000000000001</v>
      </c>
      <c r="AX1140" s="9">
        <v>1.8620000000000001</v>
      </c>
      <c r="AY1140" s="30">
        <f t="shared" si="34"/>
        <v>1</v>
      </c>
      <c r="AZ1140" s="31">
        <f t="shared" si="35"/>
        <v>0</v>
      </c>
    </row>
    <row r="1141" spans="1:52" s="4" customFormat="1" x14ac:dyDescent="0.3">
      <c r="A1141" s="25">
        <v>42861</v>
      </c>
      <c r="B1141" s="1">
        <v>0.67013888888888884</v>
      </c>
      <c r="C1141" t="s">
        <v>98</v>
      </c>
      <c r="D1141" t="s">
        <v>88</v>
      </c>
      <c r="E1141" t="s">
        <v>41</v>
      </c>
      <c r="F1141">
        <v>87</v>
      </c>
      <c r="G1141">
        <v>97</v>
      </c>
      <c r="H1141">
        <v>12</v>
      </c>
      <c r="I1141">
        <v>15</v>
      </c>
      <c r="J1141">
        <v>15</v>
      </c>
      <c r="K1141">
        <v>7</v>
      </c>
      <c r="L1141" s="5">
        <v>1.33</v>
      </c>
      <c r="M1141" s="5">
        <v>3.29</v>
      </c>
      <c r="N1141">
        <v>13</v>
      </c>
      <c r="O1141" s="9">
        <v>1.319</v>
      </c>
      <c r="P1141" s="9">
        <v>1.3120000000000001</v>
      </c>
      <c r="Q1141" s="9">
        <v>1.37</v>
      </c>
      <c r="R1141" s="9">
        <v>1.37</v>
      </c>
      <c r="S1141" s="9">
        <v>3.56</v>
      </c>
      <c r="T1141" s="9">
        <v>3.29</v>
      </c>
      <c r="U1141" s="9">
        <v>3.74</v>
      </c>
      <c r="V1141" s="9">
        <v>3.34</v>
      </c>
      <c r="W1141" s="18">
        <v>-13.5</v>
      </c>
      <c r="X1141" s="18">
        <v>-24.5</v>
      </c>
      <c r="Y1141" s="18">
        <v>-13.5</v>
      </c>
      <c r="Z1141" s="18">
        <v>-22.5</v>
      </c>
      <c r="AA1141" s="18">
        <v>13.5</v>
      </c>
      <c r="AB1141" s="18">
        <v>13.5</v>
      </c>
      <c r="AC1141" s="18">
        <v>24.5</v>
      </c>
      <c r="AD1141" s="18">
        <v>22.5</v>
      </c>
      <c r="AE1141" s="9">
        <v>1.925</v>
      </c>
      <c r="AF1141" s="9">
        <v>1.9610000000000001</v>
      </c>
      <c r="AG1141" s="9">
        <v>1.925</v>
      </c>
      <c r="AH1141" s="9">
        <v>1.9430000000000001</v>
      </c>
      <c r="AI1141" s="9">
        <v>1.925</v>
      </c>
      <c r="AJ1141" s="9">
        <v>1.925</v>
      </c>
      <c r="AK1141" s="9">
        <v>1.925</v>
      </c>
      <c r="AL1141" s="9">
        <v>1.9430000000000001</v>
      </c>
      <c r="AM1141" s="18">
        <v>184.5</v>
      </c>
      <c r="AN1141" s="18">
        <v>184.5</v>
      </c>
      <c r="AO1141" s="18">
        <v>185.5</v>
      </c>
      <c r="AP1141" s="18">
        <v>185.5</v>
      </c>
      <c r="AQ1141" s="9">
        <v>1.877</v>
      </c>
      <c r="AR1141" s="9">
        <v>1.8540000000000001</v>
      </c>
      <c r="AS1141" s="9">
        <v>2.02</v>
      </c>
      <c r="AT1141" s="9">
        <v>1.925</v>
      </c>
      <c r="AU1141" s="9">
        <v>1.98</v>
      </c>
      <c r="AV1141" s="9">
        <v>1.8919999999999999</v>
      </c>
      <c r="AW1141" s="9">
        <v>1.925</v>
      </c>
      <c r="AX1141" s="9">
        <v>1.925</v>
      </c>
      <c r="AY1141" s="30">
        <f t="shared" si="34"/>
        <v>1</v>
      </c>
      <c r="AZ1141" s="31">
        <f t="shared" si="35"/>
        <v>0</v>
      </c>
    </row>
    <row r="1142" spans="1:52" s="4" customFormat="1" x14ac:dyDescent="0.3">
      <c r="A1142" s="25">
        <v>42861</v>
      </c>
      <c r="B1142" s="1">
        <v>0.59027777777777779</v>
      </c>
      <c r="C1142" t="s">
        <v>103</v>
      </c>
      <c r="D1142" t="s">
        <v>97</v>
      </c>
      <c r="E1142" t="s">
        <v>34</v>
      </c>
      <c r="F1142">
        <v>56</v>
      </c>
      <c r="G1142">
        <v>79</v>
      </c>
      <c r="H1142">
        <v>8</v>
      </c>
      <c r="I1142">
        <v>8</v>
      </c>
      <c r="J1142">
        <v>12</v>
      </c>
      <c r="K1142">
        <v>7</v>
      </c>
      <c r="L1142" s="5">
        <v>1.33</v>
      </c>
      <c r="M1142" s="5">
        <v>3.28</v>
      </c>
      <c r="N1142">
        <v>13</v>
      </c>
      <c r="O1142" s="9">
        <v>1.319</v>
      </c>
      <c r="P1142" s="9">
        <v>1.298</v>
      </c>
      <c r="Q1142" s="9">
        <v>1.3839999999999999</v>
      </c>
      <c r="R1142" s="9">
        <v>1.3839999999999999</v>
      </c>
      <c r="S1142" s="9">
        <v>3.56</v>
      </c>
      <c r="T1142" s="9">
        <v>3.26</v>
      </c>
      <c r="U1142" s="9">
        <v>3.86</v>
      </c>
      <c r="V1142" s="9">
        <v>3.26</v>
      </c>
      <c r="W1142" s="18">
        <v>-15.5</v>
      </c>
      <c r="X1142" s="18">
        <v>-23.5</v>
      </c>
      <c r="Y1142" s="18">
        <v>-15.5</v>
      </c>
      <c r="Z1142" s="18">
        <v>-21.5</v>
      </c>
      <c r="AA1142" s="18">
        <v>15.5</v>
      </c>
      <c r="AB1142" s="18">
        <v>15.5</v>
      </c>
      <c r="AC1142" s="18">
        <v>23.5</v>
      </c>
      <c r="AD1142" s="18">
        <v>21.5</v>
      </c>
      <c r="AE1142" s="9">
        <v>1.925</v>
      </c>
      <c r="AF1142" s="9">
        <v>1.8919999999999999</v>
      </c>
      <c r="AG1142" s="9">
        <v>1.925</v>
      </c>
      <c r="AH1142" s="9">
        <v>2</v>
      </c>
      <c r="AI1142" s="9">
        <v>1.925</v>
      </c>
      <c r="AJ1142" s="9">
        <v>1.925</v>
      </c>
      <c r="AK1142" s="9">
        <v>2</v>
      </c>
      <c r="AL1142" s="9">
        <v>1.8919999999999999</v>
      </c>
      <c r="AM1142" s="18">
        <v>168.5</v>
      </c>
      <c r="AN1142" s="18">
        <v>157.5</v>
      </c>
      <c r="AO1142" s="18">
        <v>168.5</v>
      </c>
      <c r="AP1142" s="18">
        <v>157.5</v>
      </c>
      <c r="AQ1142" s="9">
        <v>1.925</v>
      </c>
      <c r="AR1142" s="9">
        <v>1.8919999999999999</v>
      </c>
      <c r="AS1142" s="9">
        <v>2.13</v>
      </c>
      <c r="AT1142" s="9">
        <v>1.8919999999999999</v>
      </c>
      <c r="AU1142" s="9">
        <v>1.925</v>
      </c>
      <c r="AV1142" s="9">
        <v>1.9610000000000001</v>
      </c>
      <c r="AW1142" s="9">
        <v>1.925</v>
      </c>
      <c r="AX1142" s="9">
        <v>1.9610000000000001</v>
      </c>
      <c r="AY1142" s="30">
        <f t="shared" si="34"/>
        <v>-11</v>
      </c>
      <c r="AZ1142" s="31">
        <f t="shared" si="35"/>
        <v>0</v>
      </c>
    </row>
    <row r="1143" spans="1:52" s="4" customFormat="1" x14ac:dyDescent="0.3">
      <c r="A1143" s="25">
        <v>42861</v>
      </c>
      <c r="B1143" s="1">
        <v>0.57291666666666663</v>
      </c>
      <c r="C1143" t="s">
        <v>93</v>
      </c>
      <c r="D1143" t="s">
        <v>96</v>
      </c>
      <c r="E1143" t="s">
        <v>40</v>
      </c>
      <c r="F1143">
        <v>145</v>
      </c>
      <c r="G1143">
        <v>86</v>
      </c>
      <c r="H1143">
        <v>22</v>
      </c>
      <c r="I1143">
        <v>13</v>
      </c>
      <c r="J1143">
        <v>13</v>
      </c>
      <c r="K1143">
        <v>8</v>
      </c>
      <c r="L1143" s="5">
        <v>5.58</v>
      </c>
      <c r="M1143" s="5">
        <v>1.1499999999999999</v>
      </c>
      <c r="N1143">
        <v>13</v>
      </c>
      <c r="O1143" s="9">
        <v>5.77</v>
      </c>
      <c r="P1143" s="9">
        <v>5.32</v>
      </c>
      <c r="Q1143" s="9">
        <v>6.16</v>
      </c>
      <c r="R1143" s="9">
        <v>5.36</v>
      </c>
      <c r="S1143" s="9">
        <v>1.155</v>
      </c>
      <c r="T1143" s="9">
        <v>1.153</v>
      </c>
      <c r="U1143" s="9">
        <v>1.1879999999999999</v>
      </c>
      <c r="V1143" s="9">
        <v>1.1859999999999999</v>
      </c>
      <c r="W1143" s="18">
        <v>26.5</v>
      </c>
      <c r="X1143" s="18">
        <v>26.5</v>
      </c>
      <c r="Y1143" s="18">
        <v>39.5</v>
      </c>
      <c r="Z1143" s="18">
        <v>38.5</v>
      </c>
      <c r="AA1143" s="18">
        <v>-26.5</v>
      </c>
      <c r="AB1143" s="18">
        <v>-39.5</v>
      </c>
      <c r="AC1143" s="18">
        <v>-26.5</v>
      </c>
      <c r="AD1143" s="18">
        <v>-38.5</v>
      </c>
      <c r="AE1143" s="9">
        <v>1.925</v>
      </c>
      <c r="AF1143" s="9">
        <v>1.925</v>
      </c>
      <c r="AG1143" s="9">
        <v>1.9610000000000001</v>
      </c>
      <c r="AH1143" s="9">
        <v>1.909</v>
      </c>
      <c r="AI1143" s="9">
        <v>1.925</v>
      </c>
      <c r="AJ1143" s="9">
        <v>1.925</v>
      </c>
      <c r="AK1143" s="9">
        <v>1.925</v>
      </c>
      <c r="AL1143" s="9">
        <v>1.98</v>
      </c>
      <c r="AM1143" s="18">
        <v>179.5</v>
      </c>
      <c r="AN1143" s="18">
        <v>170.5</v>
      </c>
      <c r="AO1143" s="18">
        <v>179.5</v>
      </c>
      <c r="AP1143" s="18">
        <v>174.5</v>
      </c>
      <c r="AQ1143" s="9">
        <v>1.925</v>
      </c>
      <c r="AR1143" s="9">
        <v>1.7929999999999999</v>
      </c>
      <c r="AS1143" s="9">
        <v>2.0499999999999998</v>
      </c>
      <c r="AT1143" s="9">
        <v>1.8620000000000001</v>
      </c>
      <c r="AU1143" s="9">
        <v>1.925</v>
      </c>
      <c r="AV1143" s="9">
        <v>2.0299999999999998</v>
      </c>
      <c r="AW1143" s="9">
        <v>1.952</v>
      </c>
      <c r="AX1143" s="9">
        <v>1.99</v>
      </c>
      <c r="AY1143" s="30">
        <f t="shared" si="34"/>
        <v>-5</v>
      </c>
      <c r="AZ1143" s="31">
        <f t="shared" si="35"/>
        <v>0</v>
      </c>
    </row>
    <row r="1144" spans="1:52" s="4" customFormat="1" x14ac:dyDescent="0.3">
      <c r="A1144" s="25">
        <v>42860</v>
      </c>
      <c r="B1144" s="1">
        <v>0.82638888888888884</v>
      </c>
      <c r="C1144" t="s">
        <v>89</v>
      </c>
      <c r="D1144" t="s">
        <v>101</v>
      </c>
      <c r="E1144" t="s">
        <v>115</v>
      </c>
      <c r="F1144">
        <v>108</v>
      </c>
      <c r="G1144">
        <v>85</v>
      </c>
      <c r="H1144">
        <v>16</v>
      </c>
      <c r="I1144">
        <v>12</v>
      </c>
      <c r="J1144">
        <v>12</v>
      </c>
      <c r="K1144">
        <v>13</v>
      </c>
      <c r="L1144" s="5">
        <v>2.73</v>
      </c>
      <c r="M1144" s="5">
        <v>1.46</v>
      </c>
      <c r="N1144">
        <v>13</v>
      </c>
      <c r="O1144" s="9">
        <v>2.94</v>
      </c>
      <c r="P1144" s="9">
        <v>2.63</v>
      </c>
      <c r="Q1144" s="9">
        <v>2.94</v>
      </c>
      <c r="R1144" s="9">
        <v>2.76</v>
      </c>
      <c r="S1144" s="9">
        <v>1.431</v>
      </c>
      <c r="T1144" s="9">
        <v>1.431</v>
      </c>
      <c r="U1144" s="9">
        <v>1.54</v>
      </c>
      <c r="V1144" s="9">
        <v>1.5</v>
      </c>
      <c r="W1144" s="18">
        <v>13.5</v>
      </c>
      <c r="X1144" s="18">
        <v>11.5</v>
      </c>
      <c r="Y1144" s="18">
        <v>15.5</v>
      </c>
      <c r="Z1144" s="18">
        <v>12.5</v>
      </c>
      <c r="AA1144" s="18">
        <v>-13.5</v>
      </c>
      <c r="AB1144" s="18">
        <v>-15.5</v>
      </c>
      <c r="AC1144" s="18">
        <v>-11.5</v>
      </c>
      <c r="AD1144" s="18">
        <v>-12.5</v>
      </c>
      <c r="AE1144" s="9">
        <v>1.925</v>
      </c>
      <c r="AF1144" s="9">
        <v>1.925</v>
      </c>
      <c r="AG1144" s="9">
        <v>1.925</v>
      </c>
      <c r="AH1144" s="9">
        <v>1.99</v>
      </c>
      <c r="AI1144" s="9">
        <v>1.925</v>
      </c>
      <c r="AJ1144" s="9">
        <v>1.925</v>
      </c>
      <c r="AK1144" s="9">
        <v>1.925</v>
      </c>
      <c r="AL1144" s="9">
        <v>1.9</v>
      </c>
      <c r="AM1144" s="18">
        <v>192.5</v>
      </c>
      <c r="AN1144" s="18">
        <v>188.5</v>
      </c>
      <c r="AO1144" s="18">
        <v>192.5</v>
      </c>
      <c r="AP1144" s="18">
        <v>190.5</v>
      </c>
      <c r="AQ1144" s="9">
        <v>1.9610000000000001</v>
      </c>
      <c r="AR1144" s="9">
        <v>1.8839999999999999</v>
      </c>
      <c r="AS1144" s="9">
        <v>2.09</v>
      </c>
      <c r="AT1144" s="9">
        <v>1.8260000000000001</v>
      </c>
      <c r="AU1144" s="9">
        <v>1.8919999999999999</v>
      </c>
      <c r="AV1144" s="9">
        <v>1.9339999999999999</v>
      </c>
      <c r="AW1144" s="9">
        <v>1.8919999999999999</v>
      </c>
      <c r="AX1144" s="9">
        <v>2.04</v>
      </c>
      <c r="AY1144" s="30">
        <f t="shared" si="34"/>
        <v>-2</v>
      </c>
      <c r="AZ1144" s="31">
        <f t="shared" si="35"/>
        <v>0</v>
      </c>
    </row>
    <row r="1145" spans="1:52" s="4" customFormat="1" x14ac:dyDescent="0.3">
      <c r="A1145" s="25">
        <v>42855</v>
      </c>
      <c r="B1145" s="1">
        <v>0.67361111111111116</v>
      </c>
      <c r="C1145" t="s">
        <v>96</v>
      </c>
      <c r="D1145" t="s">
        <v>100</v>
      </c>
      <c r="E1145" t="s">
        <v>41</v>
      </c>
      <c r="F1145">
        <v>140</v>
      </c>
      <c r="G1145">
        <v>64</v>
      </c>
      <c r="H1145">
        <v>21</v>
      </c>
      <c r="I1145">
        <v>14</v>
      </c>
      <c r="J1145">
        <v>10</v>
      </c>
      <c r="K1145">
        <v>4</v>
      </c>
      <c r="L1145" s="5">
        <v>1.1599999999999999</v>
      </c>
      <c r="M1145" s="5">
        <v>5.24</v>
      </c>
      <c r="N1145">
        <v>14</v>
      </c>
      <c r="O1145" s="9">
        <v>1.181</v>
      </c>
      <c r="P1145" s="9">
        <v>1.153</v>
      </c>
      <c r="Q1145" s="9">
        <v>1.181</v>
      </c>
      <c r="R1145" s="9">
        <v>1.175</v>
      </c>
      <c r="S1145" s="9">
        <v>5.2</v>
      </c>
      <c r="T1145" s="9">
        <v>5.2</v>
      </c>
      <c r="U1145" s="9">
        <v>6.16</v>
      </c>
      <c r="V1145" s="9">
        <v>5.61</v>
      </c>
      <c r="W1145" s="18">
        <v>-30.5</v>
      </c>
      <c r="X1145" s="18">
        <v>-40.5</v>
      </c>
      <c r="Y1145" s="18">
        <v>-30.5</v>
      </c>
      <c r="Z1145" s="18">
        <v>-40.5</v>
      </c>
      <c r="AA1145" s="18">
        <v>30.5</v>
      </c>
      <c r="AB1145" s="18">
        <v>30.5</v>
      </c>
      <c r="AC1145" s="18">
        <v>40.5</v>
      </c>
      <c r="AD1145" s="18">
        <v>40.5</v>
      </c>
      <c r="AE1145" s="9">
        <v>1.925</v>
      </c>
      <c r="AF1145" s="9">
        <v>1.8919999999999999</v>
      </c>
      <c r="AG1145" s="9">
        <v>1.925</v>
      </c>
      <c r="AH1145" s="9">
        <v>1.9430000000000001</v>
      </c>
      <c r="AI1145" s="9">
        <v>1.925</v>
      </c>
      <c r="AJ1145" s="9">
        <v>1.925</v>
      </c>
      <c r="AK1145" s="9">
        <v>2</v>
      </c>
      <c r="AL1145" s="9">
        <v>1.9430000000000001</v>
      </c>
      <c r="AM1145" s="18">
        <v>198.5</v>
      </c>
      <c r="AN1145" s="18">
        <v>197.5</v>
      </c>
      <c r="AO1145" s="18">
        <v>200.5</v>
      </c>
      <c r="AP1145" s="18">
        <v>200.5</v>
      </c>
      <c r="AQ1145" s="9">
        <v>1.925</v>
      </c>
      <c r="AR1145" s="9">
        <v>1.8540000000000001</v>
      </c>
      <c r="AS1145" s="9">
        <v>1.98</v>
      </c>
      <c r="AT1145" s="9">
        <v>1.98</v>
      </c>
      <c r="AU1145" s="9">
        <v>1.925</v>
      </c>
      <c r="AV1145" s="9">
        <v>1.925</v>
      </c>
      <c r="AW1145" s="9">
        <v>1.9610000000000001</v>
      </c>
      <c r="AX1145" s="9">
        <v>1.877</v>
      </c>
      <c r="AY1145" s="30">
        <f t="shared" si="34"/>
        <v>2</v>
      </c>
      <c r="AZ1145" s="31">
        <f t="shared" si="35"/>
        <v>1</v>
      </c>
    </row>
    <row r="1146" spans="1:52" s="4" customFormat="1" x14ac:dyDescent="0.3">
      <c r="A1146" s="25">
        <v>42855</v>
      </c>
      <c r="B1146" s="1">
        <v>0.63888888888888895</v>
      </c>
      <c r="C1146" t="s">
        <v>95</v>
      </c>
      <c r="D1146" t="s">
        <v>103</v>
      </c>
      <c r="E1146" t="s">
        <v>34</v>
      </c>
      <c r="F1146">
        <v>78</v>
      </c>
      <c r="G1146">
        <v>107</v>
      </c>
      <c r="H1146">
        <v>11</v>
      </c>
      <c r="I1146">
        <v>12</v>
      </c>
      <c r="J1146">
        <v>15</v>
      </c>
      <c r="K1146">
        <v>17</v>
      </c>
      <c r="L1146" s="5">
        <v>1.28</v>
      </c>
      <c r="M1146" s="5">
        <v>3.67</v>
      </c>
      <c r="N1146">
        <v>13</v>
      </c>
      <c r="O1146" s="9">
        <v>1.3140000000000001</v>
      </c>
      <c r="P1146" s="9">
        <v>1.246</v>
      </c>
      <c r="Q1146" s="9">
        <v>1.333</v>
      </c>
      <c r="R1146" s="9">
        <v>1.3220000000000001</v>
      </c>
      <c r="S1146" s="9">
        <v>3.6</v>
      </c>
      <c r="T1146" s="9">
        <v>3.58</v>
      </c>
      <c r="U1146" s="9">
        <v>4.4000000000000004</v>
      </c>
      <c r="V1146" s="9">
        <v>3.66</v>
      </c>
      <c r="W1146" s="18">
        <v>-30.5</v>
      </c>
      <c r="X1146" s="18">
        <v>-30.5</v>
      </c>
      <c r="Y1146" s="18">
        <v>-24.5</v>
      </c>
      <c r="Z1146" s="18">
        <v>-24.5</v>
      </c>
      <c r="AA1146" s="18">
        <v>30.5</v>
      </c>
      <c r="AB1146" s="18">
        <v>24.5</v>
      </c>
      <c r="AC1146" s="18">
        <v>30.5</v>
      </c>
      <c r="AD1146" s="18">
        <v>24.5</v>
      </c>
      <c r="AE1146" s="9">
        <v>1.925</v>
      </c>
      <c r="AF1146" s="9">
        <v>1.925</v>
      </c>
      <c r="AG1146" s="9">
        <v>1.952</v>
      </c>
      <c r="AH1146" s="9">
        <v>1.925</v>
      </c>
      <c r="AI1146" s="9">
        <v>1.925</v>
      </c>
      <c r="AJ1146" s="9">
        <v>1.9339999999999999</v>
      </c>
      <c r="AK1146" s="9">
        <v>1.925</v>
      </c>
      <c r="AL1146" s="9">
        <v>1.9610000000000001</v>
      </c>
      <c r="AM1146" s="18">
        <v>189.5</v>
      </c>
      <c r="AN1146" s="18">
        <v>185.5</v>
      </c>
      <c r="AO1146" s="18">
        <v>189.5</v>
      </c>
      <c r="AP1146" s="18">
        <v>185.5</v>
      </c>
      <c r="AQ1146" s="9">
        <v>1.925</v>
      </c>
      <c r="AR1146" s="9">
        <v>1.9610000000000001</v>
      </c>
      <c r="AS1146" s="9">
        <v>2.11</v>
      </c>
      <c r="AT1146" s="9">
        <v>1.9610000000000001</v>
      </c>
      <c r="AU1146" s="9">
        <v>1.925</v>
      </c>
      <c r="AV1146" s="9">
        <v>1.877</v>
      </c>
      <c r="AW1146" s="9">
        <v>1.925</v>
      </c>
      <c r="AX1146" s="9">
        <v>1.8919999999999999</v>
      </c>
      <c r="AY1146" s="30">
        <f t="shared" si="34"/>
        <v>-4</v>
      </c>
      <c r="AZ1146" s="31">
        <f t="shared" si="35"/>
        <v>0</v>
      </c>
    </row>
    <row r="1147" spans="1:52" s="4" customFormat="1" x14ac:dyDescent="0.3">
      <c r="A1147" s="25">
        <v>42855</v>
      </c>
      <c r="B1147" s="1">
        <v>0.54861111111111105</v>
      </c>
      <c r="C1147" t="s">
        <v>94</v>
      </c>
      <c r="D1147" t="s">
        <v>90</v>
      </c>
      <c r="E1147" t="s">
        <v>115</v>
      </c>
      <c r="F1147">
        <v>74</v>
      </c>
      <c r="G1147">
        <v>112</v>
      </c>
      <c r="H1147">
        <v>10</v>
      </c>
      <c r="I1147">
        <v>14</v>
      </c>
      <c r="J1147">
        <v>17</v>
      </c>
      <c r="K1147">
        <v>10</v>
      </c>
      <c r="L1147" s="5">
        <v>1.97</v>
      </c>
      <c r="M1147" s="5">
        <v>1.83</v>
      </c>
      <c r="N1147">
        <v>14</v>
      </c>
      <c r="O1147" s="9">
        <v>1.7869999999999999</v>
      </c>
      <c r="P1147" s="9">
        <v>1.7869999999999999</v>
      </c>
      <c r="Q1147" s="9">
        <v>2.11</v>
      </c>
      <c r="R1147" s="9">
        <v>2.11</v>
      </c>
      <c r="S1147" s="9">
        <v>2.09</v>
      </c>
      <c r="T1147" s="9">
        <v>1.8</v>
      </c>
      <c r="U1147" s="9">
        <v>2.09</v>
      </c>
      <c r="V1147" s="9">
        <v>1.8</v>
      </c>
      <c r="W1147" s="18">
        <v>2.5</v>
      </c>
      <c r="X1147" s="18">
        <v>-3.5</v>
      </c>
      <c r="Y1147" s="18">
        <v>2.5</v>
      </c>
      <c r="Z1147" s="18">
        <v>2.5</v>
      </c>
      <c r="AA1147" s="18">
        <v>-2.5</v>
      </c>
      <c r="AB1147" s="18">
        <v>-2.5</v>
      </c>
      <c r="AC1147" s="18">
        <v>3.5</v>
      </c>
      <c r="AD1147" s="18">
        <v>-2.5</v>
      </c>
      <c r="AE1147" s="9">
        <v>1.925</v>
      </c>
      <c r="AF1147" s="9">
        <v>1.9339999999999999</v>
      </c>
      <c r="AG1147" s="9">
        <v>1.9610000000000001</v>
      </c>
      <c r="AH1147" s="9">
        <v>1.9430000000000001</v>
      </c>
      <c r="AI1147" s="9">
        <v>1.925</v>
      </c>
      <c r="AJ1147" s="9">
        <v>1.925</v>
      </c>
      <c r="AK1147" s="9">
        <v>1.9430000000000001</v>
      </c>
      <c r="AL1147" s="9">
        <v>1.9430000000000001</v>
      </c>
      <c r="AM1147" s="18">
        <v>192.5</v>
      </c>
      <c r="AN1147" s="18">
        <v>192.5</v>
      </c>
      <c r="AO1147" s="18">
        <v>194.5</v>
      </c>
      <c r="AP1147" s="18">
        <v>194.5</v>
      </c>
      <c r="AQ1147" s="9">
        <v>1.925</v>
      </c>
      <c r="AR1147" s="9">
        <v>1.833</v>
      </c>
      <c r="AS1147" s="9">
        <v>1.97</v>
      </c>
      <c r="AT1147" s="9">
        <v>1.9610000000000001</v>
      </c>
      <c r="AU1147" s="9">
        <v>1.925</v>
      </c>
      <c r="AV1147" s="9">
        <v>1.925</v>
      </c>
      <c r="AW1147" s="9">
        <v>1.9339999999999999</v>
      </c>
      <c r="AX1147" s="9">
        <v>1.8919999999999999</v>
      </c>
      <c r="AY1147" s="30">
        <f t="shared" si="34"/>
        <v>2</v>
      </c>
      <c r="AZ1147" s="31">
        <f t="shared" si="35"/>
        <v>1</v>
      </c>
    </row>
    <row r="1148" spans="1:52" s="4" customFormat="1" x14ac:dyDescent="0.3">
      <c r="A1148" s="25">
        <v>42854</v>
      </c>
      <c r="B1148" s="1">
        <v>0.75694444444444453</v>
      </c>
      <c r="C1148" t="s">
        <v>88</v>
      </c>
      <c r="D1148" t="s">
        <v>104</v>
      </c>
      <c r="E1148" t="s">
        <v>106</v>
      </c>
      <c r="F1148">
        <v>103</v>
      </c>
      <c r="G1148">
        <v>62</v>
      </c>
      <c r="H1148">
        <v>16</v>
      </c>
      <c r="I1148">
        <v>7</v>
      </c>
      <c r="J1148">
        <v>9</v>
      </c>
      <c r="K1148">
        <v>8</v>
      </c>
      <c r="L1148" s="5">
        <v>1.31</v>
      </c>
      <c r="M1148" s="5">
        <v>3.44</v>
      </c>
      <c r="N1148">
        <v>14</v>
      </c>
      <c r="O1148" s="9">
        <v>1.333</v>
      </c>
      <c r="P1148" s="9">
        <v>1.298</v>
      </c>
      <c r="Q1148" s="9">
        <v>1.363</v>
      </c>
      <c r="R1148" s="9">
        <v>1.333</v>
      </c>
      <c r="S1148" s="9">
        <v>3.47</v>
      </c>
      <c r="T1148" s="9">
        <v>3.38</v>
      </c>
      <c r="U1148" s="9">
        <v>3.86</v>
      </c>
      <c r="V1148" s="9">
        <v>3.58</v>
      </c>
      <c r="W1148" s="18">
        <v>-17.5</v>
      </c>
      <c r="X1148" s="18">
        <v>-27.5</v>
      </c>
      <c r="Y1148" s="18">
        <v>-17.5</v>
      </c>
      <c r="Z1148" s="18">
        <v>-27.5</v>
      </c>
      <c r="AA1148" s="18">
        <v>17.5</v>
      </c>
      <c r="AB1148" s="18">
        <v>17.5</v>
      </c>
      <c r="AC1148" s="18">
        <v>27.5</v>
      </c>
      <c r="AD1148" s="18">
        <v>27.5</v>
      </c>
      <c r="AE1148" s="9">
        <v>1.925</v>
      </c>
      <c r="AF1148" s="9">
        <v>1.917</v>
      </c>
      <c r="AG1148" s="9">
        <v>1.925</v>
      </c>
      <c r="AH1148" s="9">
        <v>1.9339999999999999</v>
      </c>
      <c r="AI1148" s="9">
        <v>1.925</v>
      </c>
      <c r="AJ1148" s="9">
        <v>1.925</v>
      </c>
      <c r="AK1148" s="9">
        <v>1.97</v>
      </c>
      <c r="AL1148" s="9">
        <v>1.952</v>
      </c>
      <c r="AM1148" s="18">
        <v>175.5</v>
      </c>
      <c r="AN1148" s="18">
        <v>171.5</v>
      </c>
      <c r="AO1148" s="18">
        <v>175.5</v>
      </c>
      <c r="AP1148" s="18">
        <v>172.5</v>
      </c>
      <c r="AQ1148" s="9">
        <v>1.925</v>
      </c>
      <c r="AR1148" s="9">
        <v>1.8260000000000001</v>
      </c>
      <c r="AS1148" s="9">
        <v>2.02</v>
      </c>
      <c r="AT1148" s="9">
        <v>1.8620000000000001</v>
      </c>
      <c r="AU1148" s="9">
        <v>1.925</v>
      </c>
      <c r="AV1148" s="9">
        <v>1.9610000000000001</v>
      </c>
      <c r="AW1148" s="9">
        <v>1.925</v>
      </c>
      <c r="AX1148" s="9">
        <v>1.99</v>
      </c>
      <c r="AY1148" s="30">
        <f t="shared" si="34"/>
        <v>-3</v>
      </c>
      <c r="AZ1148" s="31">
        <f t="shared" si="35"/>
        <v>0</v>
      </c>
    </row>
    <row r="1149" spans="1:52" s="4" customFormat="1" x14ac:dyDescent="0.3">
      <c r="A1149" s="25">
        <v>42854</v>
      </c>
      <c r="B1149" s="1">
        <v>0.80902777777777779</v>
      </c>
      <c r="C1149" t="s">
        <v>93</v>
      </c>
      <c r="D1149" t="s">
        <v>99</v>
      </c>
      <c r="E1149" t="s">
        <v>115</v>
      </c>
      <c r="F1149">
        <v>107</v>
      </c>
      <c r="G1149">
        <v>94</v>
      </c>
      <c r="H1149">
        <v>16</v>
      </c>
      <c r="I1149">
        <v>11</v>
      </c>
      <c r="J1149">
        <v>14</v>
      </c>
      <c r="K1149">
        <v>10</v>
      </c>
      <c r="L1149" s="5">
        <v>1.43</v>
      </c>
      <c r="M1149" s="5">
        <v>2.82</v>
      </c>
      <c r="N1149">
        <v>14</v>
      </c>
      <c r="O1149" s="9">
        <v>1.476</v>
      </c>
      <c r="P1149" s="9">
        <v>1.476</v>
      </c>
      <c r="Q1149" s="9">
        <v>1.512</v>
      </c>
      <c r="R1149" s="9">
        <v>1.476</v>
      </c>
      <c r="S1149" s="9">
        <v>2.77</v>
      </c>
      <c r="T1149" s="9">
        <v>2.72</v>
      </c>
      <c r="U1149" s="9">
        <v>2.84</v>
      </c>
      <c r="V1149" s="9">
        <v>2.84</v>
      </c>
      <c r="W1149" s="18">
        <v>-13.5</v>
      </c>
      <c r="X1149" s="18">
        <v>-15.5</v>
      </c>
      <c r="Y1149" s="18">
        <v>-10.5</v>
      </c>
      <c r="Z1149" s="18">
        <v>-14.5</v>
      </c>
      <c r="AA1149" s="18">
        <v>13.5</v>
      </c>
      <c r="AB1149" s="18">
        <v>10.5</v>
      </c>
      <c r="AC1149" s="18">
        <v>15.5</v>
      </c>
      <c r="AD1149" s="18">
        <v>14.5</v>
      </c>
      <c r="AE1149" s="9">
        <v>1.925</v>
      </c>
      <c r="AF1149" s="9">
        <v>1.917</v>
      </c>
      <c r="AG1149" s="9">
        <v>1.925</v>
      </c>
      <c r="AH1149" s="9">
        <v>1.917</v>
      </c>
      <c r="AI1149" s="9">
        <v>1.925</v>
      </c>
      <c r="AJ1149" s="9">
        <v>1.925</v>
      </c>
      <c r="AK1149" s="9">
        <v>1.9339999999999999</v>
      </c>
      <c r="AL1149" s="9">
        <v>1.97</v>
      </c>
      <c r="AM1149" s="18">
        <v>199.5</v>
      </c>
      <c r="AN1149" s="18">
        <v>196.5</v>
      </c>
      <c r="AO1149" s="18">
        <v>200.5</v>
      </c>
      <c r="AP1149" s="18">
        <v>196.5</v>
      </c>
      <c r="AQ1149" s="9">
        <v>1.925</v>
      </c>
      <c r="AR1149" s="9">
        <v>1.97</v>
      </c>
      <c r="AS1149" s="9">
        <v>2.1800000000000002</v>
      </c>
      <c r="AT1149" s="9">
        <v>1.97</v>
      </c>
      <c r="AU1149" s="9">
        <v>1.925</v>
      </c>
      <c r="AV1149" s="9">
        <v>1.8839999999999999</v>
      </c>
      <c r="AW1149" s="9">
        <v>1.9430000000000001</v>
      </c>
      <c r="AX1149" s="9">
        <v>1.8839999999999999</v>
      </c>
      <c r="AY1149" s="30">
        <f t="shared" si="34"/>
        <v>-3</v>
      </c>
      <c r="AZ1149" s="31">
        <f t="shared" si="35"/>
        <v>0</v>
      </c>
    </row>
    <row r="1150" spans="1:52" s="4" customFormat="1" x14ac:dyDescent="0.3">
      <c r="A1150" s="25">
        <v>42854</v>
      </c>
      <c r="B1150" s="1">
        <v>0.69097222222222221</v>
      </c>
      <c r="C1150" t="s">
        <v>92</v>
      </c>
      <c r="D1150" t="s">
        <v>98</v>
      </c>
      <c r="E1150" t="s">
        <v>38</v>
      </c>
      <c r="F1150">
        <v>67</v>
      </c>
      <c r="G1150">
        <v>150</v>
      </c>
      <c r="H1150">
        <v>10</v>
      </c>
      <c r="I1150">
        <v>7</v>
      </c>
      <c r="J1150">
        <v>22</v>
      </c>
      <c r="K1150">
        <v>18</v>
      </c>
      <c r="L1150" s="5">
        <v>5.57</v>
      </c>
      <c r="M1150" s="5">
        <v>1.1499999999999999</v>
      </c>
      <c r="N1150">
        <v>14</v>
      </c>
      <c r="O1150" s="9">
        <v>5.05</v>
      </c>
      <c r="P1150" s="9">
        <v>5.05</v>
      </c>
      <c r="Q1150" s="9">
        <v>6.42</v>
      </c>
      <c r="R1150" s="9">
        <v>6.16</v>
      </c>
      <c r="S1150" s="9">
        <v>1.1890000000000001</v>
      </c>
      <c r="T1150" s="9">
        <v>1.1439999999999999</v>
      </c>
      <c r="U1150" s="9">
        <v>1.1890000000000001</v>
      </c>
      <c r="V1150" s="9">
        <v>1.153</v>
      </c>
      <c r="W1150" s="18">
        <v>30.5</v>
      </c>
      <c r="X1150" s="18">
        <v>30.5</v>
      </c>
      <c r="Y1150" s="18">
        <v>40.5</v>
      </c>
      <c r="Z1150" s="18">
        <v>40.5</v>
      </c>
      <c r="AA1150" s="18">
        <v>-30.5</v>
      </c>
      <c r="AB1150" s="18">
        <v>-40.5</v>
      </c>
      <c r="AC1150" s="18">
        <v>-30.5</v>
      </c>
      <c r="AD1150" s="18">
        <v>-40.5</v>
      </c>
      <c r="AE1150" s="9">
        <v>1.925</v>
      </c>
      <c r="AF1150" s="9">
        <v>1.925</v>
      </c>
      <c r="AG1150" s="9">
        <v>1.917</v>
      </c>
      <c r="AH1150" s="9">
        <v>1.9</v>
      </c>
      <c r="AI1150" s="9">
        <v>1.925</v>
      </c>
      <c r="AJ1150" s="9">
        <v>1.97</v>
      </c>
      <c r="AK1150" s="9">
        <v>1.925</v>
      </c>
      <c r="AL1150" s="9">
        <v>1.99</v>
      </c>
      <c r="AM1150" s="18">
        <v>198.5</v>
      </c>
      <c r="AN1150" s="18">
        <v>198.5</v>
      </c>
      <c r="AO1150" s="18">
        <v>206.5</v>
      </c>
      <c r="AP1150" s="18">
        <v>205.5</v>
      </c>
      <c r="AQ1150" s="9">
        <v>1.925</v>
      </c>
      <c r="AR1150" s="9">
        <v>1.925</v>
      </c>
      <c r="AS1150" s="9">
        <v>2.0299999999999998</v>
      </c>
      <c r="AT1150" s="9">
        <v>1.8540000000000001</v>
      </c>
      <c r="AU1150" s="9">
        <v>1.925</v>
      </c>
      <c r="AV1150" s="9">
        <v>1.925</v>
      </c>
      <c r="AW1150" s="9">
        <v>1.8919999999999999</v>
      </c>
      <c r="AX1150" s="9">
        <v>2</v>
      </c>
      <c r="AY1150" s="30">
        <f t="shared" si="34"/>
        <v>7</v>
      </c>
      <c r="AZ1150" s="31">
        <f t="shared" si="35"/>
        <v>1</v>
      </c>
    </row>
    <row r="1151" spans="1:52" s="4" customFormat="1" x14ac:dyDescent="0.3">
      <c r="A1151" s="25">
        <v>42854</v>
      </c>
      <c r="B1151" s="1">
        <v>0.59027777777777779</v>
      </c>
      <c r="C1151" t="s">
        <v>97</v>
      </c>
      <c r="D1151" t="s">
        <v>102</v>
      </c>
      <c r="E1151" t="s">
        <v>34</v>
      </c>
      <c r="F1151">
        <v>97</v>
      </c>
      <c r="G1151">
        <v>78</v>
      </c>
      <c r="H1151">
        <v>15</v>
      </c>
      <c r="I1151">
        <v>7</v>
      </c>
      <c r="J1151">
        <v>11</v>
      </c>
      <c r="K1151">
        <v>12</v>
      </c>
      <c r="L1151" s="5">
        <v>3.7</v>
      </c>
      <c r="M1151" s="5">
        <v>1.28</v>
      </c>
      <c r="N1151">
        <v>14</v>
      </c>
      <c r="O1151" s="9">
        <v>4.72</v>
      </c>
      <c r="P1151" s="9">
        <v>3.54</v>
      </c>
      <c r="Q1151" s="9">
        <v>4.72</v>
      </c>
      <c r="R1151" s="9">
        <v>3.82</v>
      </c>
      <c r="S1151" s="9">
        <v>1.2090000000000001</v>
      </c>
      <c r="T1151" s="9">
        <v>1.2090000000000001</v>
      </c>
      <c r="U1151" s="9">
        <v>1.3380000000000001</v>
      </c>
      <c r="V1151" s="9">
        <v>1.3029999999999999</v>
      </c>
      <c r="W1151" s="18">
        <v>37</v>
      </c>
      <c r="X1151" s="18">
        <v>20.5</v>
      </c>
      <c r="Y1151" s="18">
        <v>37</v>
      </c>
      <c r="Z1151" s="18">
        <v>20.5</v>
      </c>
      <c r="AA1151" s="18">
        <v>-37</v>
      </c>
      <c r="AB1151" s="18">
        <v>-37</v>
      </c>
      <c r="AC1151" s="18">
        <v>-20.5</v>
      </c>
      <c r="AD1151" s="18">
        <v>-20.5</v>
      </c>
      <c r="AE1151" s="9">
        <v>1.925</v>
      </c>
      <c r="AF1151" s="9">
        <v>1.925</v>
      </c>
      <c r="AG1151" s="9">
        <v>1.925</v>
      </c>
      <c r="AH1151" s="9">
        <v>1.98</v>
      </c>
      <c r="AI1151" s="9">
        <v>1.925</v>
      </c>
      <c r="AJ1151" s="9">
        <v>1.925</v>
      </c>
      <c r="AK1151" s="9">
        <v>1.9610000000000001</v>
      </c>
      <c r="AL1151" s="9">
        <v>1.909</v>
      </c>
      <c r="AM1151" s="18">
        <v>171.5</v>
      </c>
      <c r="AN1151" s="18">
        <v>165.5</v>
      </c>
      <c r="AO1151" s="18">
        <v>171.5</v>
      </c>
      <c r="AP1151" s="18">
        <v>165.5</v>
      </c>
      <c r="AQ1151" s="9">
        <v>1.925</v>
      </c>
      <c r="AR1151" s="9">
        <v>1.8129999999999999</v>
      </c>
      <c r="AS1151" s="9">
        <v>1.925</v>
      </c>
      <c r="AT1151" s="9">
        <v>1.8129999999999999</v>
      </c>
      <c r="AU1151" s="9">
        <v>1.925</v>
      </c>
      <c r="AV1151" s="9">
        <v>1.917</v>
      </c>
      <c r="AW1151" s="9">
        <v>1.925</v>
      </c>
      <c r="AX1151" s="9">
        <v>2.0499999999999998</v>
      </c>
      <c r="AY1151" s="30">
        <f t="shared" si="34"/>
        <v>-6</v>
      </c>
      <c r="AZ1151" s="31">
        <f t="shared" si="35"/>
        <v>0</v>
      </c>
    </row>
    <row r="1152" spans="1:52" s="4" customFormat="1" x14ac:dyDescent="0.3">
      <c r="A1152" s="25">
        <v>42854</v>
      </c>
      <c r="B1152" s="1">
        <v>0.57291666666666663</v>
      </c>
      <c r="C1152" t="s">
        <v>91</v>
      </c>
      <c r="D1152" t="s">
        <v>89</v>
      </c>
      <c r="E1152" t="s">
        <v>118</v>
      </c>
      <c r="F1152">
        <v>55</v>
      </c>
      <c r="G1152">
        <v>130</v>
      </c>
      <c r="H1152">
        <v>8</v>
      </c>
      <c r="I1152">
        <v>7</v>
      </c>
      <c r="J1152">
        <v>19</v>
      </c>
      <c r="K1152">
        <v>16</v>
      </c>
      <c r="L1152" s="5">
        <v>1.82</v>
      </c>
      <c r="M1152" s="5">
        <v>2</v>
      </c>
      <c r="N1152">
        <v>14</v>
      </c>
      <c r="O1152" s="9">
        <v>1.7569999999999999</v>
      </c>
      <c r="P1152" s="9">
        <v>1.7569999999999999</v>
      </c>
      <c r="Q1152" s="9">
        <v>1.925</v>
      </c>
      <c r="R1152" s="9">
        <v>1.8540000000000001</v>
      </c>
      <c r="S1152" s="9">
        <v>2.13</v>
      </c>
      <c r="T1152" s="9">
        <v>1.925</v>
      </c>
      <c r="U1152" s="9">
        <v>2.13</v>
      </c>
      <c r="V1152" s="9">
        <v>2.04</v>
      </c>
      <c r="W1152" s="18">
        <v>-3</v>
      </c>
      <c r="X1152" s="18">
        <v>-3.5</v>
      </c>
      <c r="Y1152" s="18">
        <v>-2.5</v>
      </c>
      <c r="Z1152" s="18">
        <v>-2.5</v>
      </c>
      <c r="AA1152" s="18">
        <v>3</v>
      </c>
      <c r="AB1152" s="18">
        <v>2.5</v>
      </c>
      <c r="AC1152" s="18">
        <v>3.5</v>
      </c>
      <c r="AD1152" s="18">
        <v>2.5</v>
      </c>
      <c r="AE1152" s="9">
        <v>1.925</v>
      </c>
      <c r="AF1152" s="9">
        <v>1.917</v>
      </c>
      <c r="AG1152" s="9">
        <v>2.11</v>
      </c>
      <c r="AH1152" s="9">
        <v>1.97</v>
      </c>
      <c r="AI1152" s="9">
        <v>1.925</v>
      </c>
      <c r="AJ1152" s="9">
        <v>1.7689999999999999</v>
      </c>
      <c r="AK1152" s="9">
        <v>1.9339999999999999</v>
      </c>
      <c r="AL1152" s="9">
        <v>1.917</v>
      </c>
      <c r="AM1152" s="18">
        <v>185.5</v>
      </c>
      <c r="AN1152" s="18">
        <v>185.5</v>
      </c>
      <c r="AO1152" s="18">
        <v>188.5</v>
      </c>
      <c r="AP1152" s="18">
        <v>187.5</v>
      </c>
      <c r="AQ1152" s="9">
        <v>1.925</v>
      </c>
      <c r="AR1152" s="9">
        <v>1.8540000000000001</v>
      </c>
      <c r="AS1152" s="9">
        <v>2.0299999999999998</v>
      </c>
      <c r="AT1152" s="9">
        <v>1.952</v>
      </c>
      <c r="AU1152" s="9">
        <v>1.925</v>
      </c>
      <c r="AV1152" s="9">
        <v>1.9</v>
      </c>
      <c r="AW1152" s="9">
        <v>1.99</v>
      </c>
      <c r="AX1152" s="9">
        <v>1.9</v>
      </c>
      <c r="AY1152" s="30">
        <f t="shared" si="34"/>
        <v>2</v>
      </c>
      <c r="AZ1152" s="31">
        <f t="shared" si="35"/>
        <v>1</v>
      </c>
    </row>
    <row r="1153" spans="1:52" s="4" customFormat="1" x14ac:dyDescent="0.3">
      <c r="A1153" s="25">
        <v>42853</v>
      </c>
      <c r="B1153" s="1">
        <v>0.82638888888888884</v>
      </c>
      <c r="C1153" t="s">
        <v>101</v>
      </c>
      <c r="D1153" t="s">
        <v>14</v>
      </c>
      <c r="E1153" t="s">
        <v>121</v>
      </c>
      <c r="F1153">
        <v>75</v>
      </c>
      <c r="G1153">
        <v>73</v>
      </c>
      <c r="H1153">
        <v>11</v>
      </c>
      <c r="I1153">
        <v>9</v>
      </c>
      <c r="J1153">
        <v>9</v>
      </c>
      <c r="K1153">
        <v>19</v>
      </c>
      <c r="L1153" s="5">
        <v>1.3</v>
      </c>
      <c r="M1153" s="5">
        <v>3.52</v>
      </c>
      <c r="N1153">
        <v>14</v>
      </c>
      <c r="O1153" s="9">
        <v>1.3620000000000001</v>
      </c>
      <c r="P1153" s="9">
        <v>1.3029999999999999</v>
      </c>
      <c r="Q1153" s="9">
        <v>1.363</v>
      </c>
      <c r="R1153" s="9">
        <v>1.3029999999999999</v>
      </c>
      <c r="S1153" s="9">
        <v>3.28</v>
      </c>
      <c r="T1153" s="9">
        <v>3.28</v>
      </c>
      <c r="U1153" s="9">
        <v>3.82</v>
      </c>
      <c r="V1153" s="9">
        <v>3.82</v>
      </c>
      <c r="W1153" s="18">
        <v>-10</v>
      </c>
      <c r="X1153" s="18">
        <v>-25.5</v>
      </c>
      <c r="Y1153" s="18">
        <v>-10</v>
      </c>
      <c r="Z1153" s="18">
        <v>-25.5</v>
      </c>
      <c r="AA1153" s="18">
        <v>10</v>
      </c>
      <c r="AB1153" s="18">
        <v>10</v>
      </c>
      <c r="AC1153" s="18">
        <v>25.5</v>
      </c>
      <c r="AD1153" s="18">
        <v>25.5</v>
      </c>
      <c r="AE1153" s="9">
        <v>1.925</v>
      </c>
      <c r="AF1153" s="9">
        <v>1.909</v>
      </c>
      <c r="AG1153" s="9">
        <v>1.925</v>
      </c>
      <c r="AH1153" s="9">
        <v>1.917</v>
      </c>
      <c r="AI1153" s="9">
        <v>1.925</v>
      </c>
      <c r="AJ1153" s="9">
        <v>1.925</v>
      </c>
      <c r="AK1153" s="9">
        <v>1.98</v>
      </c>
      <c r="AL1153" s="9">
        <v>1.97</v>
      </c>
      <c r="AM1153" s="18">
        <v>180.5</v>
      </c>
      <c r="AN1153" s="18">
        <v>174.5</v>
      </c>
      <c r="AO1153" s="18">
        <v>180.5</v>
      </c>
      <c r="AP1153" s="18">
        <v>178.5</v>
      </c>
      <c r="AQ1153" s="9">
        <v>1.925</v>
      </c>
      <c r="AR1153" s="9">
        <v>1.84</v>
      </c>
      <c r="AS1153" s="9">
        <v>2.0499999999999998</v>
      </c>
      <c r="AT1153" s="9">
        <v>1.833</v>
      </c>
      <c r="AU1153" s="9">
        <v>1.925</v>
      </c>
      <c r="AV1153" s="9">
        <v>1.9610000000000001</v>
      </c>
      <c r="AW1153" s="9">
        <v>1.925</v>
      </c>
      <c r="AX1153" s="9">
        <v>2.0299999999999998</v>
      </c>
      <c r="AY1153" s="30">
        <f t="shared" si="34"/>
        <v>-2</v>
      </c>
      <c r="AZ1153" s="31">
        <f t="shared" si="35"/>
        <v>0</v>
      </c>
    </row>
    <row r="1154" spans="1:52" s="4" customFormat="1" x14ac:dyDescent="0.3">
      <c r="A1154" s="25">
        <v>42850</v>
      </c>
      <c r="B1154" s="1">
        <v>0.63888888888888895</v>
      </c>
      <c r="C1154" t="s">
        <v>94</v>
      </c>
      <c r="D1154" t="s">
        <v>103</v>
      </c>
      <c r="E1154" t="s">
        <v>34</v>
      </c>
      <c r="F1154">
        <v>100</v>
      </c>
      <c r="G1154">
        <v>82</v>
      </c>
      <c r="H1154">
        <v>15</v>
      </c>
      <c r="I1154">
        <v>10</v>
      </c>
      <c r="J1154">
        <v>11</v>
      </c>
      <c r="K1154">
        <v>16</v>
      </c>
      <c r="L1154" s="5">
        <v>2.46</v>
      </c>
      <c r="M1154" s="5">
        <v>1.55</v>
      </c>
      <c r="N1154">
        <v>14</v>
      </c>
      <c r="O1154" s="9">
        <v>2.65</v>
      </c>
      <c r="P1154" s="9">
        <v>2.36</v>
      </c>
      <c r="Q1154" s="9">
        <v>2.69</v>
      </c>
      <c r="R1154" s="9">
        <v>2.59</v>
      </c>
      <c r="S1154" s="9">
        <v>1.512</v>
      </c>
      <c r="T1154" s="9">
        <v>1.512</v>
      </c>
      <c r="U1154" s="9">
        <v>1.625</v>
      </c>
      <c r="V1154" s="9">
        <v>1.5549999999999999</v>
      </c>
      <c r="W1154" s="18">
        <v>6.5</v>
      </c>
      <c r="X1154" s="18">
        <v>2.5</v>
      </c>
      <c r="Y1154" s="18">
        <v>14.5</v>
      </c>
      <c r="Z1154" s="18">
        <v>12.5</v>
      </c>
      <c r="AA1154" s="18">
        <v>-6.5</v>
      </c>
      <c r="AB1154" s="18">
        <v>-14.5</v>
      </c>
      <c r="AC1154" s="18">
        <v>-2.5</v>
      </c>
      <c r="AD1154" s="18">
        <v>-12.5</v>
      </c>
      <c r="AE1154" s="9">
        <v>1.925</v>
      </c>
      <c r="AF1154" s="9">
        <v>1.9610000000000001</v>
      </c>
      <c r="AG1154" s="9">
        <v>1.925</v>
      </c>
      <c r="AH1154" s="9">
        <v>1.925</v>
      </c>
      <c r="AI1154" s="9">
        <v>1.925</v>
      </c>
      <c r="AJ1154" s="9">
        <v>1.9610000000000001</v>
      </c>
      <c r="AK1154" s="9">
        <v>1.8919999999999999</v>
      </c>
      <c r="AL1154" s="9">
        <v>1.9610000000000001</v>
      </c>
      <c r="AM1154" s="18">
        <v>164.5</v>
      </c>
      <c r="AN1154" s="18">
        <v>154.5</v>
      </c>
      <c r="AO1154" s="18">
        <v>168.5</v>
      </c>
      <c r="AP1154" s="18">
        <v>168.5</v>
      </c>
      <c r="AQ1154" s="9">
        <v>1.925</v>
      </c>
      <c r="AR1154" s="9">
        <v>1.806</v>
      </c>
      <c r="AS1154" s="9">
        <v>1.9610000000000001</v>
      </c>
      <c r="AT1154" s="9">
        <v>1.9610000000000001</v>
      </c>
      <c r="AU1154" s="9">
        <v>1.925</v>
      </c>
      <c r="AV1154" s="9">
        <v>1.925</v>
      </c>
      <c r="AW1154" s="9">
        <v>1.99</v>
      </c>
      <c r="AX1154" s="9">
        <v>1.8919999999999999</v>
      </c>
      <c r="AY1154" s="30">
        <f t="shared" si="34"/>
        <v>4</v>
      </c>
      <c r="AZ1154" s="31">
        <f t="shared" si="35"/>
        <v>1</v>
      </c>
    </row>
    <row r="1155" spans="1:52" s="4" customFormat="1" x14ac:dyDescent="0.3">
      <c r="A1155" s="25">
        <v>42849</v>
      </c>
      <c r="B1155" s="1">
        <v>0.80902777777777779</v>
      </c>
      <c r="C1155" t="s">
        <v>100</v>
      </c>
      <c r="D1155" t="s">
        <v>90</v>
      </c>
      <c r="E1155" t="s">
        <v>34</v>
      </c>
      <c r="F1155">
        <v>88</v>
      </c>
      <c r="G1155">
        <v>75</v>
      </c>
      <c r="H1155">
        <v>12</v>
      </c>
      <c r="I1155">
        <v>16</v>
      </c>
      <c r="J1155">
        <v>11</v>
      </c>
      <c r="K1155">
        <v>9</v>
      </c>
      <c r="L1155" s="5">
        <v>1.68</v>
      </c>
      <c r="M1155" s="5">
        <v>2.1800000000000002</v>
      </c>
      <c r="N1155">
        <v>14</v>
      </c>
      <c r="O1155" s="9">
        <v>1.7689999999999999</v>
      </c>
      <c r="P1155" s="9">
        <v>1.645</v>
      </c>
      <c r="Q1155" s="9">
        <v>1.833</v>
      </c>
      <c r="R1155" s="9">
        <v>1.704</v>
      </c>
      <c r="S1155" s="9">
        <v>2.16</v>
      </c>
      <c r="T1155" s="9">
        <v>2.0699999999999998</v>
      </c>
      <c r="U1155" s="9">
        <v>2.37</v>
      </c>
      <c r="V1155" s="9">
        <v>2.2599999999999998</v>
      </c>
      <c r="W1155" s="18">
        <v>-5.5</v>
      </c>
      <c r="X1155" s="18">
        <v>-5.5</v>
      </c>
      <c r="Y1155" s="18">
        <v>-3.5</v>
      </c>
      <c r="Z1155" s="18">
        <v>-5.5</v>
      </c>
      <c r="AA1155" s="18">
        <v>5.5</v>
      </c>
      <c r="AB1155" s="18">
        <v>3.5</v>
      </c>
      <c r="AC1155" s="18">
        <v>5.5</v>
      </c>
      <c r="AD1155" s="18">
        <v>5.5</v>
      </c>
      <c r="AE1155" s="9">
        <v>1.925</v>
      </c>
      <c r="AF1155" s="9">
        <v>1.877</v>
      </c>
      <c r="AG1155" s="9">
        <v>1.9430000000000001</v>
      </c>
      <c r="AH1155" s="9">
        <v>1.909</v>
      </c>
      <c r="AI1155" s="9">
        <v>1.925</v>
      </c>
      <c r="AJ1155" s="9">
        <v>1.925</v>
      </c>
      <c r="AK1155" s="9">
        <v>2.0099999999999998</v>
      </c>
      <c r="AL1155" s="9">
        <v>1.98</v>
      </c>
      <c r="AM1155" s="18">
        <v>180.5</v>
      </c>
      <c r="AN1155" s="18">
        <v>158.5</v>
      </c>
      <c r="AO1155" s="18">
        <v>180.5</v>
      </c>
      <c r="AP1155" s="18">
        <v>167.5</v>
      </c>
      <c r="AQ1155" s="9">
        <v>1.925</v>
      </c>
      <c r="AR1155" s="9">
        <v>1.8839999999999999</v>
      </c>
      <c r="AS1155" s="9">
        <v>2.09</v>
      </c>
      <c r="AT1155" s="9">
        <v>1.8260000000000001</v>
      </c>
      <c r="AU1155" s="9">
        <v>1.925</v>
      </c>
      <c r="AV1155" s="9">
        <v>1.925</v>
      </c>
      <c r="AW1155" s="9">
        <v>1.925</v>
      </c>
      <c r="AX1155" s="9">
        <v>2.04</v>
      </c>
      <c r="AY1155" s="30">
        <f t="shared" ref="AY1155:AY1218" si="36">+AP1155-AM1155</f>
        <v>-13</v>
      </c>
      <c r="AZ1155" s="31">
        <f t="shared" si="35"/>
        <v>0</v>
      </c>
    </row>
    <row r="1156" spans="1:52" s="4" customFormat="1" x14ac:dyDescent="0.3">
      <c r="A1156" s="25">
        <v>42848</v>
      </c>
      <c r="B1156" s="1">
        <v>0.69444444444444453</v>
      </c>
      <c r="C1156" t="s">
        <v>91</v>
      </c>
      <c r="D1156" t="s">
        <v>88</v>
      </c>
      <c r="E1156" t="s">
        <v>34</v>
      </c>
      <c r="F1156">
        <v>125</v>
      </c>
      <c r="G1156">
        <v>75</v>
      </c>
      <c r="H1156">
        <v>19</v>
      </c>
      <c r="I1156">
        <v>11</v>
      </c>
      <c r="J1156">
        <v>11</v>
      </c>
      <c r="K1156">
        <v>9</v>
      </c>
      <c r="L1156" s="5">
        <v>2.74</v>
      </c>
      <c r="M1156" s="5">
        <v>1.46</v>
      </c>
      <c r="N1156">
        <v>14</v>
      </c>
      <c r="O1156" s="9">
        <v>2.8</v>
      </c>
      <c r="P1156" s="9">
        <v>2.69</v>
      </c>
      <c r="Q1156" s="9">
        <v>2.93</v>
      </c>
      <c r="R1156" s="9">
        <v>2.73</v>
      </c>
      <c r="S1156" s="9">
        <v>1.4670000000000001</v>
      </c>
      <c r="T1156" s="9">
        <v>1.454</v>
      </c>
      <c r="U1156" s="9">
        <v>1.512</v>
      </c>
      <c r="V1156" s="9">
        <v>1.5069999999999999</v>
      </c>
      <c r="W1156" s="18">
        <v>18.5</v>
      </c>
      <c r="X1156" s="18">
        <v>14.5</v>
      </c>
      <c r="Y1156" s="18">
        <v>18.5</v>
      </c>
      <c r="Z1156" s="18">
        <v>14.5</v>
      </c>
      <c r="AA1156" s="18">
        <v>-18.5</v>
      </c>
      <c r="AB1156" s="18">
        <v>-18.5</v>
      </c>
      <c r="AC1156" s="18">
        <v>-14.5</v>
      </c>
      <c r="AD1156" s="18">
        <v>-14.5</v>
      </c>
      <c r="AE1156" s="9">
        <v>1.925</v>
      </c>
      <c r="AF1156" s="9">
        <v>1.9</v>
      </c>
      <c r="AG1156" s="9">
        <v>1.925</v>
      </c>
      <c r="AH1156" s="9">
        <v>1.9</v>
      </c>
      <c r="AI1156" s="9">
        <v>1.925</v>
      </c>
      <c r="AJ1156" s="9">
        <v>1.925</v>
      </c>
      <c r="AK1156" s="9">
        <v>1.99</v>
      </c>
      <c r="AL1156" s="9">
        <v>1.99</v>
      </c>
      <c r="AM1156" s="18">
        <v>183.5</v>
      </c>
      <c r="AN1156" s="18">
        <v>182.5</v>
      </c>
      <c r="AO1156" s="18">
        <v>183.5</v>
      </c>
      <c r="AP1156" s="18">
        <v>182.5</v>
      </c>
      <c r="AQ1156" s="9">
        <v>1.925</v>
      </c>
      <c r="AR1156" s="9">
        <v>1.8919999999999999</v>
      </c>
      <c r="AS1156" s="9">
        <v>1.925</v>
      </c>
      <c r="AT1156" s="9">
        <v>1.8919999999999999</v>
      </c>
      <c r="AU1156" s="9">
        <v>1.925</v>
      </c>
      <c r="AV1156" s="9">
        <v>1.8919999999999999</v>
      </c>
      <c r="AW1156" s="9">
        <v>1.925</v>
      </c>
      <c r="AX1156" s="9">
        <v>1.9610000000000001</v>
      </c>
      <c r="AY1156" s="30">
        <f t="shared" si="36"/>
        <v>-1</v>
      </c>
      <c r="AZ1156" s="31">
        <f t="shared" ref="AZ1156:AZ1219" si="37">+IF(AY1156&gt;1,1,0)</f>
        <v>0</v>
      </c>
    </row>
    <row r="1157" spans="1:52" s="4" customFormat="1" x14ac:dyDescent="0.3">
      <c r="A1157" s="25">
        <v>42848</v>
      </c>
      <c r="B1157" s="1">
        <v>0.63888888888888895</v>
      </c>
      <c r="C1157" t="s">
        <v>89</v>
      </c>
      <c r="D1157" t="s">
        <v>95</v>
      </c>
      <c r="E1157" t="s">
        <v>115</v>
      </c>
      <c r="F1157">
        <v>88</v>
      </c>
      <c r="G1157">
        <v>126</v>
      </c>
      <c r="H1157">
        <v>13</v>
      </c>
      <c r="I1157">
        <v>10</v>
      </c>
      <c r="J1157">
        <v>19</v>
      </c>
      <c r="K1157">
        <v>12</v>
      </c>
      <c r="L1157" s="5">
        <v>2.57</v>
      </c>
      <c r="M1157" s="5">
        <v>1.5</v>
      </c>
      <c r="N1157">
        <v>14</v>
      </c>
      <c r="O1157" s="9">
        <v>2.73</v>
      </c>
      <c r="P1157" s="9">
        <v>2.5499999999999998</v>
      </c>
      <c r="Q1157" s="9">
        <v>2.8</v>
      </c>
      <c r="R1157" s="9">
        <v>2.63</v>
      </c>
      <c r="S1157" s="9">
        <v>1.4870000000000001</v>
      </c>
      <c r="T1157" s="9">
        <v>1.4870000000000001</v>
      </c>
      <c r="U1157" s="9">
        <v>1.546</v>
      </c>
      <c r="V1157" s="9">
        <v>1.54</v>
      </c>
      <c r="W1157" s="18">
        <v>15.5</v>
      </c>
      <c r="X1157" s="18">
        <v>11.5</v>
      </c>
      <c r="Y1157" s="18">
        <v>18.5</v>
      </c>
      <c r="Z1157" s="18">
        <v>12.5</v>
      </c>
      <c r="AA1157" s="18">
        <v>-15.5</v>
      </c>
      <c r="AB1157" s="18">
        <v>-18.5</v>
      </c>
      <c r="AC1157" s="18">
        <v>-11.5</v>
      </c>
      <c r="AD1157" s="18">
        <v>-12.5</v>
      </c>
      <c r="AE1157" s="9">
        <v>1.925</v>
      </c>
      <c r="AF1157" s="9">
        <v>1.98</v>
      </c>
      <c r="AG1157" s="9">
        <v>1.925</v>
      </c>
      <c r="AH1157" s="9">
        <v>1.99</v>
      </c>
      <c r="AI1157" s="9">
        <v>1.925</v>
      </c>
      <c r="AJ1157" s="9">
        <v>1.925</v>
      </c>
      <c r="AK1157" s="9">
        <v>1.877</v>
      </c>
      <c r="AL1157" s="9">
        <v>1.9</v>
      </c>
      <c r="AM1157" s="18">
        <v>186.5</v>
      </c>
      <c r="AN1157" s="18">
        <v>186.5</v>
      </c>
      <c r="AO1157" s="18">
        <v>195.5</v>
      </c>
      <c r="AP1157" s="18">
        <v>194.5</v>
      </c>
      <c r="AQ1157" s="9">
        <v>1.925</v>
      </c>
      <c r="AR1157" s="9">
        <v>1.925</v>
      </c>
      <c r="AS1157" s="9">
        <v>2</v>
      </c>
      <c r="AT1157" s="9">
        <v>1.952</v>
      </c>
      <c r="AU1157" s="9">
        <v>1.925</v>
      </c>
      <c r="AV1157" s="9">
        <v>1.925</v>
      </c>
      <c r="AW1157" s="9">
        <v>1.925</v>
      </c>
      <c r="AX1157" s="9">
        <v>1.9</v>
      </c>
      <c r="AY1157" s="30">
        <f t="shared" si="36"/>
        <v>8</v>
      </c>
      <c r="AZ1157" s="31">
        <f t="shared" si="37"/>
        <v>1</v>
      </c>
    </row>
    <row r="1158" spans="1:52" s="4" customFormat="1" x14ac:dyDescent="0.3">
      <c r="A1158" s="25">
        <v>42847</v>
      </c>
      <c r="B1158" s="1">
        <v>0.73611111111111116</v>
      </c>
      <c r="C1158" t="s">
        <v>104</v>
      </c>
      <c r="D1158" t="s">
        <v>93</v>
      </c>
      <c r="E1158" t="s">
        <v>106</v>
      </c>
      <c r="F1158">
        <v>67</v>
      </c>
      <c r="G1158">
        <v>62</v>
      </c>
      <c r="H1158">
        <v>9</v>
      </c>
      <c r="I1158">
        <v>13</v>
      </c>
      <c r="J1158">
        <v>9</v>
      </c>
      <c r="K1158">
        <v>8</v>
      </c>
      <c r="L1158" s="5">
        <v>1.61</v>
      </c>
      <c r="M1158" s="5">
        <v>2.31</v>
      </c>
      <c r="N1158">
        <v>14</v>
      </c>
      <c r="O1158" s="9">
        <v>1.54</v>
      </c>
      <c r="P1158" s="9">
        <v>1.54</v>
      </c>
      <c r="Q1158" s="9">
        <v>1.68</v>
      </c>
      <c r="R1158" s="9">
        <v>1.641</v>
      </c>
      <c r="S1158" s="9">
        <v>2.57</v>
      </c>
      <c r="T1158" s="9">
        <v>2.2999999999999998</v>
      </c>
      <c r="U1158" s="9">
        <v>2.57</v>
      </c>
      <c r="V1158" s="9">
        <v>2.38</v>
      </c>
      <c r="W1158" s="18">
        <v>-12.5</v>
      </c>
      <c r="X1158" s="18">
        <v>-12.5</v>
      </c>
      <c r="Y1158" s="18">
        <v>-5.5</v>
      </c>
      <c r="Z1158" s="18">
        <v>-6.5</v>
      </c>
      <c r="AA1158" s="18">
        <v>12.5</v>
      </c>
      <c r="AB1158" s="18">
        <v>5.5</v>
      </c>
      <c r="AC1158" s="18">
        <v>12.5</v>
      </c>
      <c r="AD1158" s="18">
        <v>6.5</v>
      </c>
      <c r="AE1158" s="9">
        <v>1.925</v>
      </c>
      <c r="AF1158" s="9">
        <v>1.877</v>
      </c>
      <c r="AG1158" s="9">
        <v>1.9610000000000001</v>
      </c>
      <c r="AH1158" s="9">
        <v>1.8540000000000001</v>
      </c>
      <c r="AI1158" s="9">
        <v>1.925</v>
      </c>
      <c r="AJ1158" s="9">
        <v>1.925</v>
      </c>
      <c r="AK1158" s="9">
        <v>1.98</v>
      </c>
      <c r="AL1158" s="9">
        <v>2.04</v>
      </c>
      <c r="AM1158" s="18">
        <v>178.5</v>
      </c>
      <c r="AN1158" s="18">
        <v>178.5</v>
      </c>
      <c r="AO1158" s="18">
        <v>179.5</v>
      </c>
      <c r="AP1158" s="18">
        <v>179.5</v>
      </c>
      <c r="AQ1158" s="9">
        <v>1.925</v>
      </c>
      <c r="AR1158" s="9">
        <v>1.909</v>
      </c>
      <c r="AS1158" s="9">
        <v>2.13</v>
      </c>
      <c r="AT1158" s="9">
        <v>2.13</v>
      </c>
      <c r="AU1158" s="9">
        <v>1.925</v>
      </c>
      <c r="AV1158" s="9">
        <v>1.909</v>
      </c>
      <c r="AW1158" s="9">
        <v>1.9610000000000001</v>
      </c>
      <c r="AX1158" s="9">
        <v>1.7569999999999999</v>
      </c>
      <c r="AY1158" s="30">
        <f t="shared" si="36"/>
        <v>1</v>
      </c>
      <c r="AZ1158" s="31">
        <f t="shared" si="37"/>
        <v>0</v>
      </c>
    </row>
    <row r="1159" spans="1:52" s="4" customFormat="1" x14ac:dyDescent="0.3">
      <c r="A1159" s="25">
        <v>42847</v>
      </c>
      <c r="B1159" s="1">
        <v>0.80902777777777779</v>
      </c>
      <c r="C1159" t="s">
        <v>102</v>
      </c>
      <c r="D1159" t="s">
        <v>101</v>
      </c>
      <c r="E1159" t="s">
        <v>35</v>
      </c>
      <c r="F1159">
        <v>63</v>
      </c>
      <c r="G1159">
        <v>105</v>
      </c>
      <c r="H1159">
        <v>9</v>
      </c>
      <c r="I1159">
        <v>9</v>
      </c>
      <c r="J1159">
        <v>15</v>
      </c>
      <c r="K1159">
        <v>15</v>
      </c>
      <c r="L1159" s="5">
        <v>2.5499999999999998</v>
      </c>
      <c r="M1159" s="5">
        <v>1.51</v>
      </c>
      <c r="N1159">
        <v>14</v>
      </c>
      <c r="O1159" s="9">
        <v>2.63</v>
      </c>
      <c r="P1159" s="9">
        <v>2.4500000000000002</v>
      </c>
      <c r="Q1159" s="9">
        <v>2.75</v>
      </c>
      <c r="R1159" s="9">
        <v>2.5499999999999998</v>
      </c>
      <c r="S1159" s="9">
        <v>1.518</v>
      </c>
      <c r="T1159" s="9">
        <v>1.502</v>
      </c>
      <c r="U1159" s="9">
        <v>1.5980000000000001</v>
      </c>
      <c r="V1159" s="9">
        <v>1.5680000000000001</v>
      </c>
      <c r="W1159" s="18">
        <v>16.5</v>
      </c>
      <c r="X1159" s="18">
        <v>9.5</v>
      </c>
      <c r="Y1159" s="18">
        <v>16.5</v>
      </c>
      <c r="Z1159" s="18">
        <v>13.5</v>
      </c>
      <c r="AA1159" s="18">
        <v>-16.5</v>
      </c>
      <c r="AB1159" s="18">
        <v>-16.5</v>
      </c>
      <c r="AC1159" s="18">
        <v>-9.5</v>
      </c>
      <c r="AD1159" s="18">
        <v>-13.5</v>
      </c>
      <c r="AE1159" s="9">
        <v>1.925</v>
      </c>
      <c r="AF1159" s="9">
        <v>1.925</v>
      </c>
      <c r="AG1159" s="9">
        <v>1.925</v>
      </c>
      <c r="AH1159" s="9">
        <v>1.8620000000000001</v>
      </c>
      <c r="AI1159" s="9">
        <v>1.925</v>
      </c>
      <c r="AJ1159" s="9">
        <v>1.925</v>
      </c>
      <c r="AK1159" s="9">
        <v>1.925</v>
      </c>
      <c r="AL1159" s="9">
        <v>2.0299999999999998</v>
      </c>
      <c r="AM1159" s="18">
        <v>176.5</v>
      </c>
      <c r="AN1159" s="18">
        <v>176.5</v>
      </c>
      <c r="AO1159" s="18">
        <v>178.5</v>
      </c>
      <c r="AP1159" s="18">
        <v>178.5</v>
      </c>
      <c r="AQ1159" s="9">
        <v>1.925</v>
      </c>
      <c r="AR1159" s="9">
        <v>1.925</v>
      </c>
      <c r="AS1159" s="9">
        <v>1.9610000000000001</v>
      </c>
      <c r="AT1159" s="9">
        <v>1.9610000000000001</v>
      </c>
      <c r="AU1159" s="9">
        <v>1.925</v>
      </c>
      <c r="AV1159" s="9">
        <v>1.925</v>
      </c>
      <c r="AW1159" s="9">
        <v>1.8919999999999999</v>
      </c>
      <c r="AX1159" s="9">
        <v>1.8919999999999999</v>
      </c>
      <c r="AY1159" s="30">
        <f t="shared" si="36"/>
        <v>2</v>
      </c>
      <c r="AZ1159" s="31">
        <f t="shared" si="37"/>
        <v>1</v>
      </c>
    </row>
    <row r="1160" spans="1:52" s="4" customFormat="1" x14ac:dyDescent="0.3">
      <c r="A1160" s="25">
        <v>42847</v>
      </c>
      <c r="B1160" s="1">
        <v>0.69097222222222221</v>
      </c>
      <c r="C1160" t="s">
        <v>99</v>
      </c>
      <c r="D1160" t="s">
        <v>96</v>
      </c>
      <c r="E1160" t="s">
        <v>37</v>
      </c>
      <c r="F1160">
        <v>86</v>
      </c>
      <c r="G1160">
        <v>153</v>
      </c>
      <c r="H1160">
        <v>13</v>
      </c>
      <c r="I1160">
        <v>8</v>
      </c>
      <c r="J1160">
        <v>23</v>
      </c>
      <c r="K1160">
        <v>15</v>
      </c>
      <c r="L1160" s="5">
        <v>4.17</v>
      </c>
      <c r="M1160" s="5">
        <v>1.23</v>
      </c>
      <c r="N1160">
        <v>14</v>
      </c>
      <c r="O1160" s="9">
        <v>4.3</v>
      </c>
      <c r="P1160" s="9">
        <v>4.17</v>
      </c>
      <c r="Q1160" s="9">
        <v>4.4000000000000004</v>
      </c>
      <c r="R1160" s="9">
        <v>4.32</v>
      </c>
      <c r="S1160" s="9">
        <v>1.24</v>
      </c>
      <c r="T1160" s="9">
        <v>1.24</v>
      </c>
      <c r="U1160" s="9">
        <v>1.2589999999999999</v>
      </c>
      <c r="V1160" s="9">
        <v>1.2529999999999999</v>
      </c>
      <c r="W1160" s="18">
        <v>28.5</v>
      </c>
      <c r="X1160" s="18">
        <v>24.5</v>
      </c>
      <c r="Y1160" s="18">
        <v>28.5</v>
      </c>
      <c r="Z1160" s="18">
        <v>27.5</v>
      </c>
      <c r="AA1160" s="18">
        <v>-28.5</v>
      </c>
      <c r="AB1160" s="18">
        <v>-28.5</v>
      </c>
      <c r="AC1160" s="18">
        <v>-24.5</v>
      </c>
      <c r="AD1160" s="18">
        <v>-27.5</v>
      </c>
      <c r="AE1160" s="9">
        <v>1.925</v>
      </c>
      <c r="AF1160" s="9">
        <v>1.9339999999999999</v>
      </c>
      <c r="AG1160" s="9">
        <v>1.952</v>
      </c>
      <c r="AH1160" s="9">
        <v>1.98</v>
      </c>
      <c r="AI1160" s="9">
        <v>1.925</v>
      </c>
      <c r="AJ1160" s="9">
        <v>1.925</v>
      </c>
      <c r="AK1160" s="9">
        <v>1.917</v>
      </c>
      <c r="AL1160" s="9">
        <v>1.909</v>
      </c>
      <c r="AM1160" s="18">
        <v>194.5</v>
      </c>
      <c r="AN1160" s="18">
        <v>194.5</v>
      </c>
      <c r="AO1160" s="18">
        <v>206.5</v>
      </c>
      <c r="AP1160" s="18">
        <v>206.5</v>
      </c>
      <c r="AQ1160" s="9">
        <v>1.925</v>
      </c>
      <c r="AR1160" s="9">
        <v>1.833</v>
      </c>
      <c r="AS1160" s="9">
        <v>2.0299999999999998</v>
      </c>
      <c r="AT1160" s="9">
        <v>1.97</v>
      </c>
      <c r="AU1160" s="9">
        <v>1.925</v>
      </c>
      <c r="AV1160" s="9">
        <v>1.925</v>
      </c>
      <c r="AW1160" s="9">
        <v>1.9610000000000001</v>
      </c>
      <c r="AX1160" s="9">
        <v>1.8839999999999999</v>
      </c>
      <c r="AY1160" s="30">
        <f t="shared" si="36"/>
        <v>12</v>
      </c>
      <c r="AZ1160" s="31">
        <f t="shared" si="37"/>
        <v>1</v>
      </c>
    </row>
    <row r="1161" spans="1:52" s="4" customFormat="1" x14ac:dyDescent="0.3">
      <c r="A1161" s="25">
        <v>42847</v>
      </c>
      <c r="B1161" s="1">
        <v>0.48958333333333331</v>
      </c>
      <c r="C1161" t="s">
        <v>14</v>
      </c>
      <c r="D1161" t="s">
        <v>92</v>
      </c>
      <c r="E1161" t="s">
        <v>115</v>
      </c>
      <c r="F1161">
        <v>122</v>
      </c>
      <c r="G1161">
        <v>90</v>
      </c>
      <c r="H1161">
        <v>17</v>
      </c>
      <c r="I1161">
        <v>20</v>
      </c>
      <c r="J1161">
        <v>14</v>
      </c>
      <c r="K1161">
        <v>6</v>
      </c>
      <c r="L1161" s="5">
        <v>1.05</v>
      </c>
      <c r="M1161" s="5">
        <v>10.23</v>
      </c>
      <c r="N1161">
        <v>14</v>
      </c>
      <c r="O1161" s="9">
        <v>1.0760000000000001</v>
      </c>
      <c r="P1161" s="9">
        <v>1.0549999999999999</v>
      </c>
      <c r="Q1161" s="9">
        <v>1.0760000000000001</v>
      </c>
      <c r="R1161" s="9">
        <v>1.0620000000000001</v>
      </c>
      <c r="S1161" s="9">
        <v>9.1</v>
      </c>
      <c r="T1161" s="9">
        <v>9.1</v>
      </c>
      <c r="U1161" s="9">
        <v>12.23</v>
      </c>
      <c r="V1161" s="9">
        <v>11.37</v>
      </c>
      <c r="W1161" s="18">
        <v>-38.5</v>
      </c>
      <c r="X1161" s="18">
        <v>-61.5</v>
      </c>
      <c r="Y1161" s="18">
        <v>-38.5</v>
      </c>
      <c r="Z1161" s="18">
        <v>-58.5</v>
      </c>
      <c r="AA1161" s="18">
        <v>38.5</v>
      </c>
      <c r="AB1161" s="18">
        <v>38.5</v>
      </c>
      <c r="AC1161" s="18">
        <v>61.5</v>
      </c>
      <c r="AD1161" s="18">
        <v>58.5</v>
      </c>
      <c r="AE1161" s="9">
        <v>1.925</v>
      </c>
      <c r="AF1161" s="9">
        <v>1.9430000000000001</v>
      </c>
      <c r="AG1161" s="9">
        <v>1.925</v>
      </c>
      <c r="AH1161" s="9">
        <v>1.952</v>
      </c>
      <c r="AI1161" s="9">
        <v>1.925</v>
      </c>
      <c r="AJ1161" s="9">
        <v>1.925</v>
      </c>
      <c r="AK1161" s="9">
        <v>1.9430000000000001</v>
      </c>
      <c r="AL1161" s="9">
        <v>1.9339999999999999</v>
      </c>
      <c r="AM1161" s="18">
        <v>190.5</v>
      </c>
      <c r="AN1161" s="18">
        <v>190.5</v>
      </c>
      <c r="AO1161" s="18">
        <v>194.5</v>
      </c>
      <c r="AP1161" s="18">
        <v>194.5</v>
      </c>
      <c r="AQ1161" s="9">
        <v>1.925</v>
      </c>
      <c r="AR1161" s="9">
        <v>1.7809999999999999</v>
      </c>
      <c r="AS1161" s="9">
        <v>2.0099999999999998</v>
      </c>
      <c r="AT1161" s="9">
        <v>2.0099999999999998</v>
      </c>
      <c r="AU1161" s="9">
        <v>1.925</v>
      </c>
      <c r="AV1161" s="9">
        <v>1.877</v>
      </c>
      <c r="AW1161" s="9">
        <v>1.925</v>
      </c>
      <c r="AX1161" s="9">
        <v>1.847</v>
      </c>
      <c r="AY1161" s="30">
        <f t="shared" si="36"/>
        <v>4</v>
      </c>
      <c r="AZ1161" s="31">
        <f t="shared" si="37"/>
        <v>1</v>
      </c>
    </row>
    <row r="1162" spans="1:52" s="4" customFormat="1" x14ac:dyDescent="0.3">
      <c r="A1162" s="25">
        <v>42846</v>
      </c>
      <c r="B1162" s="1">
        <v>0.80555555555555547</v>
      </c>
      <c r="C1162" t="s">
        <v>98</v>
      </c>
      <c r="D1162" t="s">
        <v>97</v>
      </c>
      <c r="E1162" t="s">
        <v>41</v>
      </c>
      <c r="F1162">
        <v>137</v>
      </c>
      <c r="G1162">
        <v>47</v>
      </c>
      <c r="H1162">
        <v>20</v>
      </c>
      <c r="I1162">
        <v>17</v>
      </c>
      <c r="J1162">
        <v>6</v>
      </c>
      <c r="K1162">
        <v>11</v>
      </c>
      <c r="L1162" s="5">
        <v>1.06</v>
      </c>
      <c r="M1162" s="5">
        <v>8.9700000000000006</v>
      </c>
      <c r="N1162">
        <v>14</v>
      </c>
      <c r="O1162" s="9">
        <v>1.153</v>
      </c>
      <c r="P1162" s="9">
        <v>1.0760000000000001</v>
      </c>
      <c r="Q1162" s="9">
        <v>1.153</v>
      </c>
      <c r="R1162" s="9">
        <v>1.0780000000000001</v>
      </c>
      <c r="S1162" s="9">
        <v>5.82</v>
      </c>
      <c r="T1162" s="9">
        <v>5.82</v>
      </c>
      <c r="U1162" s="9">
        <v>9.94</v>
      </c>
      <c r="V1162" s="9">
        <v>9.77</v>
      </c>
      <c r="W1162" s="18">
        <v>-33.5</v>
      </c>
      <c r="X1162" s="18">
        <v>-53.5</v>
      </c>
      <c r="Y1162" s="18">
        <v>-33.5</v>
      </c>
      <c r="Z1162" s="18">
        <v>-50.5</v>
      </c>
      <c r="AA1162" s="18">
        <v>33.5</v>
      </c>
      <c r="AB1162" s="18">
        <v>33.5</v>
      </c>
      <c r="AC1162" s="18">
        <v>53.5</v>
      </c>
      <c r="AD1162" s="18">
        <v>50.5</v>
      </c>
      <c r="AE1162" s="9">
        <v>1.925</v>
      </c>
      <c r="AF1162" s="9">
        <v>1.9339999999999999</v>
      </c>
      <c r="AG1162" s="9">
        <v>1.925</v>
      </c>
      <c r="AH1162" s="9">
        <v>1.9430000000000001</v>
      </c>
      <c r="AI1162" s="9">
        <v>1.925</v>
      </c>
      <c r="AJ1162" s="9">
        <v>1.925</v>
      </c>
      <c r="AK1162" s="9">
        <v>1.952</v>
      </c>
      <c r="AL1162" s="9">
        <v>1.9430000000000001</v>
      </c>
      <c r="AM1162" s="18">
        <v>177.5</v>
      </c>
      <c r="AN1162" s="18">
        <v>174.5</v>
      </c>
      <c r="AO1162" s="18">
        <v>177.5</v>
      </c>
      <c r="AP1162" s="18">
        <v>174.5</v>
      </c>
      <c r="AQ1162" s="9">
        <v>1.925</v>
      </c>
      <c r="AR1162" s="9">
        <v>1.833</v>
      </c>
      <c r="AS1162" s="9">
        <v>1.925</v>
      </c>
      <c r="AT1162" s="9">
        <v>1.833</v>
      </c>
      <c r="AU1162" s="9">
        <v>1.925</v>
      </c>
      <c r="AV1162" s="9">
        <v>1.925</v>
      </c>
      <c r="AW1162" s="9">
        <v>1.925</v>
      </c>
      <c r="AX1162" s="9">
        <v>2.0299999999999998</v>
      </c>
      <c r="AY1162" s="30">
        <f t="shared" si="36"/>
        <v>-3</v>
      </c>
      <c r="AZ1162" s="31">
        <f t="shared" si="37"/>
        <v>0</v>
      </c>
    </row>
    <row r="1163" spans="1:52" s="4" customFormat="1" x14ac:dyDescent="0.3">
      <c r="A1163" s="25">
        <v>42842</v>
      </c>
      <c r="B1163" s="1">
        <v>0.63888888888888895</v>
      </c>
      <c r="C1163" t="s">
        <v>91</v>
      </c>
      <c r="D1163" t="s">
        <v>95</v>
      </c>
      <c r="E1163" t="s">
        <v>34</v>
      </c>
      <c r="F1163">
        <v>48</v>
      </c>
      <c r="G1163">
        <v>134</v>
      </c>
      <c r="H1163">
        <v>6</v>
      </c>
      <c r="I1163">
        <v>12</v>
      </c>
      <c r="J1163">
        <v>20</v>
      </c>
      <c r="K1163">
        <v>14</v>
      </c>
      <c r="L1163" s="5">
        <v>2.87</v>
      </c>
      <c r="M1163" s="5">
        <v>1.42</v>
      </c>
      <c r="N1163">
        <v>15</v>
      </c>
      <c r="O1163" s="9">
        <v>3.18</v>
      </c>
      <c r="P1163" s="9">
        <v>2.79</v>
      </c>
      <c r="Q1163" s="9">
        <v>3.18</v>
      </c>
      <c r="R1163" s="9">
        <v>2.91</v>
      </c>
      <c r="S1163" s="9">
        <v>1.4</v>
      </c>
      <c r="T1163" s="9">
        <v>1.4</v>
      </c>
      <c r="U1163" s="9">
        <v>1.49</v>
      </c>
      <c r="V1163" s="9">
        <v>1.458</v>
      </c>
      <c r="W1163" s="18">
        <v>14.5</v>
      </c>
      <c r="X1163" s="18">
        <v>11.5</v>
      </c>
      <c r="Y1163" s="18">
        <v>17.5</v>
      </c>
      <c r="Z1163" s="18">
        <v>14.5</v>
      </c>
      <c r="AA1163" s="18">
        <v>-14.5</v>
      </c>
      <c r="AB1163" s="18">
        <v>-17.5</v>
      </c>
      <c r="AC1163" s="18">
        <v>-11.5</v>
      </c>
      <c r="AD1163" s="18">
        <v>-14.5</v>
      </c>
      <c r="AE1163" s="9">
        <v>1.925</v>
      </c>
      <c r="AF1163" s="9">
        <v>1.952</v>
      </c>
      <c r="AG1163" s="9">
        <v>1.925</v>
      </c>
      <c r="AH1163" s="9">
        <v>1.952</v>
      </c>
      <c r="AI1163" s="9">
        <v>1.925</v>
      </c>
      <c r="AJ1163" s="9">
        <v>1.925</v>
      </c>
      <c r="AK1163" s="9">
        <v>1.9339999999999999</v>
      </c>
      <c r="AL1163" s="9">
        <v>1.9339999999999999</v>
      </c>
      <c r="AM1163" s="18">
        <v>187.5</v>
      </c>
      <c r="AN1163" s="18">
        <v>187.5</v>
      </c>
      <c r="AO1163" s="18">
        <v>193.5</v>
      </c>
      <c r="AP1163" s="18">
        <v>191.5</v>
      </c>
      <c r="AQ1163" s="9">
        <v>1.925</v>
      </c>
      <c r="AR1163" s="9">
        <v>1.8129999999999999</v>
      </c>
      <c r="AS1163" s="9">
        <v>2.0099999999999998</v>
      </c>
      <c r="AT1163" s="9">
        <v>1.97</v>
      </c>
      <c r="AU1163" s="9">
        <v>1.925</v>
      </c>
      <c r="AV1163" s="9">
        <v>1.925</v>
      </c>
      <c r="AW1163" s="9">
        <v>1.9430000000000001</v>
      </c>
      <c r="AX1163" s="9">
        <v>1.8839999999999999</v>
      </c>
      <c r="AY1163" s="30">
        <f t="shared" si="36"/>
        <v>4</v>
      </c>
      <c r="AZ1163" s="31">
        <f t="shared" si="37"/>
        <v>1</v>
      </c>
    </row>
    <row r="1164" spans="1:52" s="4" customFormat="1" x14ac:dyDescent="0.3">
      <c r="A1164" s="25">
        <v>42841</v>
      </c>
      <c r="B1164" s="1">
        <v>0.69444444444444453</v>
      </c>
      <c r="C1164" t="s">
        <v>92</v>
      </c>
      <c r="D1164" t="s">
        <v>100</v>
      </c>
      <c r="E1164" t="s">
        <v>38</v>
      </c>
      <c r="F1164">
        <v>67</v>
      </c>
      <c r="G1164">
        <v>119</v>
      </c>
      <c r="H1164">
        <v>10</v>
      </c>
      <c r="I1164">
        <v>7</v>
      </c>
      <c r="J1164">
        <v>17</v>
      </c>
      <c r="K1164">
        <v>17</v>
      </c>
      <c r="L1164" s="5">
        <v>3.17</v>
      </c>
      <c r="M1164" s="5">
        <v>1.35</v>
      </c>
      <c r="N1164">
        <v>15</v>
      </c>
      <c r="O1164" s="9">
        <v>3.01</v>
      </c>
      <c r="P1164" s="9">
        <v>3.01</v>
      </c>
      <c r="Q1164" s="9">
        <v>3.39</v>
      </c>
      <c r="R1164" s="9">
        <v>3.35</v>
      </c>
      <c r="S1164" s="9">
        <v>1.4159999999999999</v>
      </c>
      <c r="T1164" s="9">
        <v>1.3620000000000001</v>
      </c>
      <c r="U1164" s="9">
        <v>1.4159999999999999</v>
      </c>
      <c r="V1164" s="9">
        <v>1.369</v>
      </c>
      <c r="W1164" s="18">
        <v>16.5</v>
      </c>
      <c r="X1164" s="18">
        <v>16</v>
      </c>
      <c r="Y1164" s="18">
        <v>19.5</v>
      </c>
      <c r="Z1164" s="18">
        <v>19.5</v>
      </c>
      <c r="AA1164" s="18">
        <v>-16.5</v>
      </c>
      <c r="AB1164" s="18">
        <v>-19.5</v>
      </c>
      <c r="AC1164" s="18">
        <v>-16</v>
      </c>
      <c r="AD1164" s="18">
        <v>-19.5</v>
      </c>
      <c r="AE1164" s="9">
        <v>1.925</v>
      </c>
      <c r="AF1164" s="9">
        <v>1.925</v>
      </c>
      <c r="AG1164" s="9">
        <v>1.98</v>
      </c>
      <c r="AH1164" s="9">
        <v>1.97</v>
      </c>
      <c r="AI1164" s="9">
        <v>1.925</v>
      </c>
      <c r="AJ1164" s="9">
        <v>1.909</v>
      </c>
      <c r="AK1164" s="9">
        <v>1.952</v>
      </c>
      <c r="AL1164" s="9">
        <v>1.917</v>
      </c>
      <c r="AM1164" s="18">
        <v>190.5</v>
      </c>
      <c r="AN1164" s="18">
        <v>190.5</v>
      </c>
      <c r="AO1164" s="18">
        <v>198.5</v>
      </c>
      <c r="AP1164" s="18">
        <v>198.5</v>
      </c>
      <c r="AQ1164" s="9">
        <v>1.925</v>
      </c>
      <c r="AR1164" s="9">
        <v>1.806</v>
      </c>
      <c r="AS1164" s="9">
        <v>1.9610000000000001</v>
      </c>
      <c r="AT1164" s="9">
        <v>1.9339999999999999</v>
      </c>
      <c r="AU1164" s="9">
        <v>1.925</v>
      </c>
      <c r="AV1164" s="9">
        <v>1.925</v>
      </c>
      <c r="AW1164" s="9">
        <v>2.04</v>
      </c>
      <c r="AX1164" s="9">
        <v>1.917</v>
      </c>
      <c r="AY1164" s="30">
        <f t="shared" si="36"/>
        <v>8</v>
      </c>
      <c r="AZ1164" s="31">
        <f t="shared" si="37"/>
        <v>1</v>
      </c>
    </row>
    <row r="1165" spans="1:52" s="4" customFormat="1" x14ac:dyDescent="0.3">
      <c r="A1165" s="25">
        <v>42841</v>
      </c>
      <c r="B1165" s="1">
        <v>0.63888888888888895</v>
      </c>
      <c r="C1165" t="s">
        <v>103</v>
      </c>
      <c r="D1165" t="s">
        <v>89</v>
      </c>
      <c r="E1165" t="s">
        <v>115</v>
      </c>
      <c r="F1165">
        <v>55</v>
      </c>
      <c r="G1165">
        <v>69</v>
      </c>
      <c r="H1165">
        <v>7</v>
      </c>
      <c r="I1165">
        <v>13</v>
      </c>
      <c r="J1165">
        <v>9</v>
      </c>
      <c r="K1165">
        <v>15</v>
      </c>
      <c r="L1165" s="5">
        <v>1.62</v>
      </c>
      <c r="M1165" s="5">
        <v>2.29</v>
      </c>
      <c r="N1165">
        <v>15</v>
      </c>
      <c r="O1165" s="9">
        <v>1.74</v>
      </c>
      <c r="P1165" s="9">
        <v>1.609</v>
      </c>
      <c r="Q1165" s="9">
        <v>1.74</v>
      </c>
      <c r="R1165" s="9">
        <v>1.6359999999999999</v>
      </c>
      <c r="S1165" s="9">
        <v>2.16</v>
      </c>
      <c r="T1165" s="9">
        <v>2.16</v>
      </c>
      <c r="U1165" s="9">
        <v>2.4500000000000002</v>
      </c>
      <c r="V1165" s="9">
        <v>2.39</v>
      </c>
      <c r="W1165" s="18">
        <v>-2.5</v>
      </c>
      <c r="X1165" s="18">
        <v>-10.5</v>
      </c>
      <c r="Y1165" s="18">
        <v>-2.5</v>
      </c>
      <c r="Z1165" s="18">
        <v>-10.5</v>
      </c>
      <c r="AA1165" s="18">
        <v>2.5</v>
      </c>
      <c r="AB1165" s="18">
        <v>2.5</v>
      </c>
      <c r="AC1165" s="18">
        <v>10.5</v>
      </c>
      <c r="AD1165" s="18">
        <v>10.5</v>
      </c>
      <c r="AE1165" s="9">
        <v>1.925</v>
      </c>
      <c r="AF1165" s="9">
        <v>1.909</v>
      </c>
      <c r="AG1165" s="9">
        <v>1.9610000000000001</v>
      </c>
      <c r="AH1165" s="9">
        <v>1.9610000000000001</v>
      </c>
      <c r="AI1165" s="9">
        <v>1.925</v>
      </c>
      <c r="AJ1165" s="9">
        <v>1.8919999999999999</v>
      </c>
      <c r="AK1165" s="9">
        <v>1.98</v>
      </c>
      <c r="AL1165" s="9">
        <v>1.925</v>
      </c>
      <c r="AM1165" s="18">
        <v>187.5</v>
      </c>
      <c r="AN1165" s="18">
        <v>187.5</v>
      </c>
      <c r="AO1165" s="18">
        <v>195.5</v>
      </c>
      <c r="AP1165" s="18">
        <v>194.5</v>
      </c>
      <c r="AQ1165" s="9">
        <v>1.925</v>
      </c>
      <c r="AR1165" s="9">
        <v>1.7689999999999999</v>
      </c>
      <c r="AS1165" s="9">
        <v>1.909</v>
      </c>
      <c r="AT1165" s="9">
        <v>1.909</v>
      </c>
      <c r="AU1165" s="9">
        <v>1.925</v>
      </c>
      <c r="AV1165" s="9">
        <v>1.925</v>
      </c>
      <c r="AW1165" s="9">
        <v>1.9430000000000001</v>
      </c>
      <c r="AX1165" s="9">
        <v>1.9430000000000001</v>
      </c>
      <c r="AY1165" s="30">
        <f t="shared" si="36"/>
        <v>7</v>
      </c>
      <c r="AZ1165" s="31">
        <f t="shared" si="37"/>
        <v>1</v>
      </c>
    </row>
    <row r="1166" spans="1:52" s="4" customFormat="1" x14ac:dyDescent="0.3">
      <c r="A1166" s="25">
        <v>42840</v>
      </c>
      <c r="B1166" s="1">
        <v>0.79861111111111116</v>
      </c>
      <c r="C1166" t="s">
        <v>96</v>
      </c>
      <c r="D1166" t="s">
        <v>94</v>
      </c>
      <c r="E1166" t="s">
        <v>41</v>
      </c>
      <c r="F1166">
        <v>153</v>
      </c>
      <c r="G1166">
        <v>88</v>
      </c>
      <c r="H1166">
        <v>24</v>
      </c>
      <c r="I1166">
        <v>9</v>
      </c>
      <c r="J1166">
        <v>13</v>
      </c>
      <c r="K1166">
        <v>10</v>
      </c>
      <c r="L1166" s="5">
        <v>1.1599999999999999</v>
      </c>
      <c r="M1166" s="5">
        <v>5.29</v>
      </c>
      <c r="N1166">
        <v>14</v>
      </c>
      <c r="O1166" s="9">
        <v>1.181</v>
      </c>
      <c r="P1166" s="9">
        <v>1.1659999999999999</v>
      </c>
      <c r="Q1166" s="9">
        <v>1.181</v>
      </c>
      <c r="R1166" s="9">
        <v>1.1719999999999999</v>
      </c>
      <c r="S1166" s="9">
        <v>5.2</v>
      </c>
      <c r="T1166" s="9">
        <v>5.2</v>
      </c>
      <c r="U1166" s="9">
        <v>5.81</v>
      </c>
      <c r="V1166" s="9">
        <v>5.68</v>
      </c>
      <c r="W1166" s="18">
        <v>-33.5</v>
      </c>
      <c r="X1166" s="18">
        <v>-38.5</v>
      </c>
      <c r="Y1166" s="18">
        <v>-30.5</v>
      </c>
      <c r="Z1166" s="18">
        <v>-36.5</v>
      </c>
      <c r="AA1166" s="18">
        <v>33.5</v>
      </c>
      <c r="AB1166" s="18">
        <v>30.5</v>
      </c>
      <c r="AC1166" s="18">
        <v>38.5</v>
      </c>
      <c r="AD1166" s="18">
        <v>36.5</v>
      </c>
      <c r="AE1166" s="9">
        <v>1.925</v>
      </c>
      <c r="AF1166" s="9">
        <v>1.97</v>
      </c>
      <c r="AG1166" s="9">
        <v>1.925</v>
      </c>
      <c r="AH1166" s="9">
        <v>1.9430000000000001</v>
      </c>
      <c r="AI1166" s="9">
        <v>1.925</v>
      </c>
      <c r="AJ1166" s="9">
        <v>1.925</v>
      </c>
      <c r="AK1166" s="9">
        <v>1.917</v>
      </c>
      <c r="AL1166" s="9">
        <v>1.9430000000000001</v>
      </c>
      <c r="AM1166" s="18">
        <v>194.5</v>
      </c>
      <c r="AN1166" s="18">
        <v>191.5</v>
      </c>
      <c r="AO1166" s="18">
        <v>194.5</v>
      </c>
      <c r="AP1166" s="18">
        <v>191.5</v>
      </c>
      <c r="AQ1166" s="9">
        <v>1.925</v>
      </c>
      <c r="AR1166" s="9">
        <v>1.847</v>
      </c>
      <c r="AS1166" s="9">
        <v>2.17</v>
      </c>
      <c r="AT1166" s="9">
        <v>1.847</v>
      </c>
      <c r="AU1166" s="9">
        <v>1.925</v>
      </c>
      <c r="AV1166" s="9">
        <v>1.925</v>
      </c>
      <c r="AW1166" s="9">
        <v>1.925</v>
      </c>
      <c r="AX1166" s="9">
        <v>2.0099999999999998</v>
      </c>
      <c r="AY1166" s="30">
        <f t="shared" si="36"/>
        <v>-3</v>
      </c>
      <c r="AZ1166" s="31">
        <f t="shared" si="37"/>
        <v>0</v>
      </c>
    </row>
    <row r="1167" spans="1:52" s="4" customFormat="1" x14ac:dyDescent="0.3">
      <c r="A1167" s="25">
        <v>42840</v>
      </c>
      <c r="B1167" s="1">
        <v>0.80902777777777779</v>
      </c>
      <c r="C1167" t="s">
        <v>97</v>
      </c>
      <c r="D1167" t="s">
        <v>99</v>
      </c>
      <c r="E1167" t="s">
        <v>115</v>
      </c>
      <c r="F1167">
        <v>82</v>
      </c>
      <c r="G1167">
        <v>108</v>
      </c>
      <c r="H1167">
        <v>12</v>
      </c>
      <c r="I1167">
        <v>10</v>
      </c>
      <c r="J1167">
        <v>17</v>
      </c>
      <c r="K1167">
        <v>6</v>
      </c>
      <c r="L1167" s="5">
        <v>2.0499999999999998</v>
      </c>
      <c r="M1167" s="5">
        <v>1.77</v>
      </c>
      <c r="N1167">
        <v>15</v>
      </c>
      <c r="O1167" s="9">
        <v>2.2400000000000002</v>
      </c>
      <c r="P1167" s="9">
        <v>2.12</v>
      </c>
      <c r="Q1167" s="9">
        <v>2.2400000000000002</v>
      </c>
      <c r="R1167" s="9">
        <v>2.13</v>
      </c>
      <c r="S1167" s="9">
        <v>1.6890000000000001</v>
      </c>
      <c r="T1167" s="9">
        <v>1.6890000000000001</v>
      </c>
      <c r="U1167" s="9">
        <v>1.7869999999999999</v>
      </c>
      <c r="V1167" s="9">
        <v>1.7869999999999999</v>
      </c>
      <c r="W1167" s="18">
        <v>6.5</v>
      </c>
      <c r="X1167" s="18">
        <v>2.5</v>
      </c>
      <c r="Y1167" s="18">
        <v>8</v>
      </c>
      <c r="Z1167" s="18">
        <v>3.5</v>
      </c>
      <c r="AA1167" s="18">
        <v>-6.5</v>
      </c>
      <c r="AB1167" s="18">
        <v>-8</v>
      </c>
      <c r="AC1167" s="18">
        <v>-2.5</v>
      </c>
      <c r="AD1167" s="18">
        <v>-3.5</v>
      </c>
      <c r="AE1167" s="9">
        <v>1.925</v>
      </c>
      <c r="AF1167" s="9">
        <v>1.9610000000000001</v>
      </c>
      <c r="AG1167" s="9">
        <v>1.917</v>
      </c>
      <c r="AH1167" s="9">
        <v>1.925</v>
      </c>
      <c r="AI1167" s="9">
        <v>1.925</v>
      </c>
      <c r="AJ1167" s="9">
        <v>1.9339999999999999</v>
      </c>
      <c r="AK1167" s="9">
        <v>1.8919999999999999</v>
      </c>
      <c r="AL1167" s="9">
        <v>1.9610000000000001</v>
      </c>
      <c r="AM1167" s="18">
        <v>186.5</v>
      </c>
      <c r="AN1167" s="18">
        <v>180.5</v>
      </c>
      <c r="AO1167" s="18">
        <v>186.5</v>
      </c>
      <c r="AP1167" s="18">
        <v>181.5</v>
      </c>
      <c r="AQ1167" s="9">
        <v>1.925</v>
      </c>
      <c r="AR1167" s="9">
        <v>1.877</v>
      </c>
      <c r="AS1167" s="9">
        <v>2</v>
      </c>
      <c r="AT1167" s="9">
        <v>1.8919999999999999</v>
      </c>
      <c r="AU1167" s="9">
        <v>1.925</v>
      </c>
      <c r="AV1167" s="9">
        <v>1.9430000000000001</v>
      </c>
      <c r="AW1167" s="9">
        <v>1.925</v>
      </c>
      <c r="AX1167" s="9">
        <v>1.9610000000000001</v>
      </c>
      <c r="AY1167" s="30">
        <f t="shared" si="36"/>
        <v>-5</v>
      </c>
      <c r="AZ1167" s="31">
        <f t="shared" si="37"/>
        <v>0</v>
      </c>
    </row>
    <row r="1168" spans="1:52" s="4" customFormat="1" x14ac:dyDescent="0.3">
      <c r="A1168" s="25">
        <v>42840</v>
      </c>
      <c r="B1168" s="1">
        <v>0.69097222222222221</v>
      </c>
      <c r="C1168" t="s">
        <v>101</v>
      </c>
      <c r="D1168" t="s">
        <v>98</v>
      </c>
      <c r="E1168" t="s">
        <v>121</v>
      </c>
      <c r="F1168">
        <v>112</v>
      </c>
      <c r="G1168">
        <v>81</v>
      </c>
      <c r="H1168">
        <v>16</v>
      </c>
      <c r="I1168">
        <v>16</v>
      </c>
      <c r="J1168">
        <v>11</v>
      </c>
      <c r="K1168">
        <v>15</v>
      </c>
      <c r="L1168" s="5">
        <v>1.37</v>
      </c>
      <c r="M1168" s="5">
        <v>3.09</v>
      </c>
      <c r="N1168">
        <v>15</v>
      </c>
      <c r="O1168" s="9">
        <v>1.355</v>
      </c>
      <c r="P1168" s="9">
        <v>1.355</v>
      </c>
      <c r="Q1168" s="9">
        <v>1.425</v>
      </c>
      <c r="R1168" s="9">
        <v>1.403</v>
      </c>
      <c r="S1168" s="9">
        <v>3.32</v>
      </c>
      <c r="T1168" s="9">
        <v>2.97</v>
      </c>
      <c r="U1168" s="9">
        <v>3.34</v>
      </c>
      <c r="V1168" s="9">
        <v>3.16</v>
      </c>
      <c r="W1168" s="18">
        <v>-22.5</v>
      </c>
      <c r="X1168" s="18">
        <v>-25.5</v>
      </c>
      <c r="Y1168" s="18">
        <v>-16.5</v>
      </c>
      <c r="Z1168" s="18">
        <v>-17.5</v>
      </c>
      <c r="AA1168" s="18">
        <v>22.5</v>
      </c>
      <c r="AB1168" s="18">
        <v>16.5</v>
      </c>
      <c r="AC1168" s="18">
        <v>25.5</v>
      </c>
      <c r="AD1168" s="18">
        <v>17.5</v>
      </c>
      <c r="AE1168" s="9">
        <v>1.925</v>
      </c>
      <c r="AF1168" s="9">
        <v>1.925</v>
      </c>
      <c r="AG1168" s="9">
        <v>1.925</v>
      </c>
      <c r="AH1168" s="9">
        <v>1.8919999999999999</v>
      </c>
      <c r="AI1168" s="9">
        <v>1.925</v>
      </c>
      <c r="AJ1168" s="9">
        <v>1.925</v>
      </c>
      <c r="AK1168" s="9">
        <v>1.925</v>
      </c>
      <c r="AL1168" s="9">
        <v>2</v>
      </c>
      <c r="AM1168" s="18">
        <v>192.5</v>
      </c>
      <c r="AN1168" s="18">
        <v>192.5</v>
      </c>
      <c r="AO1168" s="18">
        <v>193.5</v>
      </c>
      <c r="AP1168" s="18">
        <v>193.5</v>
      </c>
      <c r="AQ1168" s="9">
        <v>1.925</v>
      </c>
      <c r="AR1168" s="9">
        <v>1.806</v>
      </c>
      <c r="AS1168" s="9">
        <v>1.98</v>
      </c>
      <c r="AT1168" s="9">
        <v>1.97</v>
      </c>
      <c r="AU1168" s="9">
        <v>1.925</v>
      </c>
      <c r="AV1168" s="9">
        <v>1.833</v>
      </c>
      <c r="AW1168" s="9">
        <v>1.952</v>
      </c>
      <c r="AX1168" s="9">
        <v>1.8839999999999999</v>
      </c>
      <c r="AY1168" s="30">
        <f t="shared" si="36"/>
        <v>1</v>
      </c>
      <c r="AZ1168" s="31">
        <f t="shared" si="37"/>
        <v>0</v>
      </c>
    </row>
    <row r="1169" spans="1:52" s="4" customFormat="1" x14ac:dyDescent="0.3">
      <c r="A1169" s="25">
        <v>42840</v>
      </c>
      <c r="B1169" s="1">
        <v>0.57291666666666663</v>
      </c>
      <c r="C1169" t="s">
        <v>90</v>
      </c>
      <c r="D1169" t="s">
        <v>104</v>
      </c>
      <c r="E1169" t="s">
        <v>34</v>
      </c>
      <c r="F1169">
        <v>104</v>
      </c>
      <c r="G1169">
        <v>106</v>
      </c>
      <c r="H1169">
        <v>15</v>
      </c>
      <c r="I1169">
        <v>14</v>
      </c>
      <c r="J1169">
        <v>16</v>
      </c>
      <c r="K1169">
        <v>10</v>
      </c>
      <c r="L1169" s="5">
        <v>1.35</v>
      </c>
      <c r="M1169" s="5">
        <v>3.19</v>
      </c>
      <c r="N1169">
        <v>15</v>
      </c>
      <c r="O1169" s="9">
        <v>1.3360000000000001</v>
      </c>
      <c r="P1169" s="9">
        <v>1.319</v>
      </c>
      <c r="Q1169" s="9">
        <v>1.425</v>
      </c>
      <c r="R1169" s="9">
        <v>1.377</v>
      </c>
      <c r="S1169" s="9">
        <v>3.44</v>
      </c>
      <c r="T1169" s="9">
        <v>3.05</v>
      </c>
      <c r="U1169" s="9">
        <v>3.56</v>
      </c>
      <c r="V1169" s="9">
        <v>3.3</v>
      </c>
      <c r="W1169" s="18">
        <v>-20.5</v>
      </c>
      <c r="X1169" s="18">
        <v>-23.5</v>
      </c>
      <c r="Y1169" s="18">
        <v>-17.5</v>
      </c>
      <c r="Z1169" s="18">
        <v>-21.5</v>
      </c>
      <c r="AA1169" s="18">
        <v>20.5</v>
      </c>
      <c r="AB1169" s="18">
        <v>17.5</v>
      </c>
      <c r="AC1169" s="18">
        <v>23.5</v>
      </c>
      <c r="AD1169" s="18">
        <v>21.5</v>
      </c>
      <c r="AE1169" s="9">
        <v>1.925</v>
      </c>
      <c r="AF1169" s="9">
        <v>1.8919999999999999</v>
      </c>
      <c r="AG1169" s="9">
        <v>1.925</v>
      </c>
      <c r="AH1169" s="9">
        <v>1.9430000000000001</v>
      </c>
      <c r="AI1169" s="9">
        <v>1.925</v>
      </c>
      <c r="AJ1169" s="9">
        <v>1.925</v>
      </c>
      <c r="AK1169" s="9">
        <v>1.9610000000000001</v>
      </c>
      <c r="AL1169" s="9">
        <v>1.9430000000000001</v>
      </c>
      <c r="AM1169" s="18">
        <v>179.5</v>
      </c>
      <c r="AN1169" s="18">
        <v>178.5</v>
      </c>
      <c r="AO1169" s="18">
        <v>179.5</v>
      </c>
      <c r="AP1169" s="18">
        <v>178.5</v>
      </c>
      <c r="AQ1169" s="9">
        <v>1.925</v>
      </c>
      <c r="AR1169" s="9">
        <v>1.8919999999999999</v>
      </c>
      <c r="AS1169" s="9">
        <v>1.99</v>
      </c>
      <c r="AT1169" s="9">
        <v>1.8919999999999999</v>
      </c>
      <c r="AU1169" s="9">
        <v>1.925</v>
      </c>
      <c r="AV1169" s="9">
        <v>1.9430000000000001</v>
      </c>
      <c r="AW1169" s="9">
        <v>1.925</v>
      </c>
      <c r="AX1169" s="9">
        <v>1.9610000000000001</v>
      </c>
      <c r="AY1169" s="30">
        <f t="shared" si="36"/>
        <v>-1</v>
      </c>
      <c r="AZ1169" s="31">
        <f t="shared" si="37"/>
        <v>0</v>
      </c>
    </row>
    <row r="1170" spans="1:52" s="4" customFormat="1" x14ac:dyDescent="0.3">
      <c r="A1170" s="25">
        <v>42839</v>
      </c>
      <c r="B1170" s="1">
        <v>0.68055555555555547</v>
      </c>
      <c r="C1170" t="s">
        <v>93</v>
      </c>
      <c r="D1170" t="s">
        <v>14</v>
      </c>
      <c r="E1170" t="s">
        <v>115</v>
      </c>
      <c r="F1170">
        <v>86</v>
      </c>
      <c r="G1170">
        <v>89</v>
      </c>
      <c r="H1170">
        <v>12</v>
      </c>
      <c r="I1170">
        <v>14</v>
      </c>
      <c r="J1170">
        <v>12</v>
      </c>
      <c r="K1170">
        <v>17</v>
      </c>
      <c r="L1170" s="5">
        <v>3.54</v>
      </c>
      <c r="M1170" s="5">
        <v>1.3</v>
      </c>
      <c r="N1170">
        <v>15</v>
      </c>
      <c r="O1170" s="9">
        <v>3.71</v>
      </c>
      <c r="P1170" s="9">
        <v>3.69</v>
      </c>
      <c r="Q1170" s="9">
        <v>3.9</v>
      </c>
      <c r="R1170" s="9">
        <v>3.7</v>
      </c>
      <c r="S1170" s="9">
        <v>1.3</v>
      </c>
      <c r="T1170" s="9">
        <v>1.28</v>
      </c>
      <c r="U1170" s="9">
        <v>1.3169999999999999</v>
      </c>
      <c r="V1170" s="9">
        <v>1.3169999999999999</v>
      </c>
      <c r="W1170" s="18">
        <v>25.5</v>
      </c>
      <c r="X1170" s="18">
        <v>21.5</v>
      </c>
      <c r="Y1170" s="18">
        <v>25.5</v>
      </c>
      <c r="Z1170" s="18">
        <v>23.5</v>
      </c>
      <c r="AA1170" s="18">
        <v>-25.5</v>
      </c>
      <c r="AB1170" s="18">
        <v>-25.5</v>
      </c>
      <c r="AC1170" s="18">
        <v>-21.5</v>
      </c>
      <c r="AD1170" s="18">
        <v>-23.5</v>
      </c>
      <c r="AE1170" s="9">
        <v>1.925</v>
      </c>
      <c r="AF1170" s="9">
        <v>1.9339999999999999</v>
      </c>
      <c r="AG1170" s="9">
        <v>1.925</v>
      </c>
      <c r="AH1170" s="9">
        <v>1.9339999999999999</v>
      </c>
      <c r="AI1170" s="9">
        <v>1.925</v>
      </c>
      <c r="AJ1170" s="9">
        <v>1.925</v>
      </c>
      <c r="AK1170" s="9">
        <v>1.917</v>
      </c>
      <c r="AL1170" s="9">
        <v>1.952</v>
      </c>
      <c r="AM1170" s="18">
        <v>185.5</v>
      </c>
      <c r="AN1170" s="18">
        <v>182.5</v>
      </c>
      <c r="AO1170" s="18">
        <v>185.5</v>
      </c>
      <c r="AP1170" s="18">
        <v>184.5</v>
      </c>
      <c r="AQ1170" s="9">
        <v>1.925</v>
      </c>
      <c r="AR1170" s="9">
        <v>1.84</v>
      </c>
      <c r="AS1170" s="9">
        <v>1.925</v>
      </c>
      <c r="AT1170" s="9">
        <v>1.8919999999999999</v>
      </c>
      <c r="AU1170" s="9">
        <v>1.925</v>
      </c>
      <c r="AV1170" s="9">
        <v>1.909</v>
      </c>
      <c r="AW1170" s="9">
        <v>1.925</v>
      </c>
      <c r="AX1170" s="9">
        <v>1.9610000000000001</v>
      </c>
      <c r="AY1170" s="30">
        <f t="shared" si="36"/>
        <v>-1</v>
      </c>
      <c r="AZ1170" s="31">
        <f t="shared" si="37"/>
        <v>0</v>
      </c>
    </row>
    <row r="1171" spans="1:52" s="4" customFormat="1" x14ac:dyDescent="0.3">
      <c r="A1171" s="25">
        <v>42838</v>
      </c>
      <c r="B1171" s="1">
        <v>0.75694444444444453</v>
      </c>
      <c r="C1171" t="s">
        <v>88</v>
      </c>
      <c r="D1171" t="s">
        <v>102</v>
      </c>
      <c r="E1171" t="s">
        <v>106</v>
      </c>
      <c r="F1171">
        <v>91</v>
      </c>
      <c r="G1171">
        <v>65</v>
      </c>
      <c r="H1171">
        <v>13</v>
      </c>
      <c r="I1171">
        <v>13</v>
      </c>
      <c r="J1171">
        <v>10</v>
      </c>
      <c r="K1171">
        <v>5</v>
      </c>
      <c r="L1171" s="5">
        <v>1.36</v>
      </c>
      <c r="M1171" s="5">
        <v>3.15</v>
      </c>
      <c r="N1171">
        <v>14</v>
      </c>
      <c r="O1171" s="9">
        <v>1.3919999999999999</v>
      </c>
      <c r="P1171" s="9">
        <v>1.3029999999999999</v>
      </c>
      <c r="Q1171" s="9">
        <v>1.4159999999999999</v>
      </c>
      <c r="R1171" s="9">
        <v>1.4159999999999999</v>
      </c>
      <c r="S1171" s="9">
        <v>3.12</v>
      </c>
      <c r="T1171" s="9">
        <v>3.09</v>
      </c>
      <c r="U1171" s="9">
        <v>3.82</v>
      </c>
      <c r="V1171" s="9">
        <v>3.09</v>
      </c>
      <c r="W1171" s="18">
        <v>-17.5</v>
      </c>
      <c r="X1171" s="18">
        <v>-24.5</v>
      </c>
      <c r="Y1171" s="18">
        <v>-13.5</v>
      </c>
      <c r="Z1171" s="18">
        <v>-19.5</v>
      </c>
      <c r="AA1171" s="18">
        <v>17.5</v>
      </c>
      <c r="AB1171" s="18">
        <v>13.5</v>
      </c>
      <c r="AC1171" s="18">
        <v>24.5</v>
      </c>
      <c r="AD1171" s="18">
        <v>19.5</v>
      </c>
      <c r="AE1171" s="9">
        <v>1.925</v>
      </c>
      <c r="AF1171" s="9">
        <v>1.877</v>
      </c>
      <c r="AG1171" s="9">
        <v>1.925</v>
      </c>
      <c r="AH1171" s="9">
        <v>1.9339999999999999</v>
      </c>
      <c r="AI1171" s="9">
        <v>1.925</v>
      </c>
      <c r="AJ1171" s="9">
        <v>1.925</v>
      </c>
      <c r="AK1171" s="9">
        <v>2.0099999999999998</v>
      </c>
      <c r="AL1171" s="9">
        <v>1.952</v>
      </c>
      <c r="AM1171" s="18">
        <v>182.5</v>
      </c>
      <c r="AN1171" s="18">
        <v>179.5</v>
      </c>
      <c r="AO1171" s="18">
        <v>182.5</v>
      </c>
      <c r="AP1171" s="18">
        <v>179.5</v>
      </c>
      <c r="AQ1171" s="9">
        <v>1.925</v>
      </c>
      <c r="AR1171" s="9">
        <v>1.7689999999999999</v>
      </c>
      <c r="AS1171" s="9">
        <v>2.16</v>
      </c>
      <c r="AT1171" s="9">
        <v>1.7689999999999999</v>
      </c>
      <c r="AU1171" s="9">
        <v>1.925</v>
      </c>
      <c r="AV1171" s="9">
        <v>1.833</v>
      </c>
      <c r="AW1171" s="9">
        <v>2.0499999999999998</v>
      </c>
      <c r="AX1171" s="9">
        <v>2.11</v>
      </c>
      <c r="AY1171" s="30">
        <f t="shared" si="36"/>
        <v>-3</v>
      </c>
      <c r="AZ1171" s="31">
        <f t="shared" si="37"/>
        <v>0</v>
      </c>
    </row>
    <row r="1172" spans="1:52" s="4" customFormat="1" x14ac:dyDescent="0.3">
      <c r="A1172" s="25">
        <v>42834</v>
      </c>
      <c r="B1172" s="1">
        <v>0.69444444444444453</v>
      </c>
      <c r="C1172" t="s">
        <v>99</v>
      </c>
      <c r="D1172" t="s">
        <v>91</v>
      </c>
      <c r="E1172" t="s">
        <v>37</v>
      </c>
      <c r="F1172">
        <v>139</v>
      </c>
      <c r="G1172">
        <v>53</v>
      </c>
      <c r="H1172">
        <v>21</v>
      </c>
      <c r="I1172">
        <v>13</v>
      </c>
      <c r="J1172">
        <v>7</v>
      </c>
      <c r="K1172">
        <v>11</v>
      </c>
      <c r="L1172" s="5">
        <v>3.06</v>
      </c>
      <c r="M1172" s="5">
        <v>1.38</v>
      </c>
      <c r="N1172">
        <v>14</v>
      </c>
      <c r="O1172" s="9">
        <v>3.32</v>
      </c>
      <c r="P1172" s="9">
        <v>2.96</v>
      </c>
      <c r="Q1172" s="9">
        <v>3.32</v>
      </c>
      <c r="R1172" s="9">
        <v>3.18</v>
      </c>
      <c r="S1172" s="9">
        <v>1.355</v>
      </c>
      <c r="T1172" s="9">
        <v>1.355</v>
      </c>
      <c r="U1172" s="9">
        <v>1.446</v>
      </c>
      <c r="V1172" s="9">
        <v>1.4</v>
      </c>
      <c r="W1172" s="18">
        <v>19.5</v>
      </c>
      <c r="X1172" s="18">
        <v>16.5</v>
      </c>
      <c r="Y1172" s="18">
        <v>19.5</v>
      </c>
      <c r="Z1172" s="18">
        <v>18.5</v>
      </c>
      <c r="AA1172" s="18">
        <v>-19.5</v>
      </c>
      <c r="AB1172" s="18">
        <v>-19.5</v>
      </c>
      <c r="AC1172" s="18">
        <v>-16.5</v>
      </c>
      <c r="AD1172" s="18">
        <v>-18.5</v>
      </c>
      <c r="AE1172" s="9">
        <v>1.9430000000000001</v>
      </c>
      <c r="AF1172" s="9">
        <v>1.9339999999999999</v>
      </c>
      <c r="AG1172" s="9">
        <v>1.99</v>
      </c>
      <c r="AH1172" s="9">
        <v>1.99</v>
      </c>
      <c r="AI1172" s="9">
        <v>1.9430000000000001</v>
      </c>
      <c r="AJ1172" s="9">
        <v>1.8620000000000001</v>
      </c>
      <c r="AK1172" s="9">
        <v>1.952</v>
      </c>
      <c r="AL1172" s="9">
        <v>1.9</v>
      </c>
      <c r="AM1172" s="18">
        <v>200.5</v>
      </c>
      <c r="AN1172" s="18">
        <v>198.5</v>
      </c>
      <c r="AO1172" s="18">
        <v>201.5</v>
      </c>
      <c r="AP1172" s="18">
        <v>198.5</v>
      </c>
      <c r="AQ1172" s="9">
        <v>1.925</v>
      </c>
      <c r="AR1172" s="9">
        <v>1.84</v>
      </c>
      <c r="AS1172" s="9">
        <v>1.8919999999999999</v>
      </c>
      <c r="AT1172" s="9">
        <v>1.8540000000000001</v>
      </c>
      <c r="AU1172" s="9">
        <v>1.925</v>
      </c>
      <c r="AV1172" s="9">
        <v>1.925</v>
      </c>
      <c r="AW1172" s="9">
        <v>1.9610000000000001</v>
      </c>
      <c r="AX1172" s="9">
        <v>2</v>
      </c>
      <c r="AY1172" s="30">
        <f t="shared" si="36"/>
        <v>-2</v>
      </c>
      <c r="AZ1172" s="31">
        <f t="shared" si="37"/>
        <v>0</v>
      </c>
    </row>
    <row r="1173" spans="1:52" s="4" customFormat="1" x14ac:dyDescent="0.3">
      <c r="A1173" s="25">
        <v>42834</v>
      </c>
      <c r="B1173" s="1">
        <v>0.63888888888888895</v>
      </c>
      <c r="C1173" t="s">
        <v>97</v>
      </c>
      <c r="D1173" t="s">
        <v>94</v>
      </c>
      <c r="E1173" t="s">
        <v>34</v>
      </c>
      <c r="F1173">
        <v>57</v>
      </c>
      <c r="G1173">
        <v>42</v>
      </c>
      <c r="H1173">
        <v>7</v>
      </c>
      <c r="I1173">
        <v>15</v>
      </c>
      <c r="J1173">
        <v>6</v>
      </c>
      <c r="K1173">
        <v>6</v>
      </c>
      <c r="L1173" s="5">
        <v>3.23</v>
      </c>
      <c r="M1173" s="5">
        <v>1.35</v>
      </c>
      <c r="N1173">
        <v>14</v>
      </c>
      <c r="O1173" s="9">
        <v>4.26</v>
      </c>
      <c r="P1173" s="9">
        <v>3.27</v>
      </c>
      <c r="Q1173" s="9">
        <v>4.26</v>
      </c>
      <c r="R1173" s="9">
        <v>3.27</v>
      </c>
      <c r="S1173" s="9">
        <v>1.2430000000000001</v>
      </c>
      <c r="T1173" s="9">
        <v>1.2430000000000001</v>
      </c>
      <c r="U1173" s="9">
        <v>1.381</v>
      </c>
      <c r="V1173" s="9">
        <v>1.381</v>
      </c>
      <c r="W1173" s="18">
        <v>27.5</v>
      </c>
      <c r="X1173" s="18">
        <v>17.5</v>
      </c>
      <c r="Y1173" s="18">
        <v>30.5</v>
      </c>
      <c r="Z1173" s="18">
        <v>18.5</v>
      </c>
      <c r="AA1173" s="18">
        <v>-27.5</v>
      </c>
      <c r="AB1173" s="18">
        <v>-30.5</v>
      </c>
      <c r="AC1173" s="18">
        <v>-17.5</v>
      </c>
      <c r="AD1173" s="18">
        <v>-18.5</v>
      </c>
      <c r="AE1173" s="9">
        <v>1.9430000000000001</v>
      </c>
      <c r="AF1173" s="9">
        <v>1.952</v>
      </c>
      <c r="AG1173" s="9">
        <v>1.8919999999999999</v>
      </c>
      <c r="AH1173" s="9">
        <v>1.98</v>
      </c>
      <c r="AI1173" s="9">
        <v>1.9430000000000001</v>
      </c>
      <c r="AJ1173" s="9">
        <v>1.9610000000000001</v>
      </c>
      <c r="AK1173" s="9">
        <v>1.9339999999999999</v>
      </c>
      <c r="AL1173" s="9">
        <v>1.909</v>
      </c>
      <c r="AM1173" s="18">
        <v>155.5</v>
      </c>
      <c r="AN1173" s="18">
        <v>144.5</v>
      </c>
      <c r="AO1173" s="18">
        <v>155.5</v>
      </c>
      <c r="AP1173" s="18">
        <v>144.5</v>
      </c>
      <c r="AQ1173" s="9">
        <v>1.925</v>
      </c>
      <c r="AR1173" s="9">
        <v>1.925</v>
      </c>
      <c r="AS1173" s="9">
        <v>1.925</v>
      </c>
      <c r="AT1173" s="9">
        <v>1.925</v>
      </c>
      <c r="AU1173" s="9">
        <v>1.925</v>
      </c>
      <c r="AV1173" s="9">
        <v>1.925</v>
      </c>
      <c r="AW1173" s="9">
        <v>1.925</v>
      </c>
      <c r="AX1173" s="9">
        <v>1.925</v>
      </c>
      <c r="AY1173" s="30">
        <f t="shared" si="36"/>
        <v>-11</v>
      </c>
      <c r="AZ1173" s="31">
        <f t="shared" si="37"/>
        <v>0</v>
      </c>
    </row>
    <row r="1174" spans="1:52" s="4" customFormat="1" x14ac:dyDescent="0.3">
      <c r="A1174" s="25">
        <v>42834</v>
      </c>
      <c r="B1174" s="1">
        <v>0.54861111111111105</v>
      </c>
      <c r="C1174" t="s">
        <v>89</v>
      </c>
      <c r="D1174" t="s">
        <v>92</v>
      </c>
      <c r="E1174" t="s">
        <v>115</v>
      </c>
      <c r="F1174">
        <v>107</v>
      </c>
      <c r="G1174">
        <v>76</v>
      </c>
      <c r="H1174">
        <v>14</v>
      </c>
      <c r="I1174">
        <v>23</v>
      </c>
      <c r="J1174">
        <v>11</v>
      </c>
      <c r="K1174">
        <v>10</v>
      </c>
      <c r="L1174" s="5">
        <v>1.1499999999999999</v>
      </c>
      <c r="M1174" s="5">
        <v>5.44</v>
      </c>
      <c r="N1174">
        <v>14</v>
      </c>
      <c r="O1174" s="9">
        <v>1.1719999999999999</v>
      </c>
      <c r="P1174" s="9">
        <v>1.1559999999999999</v>
      </c>
      <c r="Q1174" s="9">
        <v>1.1719999999999999</v>
      </c>
      <c r="R1174" s="9">
        <v>1.169</v>
      </c>
      <c r="S1174" s="9">
        <v>5.39</v>
      </c>
      <c r="T1174" s="9">
        <v>5.39</v>
      </c>
      <c r="U1174" s="9">
        <v>6.02</v>
      </c>
      <c r="V1174" s="9">
        <v>5.75</v>
      </c>
      <c r="W1174" s="18">
        <v>-28.5</v>
      </c>
      <c r="X1174" s="18">
        <v>-36.5</v>
      </c>
      <c r="Y1174" s="18">
        <v>-28.5</v>
      </c>
      <c r="Z1174" s="18">
        <v>-36.5</v>
      </c>
      <c r="AA1174" s="18">
        <v>28.5</v>
      </c>
      <c r="AB1174" s="18">
        <v>28.5</v>
      </c>
      <c r="AC1174" s="18">
        <v>36.5</v>
      </c>
      <c r="AD1174" s="18">
        <v>36.5</v>
      </c>
      <c r="AE1174" s="9">
        <v>1.925</v>
      </c>
      <c r="AF1174" s="9">
        <v>1.8919999999999999</v>
      </c>
      <c r="AG1174" s="9">
        <v>1.925</v>
      </c>
      <c r="AH1174" s="9">
        <v>1.917</v>
      </c>
      <c r="AI1174" s="9">
        <v>1.925</v>
      </c>
      <c r="AJ1174" s="9">
        <v>1.925</v>
      </c>
      <c r="AK1174" s="9">
        <v>2</v>
      </c>
      <c r="AL1174" s="9">
        <v>1.97</v>
      </c>
      <c r="AM1174" s="18">
        <v>208.5</v>
      </c>
      <c r="AN1174" s="18">
        <v>208.5</v>
      </c>
      <c r="AO1174" s="18">
        <v>208.5</v>
      </c>
      <c r="AP1174" s="18">
        <v>208.5</v>
      </c>
      <c r="AQ1174" s="9">
        <v>1.925</v>
      </c>
      <c r="AR1174" s="9">
        <v>1.7869999999999999</v>
      </c>
      <c r="AS1174" s="9">
        <v>1.97</v>
      </c>
      <c r="AT1174" s="9">
        <v>1.925</v>
      </c>
      <c r="AU1174" s="9">
        <v>1.925</v>
      </c>
      <c r="AV1174" s="9">
        <v>1.8839999999999999</v>
      </c>
      <c r="AW1174" s="9">
        <v>2.09</v>
      </c>
      <c r="AX1174" s="9">
        <v>1.925</v>
      </c>
      <c r="AY1174" s="30">
        <f t="shared" si="36"/>
        <v>0</v>
      </c>
      <c r="AZ1174" s="31">
        <f t="shared" si="37"/>
        <v>0</v>
      </c>
    </row>
    <row r="1175" spans="1:52" s="4" customFormat="1" x14ac:dyDescent="0.3">
      <c r="A1175" s="25">
        <v>42833</v>
      </c>
      <c r="B1175" s="1">
        <v>0.73611111111111116</v>
      </c>
      <c r="C1175" t="s">
        <v>104</v>
      </c>
      <c r="D1175" t="s">
        <v>14</v>
      </c>
      <c r="E1175" t="s">
        <v>106</v>
      </c>
      <c r="F1175">
        <v>89</v>
      </c>
      <c r="G1175">
        <v>73</v>
      </c>
      <c r="H1175">
        <v>13</v>
      </c>
      <c r="I1175">
        <v>11</v>
      </c>
      <c r="J1175">
        <v>10</v>
      </c>
      <c r="K1175">
        <v>13</v>
      </c>
      <c r="L1175" s="5">
        <v>4.88</v>
      </c>
      <c r="M1175" s="5">
        <v>1.18</v>
      </c>
      <c r="N1175">
        <v>14</v>
      </c>
      <c r="O1175" s="9">
        <v>5.2</v>
      </c>
      <c r="P1175" s="9">
        <v>4.74</v>
      </c>
      <c r="Q1175" s="9">
        <v>5.43</v>
      </c>
      <c r="R1175" s="9">
        <v>5.07</v>
      </c>
      <c r="S1175" s="9">
        <v>1.181</v>
      </c>
      <c r="T1175" s="9">
        <v>1.17</v>
      </c>
      <c r="U1175" s="9">
        <v>1.222</v>
      </c>
      <c r="V1175" s="9">
        <v>1.202</v>
      </c>
      <c r="W1175" s="18">
        <v>16.5</v>
      </c>
      <c r="X1175" s="18">
        <v>16.5</v>
      </c>
      <c r="Y1175" s="18">
        <v>34.5</v>
      </c>
      <c r="Z1175" s="18">
        <v>32.5</v>
      </c>
      <c r="AA1175" s="18">
        <v>-16.5</v>
      </c>
      <c r="AB1175" s="18">
        <v>-34.5</v>
      </c>
      <c r="AC1175" s="18">
        <v>-16.5</v>
      </c>
      <c r="AD1175" s="18">
        <v>-32.5</v>
      </c>
      <c r="AE1175" s="9">
        <v>1.9430000000000001</v>
      </c>
      <c r="AF1175" s="9">
        <v>1.9430000000000001</v>
      </c>
      <c r="AG1175" s="9">
        <v>1.99</v>
      </c>
      <c r="AH1175" s="9">
        <v>1.925</v>
      </c>
      <c r="AI1175" s="9">
        <v>1.9430000000000001</v>
      </c>
      <c r="AJ1175" s="9">
        <v>1.9</v>
      </c>
      <c r="AK1175" s="9">
        <v>1.9430000000000001</v>
      </c>
      <c r="AL1175" s="9">
        <v>1.9610000000000001</v>
      </c>
      <c r="AM1175" s="18">
        <v>180.5</v>
      </c>
      <c r="AN1175" s="18">
        <v>177.5</v>
      </c>
      <c r="AO1175" s="18">
        <v>180.5</v>
      </c>
      <c r="AP1175" s="18">
        <v>177.5</v>
      </c>
      <c r="AQ1175" s="9">
        <v>1.925</v>
      </c>
      <c r="AR1175" s="9">
        <v>1.8540000000000001</v>
      </c>
      <c r="AS1175" s="9">
        <v>2.0299999999999998</v>
      </c>
      <c r="AT1175" s="9">
        <v>1.925</v>
      </c>
      <c r="AU1175" s="9">
        <v>1.925</v>
      </c>
      <c r="AV1175" s="9">
        <v>1.925</v>
      </c>
      <c r="AW1175" s="9">
        <v>1.925</v>
      </c>
      <c r="AX1175" s="9">
        <v>1.925</v>
      </c>
      <c r="AY1175" s="30">
        <f t="shared" si="36"/>
        <v>-3</v>
      </c>
      <c r="AZ1175" s="31">
        <f t="shared" si="37"/>
        <v>0</v>
      </c>
    </row>
    <row r="1176" spans="1:52" s="4" customFormat="1" x14ac:dyDescent="0.3">
      <c r="A1176" s="25">
        <v>42833</v>
      </c>
      <c r="B1176" s="1">
        <v>0.79861111111111116</v>
      </c>
      <c r="C1176" t="s">
        <v>98</v>
      </c>
      <c r="D1176" t="s">
        <v>96</v>
      </c>
      <c r="E1176" t="s">
        <v>41</v>
      </c>
      <c r="F1176">
        <v>83</v>
      </c>
      <c r="G1176">
        <v>100</v>
      </c>
      <c r="H1176">
        <v>12</v>
      </c>
      <c r="I1176">
        <v>11</v>
      </c>
      <c r="J1176">
        <v>15</v>
      </c>
      <c r="K1176">
        <v>10</v>
      </c>
      <c r="L1176" s="5">
        <v>2.3199999999999998</v>
      </c>
      <c r="M1176" s="5">
        <v>1.61</v>
      </c>
      <c r="N1176">
        <v>14</v>
      </c>
      <c r="O1176" s="9">
        <v>2.48</v>
      </c>
      <c r="P1176" s="9">
        <v>2.23</v>
      </c>
      <c r="Q1176" s="9">
        <v>2.48</v>
      </c>
      <c r="R1176" s="9">
        <v>2.3199999999999998</v>
      </c>
      <c r="S1176" s="9">
        <v>1.5740000000000001</v>
      </c>
      <c r="T1176" s="9">
        <v>1.5740000000000001</v>
      </c>
      <c r="U1176" s="9">
        <v>1.694</v>
      </c>
      <c r="V1176" s="9">
        <v>1.671</v>
      </c>
      <c r="W1176" s="18">
        <v>15.5</v>
      </c>
      <c r="X1176" s="18">
        <v>6.5</v>
      </c>
      <c r="Y1176" s="18">
        <v>15.5</v>
      </c>
      <c r="Z1176" s="18">
        <v>6.5</v>
      </c>
      <c r="AA1176" s="18">
        <v>-15.5</v>
      </c>
      <c r="AB1176" s="18">
        <v>-15.5</v>
      </c>
      <c r="AC1176" s="18">
        <v>-6.5</v>
      </c>
      <c r="AD1176" s="18">
        <v>-6.5</v>
      </c>
      <c r="AE1176" s="9">
        <v>1.9430000000000001</v>
      </c>
      <c r="AF1176" s="9">
        <v>1.9430000000000001</v>
      </c>
      <c r="AG1176" s="9">
        <v>1.9430000000000001</v>
      </c>
      <c r="AH1176" s="9">
        <v>1.9430000000000001</v>
      </c>
      <c r="AI1176" s="9">
        <v>1.9430000000000001</v>
      </c>
      <c r="AJ1176" s="9">
        <v>1.925</v>
      </c>
      <c r="AK1176" s="9">
        <v>1.9430000000000001</v>
      </c>
      <c r="AL1176" s="9">
        <v>1.9430000000000001</v>
      </c>
      <c r="AM1176" s="18">
        <v>202.5</v>
      </c>
      <c r="AN1176" s="18">
        <v>198.5</v>
      </c>
      <c r="AO1176" s="18">
        <v>202.5</v>
      </c>
      <c r="AP1176" s="18">
        <v>199.5</v>
      </c>
      <c r="AQ1176" s="9">
        <v>1.925</v>
      </c>
      <c r="AR1176" s="9">
        <v>1.909</v>
      </c>
      <c r="AS1176" s="9">
        <v>2</v>
      </c>
      <c r="AT1176" s="9">
        <v>1.909</v>
      </c>
      <c r="AU1176" s="9">
        <v>1.925</v>
      </c>
      <c r="AV1176" s="9">
        <v>1.9430000000000001</v>
      </c>
      <c r="AW1176" s="9">
        <v>1.925</v>
      </c>
      <c r="AX1176" s="9">
        <v>1.9430000000000001</v>
      </c>
      <c r="AY1176" s="30">
        <f t="shared" si="36"/>
        <v>-3</v>
      </c>
      <c r="AZ1176" s="31">
        <f t="shared" si="37"/>
        <v>0</v>
      </c>
    </row>
    <row r="1177" spans="1:52" s="4" customFormat="1" x14ac:dyDescent="0.3">
      <c r="A1177" s="25">
        <v>42833</v>
      </c>
      <c r="B1177" s="1">
        <v>0.69097222222222221</v>
      </c>
      <c r="C1177" t="s">
        <v>95</v>
      </c>
      <c r="D1177" t="s">
        <v>90</v>
      </c>
      <c r="E1177" t="s">
        <v>115</v>
      </c>
      <c r="F1177">
        <v>126</v>
      </c>
      <c r="G1177">
        <v>97</v>
      </c>
      <c r="H1177">
        <v>20</v>
      </c>
      <c r="I1177">
        <v>6</v>
      </c>
      <c r="J1177">
        <v>13</v>
      </c>
      <c r="K1177">
        <v>19</v>
      </c>
      <c r="L1177" s="5">
        <v>1.4</v>
      </c>
      <c r="M1177" s="5">
        <v>2.96</v>
      </c>
      <c r="N1177">
        <v>14</v>
      </c>
      <c r="O1177" s="9">
        <v>1.387</v>
      </c>
      <c r="P1177" s="9">
        <v>1.387</v>
      </c>
      <c r="Q1177" s="9">
        <v>1.4339999999999999</v>
      </c>
      <c r="R1177" s="9">
        <v>1.425</v>
      </c>
      <c r="S1177" s="9">
        <v>3.15</v>
      </c>
      <c r="T1177" s="9">
        <v>2.93</v>
      </c>
      <c r="U1177" s="9">
        <v>3.2</v>
      </c>
      <c r="V1177" s="9">
        <v>3.05</v>
      </c>
      <c r="W1177" s="18">
        <v>-12.5</v>
      </c>
      <c r="X1177" s="18">
        <v>-18.5</v>
      </c>
      <c r="Y1177" s="18">
        <v>-9.5</v>
      </c>
      <c r="Z1177" s="18">
        <v>-16.5</v>
      </c>
      <c r="AA1177" s="18">
        <v>12.5</v>
      </c>
      <c r="AB1177" s="18">
        <v>9.5</v>
      </c>
      <c r="AC1177" s="18">
        <v>18.5</v>
      </c>
      <c r="AD1177" s="18">
        <v>16.5</v>
      </c>
      <c r="AE1177" s="9">
        <v>1.9430000000000001</v>
      </c>
      <c r="AF1177" s="9">
        <v>1.833</v>
      </c>
      <c r="AG1177" s="9">
        <v>1.9610000000000001</v>
      </c>
      <c r="AH1177" s="9">
        <v>1.9610000000000001</v>
      </c>
      <c r="AI1177" s="9">
        <v>1.9430000000000001</v>
      </c>
      <c r="AJ1177" s="9">
        <v>1.8919999999999999</v>
      </c>
      <c r="AK1177" s="9">
        <v>2.0299999999999998</v>
      </c>
      <c r="AL1177" s="9">
        <v>1.925</v>
      </c>
      <c r="AM1177" s="18">
        <v>197.5</v>
      </c>
      <c r="AN1177" s="18">
        <v>191.5</v>
      </c>
      <c r="AO1177" s="18">
        <v>197.5</v>
      </c>
      <c r="AP1177" s="18">
        <v>194.5</v>
      </c>
      <c r="AQ1177" s="9">
        <v>1.925</v>
      </c>
      <c r="AR1177" s="9">
        <v>1.7509999999999999</v>
      </c>
      <c r="AS1177" s="9">
        <v>1.925</v>
      </c>
      <c r="AT1177" s="9">
        <v>1.925</v>
      </c>
      <c r="AU1177" s="9">
        <v>1.925</v>
      </c>
      <c r="AV1177" s="9">
        <v>1.877</v>
      </c>
      <c r="AW1177" s="9">
        <v>1.925</v>
      </c>
      <c r="AX1177" s="9">
        <v>1.925</v>
      </c>
      <c r="AY1177" s="30">
        <f t="shared" si="36"/>
        <v>-3</v>
      </c>
      <c r="AZ1177" s="31">
        <f t="shared" si="37"/>
        <v>0</v>
      </c>
    </row>
    <row r="1178" spans="1:52" s="4" customFormat="1" x14ac:dyDescent="0.3">
      <c r="A1178" s="25">
        <v>42833</v>
      </c>
      <c r="B1178" s="1">
        <v>0.59027777777777779</v>
      </c>
      <c r="C1178" t="s">
        <v>100</v>
      </c>
      <c r="D1178" t="s">
        <v>88</v>
      </c>
      <c r="E1178" t="s">
        <v>34</v>
      </c>
      <c r="F1178">
        <v>76</v>
      </c>
      <c r="G1178">
        <v>65</v>
      </c>
      <c r="H1178">
        <v>11</v>
      </c>
      <c r="I1178">
        <v>10</v>
      </c>
      <c r="J1178">
        <v>8</v>
      </c>
      <c r="K1178">
        <v>17</v>
      </c>
      <c r="L1178" s="5">
        <v>2.56</v>
      </c>
      <c r="M1178" s="5">
        <v>1.51</v>
      </c>
      <c r="N1178">
        <v>13</v>
      </c>
      <c r="O1178" s="9">
        <v>2.6</v>
      </c>
      <c r="P1178" s="9">
        <v>2.59</v>
      </c>
      <c r="Q1178" s="9">
        <v>2.69</v>
      </c>
      <c r="R1178" s="9">
        <v>2.59</v>
      </c>
      <c r="S1178" s="9">
        <v>1.5289999999999999</v>
      </c>
      <c r="T1178" s="9">
        <v>1.5</v>
      </c>
      <c r="U1178" s="9">
        <v>1.5549999999999999</v>
      </c>
      <c r="V1178" s="9">
        <v>1.5549999999999999</v>
      </c>
      <c r="W1178" s="18">
        <v>10.5</v>
      </c>
      <c r="X1178" s="18">
        <v>8.5</v>
      </c>
      <c r="Y1178" s="18">
        <v>13.5</v>
      </c>
      <c r="Z1178" s="18">
        <v>12.5</v>
      </c>
      <c r="AA1178" s="18">
        <v>-10.5</v>
      </c>
      <c r="AB1178" s="18">
        <v>-13.5</v>
      </c>
      <c r="AC1178" s="18">
        <v>-8.5</v>
      </c>
      <c r="AD1178" s="18">
        <v>-12.5</v>
      </c>
      <c r="AE1178" s="9">
        <v>1.9430000000000001</v>
      </c>
      <c r="AF1178" s="9">
        <v>1.909</v>
      </c>
      <c r="AG1178" s="9">
        <v>1.952</v>
      </c>
      <c r="AH1178" s="9">
        <v>1.9430000000000001</v>
      </c>
      <c r="AI1178" s="9">
        <v>1.9430000000000001</v>
      </c>
      <c r="AJ1178" s="9">
        <v>1.9</v>
      </c>
      <c r="AK1178" s="9">
        <v>1.9430000000000001</v>
      </c>
      <c r="AL1178" s="9">
        <v>1.9430000000000001</v>
      </c>
      <c r="AM1178" s="18">
        <v>193.5</v>
      </c>
      <c r="AN1178" s="18">
        <v>188.5</v>
      </c>
      <c r="AO1178" s="18">
        <v>193.5</v>
      </c>
      <c r="AP1178" s="18">
        <v>190.5</v>
      </c>
      <c r="AQ1178" s="9">
        <v>1.925</v>
      </c>
      <c r="AR1178" s="9">
        <v>1.8260000000000001</v>
      </c>
      <c r="AS1178" s="9">
        <v>1.98</v>
      </c>
      <c r="AT1178" s="9">
        <v>1.8839999999999999</v>
      </c>
      <c r="AU1178" s="9">
        <v>1.925</v>
      </c>
      <c r="AV1178" s="9">
        <v>1.8620000000000001</v>
      </c>
      <c r="AW1178" s="9">
        <v>1.925</v>
      </c>
      <c r="AX1178" s="9">
        <v>1.97</v>
      </c>
      <c r="AY1178" s="30">
        <f t="shared" si="36"/>
        <v>-3</v>
      </c>
      <c r="AZ1178" s="31">
        <f t="shared" si="37"/>
        <v>0</v>
      </c>
    </row>
    <row r="1179" spans="1:52" s="4" customFormat="1" x14ac:dyDescent="0.3">
      <c r="A1179" s="25">
        <v>42833</v>
      </c>
      <c r="B1179" s="1">
        <v>0.57291666666666663</v>
      </c>
      <c r="C1179" t="s">
        <v>93</v>
      </c>
      <c r="D1179" t="s">
        <v>101</v>
      </c>
      <c r="E1179" t="s">
        <v>40</v>
      </c>
      <c r="F1179">
        <v>67</v>
      </c>
      <c r="G1179">
        <v>109</v>
      </c>
      <c r="H1179">
        <v>10</v>
      </c>
      <c r="I1179">
        <v>7</v>
      </c>
      <c r="J1179">
        <v>15</v>
      </c>
      <c r="K1179">
        <v>19</v>
      </c>
      <c r="L1179" s="5">
        <v>4.3099999999999996</v>
      </c>
      <c r="M1179" s="5">
        <v>1.22</v>
      </c>
      <c r="N1179">
        <v>14</v>
      </c>
      <c r="O1179" s="9">
        <v>4.26</v>
      </c>
      <c r="P1179" s="9">
        <v>3.94</v>
      </c>
      <c r="Q1179" s="9">
        <v>4.5199999999999996</v>
      </c>
      <c r="R1179" s="9">
        <v>4.5199999999999996</v>
      </c>
      <c r="S1179" s="9">
        <v>1.2430000000000001</v>
      </c>
      <c r="T1179" s="9">
        <v>1.23</v>
      </c>
      <c r="U1179" s="9">
        <v>1.2889999999999999</v>
      </c>
      <c r="V1179" s="9">
        <v>1.238</v>
      </c>
      <c r="W1179" s="18">
        <v>36.5</v>
      </c>
      <c r="X1179" s="18">
        <v>24.5</v>
      </c>
      <c r="Y1179" s="18">
        <v>36.5</v>
      </c>
      <c r="Z1179" s="18">
        <v>28.5</v>
      </c>
      <c r="AA1179" s="18">
        <v>-36.5</v>
      </c>
      <c r="AB1179" s="18">
        <v>-36.5</v>
      </c>
      <c r="AC1179" s="18">
        <v>-24.5</v>
      </c>
      <c r="AD1179" s="18">
        <v>-28.5</v>
      </c>
      <c r="AE1179" s="9">
        <v>1.9430000000000001</v>
      </c>
      <c r="AF1179" s="9">
        <v>1.909</v>
      </c>
      <c r="AG1179" s="9">
        <v>1.9430000000000001</v>
      </c>
      <c r="AH1179" s="9">
        <v>1.97</v>
      </c>
      <c r="AI1179" s="9">
        <v>1.9430000000000001</v>
      </c>
      <c r="AJ1179" s="9">
        <v>1.925</v>
      </c>
      <c r="AK1179" s="9">
        <v>1.98</v>
      </c>
      <c r="AL1179" s="9">
        <v>1.917</v>
      </c>
      <c r="AM1179" s="18">
        <v>201.5</v>
      </c>
      <c r="AN1179" s="18">
        <v>197.5</v>
      </c>
      <c r="AO1179" s="18">
        <v>205.5</v>
      </c>
      <c r="AP1179" s="18">
        <v>205.5</v>
      </c>
      <c r="AQ1179" s="9">
        <v>1.925</v>
      </c>
      <c r="AR1179" s="9">
        <v>1.7809999999999999</v>
      </c>
      <c r="AS1179" s="9">
        <v>1.8919999999999999</v>
      </c>
      <c r="AT1179" s="9">
        <v>1.8919999999999999</v>
      </c>
      <c r="AU1179" s="9">
        <v>1.925</v>
      </c>
      <c r="AV1179" s="9">
        <v>1.925</v>
      </c>
      <c r="AW1179" s="9">
        <v>1.9610000000000001</v>
      </c>
      <c r="AX1179" s="9">
        <v>1.9610000000000001</v>
      </c>
      <c r="AY1179" s="30">
        <f t="shared" si="36"/>
        <v>4</v>
      </c>
      <c r="AZ1179" s="31">
        <f t="shared" si="37"/>
        <v>1</v>
      </c>
    </row>
    <row r="1180" spans="1:52" s="4" customFormat="1" x14ac:dyDescent="0.3">
      <c r="A1180" s="25">
        <v>42832</v>
      </c>
      <c r="B1180" s="1">
        <v>0.82638888888888884</v>
      </c>
      <c r="C1180" t="s">
        <v>102</v>
      </c>
      <c r="D1180" t="s">
        <v>103</v>
      </c>
      <c r="E1180" t="s">
        <v>35</v>
      </c>
      <c r="F1180">
        <v>79</v>
      </c>
      <c r="G1180">
        <v>80</v>
      </c>
      <c r="H1180">
        <v>11</v>
      </c>
      <c r="I1180">
        <v>13</v>
      </c>
      <c r="J1180">
        <v>11</v>
      </c>
      <c r="K1180">
        <v>14</v>
      </c>
      <c r="L1180" s="5">
        <v>1.45</v>
      </c>
      <c r="M1180" s="5">
        <v>2.74</v>
      </c>
      <c r="N1180">
        <v>14</v>
      </c>
      <c r="O1180" s="9">
        <v>1.3839999999999999</v>
      </c>
      <c r="P1180" s="9">
        <v>1.3839999999999999</v>
      </c>
      <c r="Q1180" s="9">
        <v>1.526</v>
      </c>
      <c r="R1180" s="9">
        <v>1.492</v>
      </c>
      <c r="S1180" s="9">
        <v>3.16</v>
      </c>
      <c r="T1180" s="9">
        <v>2.61</v>
      </c>
      <c r="U1180" s="9">
        <v>3.16</v>
      </c>
      <c r="V1180" s="9">
        <v>2.78</v>
      </c>
      <c r="W1180" s="18">
        <v>-20.5</v>
      </c>
      <c r="X1180" s="18">
        <v>-23.5</v>
      </c>
      <c r="Y1180" s="18">
        <v>-10.5</v>
      </c>
      <c r="Z1180" s="18">
        <v>-10.5</v>
      </c>
      <c r="AA1180" s="18">
        <v>20.5</v>
      </c>
      <c r="AB1180" s="18">
        <v>10.5</v>
      </c>
      <c r="AC1180" s="18">
        <v>23.5</v>
      </c>
      <c r="AD1180" s="18">
        <v>10.5</v>
      </c>
      <c r="AE1180" s="9">
        <v>1.9430000000000001</v>
      </c>
      <c r="AF1180" s="9">
        <v>1.8919999999999999</v>
      </c>
      <c r="AG1180" s="9">
        <v>1.97</v>
      </c>
      <c r="AH1180" s="9">
        <v>1.917</v>
      </c>
      <c r="AI1180" s="9">
        <v>1.9430000000000001</v>
      </c>
      <c r="AJ1180" s="9">
        <v>1.917</v>
      </c>
      <c r="AK1180" s="9">
        <v>1.9610000000000001</v>
      </c>
      <c r="AL1180" s="9">
        <v>1.97</v>
      </c>
      <c r="AM1180" s="18">
        <v>186.5</v>
      </c>
      <c r="AN1180" s="18">
        <v>185.5</v>
      </c>
      <c r="AO1180" s="18">
        <v>186.5</v>
      </c>
      <c r="AP1180" s="18">
        <v>186.5</v>
      </c>
      <c r="AQ1180" s="9">
        <v>1.925</v>
      </c>
      <c r="AR1180" s="9">
        <v>1.8919999999999999</v>
      </c>
      <c r="AS1180" s="9">
        <v>2.11</v>
      </c>
      <c r="AT1180" s="9">
        <v>1.9339999999999999</v>
      </c>
      <c r="AU1180" s="9">
        <v>1.925</v>
      </c>
      <c r="AV1180" s="9">
        <v>1.917</v>
      </c>
      <c r="AW1180" s="9">
        <v>1.925</v>
      </c>
      <c r="AX1180" s="9">
        <v>1.917</v>
      </c>
      <c r="AY1180" s="30">
        <f t="shared" si="36"/>
        <v>0</v>
      </c>
      <c r="AZ1180" s="31">
        <f t="shared" si="37"/>
        <v>0</v>
      </c>
    </row>
    <row r="1181" spans="1:52" s="4" customFormat="1" x14ac:dyDescent="0.3">
      <c r="A1181" s="25">
        <v>42827</v>
      </c>
      <c r="B1181" s="1">
        <v>0.67361111111111116</v>
      </c>
      <c r="C1181" t="s">
        <v>98</v>
      </c>
      <c r="D1181" t="s">
        <v>104</v>
      </c>
      <c r="E1181" t="s">
        <v>41</v>
      </c>
      <c r="F1181">
        <v>145</v>
      </c>
      <c r="G1181">
        <v>56</v>
      </c>
      <c r="H1181">
        <v>22</v>
      </c>
      <c r="I1181">
        <v>13</v>
      </c>
      <c r="J1181">
        <v>8</v>
      </c>
      <c r="K1181">
        <v>8</v>
      </c>
      <c r="L1181" s="5">
        <v>1.21</v>
      </c>
      <c r="M1181" s="5">
        <v>4.5</v>
      </c>
      <c r="N1181">
        <v>14</v>
      </c>
      <c r="O1181" s="9">
        <v>1.2549999999999999</v>
      </c>
      <c r="P1181" s="9">
        <v>1.2170000000000001</v>
      </c>
      <c r="Q1181" s="9">
        <v>1.2729999999999999</v>
      </c>
      <c r="R1181" s="9">
        <v>1.2170000000000001</v>
      </c>
      <c r="S1181" s="9">
        <v>4.13</v>
      </c>
      <c r="T1181" s="9">
        <v>3.94</v>
      </c>
      <c r="U1181" s="9">
        <v>4.8099999999999996</v>
      </c>
      <c r="V1181" s="9">
        <v>4.8099999999999996</v>
      </c>
      <c r="W1181" s="18">
        <v>-23.5</v>
      </c>
      <c r="X1181" s="18">
        <v>-30.5</v>
      </c>
      <c r="Y1181" s="18">
        <v>-23.5</v>
      </c>
      <c r="Z1181" s="18">
        <v>-30.5</v>
      </c>
      <c r="AA1181" s="18">
        <v>23.5</v>
      </c>
      <c r="AB1181" s="18">
        <v>23.5</v>
      </c>
      <c r="AC1181" s="18">
        <v>30.5</v>
      </c>
      <c r="AD1181" s="18">
        <v>30.5</v>
      </c>
      <c r="AE1181" s="9">
        <v>1.925</v>
      </c>
      <c r="AF1181" s="9">
        <v>1.9</v>
      </c>
      <c r="AG1181" s="9">
        <v>1.925</v>
      </c>
      <c r="AH1181" s="9">
        <v>1.9</v>
      </c>
      <c r="AI1181" s="9">
        <v>1.925</v>
      </c>
      <c r="AJ1181" s="9">
        <v>1.925</v>
      </c>
      <c r="AK1181" s="9">
        <v>1.99</v>
      </c>
      <c r="AL1181" s="9">
        <v>1.99</v>
      </c>
      <c r="AM1181" s="18">
        <v>179.5</v>
      </c>
      <c r="AN1181" s="18">
        <v>179.5</v>
      </c>
      <c r="AO1181" s="18">
        <v>190.5</v>
      </c>
      <c r="AP1181" s="18">
        <v>184.5</v>
      </c>
      <c r="AQ1181" s="9">
        <v>1.925</v>
      </c>
      <c r="AR1181" s="9">
        <v>1.7749999999999999</v>
      </c>
      <c r="AS1181" s="9">
        <v>1.925</v>
      </c>
      <c r="AT1181" s="9">
        <v>1.909</v>
      </c>
      <c r="AU1181" s="9">
        <v>1.925</v>
      </c>
      <c r="AV1181" s="9">
        <v>1.925</v>
      </c>
      <c r="AW1181" s="9">
        <v>1.925</v>
      </c>
      <c r="AX1181" s="9">
        <v>1.9430000000000001</v>
      </c>
      <c r="AY1181" s="30">
        <f t="shared" si="36"/>
        <v>5</v>
      </c>
      <c r="AZ1181" s="31">
        <f t="shared" si="37"/>
        <v>1</v>
      </c>
    </row>
    <row r="1182" spans="1:52" s="4" customFormat="1" x14ac:dyDescent="0.3">
      <c r="A1182" s="25">
        <v>42827</v>
      </c>
      <c r="B1182" s="1">
        <v>0.63888888888888895</v>
      </c>
      <c r="C1182" t="s">
        <v>90</v>
      </c>
      <c r="D1182" t="s">
        <v>97</v>
      </c>
      <c r="E1182" t="s">
        <v>34</v>
      </c>
      <c r="F1182">
        <v>86</v>
      </c>
      <c r="G1182">
        <v>64</v>
      </c>
      <c r="H1182">
        <v>13</v>
      </c>
      <c r="I1182">
        <v>8</v>
      </c>
      <c r="J1182">
        <v>9</v>
      </c>
      <c r="K1182">
        <v>10</v>
      </c>
      <c r="L1182" s="5">
        <v>1.21</v>
      </c>
      <c r="M1182" s="5">
        <v>4.3499999999999996</v>
      </c>
      <c r="N1182">
        <v>14</v>
      </c>
      <c r="O1182" s="9">
        <v>1.25</v>
      </c>
      <c r="P1182" s="9">
        <v>1.222</v>
      </c>
      <c r="Q1182" s="9">
        <v>1.2649999999999999</v>
      </c>
      <c r="R1182" s="9">
        <v>1.2430000000000001</v>
      </c>
      <c r="S1182" s="9">
        <v>4.1900000000000004</v>
      </c>
      <c r="T1182" s="9">
        <v>4.0199999999999996</v>
      </c>
      <c r="U1182" s="9">
        <v>4.54</v>
      </c>
      <c r="V1182" s="9">
        <v>4.4400000000000004</v>
      </c>
      <c r="W1182" s="18">
        <v>-30.5</v>
      </c>
      <c r="X1182" s="18">
        <v>-32.5</v>
      </c>
      <c r="Y1182" s="18">
        <v>-24.5</v>
      </c>
      <c r="Z1182" s="18">
        <v>-27.5</v>
      </c>
      <c r="AA1182" s="18">
        <v>30.5</v>
      </c>
      <c r="AB1182" s="18">
        <v>24.5</v>
      </c>
      <c r="AC1182" s="18">
        <v>32.5</v>
      </c>
      <c r="AD1182" s="18">
        <v>27.5</v>
      </c>
      <c r="AE1182" s="9">
        <v>1.925</v>
      </c>
      <c r="AF1182" s="9">
        <v>1.9339999999999999</v>
      </c>
      <c r="AG1182" s="9">
        <v>1.952</v>
      </c>
      <c r="AH1182" s="9">
        <v>1.9430000000000001</v>
      </c>
      <c r="AI1182" s="9">
        <v>1.925</v>
      </c>
      <c r="AJ1182" s="9">
        <v>1.925</v>
      </c>
      <c r="AK1182" s="9">
        <v>1.917</v>
      </c>
      <c r="AL1182" s="9">
        <v>1.9430000000000001</v>
      </c>
      <c r="AM1182" s="18">
        <v>181.5</v>
      </c>
      <c r="AN1182" s="18">
        <v>181.5</v>
      </c>
      <c r="AO1182" s="18">
        <v>192.5</v>
      </c>
      <c r="AP1182" s="18">
        <v>191.5</v>
      </c>
      <c r="AQ1182" s="9">
        <v>1.925</v>
      </c>
      <c r="AR1182" s="9">
        <v>1.833</v>
      </c>
      <c r="AS1182" s="9">
        <v>2</v>
      </c>
      <c r="AT1182" s="9">
        <v>2</v>
      </c>
      <c r="AU1182" s="9">
        <v>1.925</v>
      </c>
      <c r="AV1182" s="9">
        <v>1.925</v>
      </c>
      <c r="AW1182" s="9">
        <v>1.925</v>
      </c>
      <c r="AX1182" s="9">
        <v>1.8540000000000001</v>
      </c>
      <c r="AY1182" s="30">
        <f t="shared" si="36"/>
        <v>10</v>
      </c>
      <c r="AZ1182" s="31">
        <f t="shared" si="37"/>
        <v>1</v>
      </c>
    </row>
    <row r="1183" spans="1:52" s="4" customFormat="1" x14ac:dyDescent="0.3">
      <c r="A1183" s="25">
        <v>42827</v>
      </c>
      <c r="B1183" s="1">
        <v>0.54861111111111105</v>
      </c>
      <c r="C1183" t="s">
        <v>95</v>
      </c>
      <c r="D1183" t="s">
        <v>93</v>
      </c>
      <c r="E1183" t="s">
        <v>115</v>
      </c>
      <c r="F1183">
        <v>112</v>
      </c>
      <c r="G1183">
        <v>111</v>
      </c>
      <c r="H1183">
        <v>17</v>
      </c>
      <c r="I1183">
        <v>10</v>
      </c>
      <c r="J1183">
        <v>17</v>
      </c>
      <c r="K1183">
        <v>9</v>
      </c>
      <c r="L1183" s="5">
        <v>1.18</v>
      </c>
      <c r="M1183" s="5">
        <v>4.8600000000000003</v>
      </c>
      <c r="N1183">
        <v>14</v>
      </c>
      <c r="O1183" s="9">
        <v>1.2290000000000001</v>
      </c>
      <c r="P1183" s="9">
        <v>1.1839999999999999</v>
      </c>
      <c r="Q1183" s="9">
        <v>1.2629999999999999</v>
      </c>
      <c r="R1183" s="9">
        <v>1.196</v>
      </c>
      <c r="S1183" s="9">
        <v>4.4400000000000004</v>
      </c>
      <c r="T1183" s="9">
        <v>4.05</v>
      </c>
      <c r="U1183" s="9">
        <v>5.41</v>
      </c>
      <c r="V1183" s="9">
        <v>5.18</v>
      </c>
      <c r="W1183" s="18">
        <v>-29.5</v>
      </c>
      <c r="X1183" s="18">
        <v>-32.5</v>
      </c>
      <c r="Y1183" s="18">
        <v>-25</v>
      </c>
      <c r="Z1183" s="18">
        <v>-32.5</v>
      </c>
      <c r="AA1183" s="18">
        <v>29.5</v>
      </c>
      <c r="AB1183" s="18">
        <v>25</v>
      </c>
      <c r="AC1183" s="18">
        <v>32.5</v>
      </c>
      <c r="AD1183" s="18">
        <v>32.5</v>
      </c>
      <c r="AE1183" s="9">
        <v>1.925</v>
      </c>
      <c r="AF1183" s="9">
        <v>1.8919999999999999</v>
      </c>
      <c r="AG1183" s="9">
        <v>1.925</v>
      </c>
      <c r="AH1183" s="9">
        <v>1.98</v>
      </c>
      <c r="AI1183" s="9">
        <v>1.925</v>
      </c>
      <c r="AJ1183" s="9">
        <v>1.925</v>
      </c>
      <c r="AK1183" s="9">
        <v>2</v>
      </c>
      <c r="AL1183" s="9">
        <v>1.909</v>
      </c>
      <c r="AM1183" s="18">
        <v>189.5</v>
      </c>
      <c r="AN1183" s="18">
        <v>189.5</v>
      </c>
      <c r="AO1183" s="18">
        <v>202.5</v>
      </c>
      <c r="AP1183" s="18">
        <v>201.5</v>
      </c>
      <c r="AQ1183" s="9">
        <v>1.925</v>
      </c>
      <c r="AR1183" s="9">
        <v>1.925</v>
      </c>
      <c r="AS1183" s="9">
        <v>1.8919999999999999</v>
      </c>
      <c r="AT1183" s="9">
        <v>1.8839999999999999</v>
      </c>
      <c r="AU1183" s="9">
        <v>1.925</v>
      </c>
      <c r="AV1183" s="9">
        <v>1.925</v>
      </c>
      <c r="AW1183" s="9">
        <v>1.9610000000000001</v>
      </c>
      <c r="AX1183" s="9">
        <v>1.97</v>
      </c>
      <c r="AY1183" s="30">
        <f t="shared" si="36"/>
        <v>12</v>
      </c>
      <c r="AZ1183" s="31">
        <f t="shared" si="37"/>
        <v>1</v>
      </c>
    </row>
    <row r="1184" spans="1:52" s="4" customFormat="1" x14ac:dyDescent="0.3">
      <c r="A1184" s="25">
        <v>42826</v>
      </c>
      <c r="B1184" s="1">
        <v>0.69444444444444453</v>
      </c>
      <c r="C1184" t="s">
        <v>88</v>
      </c>
      <c r="D1184" t="s">
        <v>89</v>
      </c>
      <c r="E1184" t="s">
        <v>106</v>
      </c>
      <c r="F1184">
        <v>116</v>
      </c>
      <c r="G1184">
        <v>97</v>
      </c>
      <c r="H1184">
        <v>18</v>
      </c>
      <c r="I1184">
        <v>8</v>
      </c>
      <c r="J1184">
        <v>13</v>
      </c>
      <c r="K1184">
        <v>19</v>
      </c>
      <c r="L1184" s="5">
        <v>1.1399999999999999</v>
      </c>
      <c r="M1184" s="5">
        <v>5.63</v>
      </c>
      <c r="N1184">
        <v>15</v>
      </c>
      <c r="O1184" s="9">
        <v>1.157</v>
      </c>
      <c r="P1184" s="9">
        <v>1.133</v>
      </c>
      <c r="Q1184" s="9">
        <v>1.1870000000000001</v>
      </c>
      <c r="R1184" s="9">
        <v>1.167</v>
      </c>
      <c r="S1184" s="9">
        <v>5.72</v>
      </c>
      <c r="T1184" s="9">
        <v>5.0999999999999996</v>
      </c>
      <c r="U1184" s="9">
        <v>6.41</v>
      </c>
      <c r="V1184" s="9">
        <v>5.5</v>
      </c>
      <c r="W1184" s="18">
        <v>-35.5</v>
      </c>
      <c r="X1184" s="18">
        <v>-39.5</v>
      </c>
      <c r="Y1184" s="18">
        <v>-34.5</v>
      </c>
      <c r="Z1184" s="18">
        <v>-38.5</v>
      </c>
      <c r="AA1184" s="18">
        <v>35.5</v>
      </c>
      <c r="AB1184" s="18">
        <v>34.5</v>
      </c>
      <c r="AC1184" s="18">
        <v>39.5</v>
      </c>
      <c r="AD1184" s="18">
        <v>38.5</v>
      </c>
      <c r="AE1184" s="9">
        <v>1.925</v>
      </c>
      <c r="AF1184" s="9">
        <v>1.9</v>
      </c>
      <c r="AG1184" s="9">
        <v>1.925</v>
      </c>
      <c r="AH1184" s="9">
        <v>1.9339999999999999</v>
      </c>
      <c r="AI1184" s="9">
        <v>1.925</v>
      </c>
      <c r="AJ1184" s="9">
        <v>1.925</v>
      </c>
      <c r="AK1184" s="9">
        <v>1.952</v>
      </c>
      <c r="AL1184" s="9">
        <v>1.917</v>
      </c>
      <c r="AM1184" s="18">
        <v>193.5</v>
      </c>
      <c r="AN1184" s="18">
        <v>193.5</v>
      </c>
      <c r="AO1184" s="18">
        <v>195.5</v>
      </c>
      <c r="AP1184" s="18">
        <v>193.5</v>
      </c>
      <c r="AQ1184" s="9">
        <v>1.925</v>
      </c>
      <c r="AR1184" s="9">
        <v>1.8540000000000001</v>
      </c>
      <c r="AS1184" s="9">
        <v>2.02</v>
      </c>
      <c r="AT1184" s="9">
        <v>1.877</v>
      </c>
      <c r="AU1184" s="9">
        <v>1.925</v>
      </c>
      <c r="AV1184" s="9">
        <v>1.925</v>
      </c>
      <c r="AW1184" s="9">
        <v>1.9339999999999999</v>
      </c>
      <c r="AX1184" s="9">
        <v>1.98</v>
      </c>
      <c r="AY1184" s="30">
        <f t="shared" si="36"/>
        <v>0</v>
      </c>
      <c r="AZ1184" s="31">
        <f t="shared" si="37"/>
        <v>0</v>
      </c>
    </row>
    <row r="1185" spans="1:52" s="4" customFormat="1" x14ac:dyDescent="0.3">
      <c r="A1185" s="25">
        <v>42826</v>
      </c>
      <c r="B1185" s="1">
        <v>0.76736111111111116</v>
      </c>
      <c r="C1185" t="s">
        <v>92</v>
      </c>
      <c r="D1185" t="s">
        <v>94</v>
      </c>
      <c r="E1185" t="s">
        <v>38</v>
      </c>
      <c r="F1185">
        <v>84</v>
      </c>
      <c r="G1185">
        <v>111</v>
      </c>
      <c r="H1185">
        <v>12</v>
      </c>
      <c r="I1185">
        <v>12</v>
      </c>
      <c r="J1185">
        <v>17</v>
      </c>
      <c r="K1185">
        <v>9</v>
      </c>
      <c r="L1185" s="5">
        <v>2.9</v>
      </c>
      <c r="M1185" s="5">
        <v>1.41</v>
      </c>
      <c r="N1185">
        <v>14</v>
      </c>
      <c r="O1185" s="9">
        <v>3.28</v>
      </c>
      <c r="P1185" s="9">
        <v>2.69</v>
      </c>
      <c r="Q1185" s="9">
        <v>3.28</v>
      </c>
      <c r="R1185" s="9">
        <v>3.01</v>
      </c>
      <c r="S1185" s="9">
        <v>1.3620000000000001</v>
      </c>
      <c r="T1185" s="9">
        <v>1.3620000000000001</v>
      </c>
      <c r="U1185" s="9">
        <v>1.5</v>
      </c>
      <c r="V1185" s="9">
        <v>1.4339999999999999</v>
      </c>
      <c r="W1185" s="18">
        <v>16.5</v>
      </c>
      <c r="X1185" s="18">
        <v>14</v>
      </c>
      <c r="Y1185" s="18">
        <v>18</v>
      </c>
      <c r="Z1185" s="18">
        <v>15.5</v>
      </c>
      <c r="AA1185" s="18">
        <v>-16.5</v>
      </c>
      <c r="AB1185" s="18">
        <v>-18</v>
      </c>
      <c r="AC1185" s="18">
        <v>-14</v>
      </c>
      <c r="AD1185" s="18">
        <v>-15.5</v>
      </c>
      <c r="AE1185" s="9">
        <v>1.925</v>
      </c>
      <c r="AF1185" s="9">
        <v>1.925</v>
      </c>
      <c r="AG1185" s="9">
        <v>1.9339999999999999</v>
      </c>
      <c r="AH1185" s="9">
        <v>1.9339999999999999</v>
      </c>
      <c r="AI1185" s="9">
        <v>1.925</v>
      </c>
      <c r="AJ1185" s="9">
        <v>1.917</v>
      </c>
      <c r="AK1185" s="9">
        <v>1.925</v>
      </c>
      <c r="AL1185" s="9">
        <v>1.952</v>
      </c>
      <c r="AM1185" s="18">
        <v>185.5</v>
      </c>
      <c r="AN1185" s="18">
        <v>185.5</v>
      </c>
      <c r="AO1185" s="18">
        <v>197.5</v>
      </c>
      <c r="AP1185" s="18">
        <v>197.5</v>
      </c>
      <c r="AQ1185" s="9">
        <v>1.925</v>
      </c>
      <c r="AR1185" s="9">
        <v>1.847</v>
      </c>
      <c r="AS1185" s="9">
        <v>1.9610000000000001</v>
      </c>
      <c r="AT1185" s="9">
        <v>1.9430000000000001</v>
      </c>
      <c r="AU1185" s="9">
        <v>1.925</v>
      </c>
      <c r="AV1185" s="9">
        <v>1.925</v>
      </c>
      <c r="AW1185" s="9">
        <v>1.9610000000000001</v>
      </c>
      <c r="AX1185" s="9">
        <v>1.909</v>
      </c>
      <c r="AY1185" s="30">
        <f t="shared" si="36"/>
        <v>12</v>
      </c>
      <c r="AZ1185" s="31">
        <f t="shared" si="37"/>
        <v>1</v>
      </c>
    </row>
    <row r="1186" spans="1:52" s="4" customFormat="1" x14ac:dyDescent="0.3">
      <c r="A1186" s="25">
        <v>42826</v>
      </c>
      <c r="B1186" s="1">
        <v>0.69097222222222221</v>
      </c>
      <c r="C1186" t="s">
        <v>101</v>
      </c>
      <c r="D1186" t="s">
        <v>99</v>
      </c>
      <c r="E1186" t="s">
        <v>117</v>
      </c>
      <c r="F1186">
        <v>160</v>
      </c>
      <c r="G1186">
        <v>58</v>
      </c>
      <c r="H1186">
        <v>24</v>
      </c>
      <c r="I1186">
        <v>16</v>
      </c>
      <c r="J1186">
        <v>8</v>
      </c>
      <c r="K1186">
        <v>10</v>
      </c>
      <c r="L1186" s="5">
        <v>1.1200000000000001</v>
      </c>
      <c r="M1186" s="5">
        <v>6.37</v>
      </c>
      <c r="N1186">
        <v>14</v>
      </c>
      <c r="O1186" s="9">
        <v>1.1639999999999999</v>
      </c>
      <c r="P1186" s="9">
        <v>1.1479999999999999</v>
      </c>
      <c r="Q1186" s="9">
        <v>1.1639999999999999</v>
      </c>
      <c r="R1186" s="9">
        <v>1.1479999999999999</v>
      </c>
      <c r="S1186" s="9">
        <v>5.56</v>
      </c>
      <c r="T1186" s="9">
        <v>5.56</v>
      </c>
      <c r="U1186" s="9">
        <v>5.97</v>
      </c>
      <c r="V1186" s="9">
        <v>5.97</v>
      </c>
      <c r="W1186" s="18">
        <v>-37.5</v>
      </c>
      <c r="X1186" s="18">
        <v>-42.5</v>
      </c>
      <c r="Y1186" s="18">
        <v>-35.5</v>
      </c>
      <c r="Z1186" s="18">
        <v>-40.5</v>
      </c>
      <c r="AA1186" s="18">
        <v>37.5</v>
      </c>
      <c r="AB1186" s="18">
        <v>35.5</v>
      </c>
      <c r="AC1186" s="18">
        <v>42.5</v>
      </c>
      <c r="AD1186" s="18">
        <v>40.5</v>
      </c>
      <c r="AE1186" s="9">
        <v>1.925</v>
      </c>
      <c r="AF1186" s="9">
        <v>1.917</v>
      </c>
      <c r="AG1186" s="9">
        <v>1.9430000000000001</v>
      </c>
      <c r="AH1186" s="9">
        <v>1.9</v>
      </c>
      <c r="AI1186" s="9">
        <v>1.925</v>
      </c>
      <c r="AJ1186" s="9">
        <v>1.925</v>
      </c>
      <c r="AK1186" s="9">
        <v>1.97</v>
      </c>
      <c r="AL1186" s="9">
        <v>1.99</v>
      </c>
      <c r="AM1186" s="18">
        <v>195.5</v>
      </c>
      <c r="AN1186" s="18">
        <v>195.5</v>
      </c>
      <c r="AO1186" s="18">
        <v>203.5</v>
      </c>
      <c r="AP1186" s="18">
        <v>203.5</v>
      </c>
      <c r="AQ1186" s="9">
        <v>1.925</v>
      </c>
      <c r="AR1186" s="9">
        <v>1.833</v>
      </c>
      <c r="AS1186" s="9">
        <v>2</v>
      </c>
      <c r="AT1186" s="9">
        <v>1.8919999999999999</v>
      </c>
      <c r="AU1186" s="9">
        <v>1.925</v>
      </c>
      <c r="AV1186" s="9">
        <v>1.925</v>
      </c>
      <c r="AW1186" s="9">
        <v>1.9610000000000001</v>
      </c>
      <c r="AX1186" s="9">
        <v>1.9610000000000001</v>
      </c>
      <c r="AY1186" s="30">
        <f t="shared" si="36"/>
        <v>8</v>
      </c>
      <c r="AZ1186" s="31">
        <f t="shared" si="37"/>
        <v>1</v>
      </c>
    </row>
    <row r="1187" spans="1:52" s="4" customFormat="1" x14ac:dyDescent="0.3">
      <c r="A1187" s="25">
        <v>42826</v>
      </c>
      <c r="B1187" s="1">
        <v>0.57291666666666663</v>
      </c>
      <c r="C1187" t="s">
        <v>91</v>
      </c>
      <c r="D1187" t="s">
        <v>96</v>
      </c>
      <c r="E1187" t="s">
        <v>34</v>
      </c>
      <c r="F1187">
        <v>89</v>
      </c>
      <c r="G1187">
        <v>113</v>
      </c>
      <c r="H1187">
        <v>13</v>
      </c>
      <c r="I1187">
        <v>11</v>
      </c>
      <c r="J1187">
        <v>16</v>
      </c>
      <c r="K1187">
        <v>17</v>
      </c>
      <c r="L1187" s="5">
        <v>2.04</v>
      </c>
      <c r="M1187" s="5">
        <v>1.78</v>
      </c>
      <c r="N1187">
        <v>14</v>
      </c>
      <c r="O1187" s="9">
        <v>2.19</v>
      </c>
      <c r="P1187" s="9">
        <v>2.02</v>
      </c>
      <c r="Q1187" s="9">
        <v>2.3199999999999998</v>
      </c>
      <c r="R1187" s="9">
        <v>2.02</v>
      </c>
      <c r="S1187" s="9">
        <v>1.7190000000000001</v>
      </c>
      <c r="T1187" s="9">
        <v>1.645</v>
      </c>
      <c r="U1187" s="9">
        <v>1.869</v>
      </c>
      <c r="V1187" s="9">
        <v>1.869</v>
      </c>
      <c r="W1187" s="18">
        <v>5.5</v>
      </c>
      <c r="X1187" s="18">
        <v>2.5</v>
      </c>
      <c r="Y1187" s="18">
        <v>5.5</v>
      </c>
      <c r="Z1187" s="18">
        <v>2.5</v>
      </c>
      <c r="AA1187" s="18">
        <v>-5.5</v>
      </c>
      <c r="AB1187" s="18">
        <v>-5.5</v>
      </c>
      <c r="AC1187" s="18">
        <v>-2.5</v>
      </c>
      <c r="AD1187" s="18">
        <v>-2.5</v>
      </c>
      <c r="AE1187" s="9">
        <v>1.925</v>
      </c>
      <c r="AF1187" s="9">
        <v>1.877</v>
      </c>
      <c r="AG1187" s="9">
        <v>2.0099999999999998</v>
      </c>
      <c r="AH1187" s="9">
        <v>1.925</v>
      </c>
      <c r="AI1187" s="9">
        <v>1.925</v>
      </c>
      <c r="AJ1187" s="9">
        <v>1.8839999999999999</v>
      </c>
      <c r="AK1187" s="9">
        <v>2.0099999999999998</v>
      </c>
      <c r="AL1187" s="9">
        <v>1.9610000000000001</v>
      </c>
      <c r="AM1187" s="18">
        <v>198.5</v>
      </c>
      <c r="AN1187" s="18">
        <v>198.5</v>
      </c>
      <c r="AO1187" s="18">
        <v>202.5</v>
      </c>
      <c r="AP1187" s="18">
        <v>202.5</v>
      </c>
      <c r="AQ1187" s="9">
        <v>1.925</v>
      </c>
      <c r="AR1187" s="9">
        <v>1.833</v>
      </c>
      <c r="AS1187" s="9">
        <v>1.9610000000000001</v>
      </c>
      <c r="AT1187" s="9">
        <v>1.8839999999999999</v>
      </c>
      <c r="AU1187" s="9">
        <v>1.925</v>
      </c>
      <c r="AV1187" s="9">
        <v>1.925</v>
      </c>
      <c r="AW1187" s="9">
        <v>2.0099999999999998</v>
      </c>
      <c r="AX1187" s="9">
        <v>1.97</v>
      </c>
      <c r="AY1187" s="30">
        <f t="shared" si="36"/>
        <v>4</v>
      </c>
      <c r="AZ1187" s="31">
        <f t="shared" si="37"/>
        <v>1</v>
      </c>
    </row>
    <row r="1188" spans="1:52" s="4" customFormat="1" x14ac:dyDescent="0.3">
      <c r="A1188" s="25">
        <v>42825</v>
      </c>
      <c r="B1188" s="1">
        <v>0.82638888888888884</v>
      </c>
      <c r="C1188" t="s">
        <v>14</v>
      </c>
      <c r="D1188" t="s">
        <v>102</v>
      </c>
      <c r="E1188" t="s">
        <v>115</v>
      </c>
      <c r="F1188">
        <v>110</v>
      </c>
      <c r="G1188">
        <v>87</v>
      </c>
      <c r="H1188">
        <v>16</v>
      </c>
      <c r="I1188">
        <v>14</v>
      </c>
      <c r="J1188">
        <v>13</v>
      </c>
      <c r="K1188">
        <v>9</v>
      </c>
      <c r="L1188" s="5">
        <v>1.39</v>
      </c>
      <c r="M1188" s="5">
        <v>3.01</v>
      </c>
      <c r="N1188">
        <v>14</v>
      </c>
      <c r="O1188" s="9">
        <v>1.5049999999999999</v>
      </c>
      <c r="P1188" s="9">
        <v>1.3580000000000001</v>
      </c>
      <c r="Q1188" s="9">
        <v>1.518</v>
      </c>
      <c r="R1188" s="9">
        <v>1.413</v>
      </c>
      <c r="S1188" s="9">
        <v>2.67</v>
      </c>
      <c r="T1188" s="9">
        <v>2.63</v>
      </c>
      <c r="U1188" s="9">
        <v>3.41</v>
      </c>
      <c r="V1188" s="9">
        <v>3.11</v>
      </c>
      <c r="W1188" s="18">
        <v>-10.5</v>
      </c>
      <c r="X1188" s="18">
        <v>-22.5</v>
      </c>
      <c r="Y1188" s="18">
        <v>-10.5</v>
      </c>
      <c r="Z1188" s="18">
        <v>-19.5</v>
      </c>
      <c r="AA1188" s="18">
        <v>10.5</v>
      </c>
      <c r="AB1188" s="18">
        <v>10.5</v>
      </c>
      <c r="AC1188" s="18">
        <v>22.5</v>
      </c>
      <c r="AD1188" s="18">
        <v>19.5</v>
      </c>
      <c r="AE1188" s="9">
        <v>1.925</v>
      </c>
      <c r="AF1188" s="9">
        <v>1.9</v>
      </c>
      <c r="AG1188" s="9">
        <v>1.925</v>
      </c>
      <c r="AH1188" s="9">
        <v>2.0099999999999998</v>
      </c>
      <c r="AI1188" s="9">
        <v>1.925</v>
      </c>
      <c r="AJ1188" s="9">
        <v>1.925</v>
      </c>
      <c r="AK1188" s="9">
        <v>1.99</v>
      </c>
      <c r="AL1188" s="9">
        <v>1.8839999999999999</v>
      </c>
      <c r="AM1188" s="18">
        <v>179.5</v>
      </c>
      <c r="AN1188" s="18">
        <v>177.5</v>
      </c>
      <c r="AO1188" s="18">
        <v>180.5</v>
      </c>
      <c r="AP1188" s="18">
        <v>177.5</v>
      </c>
      <c r="AQ1188" s="9">
        <v>1.9610000000000001</v>
      </c>
      <c r="AR1188" s="9">
        <v>1.7290000000000001</v>
      </c>
      <c r="AS1188" s="9">
        <v>2.0499999999999998</v>
      </c>
      <c r="AT1188" s="9">
        <v>1.8919999999999999</v>
      </c>
      <c r="AU1188" s="9">
        <v>1.8919999999999999</v>
      </c>
      <c r="AV1188" s="9">
        <v>1.925</v>
      </c>
      <c r="AW1188" s="9">
        <v>1.9610000000000001</v>
      </c>
      <c r="AX1188" s="9">
        <v>1.9610000000000001</v>
      </c>
      <c r="AY1188" s="30">
        <f t="shared" si="36"/>
        <v>-2</v>
      </c>
      <c r="AZ1188" s="31">
        <f t="shared" si="37"/>
        <v>0</v>
      </c>
    </row>
    <row r="1189" spans="1:52" s="4" customFormat="1" x14ac:dyDescent="0.3">
      <c r="A1189" s="25">
        <v>42824</v>
      </c>
      <c r="B1189" s="1">
        <v>0.80555555555555547</v>
      </c>
      <c r="C1189" t="s">
        <v>100</v>
      </c>
      <c r="D1189" t="s">
        <v>103</v>
      </c>
      <c r="E1189" t="s">
        <v>34</v>
      </c>
      <c r="F1189">
        <v>99</v>
      </c>
      <c r="G1189">
        <v>80</v>
      </c>
      <c r="H1189">
        <v>14</v>
      </c>
      <c r="I1189">
        <v>15</v>
      </c>
      <c r="J1189">
        <v>11</v>
      </c>
      <c r="K1189">
        <v>14</v>
      </c>
      <c r="L1189" s="5">
        <v>2.14</v>
      </c>
      <c r="M1189" s="5">
        <v>1.71</v>
      </c>
      <c r="N1189">
        <v>14</v>
      </c>
      <c r="O1189" s="9">
        <v>2.29</v>
      </c>
      <c r="P1189" s="9">
        <v>2.13</v>
      </c>
      <c r="Q1189" s="9">
        <v>2.2999999999999998</v>
      </c>
      <c r="R1189" s="9">
        <v>2.2200000000000002</v>
      </c>
      <c r="S1189" s="9">
        <v>1.6619999999999999</v>
      </c>
      <c r="T1189" s="9">
        <v>1.6619999999999999</v>
      </c>
      <c r="U1189" s="9">
        <v>1.7869999999999999</v>
      </c>
      <c r="V1189" s="9">
        <v>1.7290000000000001</v>
      </c>
      <c r="W1189" s="18">
        <v>3.5</v>
      </c>
      <c r="X1189" s="18">
        <v>3.5</v>
      </c>
      <c r="Y1189" s="18">
        <v>5.5</v>
      </c>
      <c r="Z1189" s="18">
        <v>5.5</v>
      </c>
      <c r="AA1189" s="18">
        <v>-3.5</v>
      </c>
      <c r="AB1189" s="18">
        <v>-5.5</v>
      </c>
      <c r="AC1189" s="18">
        <v>-3.5</v>
      </c>
      <c r="AD1189" s="18">
        <v>-5.5</v>
      </c>
      <c r="AE1189" s="9">
        <v>1.925</v>
      </c>
      <c r="AF1189" s="9">
        <v>1.925</v>
      </c>
      <c r="AG1189" s="9">
        <v>2.04</v>
      </c>
      <c r="AH1189" s="9">
        <v>2.04</v>
      </c>
      <c r="AI1189" s="9">
        <v>1.925</v>
      </c>
      <c r="AJ1189" s="9">
        <v>1.8540000000000001</v>
      </c>
      <c r="AK1189" s="9">
        <v>1.925</v>
      </c>
      <c r="AL1189" s="9">
        <v>1.8540000000000001</v>
      </c>
      <c r="AM1189" s="18">
        <v>188.5</v>
      </c>
      <c r="AN1189" s="18">
        <v>187.5</v>
      </c>
      <c r="AO1189" s="18">
        <v>190.5</v>
      </c>
      <c r="AP1189" s="18">
        <v>187.5</v>
      </c>
      <c r="AQ1189" s="9">
        <v>1.97</v>
      </c>
      <c r="AR1189" s="9">
        <v>1.9610000000000001</v>
      </c>
      <c r="AS1189" s="9">
        <v>1.9339999999999999</v>
      </c>
      <c r="AT1189" s="9">
        <v>1.9610000000000001</v>
      </c>
      <c r="AU1189" s="9">
        <v>1.8839999999999999</v>
      </c>
      <c r="AV1189" s="9">
        <v>1.8919999999999999</v>
      </c>
      <c r="AW1189" s="9">
        <v>1.925</v>
      </c>
      <c r="AX1189" s="9">
        <v>1.8919999999999999</v>
      </c>
      <c r="AY1189" s="30">
        <f t="shared" si="36"/>
        <v>-1</v>
      </c>
      <c r="AZ1189" s="31">
        <f t="shared" si="37"/>
        <v>0</v>
      </c>
    </row>
    <row r="1190" spans="1:52" s="4" customFormat="1" x14ac:dyDescent="0.3">
      <c r="A1190" s="25">
        <v>42820</v>
      </c>
      <c r="B1190" s="1">
        <v>0.69444444444444453</v>
      </c>
      <c r="C1190" t="s">
        <v>104</v>
      </c>
      <c r="D1190" t="s">
        <v>95</v>
      </c>
      <c r="E1190" t="s">
        <v>106</v>
      </c>
      <c r="F1190">
        <v>73</v>
      </c>
      <c r="G1190">
        <v>115</v>
      </c>
      <c r="H1190">
        <v>10</v>
      </c>
      <c r="I1190">
        <v>13</v>
      </c>
      <c r="J1190">
        <v>18</v>
      </c>
      <c r="K1190">
        <v>7</v>
      </c>
      <c r="L1190" s="5">
        <v>2.23</v>
      </c>
      <c r="M1190" s="5">
        <v>1.66</v>
      </c>
      <c r="N1190">
        <v>15</v>
      </c>
      <c r="O1190" s="9">
        <v>2.76</v>
      </c>
      <c r="P1190" s="9">
        <v>2.2799999999999998</v>
      </c>
      <c r="Q1190" s="9">
        <v>2.76</v>
      </c>
      <c r="R1190" s="9">
        <v>2.29</v>
      </c>
      <c r="S1190" s="9">
        <v>1.478</v>
      </c>
      <c r="T1190" s="9">
        <v>1.478</v>
      </c>
      <c r="U1190" s="9">
        <v>1.694</v>
      </c>
      <c r="V1190" s="9">
        <v>1.6890000000000001</v>
      </c>
      <c r="W1190" s="18">
        <v>12.5</v>
      </c>
      <c r="X1190" s="18">
        <v>7.5</v>
      </c>
      <c r="Y1190" s="18">
        <v>15.5</v>
      </c>
      <c r="Z1190" s="18">
        <v>7.5</v>
      </c>
      <c r="AA1190" s="18">
        <v>-12.5</v>
      </c>
      <c r="AB1190" s="18">
        <v>-15.5</v>
      </c>
      <c r="AC1190" s="18">
        <v>-7.5</v>
      </c>
      <c r="AD1190" s="18">
        <v>-7.5</v>
      </c>
      <c r="AE1190" s="9">
        <v>1.925</v>
      </c>
      <c r="AF1190" s="9">
        <v>1.8919999999999999</v>
      </c>
      <c r="AG1190" s="9">
        <v>1.98</v>
      </c>
      <c r="AH1190" s="9">
        <v>1.9610000000000001</v>
      </c>
      <c r="AI1190" s="9">
        <v>1.925</v>
      </c>
      <c r="AJ1190" s="9">
        <v>1.877</v>
      </c>
      <c r="AK1190" s="9">
        <v>2</v>
      </c>
      <c r="AL1190" s="9">
        <v>1.925</v>
      </c>
      <c r="AM1190" s="18">
        <v>166.5</v>
      </c>
      <c r="AN1190" s="18">
        <v>166.5</v>
      </c>
      <c r="AO1190" s="18">
        <v>175.5</v>
      </c>
      <c r="AP1190" s="18">
        <v>175.5</v>
      </c>
      <c r="AQ1190" s="9">
        <v>1.8919999999999999</v>
      </c>
      <c r="AR1190" s="9">
        <v>1.7629999999999999</v>
      </c>
      <c r="AS1190" s="9">
        <v>1.909</v>
      </c>
      <c r="AT1190" s="9">
        <v>1.909</v>
      </c>
      <c r="AU1190" s="9">
        <v>1.9610000000000001</v>
      </c>
      <c r="AV1190" s="9">
        <v>1.9610000000000001</v>
      </c>
      <c r="AW1190" s="9">
        <v>1.952</v>
      </c>
      <c r="AX1190" s="9">
        <v>1.9430000000000001</v>
      </c>
      <c r="AY1190" s="30">
        <f t="shared" si="36"/>
        <v>9</v>
      </c>
      <c r="AZ1190" s="31">
        <f t="shared" si="37"/>
        <v>1</v>
      </c>
    </row>
    <row r="1191" spans="1:52" s="4" customFormat="1" x14ac:dyDescent="0.3">
      <c r="A1191" s="25">
        <v>42820</v>
      </c>
      <c r="B1191" s="1">
        <v>0.61805555555555558</v>
      </c>
      <c r="C1191" t="s">
        <v>96</v>
      </c>
      <c r="D1191" t="s">
        <v>101</v>
      </c>
      <c r="E1191" t="s">
        <v>41</v>
      </c>
      <c r="F1191">
        <v>147</v>
      </c>
      <c r="G1191">
        <v>91</v>
      </c>
      <c r="H1191">
        <v>22</v>
      </c>
      <c r="I1191">
        <v>15</v>
      </c>
      <c r="J1191">
        <v>14</v>
      </c>
      <c r="K1191">
        <v>7</v>
      </c>
      <c r="L1191" s="5">
        <v>2.25</v>
      </c>
      <c r="M1191" s="5">
        <v>1.65</v>
      </c>
      <c r="N1191">
        <v>14</v>
      </c>
      <c r="O1191" s="9">
        <v>1.99</v>
      </c>
      <c r="P1191" s="9">
        <v>1.98</v>
      </c>
      <c r="Q1191" s="9">
        <v>2.35</v>
      </c>
      <c r="R1191" s="9">
        <v>2.35</v>
      </c>
      <c r="S1191" s="9">
        <v>1.8620000000000001</v>
      </c>
      <c r="T1191" s="9">
        <v>1.657</v>
      </c>
      <c r="U1191" s="9">
        <v>1.877</v>
      </c>
      <c r="V1191" s="9">
        <v>1.657</v>
      </c>
      <c r="W1191" s="18">
        <v>8.5</v>
      </c>
      <c r="X1191" s="18">
        <v>2.5</v>
      </c>
      <c r="Y1191" s="18">
        <v>8.5</v>
      </c>
      <c r="Z1191" s="18">
        <v>6.5</v>
      </c>
      <c r="AA1191" s="18">
        <v>-8.5</v>
      </c>
      <c r="AB1191" s="18">
        <v>-8.5</v>
      </c>
      <c r="AC1191" s="18">
        <v>-2.5</v>
      </c>
      <c r="AD1191" s="18">
        <v>-6.5</v>
      </c>
      <c r="AE1191" s="9">
        <v>1.925</v>
      </c>
      <c r="AF1191" s="9">
        <v>1.7689999999999999</v>
      </c>
      <c r="AG1191" s="9">
        <v>1.925</v>
      </c>
      <c r="AH1191" s="9">
        <v>1.98</v>
      </c>
      <c r="AI1191" s="9">
        <v>1.925</v>
      </c>
      <c r="AJ1191" s="9">
        <v>1.925</v>
      </c>
      <c r="AK1191" s="9">
        <v>2.11</v>
      </c>
      <c r="AL1191" s="9">
        <v>1.909</v>
      </c>
      <c r="AM1191" s="18">
        <v>192.5</v>
      </c>
      <c r="AN1191" s="18">
        <v>192.5</v>
      </c>
      <c r="AO1191" s="18">
        <v>199.5</v>
      </c>
      <c r="AP1191" s="18">
        <v>199.5</v>
      </c>
      <c r="AQ1191" s="9">
        <v>1.925</v>
      </c>
      <c r="AR1191" s="9">
        <v>1.925</v>
      </c>
      <c r="AS1191" s="9">
        <v>1.952</v>
      </c>
      <c r="AT1191" s="9">
        <v>1.925</v>
      </c>
      <c r="AU1191" s="9">
        <v>1.925</v>
      </c>
      <c r="AV1191" s="9">
        <v>1.925</v>
      </c>
      <c r="AW1191" s="9">
        <v>2.0299999999999998</v>
      </c>
      <c r="AX1191" s="9">
        <v>1.925</v>
      </c>
      <c r="AY1191" s="30">
        <f t="shared" si="36"/>
        <v>7</v>
      </c>
      <c r="AZ1191" s="31">
        <f t="shared" si="37"/>
        <v>1</v>
      </c>
    </row>
    <row r="1192" spans="1:52" s="4" customFormat="1" x14ac:dyDescent="0.3">
      <c r="A1192" s="25">
        <v>42820</v>
      </c>
      <c r="B1192" s="1">
        <v>0.54861111111111105</v>
      </c>
      <c r="C1192" t="s">
        <v>93</v>
      </c>
      <c r="D1192" t="s">
        <v>88</v>
      </c>
      <c r="E1192" t="s">
        <v>115</v>
      </c>
      <c r="F1192">
        <v>93</v>
      </c>
      <c r="G1192">
        <v>136</v>
      </c>
      <c r="H1192">
        <v>13</v>
      </c>
      <c r="I1192">
        <v>15</v>
      </c>
      <c r="J1192">
        <v>21</v>
      </c>
      <c r="K1192">
        <v>10</v>
      </c>
      <c r="L1192" s="5">
        <v>3.4</v>
      </c>
      <c r="M1192" s="5">
        <v>1.32</v>
      </c>
      <c r="N1192">
        <v>15</v>
      </c>
      <c r="O1192" s="9">
        <v>3.21</v>
      </c>
      <c r="P1192" s="9">
        <v>3.21</v>
      </c>
      <c r="Q1192" s="9">
        <v>3.53</v>
      </c>
      <c r="R1192" s="9">
        <v>3.47</v>
      </c>
      <c r="S1192" s="9">
        <v>1.375</v>
      </c>
      <c r="T1192" s="9">
        <v>1.3240000000000001</v>
      </c>
      <c r="U1192" s="9">
        <v>1.375</v>
      </c>
      <c r="V1192" s="9">
        <v>1.333</v>
      </c>
      <c r="W1192" s="18">
        <v>15.5</v>
      </c>
      <c r="X1192" s="18">
        <v>15</v>
      </c>
      <c r="Y1192" s="18">
        <v>23.5</v>
      </c>
      <c r="Z1192" s="18">
        <v>22.5</v>
      </c>
      <c r="AA1192" s="18">
        <v>-15.5</v>
      </c>
      <c r="AB1192" s="18">
        <v>-23.5</v>
      </c>
      <c r="AC1192" s="18">
        <v>-15</v>
      </c>
      <c r="AD1192" s="18">
        <v>-22.5</v>
      </c>
      <c r="AE1192" s="9">
        <v>1.925</v>
      </c>
      <c r="AF1192" s="9">
        <v>1.925</v>
      </c>
      <c r="AG1192" s="9">
        <v>1.925</v>
      </c>
      <c r="AH1192" s="9">
        <v>1.925</v>
      </c>
      <c r="AI1192" s="9">
        <v>1.925</v>
      </c>
      <c r="AJ1192" s="9">
        <v>1.925</v>
      </c>
      <c r="AK1192" s="9">
        <v>1.925</v>
      </c>
      <c r="AL1192" s="9">
        <v>1.9610000000000001</v>
      </c>
      <c r="AM1192" s="18">
        <v>182.5</v>
      </c>
      <c r="AN1192" s="18">
        <v>182.5</v>
      </c>
      <c r="AO1192" s="18">
        <v>186.5</v>
      </c>
      <c r="AP1192" s="18">
        <v>186.5</v>
      </c>
      <c r="AQ1192" s="9">
        <v>1.925</v>
      </c>
      <c r="AR1192" s="9">
        <v>1.8620000000000001</v>
      </c>
      <c r="AS1192" s="9">
        <v>1.909</v>
      </c>
      <c r="AT1192" s="9">
        <v>1.909</v>
      </c>
      <c r="AU1192" s="9">
        <v>1.925</v>
      </c>
      <c r="AV1192" s="9">
        <v>1.909</v>
      </c>
      <c r="AW1192" s="9">
        <v>2</v>
      </c>
      <c r="AX1192" s="9">
        <v>1.9430000000000001</v>
      </c>
      <c r="AY1192" s="30">
        <f t="shared" si="36"/>
        <v>4</v>
      </c>
      <c r="AZ1192" s="31">
        <f t="shared" si="37"/>
        <v>1</v>
      </c>
    </row>
    <row r="1193" spans="1:52" s="4" customFormat="1" x14ac:dyDescent="0.3">
      <c r="A1193" s="25">
        <v>42819</v>
      </c>
      <c r="B1193" s="1">
        <v>0.79513888888888884</v>
      </c>
      <c r="C1193" t="s">
        <v>99</v>
      </c>
      <c r="D1193" t="s">
        <v>92</v>
      </c>
      <c r="E1193" t="s">
        <v>37</v>
      </c>
      <c r="F1193">
        <v>96</v>
      </c>
      <c r="G1193">
        <v>98</v>
      </c>
      <c r="H1193">
        <v>14</v>
      </c>
      <c r="I1193">
        <v>12</v>
      </c>
      <c r="J1193">
        <v>15</v>
      </c>
      <c r="K1193">
        <v>8</v>
      </c>
      <c r="L1193" s="5">
        <v>1.28</v>
      </c>
      <c r="M1193" s="5">
        <v>3.67</v>
      </c>
      <c r="N1193">
        <v>15</v>
      </c>
      <c r="O1193" s="9">
        <v>1.3009999999999999</v>
      </c>
      <c r="P1193" s="9">
        <v>1.278</v>
      </c>
      <c r="Q1193" s="9">
        <v>1.3260000000000001</v>
      </c>
      <c r="R1193" s="9">
        <v>1.3260000000000001</v>
      </c>
      <c r="S1193" s="9">
        <v>3.7</v>
      </c>
      <c r="T1193" s="9">
        <v>3.63</v>
      </c>
      <c r="U1193" s="9">
        <v>4.05</v>
      </c>
      <c r="V1193" s="9">
        <v>3.63</v>
      </c>
      <c r="W1193" s="18">
        <v>-18.5</v>
      </c>
      <c r="X1193" s="18">
        <v>-26.5</v>
      </c>
      <c r="Y1193" s="18">
        <v>-18.5</v>
      </c>
      <c r="Z1193" s="18">
        <v>-25.5</v>
      </c>
      <c r="AA1193" s="18">
        <v>18.5</v>
      </c>
      <c r="AB1193" s="18">
        <v>18.5</v>
      </c>
      <c r="AC1193" s="18">
        <v>26.5</v>
      </c>
      <c r="AD1193" s="18">
        <v>25.5</v>
      </c>
      <c r="AE1193" s="9">
        <v>1.925</v>
      </c>
      <c r="AF1193" s="9">
        <v>1.8919999999999999</v>
      </c>
      <c r="AG1193" s="9">
        <v>1.925</v>
      </c>
      <c r="AH1193" s="9">
        <v>1.98</v>
      </c>
      <c r="AI1193" s="9">
        <v>1.925</v>
      </c>
      <c r="AJ1193" s="9">
        <v>1.925</v>
      </c>
      <c r="AK1193" s="9">
        <v>2</v>
      </c>
      <c r="AL1193" s="9">
        <v>1.909</v>
      </c>
      <c r="AM1193" s="18">
        <v>185.5</v>
      </c>
      <c r="AN1193" s="18">
        <v>185.5</v>
      </c>
      <c r="AO1193" s="18">
        <v>191.5</v>
      </c>
      <c r="AP1193" s="18">
        <v>191.5</v>
      </c>
      <c r="AQ1193" s="9">
        <v>1.925</v>
      </c>
      <c r="AR1193" s="9">
        <v>1.7569999999999999</v>
      </c>
      <c r="AS1193" s="9">
        <v>1.952</v>
      </c>
      <c r="AT1193" s="9">
        <v>1.925</v>
      </c>
      <c r="AU1193" s="9">
        <v>1.925</v>
      </c>
      <c r="AV1193" s="9">
        <v>1.925</v>
      </c>
      <c r="AW1193" s="9">
        <v>1.99</v>
      </c>
      <c r="AX1193" s="9">
        <v>1.925</v>
      </c>
      <c r="AY1193" s="30">
        <f t="shared" si="36"/>
        <v>6</v>
      </c>
      <c r="AZ1193" s="31">
        <f t="shared" si="37"/>
        <v>1</v>
      </c>
    </row>
    <row r="1194" spans="1:52" s="4" customFormat="1" x14ac:dyDescent="0.3">
      <c r="A1194" s="25">
        <v>42819</v>
      </c>
      <c r="B1194" s="1">
        <v>0.80902777777777779</v>
      </c>
      <c r="C1194" t="s">
        <v>94</v>
      </c>
      <c r="D1194" t="s">
        <v>91</v>
      </c>
      <c r="E1194" t="s">
        <v>34</v>
      </c>
      <c r="F1194">
        <v>116</v>
      </c>
      <c r="G1194">
        <v>91</v>
      </c>
      <c r="H1194">
        <v>17</v>
      </c>
      <c r="I1194">
        <v>14</v>
      </c>
      <c r="J1194">
        <v>12</v>
      </c>
      <c r="K1194">
        <v>19</v>
      </c>
      <c r="L1194" s="5">
        <v>3.16</v>
      </c>
      <c r="M1194" s="5">
        <v>1.36</v>
      </c>
      <c r="N1194">
        <v>15</v>
      </c>
      <c r="O1194" s="9">
        <v>3.17</v>
      </c>
      <c r="P1194" s="9">
        <v>2.94</v>
      </c>
      <c r="Q1194" s="9">
        <v>3.58</v>
      </c>
      <c r="R1194" s="9">
        <v>3.24</v>
      </c>
      <c r="S1194" s="9">
        <v>1.383</v>
      </c>
      <c r="T1194" s="9">
        <v>1.333</v>
      </c>
      <c r="U1194" s="9">
        <v>1.431</v>
      </c>
      <c r="V1194" s="9">
        <v>1.387</v>
      </c>
      <c r="W1194" s="18">
        <v>10.5</v>
      </c>
      <c r="X1194" s="18">
        <v>10.5</v>
      </c>
      <c r="Y1194" s="18">
        <v>22.5</v>
      </c>
      <c r="Z1194" s="18">
        <v>22.5</v>
      </c>
      <c r="AA1194" s="18">
        <v>-10.5</v>
      </c>
      <c r="AB1194" s="18">
        <v>-22.5</v>
      </c>
      <c r="AC1194" s="18">
        <v>-10.5</v>
      </c>
      <c r="AD1194" s="18">
        <v>-22.5</v>
      </c>
      <c r="AE1194" s="9">
        <v>1.925</v>
      </c>
      <c r="AF1194" s="9">
        <v>1.925</v>
      </c>
      <c r="AG1194" s="9">
        <v>2.0299999999999998</v>
      </c>
      <c r="AH1194" s="9">
        <v>1.917</v>
      </c>
      <c r="AI1194" s="9">
        <v>1.925</v>
      </c>
      <c r="AJ1194" s="9">
        <v>1.8620000000000001</v>
      </c>
      <c r="AK1194" s="9">
        <v>1.925</v>
      </c>
      <c r="AL1194" s="9">
        <v>1.97</v>
      </c>
      <c r="AM1194" s="18">
        <v>182.5</v>
      </c>
      <c r="AN1194" s="18">
        <v>182.5</v>
      </c>
      <c r="AO1194" s="18">
        <v>182.5</v>
      </c>
      <c r="AP1194" s="18">
        <v>182.5</v>
      </c>
      <c r="AQ1194" s="9">
        <v>1.925</v>
      </c>
      <c r="AR1194" s="9">
        <v>1.877</v>
      </c>
      <c r="AS1194" s="9">
        <v>2.0299999999999998</v>
      </c>
      <c r="AT1194" s="9">
        <v>1.917</v>
      </c>
      <c r="AU1194" s="9">
        <v>1.925</v>
      </c>
      <c r="AV1194" s="9">
        <v>1.833</v>
      </c>
      <c r="AW1194" s="9">
        <v>1.98</v>
      </c>
      <c r="AX1194" s="9">
        <v>1.9339999999999999</v>
      </c>
      <c r="AY1194" s="30">
        <f t="shared" si="36"/>
        <v>0</v>
      </c>
      <c r="AZ1194" s="31">
        <f t="shared" si="37"/>
        <v>0</v>
      </c>
    </row>
    <row r="1195" spans="1:52" s="4" customFormat="1" x14ac:dyDescent="0.3">
      <c r="A1195" s="25">
        <v>42819</v>
      </c>
      <c r="B1195" s="1">
        <v>0.69097222222222221</v>
      </c>
      <c r="C1195" t="s">
        <v>89</v>
      </c>
      <c r="D1195" t="s">
        <v>90</v>
      </c>
      <c r="E1195" t="s">
        <v>115</v>
      </c>
      <c r="F1195">
        <v>90</v>
      </c>
      <c r="G1195">
        <v>120</v>
      </c>
      <c r="H1195">
        <v>13</v>
      </c>
      <c r="I1195">
        <v>12</v>
      </c>
      <c r="J1195">
        <v>18</v>
      </c>
      <c r="K1195">
        <v>12</v>
      </c>
      <c r="L1195" s="5">
        <v>1.65</v>
      </c>
      <c r="M1195" s="5">
        <v>2.25</v>
      </c>
      <c r="N1195">
        <v>15</v>
      </c>
      <c r="O1195" s="9">
        <v>1.675</v>
      </c>
      <c r="P1195" s="9">
        <v>1.625</v>
      </c>
      <c r="Q1195" s="9">
        <v>1.694</v>
      </c>
      <c r="R1195" s="9">
        <v>1.625</v>
      </c>
      <c r="S1195" s="9">
        <v>2.2599999999999998</v>
      </c>
      <c r="T1195" s="9">
        <v>2.2599999999999998</v>
      </c>
      <c r="U1195" s="9">
        <v>2.42</v>
      </c>
      <c r="V1195" s="9">
        <v>2.42</v>
      </c>
      <c r="W1195" s="18">
        <v>-2.5</v>
      </c>
      <c r="X1195" s="18">
        <v>-8</v>
      </c>
      <c r="Y1195" s="18">
        <v>-2.5</v>
      </c>
      <c r="Z1195" s="18">
        <v>-7.5</v>
      </c>
      <c r="AA1195" s="18">
        <v>2.5</v>
      </c>
      <c r="AB1195" s="18">
        <v>2.5</v>
      </c>
      <c r="AC1195" s="18">
        <v>8</v>
      </c>
      <c r="AD1195" s="18">
        <v>7.5</v>
      </c>
      <c r="AE1195" s="9">
        <v>2.1</v>
      </c>
      <c r="AF1195" s="9">
        <v>1.925</v>
      </c>
      <c r="AG1195" s="9">
        <v>2.1</v>
      </c>
      <c r="AH1195" s="9">
        <v>1.877</v>
      </c>
      <c r="AI1195" s="9">
        <v>1.7749999999999999</v>
      </c>
      <c r="AJ1195" s="9">
        <v>1.7749999999999999</v>
      </c>
      <c r="AK1195" s="9">
        <v>1.925</v>
      </c>
      <c r="AL1195" s="9">
        <v>2.0099999999999998</v>
      </c>
      <c r="AM1195" s="18">
        <v>183.5</v>
      </c>
      <c r="AN1195" s="18">
        <v>183.5</v>
      </c>
      <c r="AO1195" s="18">
        <v>189.5</v>
      </c>
      <c r="AP1195" s="18">
        <v>188.5</v>
      </c>
      <c r="AQ1195" s="9">
        <v>1.8919999999999999</v>
      </c>
      <c r="AR1195" s="9">
        <v>1.8919999999999999</v>
      </c>
      <c r="AS1195" s="9">
        <v>2.09</v>
      </c>
      <c r="AT1195" s="9">
        <v>1.9339999999999999</v>
      </c>
      <c r="AU1195" s="9">
        <v>1.9610000000000001</v>
      </c>
      <c r="AV1195" s="9">
        <v>1.9610000000000001</v>
      </c>
      <c r="AW1195" s="9">
        <v>1.7869999999999999</v>
      </c>
      <c r="AX1195" s="9">
        <v>1.917</v>
      </c>
      <c r="AY1195" s="30">
        <f t="shared" si="36"/>
        <v>5</v>
      </c>
      <c r="AZ1195" s="31">
        <f t="shared" si="37"/>
        <v>1</v>
      </c>
    </row>
    <row r="1196" spans="1:52" s="4" customFormat="1" x14ac:dyDescent="0.3">
      <c r="A1196" s="25">
        <v>42819</v>
      </c>
      <c r="B1196" s="1">
        <v>0.69097222222222221</v>
      </c>
      <c r="C1196" t="s">
        <v>102</v>
      </c>
      <c r="D1196" t="s">
        <v>98</v>
      </c>
      <c r="E1196" t="s">
        <v>35</v>
      </c>
      <c r="F1196">
        <v>82</v>
      </c>
      <c r="G1196">
        <v>110</v>
      </c>
      <c r="H1196">
        <v>12</v>
      </c>
      <c r="I1196">
        <v>10</v>
      </c>
      <c r="J1196">
        <v>17</v>
      </c>
      <c r="K1196">
        <v>8</v>
      </c>
      <c r="L1196" s="5">
        <v>1.28</v>
      </c>
      <c r="M1196" s="5">
        <v>3.7</v>
      </c>
      <c r="N1196">
        <v>15</v>
      </c>
      <c r="O1196" s="9">
        <v>1.3029999999999999</v>
      </c>
      <c r="P1196" s="9">
        <v>1.284</v>
      </c>
      <c r="Q1196" s="9">
        <v>1.3480000000000001</v>
      </c>
      <c r="R1196" s="9">
        <v>1.298</v>
      </c>
      <c r="S1196" s="9">
        <v>3.69</v>
      </c>
      <c r="T1196" s="9">
        <v>3.37</v>
      </c>
      <c r="U1196" s="9">
        <v>3.86</v>
      </c>
      <c r="V1196" s="9">
        <v>3.86</v>
      </c>
      <c r="W1196" s="18">
        <v>-26.5</v>
      </c>
      <c r="X1196" s="18">
        <v>-26.5</v>
      </c>
      <c r="Y1196" s="18">
        <v>-18.5</v>
      </c>
      <c r="Z1196" s="18">
        <v>-21.5</v>
      </c>
      <c r="AA1196" s="18">
        <v>26.5</v>
      </c>
      <c r="AB1196" s="18">
        <v>18.5</v>
      </c>
      <c r="AC1196" s="18">
        <v>26.5</v>
      </c>
      <c r="AD1196" s="18">
        <v>21.5</v>
      </c>
      <c r="AE1196" s="9">
        <v>1.925</v>
      </c>
      <c r="AF1196" s="9">
        <v>1.833</v>
      </c>
      <c r="AG1196" s="9">
        <v>1.925</v>
      </c>
      <c r="AH1196" s="9">
        <v>1.909</v>
      </c>
      <c r="AI1196" s="9">
        <v>1.925</v>
      </c>
      <c r="AJ1196" s="9">
        <v>1.925</v>
      </c>
      <c r="AK1196" s="9">
        <v>2.0299999999999998</v>
      </c>
      <c r="AL1196" s="9">
        <v>1.98</v>
      </c>
      <c r="AM1196" s="18">
        <v>169.5</v>
      </c>
      <c r="AN1196" s="18">
        <v>169.5</v>
      </c>
      <c r="AO1196" s="18">
        <v>173.5</v>
      </c>
      <c r="AP1196" s="18">
        <v>173.5</v>
      </c>
      <c r="AQ1196" s="9">
        <v>1.925</v>
      </c>
      <c r="AR1196" s="9">
        <v>1.833</v>
      </c>
      <c r="AS1196" s="9">
        <v>2</v>
      </c>
      <c r="AT1196" s="9">
        <v>2</v>
      </c>
      <c r="AU1196" s="9">
        <v>1.925</v>
      </c>
      <c r="AV1196" s="9">
        <v>1.925</v>
      </c>
      <c r="AW1196" s="9">
        <v>1.925</v>
      </c>
      <c r="AX1196" s="9">
        <v>1.8540000000000001</v>
      </c>
      <c r="AY1196" s="30">
        <f t="shared" si="36"/>
        <v>4</v>
      </c>
      <c r="AZ1196" s="31">
        <f t="shared" si="37"/>
        <v>1</v>
      </c>
    </row>
    <row r="1197" spans="1:52" s="4" customFormat="1" x14ac:dyDescent="0.3">
      <c r="A1197" s="25">
        <v>42818</v>
      </c>
      <c r="B1197" s="1">
        <v>0.82638888888888884</v>
      </c>
      <c r="C1197" t="s">
        <v>103</v>
      </c>
      <c r="D1197" t="s">
        <v>14</v>
      </c>
      <c r="E1197" t="s">
        <v>34</v>
      </c>
      <c r="F1197">
        <v>86</v>
      </c>
      <c r="G1197">
        <v>100</v>
      </c>
      <c r="H1197">
        <v>12</v>
      </c>
      <c r="I1197">
        <v>14</v>
      </c>
      <c r="J1197">
        <v>15</v>
      </c>
      <c r="K1197">
        <v>10</v>
      </c>
      <c r="L1197" s="5">
        <v>2.88</v>
      </c>
      <c r="M1197" s="5">
        <v>1.41</v>
      </c>
      <c r="N1197">
        <v>15</v>
      </c>
      <c r="O1197" s="9">
        <v>2.91</v>
      </c>
      <c r="P1197" s="9">
        <v>2.89</v>
      </c>
      <c r="Q1197" s="9">
        <v>3.16</v>
      </c>
      <c r="R1197" s="9">
        <v>2.99</v>
      </c>
      <c r="S1197" s="9">
        <v>1.4379999999999999</v>
      </c>
      <c r="T1197" s="9">
        <v>1.3839999999999999</v>
      </c>
      <c r="U1197" s="9">
        <v>1.4650000000000001</v>
      </c>
      <c r="V1197" s="9">
        <v>1.44</v>
      </c>
      <c r="W1197" s="18">
        <v>14.5</v>
      </c>
      <c r="X1197" s="18">
        <v>14.5</v>
      </c>
      <c r="Y1197" s="18">
        <v>17.5</v>
      </c>
      <c r="Z1197" s="18">
        <v>15.5</v>
      </c>
      <c r="AA1197" s="18">
        <v>-14.5</v>
      </c>
      <c r="AB1197" s="18">
        <v>-17.5</v>
      </c>
      <c r="AC1197" s="18">
        <v>-14.5</v>
      </c>
      <c r="AD1197" s="18">
        <v>-15.5</v>
      </c>
      <c r="AE1197" s="9">
        <v>1.925</v>
      </c>
      <c r="AF1197" s="9">
        <v>1.925</v>
      </c>
      <c r="AG1197" s="9">
        <v>1.952</v>
      </c>
      <c r="AH1197" s="9">
        <v>1.9339999999999999</v>
      </c>
      <c r="AI1197" s="9">
        <v>1.925</v>
      </c>
      <c r="AJ1197" s="9">
        <v>1.9</v>
      </c>
      <c r="AK1197" s="9">
        <v>1.925</v>
      </c>
      <c r="AL1197" s="9">
        <v>1.952</v>
      </c>
      <c r="AM1197" s="18">
        <v>172.5</v>
      </c>
      <c r="AN1197" s="18">
        <v>172.5</v>
      </c>
      <c r="AO1197" s="18">
        <v>176.5</v>
      </c>
      <c r="AP1197" s="18">
        <v>176.5</v>
      </c>
      <c r="AQ1197" s="9">
        <v>1.925</v>
      </c>
      <c r="AR1197" s="9">
        <v>1.8129999999999999</v>
      </c>
      <c r="AS1197" s="9">
        <v>1.847</v>
      </c>
      <c r="AT1197" s="9">
        <v>1.847</v>
      </c>
      <c r="AU1197" s="9">
        <v>1.925</v>
      </c>
      <c r="AV1197" s="9">
        <v>1.925</v>
      </c>
      <c r="AW1197" s="9">
        <v>2.0099999999999998</v>
      </c>
      <c r="AX1197" s="9">
        <v>2.0099999999999998</v>
      </c>
      <c r="AY1197" s="30">
        <f t="shared" si="36"/>
        <v>4</v>
      </c>
      <c r="AZ1197" s="31">
        <f t="shared" si="37"/>
        <v>1</v>
      </c>
    </row>
    <row r="1198" spans="1:52" s="4" customFormat="1" x14ac:dyDescent="0.3">
      <c r="A1198" s="25">
        <v>42817</v>
      </c>
      <c r="B1198" s="1">
        <v>0.80555555555555547</v>
      </c>
      <c r="C1198" t="s">
        <v>97</v>
      </c>
      <c r="D1198" t="s">
        <v>100</v>
      </c>
      <c r="E1198" t="s">
        <v>34</v>
      </c>
      <c r="F1198">
        <v>89</v>
      </c>
      <c r="G1198">
        <v>132</v>
      </c>
      <c r="H1198">
        <v>14</v>
      </c>
      <c r="I1198">
        <v>5</v>
      </c>
      <c r="J1198">
        <v>20</v>
      </c>
      <c r="K1198">
        <v>12</v>
      </c>
      <c r="L1198" s="5">
        <v>2.9</v>
      </c>
      <c r="M1198" s="5">
        <v>1.42</v>
      </c>
      <c r="N1198">
        <v>15</v>
      </c>
      <c r="O1198" s="9">
        <v>2.98</v>
      </c>
      <c r="P1198" s="9">
        <v>2.5499999999999998</v>
      </c>
      <c r="Q1198" s="9">
        <v>3.06</v>
      </c>
      <c r="R1198" s="9">
        <v>2.93</v>
      </c>
      <c r="S1198" s="9">
        <v>1.421</v>
      </c>
      <c r="T1198" s="9">
        <v>1.413</v>
      </c>
      <c r="U1198" s="9">
        <v>1.546</v>
      </c>
      <c r="V1198" s="9">
        <v>1.454</v>
      </c>
      <c r="W1198" s="18">
        <v>15.5</v>
      </c>
      <c r="X1198" s="18">
        <v>9.5</v>
      </c>
      <c r="Y1198" s="18">
        <v>17.5</v>
      </c>
      <c r="Z1198" s="18">
        <v>13.5</v>
      </c>
      <c r="AA1198" s="18">
        <v>-15.5</v>
      </c>
      <c r="AB1198" s="18">
        <v>-17.5</v>
      </c>
      <c r="AC1198" s="18">
        <v>-9.5</v>
      </c>
      <c r="AD1198" s="18">
        <v>-13.5</v>
      </c>
      <c r="AE1198" s="9">
        <v>1.925</v>
      </c>
      <c r="AF1198" s="9">
        <v>1.925</v>
      </c>
      <c r="AG1198" s="9">
        <v>1.8919999999999999</v>
      </c>
      <c r="AH1198" s="9">
        <v>1.9430000000000001</v>
      </c>
      <c r="AI1198" s="9">
        <v>1.925</v>
      </c>
      <c r="AJ1198" s="9">
        <v>1.9610000000000001</v>
      </c>
      <c r="AK1198" s="9">
        <v>1.925</v>
      </c>
      <c r="AL1198" s="9">
        <v>1.9430000000000001</v>
      </c>
      <c r="AM1198" s="18">
        <v>169.5</v>
      </c>
      <c r="AN1198" s="18">
        <v>168.5</v>
      </c>
      <c r="AO1198" s="18">
        <v>169.5</v>
      </c>
      <c r="AP1198" s="18">
        <v>169.5</v>
      </c>
      <c r="AQ1198" s="9">
        <v>1.925</v>
      </c>
      <c r="AR1198" s="9">
        <v>1.7569999999999999</v>
      </c>
      <c r="AS1198" s="9">
        <v>2.04</v>
      </c>
      <c r="AT1198" s="9">
        <v>1.925</v>
      </c>
      <c r="AU1198" s="9">
        <v>1.925</v>
      </c>
      <c r="AV1198" s="9">
        <v>1.925</v>
      </c>
      <c r="AW1198" s="9">
        <v>2.0299999999999998</v>
      </c>
      <c r="AX1198" s="9">
        <v>1.925</v>
      </c>
      <c r="AY1198" s="30">
        <f t="shared" si="36"/>
        <v>0</v>
      </c>
      <c r="AZ1198" s="31">
        <f t="shared" si="37"/>
        <v>0</v>
      </c>
    </row>
    <row r="1199" spans="1:52" s="4" customFormat="1" x14ac:dyDescent="0.3">
      <c r="A1199" s="25">
        <v>42644</v>
      </c>
      <c r="B1199" s="1">
        <v>0.60416666666666663</v>
      </c>
      <c r="C1199" t="s">
        <v>102</v>
      </c>
      <c r="D1199" t="s">
        <v>14</v>
      </c>
      <c r="E1199" t="s">
        <v>34</v>
      </c>
      <c r="F1199">
        <v>67</v>
      </c>
      <c r="G1199">
        <v>89</v>
      </c>
      <c r="H1199">
        <v>10</v>
      </c>
      <c r="I1199">
        <v>7</v>
      </c>
      <c r="J1199">
        <v>13</v>
      </c>
      <c r="K1199">
        <v>11</v>
      </c>
      <c r="L1199" s="5">
        <v>1.51</v>
      </c>
      <c r="M1199" s="5">
        <v>2.6</v>
      </c>
      <c r="N1199">
        <v>14</v>
      </c>
      <c r="O1199" s="9">
        <v>1.571</v>
      </c>
      <c r="P1199" s="9">
        <v>1.46</v>
      </c>
      <c r="Q1199" s="9">
        <v>1.6319999999999999</v>
      </c>
      <c r="R1199" s="9">
        <v>1.46</v>
      </c>
      <c r="S1199" s="9">
        <v>2.4900000000000002</v>
      </c>
      <c r="T1199" s="9">
        <v>2.4</v>
      </c>
      <c r="U1199" s="9">
        <v>2.94</v>
      </c>
      <c r="V1199" s="9">
        <v>2.94</v>
      </c>
      <c r="W1199" s="18">
        <v>-11.5</v>
      </c>
      <c r="X1199" s="18">
        <v>-11.5</v>
      </c>
      <c r="Y1199" s="18">
        <v>-10.5</v>
      </c>
      <c r="Z1199" s="18">
        <v>-11.5</v>
      </c>
      <c r="AA1199" s="18">
        <v>11.5</v>
      </c>
      <c r="AB1199" s="18">
        <v>10.5</v>
      </c>
      <c r="AC1199" s="18">
        <v>11.5</v>
      </c>
      <c r="AD1199" s="18">
        <v>11.5</v>
      </c>
      <c r="AE1199" s="9">
        <v>1.925</v>
      </c>
      <c r="AF1199" s="9">
        <v>1.917</v>
      </c>
      <c r="AG1199" s="9">
        <v>2.0099999999999998</v>
      </c>
      <c r="AH1199" s="9">
        <v>1.917</v>
      </c>
      <c r="AI1199" s="9">
        <v>1.925</v>
      </c>
      <c r="AJ1199" s="9">
        <v>1.8839999999999999</v>
      </c>
      <c r="AK1199" s="9">
        <v>1.99</v>
      </c>
      <c r="AL1199" s="9">
        <v>1.99</v>
      </c>
      <c r="AM1199" s="18">
        <v>165.5</v>
      </c>
      <c r="AN1199" s="18">
        <v>164.5</v>
      </c>
      <c r="AO1199" s="18">
        <v>165.5</v>
      </c>
      <c r="AP1199" s="18">
        <v>164.5</v>
      </c>
      <c r="AQ1199" s="9">
        <v>1.925</v>
      </c>
      <c r="AR1199" s="9">
        <v>1.98</v>
      </c>
      <c r="AS1199" s="9">
        <v>2.04</v>
      </c>
      <c r="AT1199" s="9">
        <v>1.98</v>
      </c>
      <c r="AU1199" s="9">
        <v>1.925</v>
      </c>
      <c r="AV1199" s="9">
        <v>1.877</v>
      </c>
      <c r="AW1199" s="9">
        <v>1.9610000000000001</v>
      </c>
      <c r="AX1199" s="9">
        <v>1.877</v>
      </c>
      <c r="AY1199" s="30">
        <f t="shared" si="36"/>
        <v>-1</v>
      </c>
      <c r="AZ1199" s="31">
        <f t="shared" si="37"/>
        <v>0</v>
      </c>
    </row>
    <row r="1200" spans="1:52" s="4" customFormat="1" x14ac:dyDescent="0.3">
      <c r="A1200" s="25">
        <v>42637</v>
      </c>
      <c r="B1200" s="1">
        <v>0.71875</v>
      </c>
      <c r="C1200" t="s">
        <v>101</v>
      </c>
      <c r="D1200" t="s">
        <v>14</v>
      </c>
      <c r="E1200" t="s">
        <v>117</v>
      </c>
      <c r="F1200">
        <v>83</v>
      </c>
      <c r="G1200">
        <v>89</v>
      </c>
      <c r="H1200">
        <v>12</v>
      </c>
      <c r="I1200">
        <v>11</v>
      </c>
      <c r="J1200">
        <v>13</v>
      </c>
      <c r="K1200">
        <v>11</v>
      </c>
      <c r="L1200" s="5">
        <v>1.38</v>
      </c>
      <c r="M1200" s="5">
        <v>3.04</v>
      </c>
      <c r="N1200">
        <v>13</v>
      </c>
      <c r="O1200" s="9">
        <v>1.476</v>
      </c>
      <c r="P1200" s="9">
        <v>1.35</v>
      </c>
      <c r="Q1200" s="9">
        <v>1.476</v>
      </c>
      <c r="R1200" s="9">
        <v>1.4339999999999999</v>
      </c>
      <c r="S1200" s="9">
        <v>2.77</v>
      </c>
      <c r="T1200" s="9">
        <v>2.77</v>
      </c>
      <c r="U1200" s="9">
        <v>3.52</v>
      </c>
      <c r="V1200" s="9">
        <v>3.05</v>
      </c>
      <c r="W1200" s="18">
        <v>-13.5</v>
      </c>
      <c r="X1200" s="18">
        <v>-22.5</v>
      </c>
      <c r="Y1200" s="18">
        <v>-13.5</v>
      </c>
      <c r="Z1200" s="18">
        <v>-21.5</v>
      </c>
      <c r="AA1200" s="18">
        <v>13.5</v>
      </c>
      <c r="AB1200" s="18">
        <v>13.5</v>
      </c>
      <c r="AC1200" s="18">
        <v>22.5</v>
      </c>
      <c r="AD1200" s="18">
        <v>21.5</v>
      </c>
      <c r="AE1200" s="9">
        <v>1.925</v>
      </c>
      <c r="AF1200" s="9">
        <v>1.9</v>
      </c>
      <c r="AG1200" s="9">
        <v>1.925</v>
      </c>
      <c r="AH1200" s="9">
        <v>2.02</v>
      </c>
      <c r="AI1200" s="9">
        <v>1.925</v>
      </c>
      <c r="AJ1200" s="9">
        <v>1.925</v>
      </c>
      <c r="AK1200" s="9">
        <v>2.0099999999999998</v>
      </c>
      <c r="AL1200" s="9">
        <v>1.8839999999999999</v>
      </c>
      <c r="AM1200" s="18">
        <v>168.5</v>
      </c>
      <c r="AN1200" s="18">
        <v>168.5</v>
      </c>
      <c r="AO1200" s="18">
        <v>170.5</v>
      </c>
      <c r="AP1200" s="18">
        <v>170.5</v>
      </c>
      <c r="AQ1200" s="9">
        <v>1.925</v>
      </c>
      <c r="AR1200" s="9">
        <v>1.8540000000000001</v>
      </c>
      <c r="AS1200" s="9">
        <v>2.02</v>
      </c>
      <c r="AT1200" s="9">
        <v>2.0099999999999998</v>
      </c>
      <c r="AU1200" s="9">
        <v>1.925</v>
      </c>
      <c r="AV1200" s="9">
        <v>1.925</v>
      </c>
      <c r="AW1200" s="9">
        <v>1.97</v>
      </c>
      <c r="AX1200" s="9">
        <v>1.847</v>
      </c>
      <c r="AY1200" s="30">
        <f t="shared" si="36"/>
        <v>2</v>
      </c>
      <c r="AZ1200" s="31">
        <f t="shared" si="37"/>
        <v>1</v>
      </c>
    </row>
    <row r="1201" spans="1:52" s="4" customFormat="1" x14ac:dyDescent="0.3">
      <c r="A1201" s="25">
        <v>42636</v>
      </c>
      <c r="B1201" s="1">
        <v>0.82638888888888884</v>
      </c>
      <c r="C1201" t="s">
        <v>95</v>
      </c>
      <c r="D1201" t="s">
        <v>102</v>
      </c>
      <c r="E1201" t="s">
        <v>34</v>
      </c>
      <c r="F1201">
        <v>60</v>
      </c>
      <c r="G1201">
        <v>97</v>
      </c>
      <c r="H1201">
        <v>8</v>
      </c>
      <c r="I1201">
        <v>12</v>
      </c>
      <c r="J1201">
        <v>15</v>
      </c>
      <c r="K1201">
        <v>7</v>
      </c>
      <c r="L1201" s="5">
        <v>1.66</v>
      </c>
      <c r="M1201" s="5">
        <v>2.23</v>
      </c>
      <c r="N1201">
        <v>13</v>
      </c>
      <c r="O1201" s="9">
        <v>1.6659999999999999</v>
      </c>
      <c r="P1201" s="9">
        <v>1.609</v>
      </c>
      <c r="Q1201" s="9">
        <v>1.7290000000000001</v>
      </c>
      <c r="R1201" s="9">
        <v>1.6659999999999999</v>
      </c>
      <c r="S1201" s="9">
        <v>2.2799999999999998</v>
      </c>
      <c r="T1201" s="9">
        <v>2.2400000000000002</v>
      </c>
      <c r="U1201" s="9">
        <v>2.46</v>
      </c>
      <c r="V1201" s="9">
        <v>2.36</v>
      </c>
      <c r="W1201" s="18">
        <v>-7.5</v>
      </c>
      <c r="X1201" s="18">
        <v>-9.5</v>
      </c>
      <c r="Y1201" s="18">
        <v>-7.5</v>
      </c>
      <c r="Z1201" s="18">
        <v>-8.5</v>
      </c>
      <c r="AA1201" s="18">
        <v>7.5</v>
      </c>
      <c r="AB1201" s="18">
        <v>7.5</v>
      </c>
      <c r="AC1201" s="18">
        <v>9.5</v>
      </c>
      <c r="AD1201" s="18">
        <v>8.5</v>
      </c>
      <c r="AE1201" s="9">
        <v>1.925</v>
      </c>
      <c r="AF1201" s="9">
        <v>1.909</v>
      </c>
      <c r="AG1201" s="9">
        <v>2.0699999999999998</v>
      </c>
      <c r="AH1201" s="9">
        <v>1.9339999999999999</v>
      </c>
      <c r="AI1201" s="9">
        <v>1.925</v>
      </c>
      <c r="AJ1201" s="9">
        <v>1.8</v>
      </c>
      <c r="AK1201" s="9">
        <v>1.99</v>
      </c>
      <c r="AL1201" s="9">
        <v>1.97</v>
      </c>
      <c r="AM1201" s="18">
        <v>170.5</v>
      </c>
      <c r="AN1201" s="18">
        <v>166.5</v>
      </c>
      <c r="AO1201" s="18">
        <v>170.5</v>
      </c>
      <c r="AP1201" s="18">
        <v>166.5</v>
      </c>
      <c r="AQ1201" s="9">
        <v>1.925</v>
      </c>
      <c r="AR1201" s="9">
        <v>1.952</v>
      </c>
      <c r="AS1201" s="9">
        <v>2.02</v>
      </c>
      <c r="AT1201" s="9">
        <v>1.952</v>
      </c>
      <c r="AU1201" s="9">
        <v>1.925</v>
      </c>
      <c r="AV1201" s="9">
        <v>1.9</v>
      </c>
      <c r="AW1201" s="9">
        <v>1.925</v>
      </c>
      <c r="AX1201" s="9">
        <v>1.9</v>
      </c>
      <c r="AY1201" s="30">
        <f t="shared" si="36"/>
        <v>-4</v>
      </c>
      <c r="AZ1201" s="31">
        <f t="shared" si="37"/>
        <v>0</v>
      </c>
    </row>
    <row r="1202" spans="1:52" s="4" customFormat="1" x14ac:dyDescent="0.3">
      <c r="A1202" s="25">
        <v>42630</v>
      </c>
      <c r="B1202" s="1">
        <v>0.80902777777777779</v>
      </c>
      <c r="C1202" t="s">
        <v>102</v>
      </c>
      <c r="D1202" t="s">
        <v>96</v>
      </c>
      <c r="E1202" t="s">
        <v>35</v>
      </c>
      <c r="F1202">
        <v>118</v>
      </c>
      <c r="G1202">
        <v>82</v>
      </c>
      <c r="H1202">
        <v>18</v>
      </c>
      <c r="I1202">
        <v>10</v>
      </c>
      <c r="J1202">
        <v>12</v>
      </c>
      <c r="K1202">
        <v>10</v>
      </c>
      <c r="L1202" s="5">
        <v>1.59</v>
      </c>
      <c r="M1202" s="5">
        <v>2.38</v>
      </c>
      <c r="N1202">
        <v>14</v>
      </c>
      <c r="O1202" s="9">
        <v>1.5640000000000001</v>
      </c>
      <c r="P1202" s="9">
        <v>1.5640000000000001</v>
      </c>
      <c r="Q1202" s="9">
        <v>1.649</v>
      </c>
      <c r="R1202" s="9">
        <v>1.613</v>
      </c>
      <c r="S1202" s="9">
        <v>2.5</v>
      </c>
      <c r="T1202" s="9">
        <v>2.35</v>
      </c>
      <c r="U1202" s="9">
        <v>2.52</v>
      </c>
      <c r="V1202" s="9">
        <v>2.4700000000000002</v>
      </c>
      <c r="W1202" s="18">
        <v>-12.5</v>
      </c>
      <c r="X1202" s="18">
        <v>-12.5</v>
      </c>
      <c r="Y1202" s="18">
        <v>-7.5</v>
      </c>
      <c r="Z1202" s="18">
        <v>-9.5</v>
      </c>
      <c r="AA1202" s="18">
        <v>12.5</v>
      </c>
      <c r="AB1202" s="18">
        <v>7.5</v>
      </c>
      <c r="AC1202" s="18">
        <v>12.5</v>
      </c>
      <c r="AD1202" s="18">
        <v>9.5</v>
      </c>
      <c r="AE1202" s="9">
        <v>1.925</v>
      </c>
      <c r="AF1202" s="9">
        <v>1.925</v>
      </c>
      <c r="AG1202" s="9">
        <v>1.952</v>
      </c>
      <c r="AH1202" s="9">
        <v>1.952</v>
      </c>
      <c r="AI1202" s="9">
        <v>1.925</v>
      </c>
      <c r="AJ1202" s="9">
        <v>1.925</v>
      </c>
      <c r="AK1202" s="9">
        <v>1.925</v>
      </c>
      <c r="AL1202" s="9">
        <v>1.952</v>
      </c>
      <c r="AM1202" s="18">
        <v>176.5</v>
      </c>
      <c r="AN1202" s="18">
        <v>176.5</v>
      </c>
      <c r="AO1202" s="18">
        <v>177.5</v>
      </c>
      <c r="AP1202" s="18">
        <v>176.5</v>
      </c>
      <c r="AQ1202" s="9">
        <v>1.925</v>
      </c>
      <c r="AR1202" s="9">
        <v>1.8</v>
      </c>
      <c r="AS1202" s="9">
        <v>1.9430000000000001</v>
      </c>
      <c r="AT1202" s="9">
        <v>1.952</v>
      </c>
      <c r="AU1202" s="9">
        <v>1.925</v>
      </c>
      <c r="AV1202" s="9">
        <v>1.8620000000000001</v>
      </c>
      <c r="AW1202" s="9">
        <v>1.952</v>
      </c>
      <c r="AX1202" s="9">
        <v>1.9</v>
      </c>
      <c r="AY1202" s="30">
        <f t="shared" si="36"/>
        <v>0</v>
      </c>
      <c r="AZ1202" s="31">
        <f t="shared" si="37"/>
        <v>0</v>
      </c>
    </row>
    <row r="1203" spans="1:52" s="4" customFormat="1" x14ac:dyDescent="0.3">
      <c r="A1203" s="25">
        <v>42629</v>
      </c>
      <c r="B1203" s="1">
        <v>0.82638888888888884</v>
      </c>
      <c r="C1203" t="s">
        <v>91</v>
      </c>
      <c r="D1203" t="s">
        <v>14</v>
      </c>
      <c r="E1203" t="s">
        <v>34</v>
      </c>
      <c r="F1203">
        <v>84</v>
      </c>
      <c r="G1203">
        <v>107</v>
      </c>
      <c r="H1203">
        <v>12</v>
      </c>
      <c r="I1203">
        <v>12</v>
      </c>
      <c r="J1203">
        <v>16</v>
      </c>
      <c r="K1203">
        <v>11</v>
      </c>
      <c r="L1203" s="5">
        <v>1.55</v>
      </c>
      <c r="M1203" s="5">
        <v>2.46</v>
      </c>
      <c r="N1203">
        <v>14</v>
      </c>
      <c r="O1203" s="9">
        <v>1.5780000000000001</v>
      </c>
      <c r="P1203" s="9">
        <v>1.5549999999999999</v>
      </c>
      <c r="Q1203" s="9">
        <v>1.609</v>
      </c>
      <c r="R1203" s="9">
        <v>1.571</v>
      </c>
      <c r="S1203" s="9">
        <v>2.4700000000000002</v>
      </c>
      <c r="T1203" s="9">
        <v>2.4</v>
      </c>
      <c r="U1203" s="9">
        <v>2.58</v>
      </c>
      <c r="V1203" s="9">
        <v>2.58</v>
      </c>
      <c r="W1203" s="18">
        <v>-13.5</v>
      </c>
      <c r="X1203" s="18">
        <v>-13.5</v>
      </c>
      <c r="Y1203" s="18">
        <v>-9.5</v>
      </c>
      <c r="Z1203" s="18">
        <v>-9.5</v>
      </c>
      <c r="AA1203" s="18">
        <v>13.5</v>
      </c>
      <c r="AB1203" s="18">
        <v>9.5</v>
      </c>
      <c r="AC1203" s="18">
        <v>13.5</v>
      </c>
      <c r="AD1203" s="18">
        <v>9.5</v>
      </c>
      <c r="AE1203" s="9">
        <v>1.925</v>
      </c>
      <c r="AF1203" s="9">
        <v>1.925</v>
      </c>
      <c r="AG1203" s="9">
        <v>1.98</v>
      </c>
      <c r="AH1203" s="9">
        <v>1.98</v>
      </c>
      <c r="AI1203" s="9">
        <v>1.925</v>
      </c>
      <c r="AJ1203" s="9">
        <v>1.925</v>
      </c>
      <c r="AK1203" s="9">
        <v>1.925</v>
      </c>
      <c r="AL1203" s="9">
        <v>1.925</v>
      </c>
      <c r="AM1203" s="18">
        <v>163.5</v>
      </c>
      <c r="AN1203" s="18">
        <v>163</v>
      </c>
      <c r="AO1203" s="18">
        <v>164.5</v>
      </c>
      <c r="AP1203" s="18">
        <v>164.5</v>
      </c>
      <c r="AQ1203" s="9">
        <v>1.925</v>
      </c>
      <c r="AR1203" s="9">
        <v>1.925</v>
      </c>
      <c r="AS1203" s="9">
        <v>1.952</v>
      </c>
      <c r="AT1203" s="9">
        <v>1.925</v>
      </c>
      <c r="AU1203" s="9">
        <v>1.925</v>
      </c>
      <c r="AV1203" s="9">
        <v>1.925</v>
      </c>
      <c r="AW1203" s="9">
        <v>1.952</v>
      </c>
      <c r="AX1203" s="9">
        <v>1.925</v>
      </c>
      <c r="AY1203" s="30">
        <f t="shared" si="36"/>
        <v>1</v>
      </c>
      <c r="AZ1203" s="31">
        <f t="shared" si="37"/>
        <v>0</v>
      </c>
    </row>
    <row r="1204" spans="1:52" s="4" customFormat="1" x14ac:dyDescent="0.3">
      <c r="A1204" s="25">
        <v>42623</v>
      </c>
      <c r="B1204" s="1">
        <v>0.79861111111111116</v>
      </c>
      <c r="C1204" t="s">
        <v>96</v>
      </c>
      <c r="D1204" t="s">
        <v>93</v>
      </c>
      <c r="E1204" t="s">
        <v>41</v>
      </c>
      <c r="F1204">
        <v>141</v>
      </c>
      <c r="G1204">
        <v>79</v>
      </c>
      <c r="H1204">
        <v>21</v>
      </c>
      <c r="I1204">
        <v>15</v>
      </c>
      <c r="J1204">
        <v>12</v>
      </c>
      <c r="K1204">
        <v>7</v>
      </c>
      <c r="L1204" s="5">
        <v>1.1499999999999999</v>
      </c>
      <c r="M1204" s="5">
        <v>5.48</v>
      </c>
      <c r="N1204">
        <v>14</v>
      </c>
      <c r="O1204" s="9">
        <v>1.1879999999999999</v>
      </c>
      <c r="P1204" s="9">
        <v>1.143</v>
      </c>
      <c r="Q1204" s="9">
        <v>1.1879999999999999</v>
      </c>
      <c r="R1204" s="9">
        <v>1.1659999999999999</v>
      </c>
      <c r="S1204" s="9">
        <v>5.07</v>
      </c>
      <c r="T1204" s="9">
        <v>5.07</v>
      </c>
      <c r="U1204" s="9">
        <v>6.46</v>
      </c>
      <c r="V1204" s="9">
        <v>5.98</v>
      </c>
      <c r="W1204" s="18">
        <v>-30.5</v>
      </c>
      <c r="X1204" s="18">
        <v>-42.5</v>
      </c>
      <c r="Y1204" s="18">
        <v>-30.5</v>
      </c>
      <c r="Z1204" s="18">
        <v>-38.5</v>
      </c>
      <c r="AA1204" s="18">
        <v>30.5</v>
      </c>
      <c r="AB1204" s="18">
        <v>30.5</v>
      </c>
      <c r="AC1204" s="18">
        <v>42.5</v>
      </c>
      <c r="AD1204" s="18">
        <v>38.5</v>
      </c>
      <c r="AE1204" s="9">
        <v>1.925</v>
      </c>
      <c r="AF1204" s="9">
        <v>1.917</v>
      </c>
      <c r="AG1204" s="9">
        <v>1.925</v>
      </c>
      <c r="AH1204" s="9">
        <v>1.99</v>
      </c>
      <c r="AI1204" s="9">
        <v>1.925</v>
      </c>
      <c r="AJ1204" s="9">
        <v>1.925</v>
      </c>
      <c r="AK1204" s="9">
        <v>1.97</v>
      </c>
      <c r="AL1204" s="9">
        <v>1.917</v>
      </c>
      <c r="AM1204" s="18">
        <v>176.5</v>
      </c>
      <c r="AN1204" s="18">
        <v>176.5</v>
      </c>
      <c r="AO1204" s="18">
        <v>180</v>
      </c>
      <c r="AP1204" s="18">
        <v>180</v>
      </c>
      <c r="AQ1204" s="9">
        <v>1.925</v>
      </c>
      <c r="AR1204" s="9">
        <v>1.925</v>
      </c>
      <c r="AS1204" s="9">
        <v>2.04</v>
      </c>
      <c r="AT1204" s="9">
        <v>2.02</v>
      </c>
      <c r="AU1204" s="9">
        <v>1.925</v>
      </c>
      <c r="AV1204" s="9">
        <v>1.925</v>
      </c>
      <c r="AW1204" s="9">
        <v>1.99</v>
      </c>
      <c r="AX1204" s="9">
        <v>1.84</v>
      </c>
      <c r="AY1204" s="30">
        <f t="shared" si="36"/>
        <v>3.5</v>
      </c>
      <c r="AZ1204" s="31">
        <f t="shared" si="37"/>
        <v>1</v>
      </c>
    </row>
    <row r="1205" spans="1:52" s="4" customFormat="1" x14ac:dyDescent="0.3">
      <c r="A1205" s="25">
        <v>42623</v>
      </c>
      <c r="B1205" s="1">
        <v>0.63888888888888895</v>
      </c>
      <c r="C1205" t="s">
        <v>102</v>
      </c>
      <c r="D1205" t="s">
        <v>101</v>
      </c>
      <c r="E1205" t="s">
        <v>119</v>
      </c>
      <c r="F1205">
        <v>55</v>
      </c>
      <c r="G1205">
        <v>91</v>
      </c>
      <c r="H1205">
        <v>7</v>
      </c>
      <c r="I1205">
        <v>13</v>
      </c>
      <c r="J1205">
        <v>12</v>
      </c>
      <c r="K1205">
        <v>19</v>
      </c>
      <c r="L1205" s="5">
        <v>1.5</v>
      </c>
      <c r="M1205" s="5">
        <v>2.59</v>
      </c>
      <c r="N1205">
        <v>14</v>
      </c>
      <c r="O1205" s="9">
        <v>1.4159999999999999</v>
      </c>
      <c r="P1205" s="9">
        <v>1.4</v>
      </c>
      <c r="Q1205" s="9">
        <v>1.5740000000000001</v>
      </c>
      <c r="R1205" s="9">
        <v>1.5740000000000001</v>
      </c>
      <c r="S1205" s="9">
        <v>3.01</v>
      </c>
      <c r="T1205" s="9">
        <v>2.57</v>
      </c>
      <c r="U1205" s="9">
        <v>3.18</v>
      </c>
      <c r="V1205" s="9">
        <v>2.57</v>
      </c>
      <c r="W1205" s="18">
        <v>-15.5</v>
      </c>
      <c r="X1205" s="18">
        <v>-15.5</v>
      </c>
      <c r="Y1205" s="18">
        <v>-11.5</v>
      </c>
      <c r="Z1205" s="18">
        <v>-11.5</v>
      </c>
      <c r="AA1205" s="18">
        <v>15.5</v>
      </c>
      <c r="AB1205" s="18">
        <v>11.5</v>
      </c>
      <c r="AC1205" s="18">
        <v>15.5</v>
      </c>
      <c r="AD1205" s="18">
        <v>11.5</v>
      </c>
      <c r="AE1205" s="9">
        <v>1.925</v>
      </c>
      <c r="AF1205" s="9">
        <v>1.925</v>
      </c>
      <c r="AG1205" s="9">
        <v>2.06</v>
      </c>
      <c r="AH1205" s="9">
        <v>2.04</v>
      </c>
      <c r="AI1205" s="9">
        <v>1.925</v>
      </c>
      <c r="AJ1205" s="9">
        <v>1.8540000000000001</v>
      </c>
      <c r="AK1205" s="9">
        <v>1.9610000000000001</v>
      </c>
      <c r="AL1205" s="9">
        <v>1.869</v>
      </c>
      <c r="AM1205" s="18">
        <v>171.5</v>
      </c>
      <c r="AN1205" s="18">
        <v>170.5</v>
      </c>
      <c r="AO1205" s="18">
        <v>171.5</v>
      </c>
      <c r="AP1205" s="18">
        <v>171.5</v>
      </c>
      <c r="AQ1205" s="9">
        <v>1.925</v>
      </c>
      <c r="AR1205" s="9">
        <v>1.806</v>
      </c>
      <c r="AS1205" s="9">
        <v>2.06</v>
      </c>
      <c r="AT1205" s="9">
        <v>1.869</v>
      </c>
      <c r="AU1205" s="9">
        <v>1.925</v>
      </c>
      <c r="AV1205" s="9">
        <v>2.06</v>
      </c>
      <c r="AW1205" s="9">
        <v>2.0099999999999998</v>
      </c>
      <c r="AX1205" s="9">
        <v>1.99</v>
      </c>
      <c r="AY1205" s="30">
        <f t="shared" si="36"/>
        <v>0</v>
      </c>
      <c r="AZ1205" s="31">
        <f t="shared" si="37"/>
        <v>0</v>
      </c>
    </row>
    <row r="1206" spans="1:52" s="4" customFormat="1" x14ac:dyDescent="0.3">
      <c r="A1206" s="25">
        <v>42622</v>
      </c>
      <c r="B1206" s="1">
        <v>0.82638888888888884</v>
      </c>
      <c r="C1206" t="s">
        <v>95</v>
      </c>
      <c r="D1206" t="s">
        <v>91</v>
      </c>
      <c r="E1206" t="s">
        <v>34</v>
      </c>
      <c r="F1206">
        <v>85</v>
      </c>
      <c r="G1206">
        <v>83</v>
      </c>
      <c r="H1206">
        <v>12</v>
      </c>
      <c r="I1206">
        <v>13</v>
      </c>
      <c r="J1206">
        <v>12</v>
      </c>
      <c r="K1206">
        <v>11</v>
      </c>
      <c r="L1206" s="5">
        <v>1.62</v>
      </c>
      <c r="M1206" s="5">
        <v>2.2999999999999998</v>
      </c>
      <c r="N1206">
        <v>14</v>
      </c>
      <c r="O1206" s="9">
        <v>1.6060000000000001</v>
      </c>
      <c r="P1206" s="9">
        <v>1.581</v>
      </c>
      <c r="Q1206" s="9">
        <v>1.6890000000000001</v>
      </c>
      <c r="R1206" s="9">
        <v>1.6890000000000001</v>
      </c>
      <c r="S1206" s="9">
        <v>2.4</v>
      </c>
      <c r="T1206" s="9">
        <v>2.31</v>
      </c>
      <c r="U1206" s="9">
        <v>2.5499999999999998</v>
      </c>
      <c r="V1206" s="9">
        <v>2.31</v>
      </c>
      <c r="W1206" s="18">
        <v>-7.5</v>
      </c>
      <c r="X1206" s="18">
        <v>-10.5</v>
      </c>
      <c r="Y1206" s="18">
        <v>-7.5</v>
      </c>
      <c r="Z1206" s="18">
        <v>-8.5</v>
      </c>
      <c r="AA1206" s="18">
        <v>7.5</v>
      </c>
      <c r="AB1206" s="18">
        <v>7.5</v>
      </c>
      <c r="AC1206" s="18">
        <v>10.5</v>
      </c>
      <c r="AD1206" s="18">
        <v>8.5</v>
      </c>
      <c r="AE1206" s="9">
        <v>1.925</v>
      </c>
      <c r="AF1206" s="9">
        <v>1.9430000000000001</v>
      </c>
      <c r="AG1206" s="9">
        <v>1.925</v>
      </c>
      <c r="AH1206" s="9">
        <v>1.98</v>
      </c>
      <c r="AI1206" s="9">
        <v>1.925</v>
      </c>
      <c r="AJ1206" s="9">
        <v>1.925</v>
      </c>
      <c r="AK1206" s="9">
        <v>1.9610000000000001</v>
      </c>
      <c r="AL1206" s="9">
        <v>1.925</v>
      </c>
      <c r="AM1206" s="18">
        <v>154.5</v>
      </c>
      <c r="AN1206" s="18">
        <v>151.5</v>
      </c>
      <c r="AO1206" s="18">
        <v>161.5</v>
      </c>
      <c r="AP1206" s="18">
        <v>161.5</v>
      </c>
      <c r="AQ1206" s="9">
        <v>1.925</v>
      </c>
      <c r="AR1206" s="9">
        <v>1.833</v>
      </c>
      <c r="AS1206" s="9">
        <v>1.97</v>
      </c>
      <c r="AT1206" s="9">
        <v>1.97</v>
      </c>
      <c r="AU1206" s="9">
        <v>1.925</v>
      </c>
      <c r="AV1206" s="9">
        <v>1.8620000000000001</v>
      </c>
      <c r="AW1206" s="9">
        <v>1.8839999999999999</v>
      </c>
      <c r="AX1206" s="9">
        <v>1.8839999999999999</v>
      </c>
      <c r="AY1206" s="30">
        <f t="shared" si="36"/>
        <v>7</v>
      </c>
      <c r="AZ1206" s="31">
        <f t="shared" si="37"/>
        <v>1</v>
      </c>
    </row>
    <row r="1207" spans="1:52" s="4" customFormat="1" x14ac:dyDescent="0.3">
      <c r="A1207" s="25">
        <v>42621</v>
      </c>
      <c r="B1207" s="1">
        <v>0.75694444444444453</v>
      </c>
      <c r="C1207" t="s">
        <v>88</v>
      </c>
      <c r="D1207" t="s">
        <v>14</v>
      </c>
      <c r="E1207" t="s">
        <v>106</v>
      </c>
      <c r="F1207">
        <v>52</v>
      </c>
      <c r="G1207">
        <v>99</v>
      </c>
      <c r="H1207">
        <v>7</v>
      </c>
      <c r="I1207">
        <v>10</v>
      </c>
      <c r="J1207">
        <v>14</v>
      </c>
      <c r="K1207">
        <v>15</v>
      </c>
      <c r="L1207" s="5">
        <v>1.26</v>
      </c>
      <c r="M1207" s="5">
        <v>3.89</v>
      </c>
      <c r="N1207">
        <v>14</v>
      </c>
      <c r="O1207" s="9">
        <v>1.222</v>
      </c>
      <c r="P1207" s="9">
        <v>1.222</v>
      </c>
      <c r="Q1207" s="9">
        <v>1.3089999999999999</v>
      </c>
      <c r="R1207" s="9">
        <v>1.2849999999999999</v>
      </c>
      <c r="S1207" s="9">
        <v>4.54</v>
      </c>
      <c r="T1207" s="9">
        <v>3.83</v>
      </c>
      <c r="U1207" s="9">
        <v>4.54</v>
      </c>
      <c r="V1207" s="9">
        <v>4.05</v>
      </c>
      <c r="W1207" s="18">
        <v>-26.5</v>
      </c>
      <c r="X1207" s="18">
        <v>-28.5</v>
      </c>
      <c r="Y1207" s="18">
        <v>-22.5</v>
      </c>
      <c r="Z1207" s="18">
        <v>-23.5</v>
      </c>
      <c r="AA1207" s="18">
        <v>26.5</v>
      </c>
      <c r="AB1207" s="18">
        <v>22.5</v>
      </c>
      <c r="AC1207" s="18">
        <v>28.5</v>
      </c>
      <c r="AD1207" s="18">
        <v>23.5</v>
      </c>
      <c r="AE1207" s="9">
        <v>1.925</v>
      </c>
      <c r="AF1207" s="9">
        <v>1.8919999999999999</v>
      </c>
      <c r="AG1207" s="9">
        <v>2.04</v>
      </c>
      <c r="AH1207" s="9">
        <v>1.9430000000000001</v>
      </c>
      <c r="AI1207" s="9">
        <v>1.925</v>
      </c>
      <c r="AJ1207" s="9">
        <v>1.869</v>
      </c>
      <c r="AK1207" s="9">
        <v>1.9610000000000001</v>
      </c>
      <c r="AL1207" s="9">
        <v>1.9610000000000001</v>
      </c>
      <c r="AM1207" s="18">
        <v>158.5</v>
      </c>
      <c r="AN1207" s="18">
        <v>158.5</v>
      </c>
      <c r="AO1207" s="18">
        <v>162.5</v>
      </c>
      <c r="AP1207" s="18">
        <v>160.5</v>
      </c>
      <c r="AQ1207" s="9">
        <v>1.925</v>
      </c>
      <c r="AR1207" s="9">
        <v>1.8620000000000001</v>
      </c>
      <c r="AS1207" s="9">
        <v>1.952</v>
      </c>
      <c r="AT1207" s="9">
        <v>1.99</v>
      </c>
      <c r="AU1207" s="9">
        <v>1.925</v>
      </c>
      <c r="AV1207" s="9">
        <v>1.925</v>
      </c>
      <c r="AW1207" s="9">
        <v>2.02</v>
      </c>
      <c r="AX1207" s="9">
        <v>1.8620000000000001</v>
      </c>
      <c r="AY1207" s="30">
        <f t="shared" si="36"/>
        <v>2</v>
      </c>
      <c r="AZ1207" s="31">
        <f t="shared" si="37"/>
        <v>1</v>
      </c>
    </row>
    <row r="1208" spans="1:52" s="4" customFormat="1" x14ac:dyDescent="0.3">
      <c r="A1208" s="25">
        <v>42610</v>
      </c>
      <c r="B1208" s="1">
        <v>0.61111111111111105</v>
      </c>
      <c r="C1208" t="s">
        <v>104</v>
      </c>
      <c r="D1208" t="s">
        <v>14</v>
      </c>
      <c r="E1208" t="s">
        <v>106</v>
      </c>
      <c r="F1208">
        <v>69</v>
      </c>
      <c r="G1208">
        <v>49</v>
      </c>
      <c r="H1208">
        <v>10</v>
      </c>
      <c r="I1208">
        <v>9</v>
      </c>
      <c r="J1208">
        <v>6</v>
      </c>
      <c r="K1208">
        <v>13</v>
      </c>
      <c r="L1208" s="5">
        <v>2.85</v>
      </c>
      <c r="M1208" s="5">
        <v>1.44</v>
      </c>
      <c r="N1208">
        <v>14</v>
      </c>
      <c r="O1208" s="9">
        <v>3.43</v>
      </c>
      <c r="P1208" s="9">
        <v>2.8</v>
      </c>
      <c r="Q1208" s="9">
        <v>3.54</v>
      </c>
      <c r="R1208" s="9">
        <v>3.1</v>
      </c>
      <c r="S1208" s="9">
        <v>1.3380000000000001</v>
      </c>
      <c r="T1208" s="9">
        <v>1.3380000000000001</v>
      </c>
      <c r="U1208" s="9">
        <v>1.5</v>
      </c>
      <c r="V1208" s="9">
        <v>1.425</v>
      </c>
      <c r="W1208" s="18">
        <v>21.5</v>
      </c>
      <c r="X1208" s="18">
        <v>12.5</v>
      </c>
      <c r="Y1208" s="18">
        <v>21.5</v>
      </c>
      <c r="Z1208" s="18">
        <v>12.5</v>
      </c>
      <c r="AA1208" s="18">
        <v>-21.5</v>
      </c>
      <c r="AB1208" s="18">
        <v>-21.5</v>
      </c>
      <c r="AC1208" s="18">
        <v>-12.5</v>
      </c>
      <c r="AD1208" s="18">
        <v>-12.5</v>
      </c>
      <c r="AE1208" s="9">
        <v>1.925</v>
      </c>
      <c r="AF1208" s="9">
        <v>1.9339999999999999</v>
      </c>
      <c r="AG1208" s="9">
        <v>1.925</v>
      </c>
      <c r="AH1208" s="9">
        <v>1.952</v>
      </c>
      <c r="AI1208" s="9">
        <v>1.925</v>
      </c>
      <c r="AJ1208" s="9">
        <v>1.925</v>
      </c>
      <c r="AK1208" s="9">
        <v>1.97</v>
      </c>
      <c r="AL1208" s="9">
        <v>1.952</v>
      </c>
      <c r="AM1208" s="18">
        <v>156.5</v>
      </c>
      <c r="AN1208" s="18">
        <v>156.5</v>
      </c>
      <c r="AO1208" s="18">
        <v>159.5</v>
      </c>
      <c r="AP1208" s="18">
        <v>159.5</v>
      </c>
      <c r="AQ1208" s="9">
        <v>1.925</v>
      </c>
      <c r="AR1208" s="9">
        <v>1.8839999999999999</v>
      </c>
      <c r="AS1208" s="9">
        <v>1.8839999999999999</v>
      </c>
      <c r="AT1208" s="9">
        <v>1.8839999999999999</v>
      </c>
      <c r="AU1208" s="9">
        <v>1.925</v>
      </c>
      <c r="AV1208" s="9">
        <v>1.833</v>
      </c>
      <c r="AW1208" s="9">
        <v>1.97</v>
      </c>
      <c r="AX1208" s="9">
        <v>1.97</v>
      </c>
      <c r="AY1208" s="30">
        <f t="shared" si="36"/>
        <v>3</v>
      </c>
      <c r="AZ1208" s="31">
        <f t="shared" si="37"/>
        <v>1</v>
      </c>
    </row>
    <row r="1209" spans="1:52" s="4" customFormat="1" x14ac:dyDescent="0.3">
      <c r="A1209" s="25">
        <v>42610</v>
      </c>
      <c r="B1209" s="1">
        <v>0.63888888888888895</v>
      </c>
      <c r="C1209" t="s">
        <v>91</v>
      </c>
      <c r="D1209" t="s">
        <v>103</v>
      </c>
      <c r="E1209" t="s">
        <v>34</v>
      </c>
      <c r="F1209">
        <v>112</v>
      </c>
      <c r="G1209">
        <v>111</v>
      </c>
      <c r="H1209">
        <v>17</v>
      </c>
      <c r="I1209">
        <v>10</v>
      </c>
      <c r="J1209">
        <v>17</v>
      </c>
      <c r="K1209">
        <v>9</v>
      </c>
      <c r="L1209" s="5">
        <v>1.29</v>
      </c>
      <c r="M1209" s="5">
        <v>3.62</v>
      </c>
      <c r="N1209">
        <v>14</v>
      </c>
      <c r="O1209" s="9">
        <v>1.222</v>
      </c>
      <c r="P1209" s="9">
        <v>1.222</v>
      </c>
      <c r="Q1209" s="9">
        <v>1.3320000000000001</v>
      </c>
      <c r="R1209" s="9">
        <v>1.3220000000000001</v>
      </c>
      <c r="S1209" s="9">
        <v>4.54</v>
      </c>
      <c r="T1209" s="9">
        <v>3.59</v>
      </c>
      <c r="U1209" s="9">
        <v>4.54</v>
      </c>
      <c r="V1209" s="9">
        <v>3.73</v>
      </c>
      <c r="W1209" s="18">
        <v>-30.5</v>
      </c>
      <c r="X1209" s="18">
        <v>-30.5</v>
      </c>
      <c r="Y1209" s="18">
        <v>-19.5</v>
      </c>
      <c r="Z1209" s="18">
        <v>-19.5</v>
      </c>
      <c r="AA1209" s="18">
        <v>30.5</v>
      </c>
      <c r="AB1209" s="18">
        <v>19.5</v>
      </c>
      <c r="AC1209" s="18">
        <v>30.5</v>
      </c>
      <c r="AD1209" s="18">
        <v>19.5</v>
      </c>
      <c r="AE1209" s="9">
        <v>1.98</v>
      </c>
      <c r="AF1209" s="9">
        <v>1.98</v>
      </c>
      <c r="AG1209" s="9">
        <v>2.0099999999999998</v>
      </c>
      <c r="AH1209" s="9">
        <v>2.0099999999999998</v>
      </c>
      <c r="AI1209" s="9">
        <v>1.877</v>
      </c>
      <c r="AJ1209" s="9">
        <v>1.9</v>
      </c>
      <c r="AK1209" s="9">
        <v>1.877</v>
      </c>
      <c r="AL1209" s="9">
        <v>1.9</v>
      </c>
      <c r="AM1209" s="18">
        <v>179.5</v>
      </c>
      <c r="AN1209" s="18">
        <v>177.5</v>
      </c>
      <c r="AO1209" s="18">
        <v>181.5</v>
      </c>
      <c r="AP1209" s="18">
        <v>177.5</v>
      </c>
      <c r="AQ1209" s="9">
        <v>1.925</v>
      </c>
      <c r="AR1209" s="9">
        <v>1.9</v>
      </c>
      <c r="AS1209" s="9">
        <v>1.9430000000000001</v>
      </c>
      <c r="AT1209" s="9">
        <v>1.99</v>
      </c>
      <c r="AU1209" s="9">
        <v>1.925</v>
      </c>
      <c r="AV1209" s="9">
        <v>1.8620000000000001</v>
      </c>
      <c r="AW1209" s="9">
        <v>1.909</v>
      </c>
      <c r="AX1209" s="9">
        <v>1.8620000000000001</v>
      </c>
      <c r="AY1209" s="30">
        <f t="shared" si="36"/>
        <v>-2</v>
      </c>
      <c r="AZ1209" s="31">
        <f t="shared" si="37"/>
        <v>0</v>
      </c>
    </row>
    <row r="1210" spans="1:52" s="4" customFormat="1" x14ac:dyDescent="0.3">
      <c r="A1210" s="25">
        <v>42610</v>
      </c>
      <c r="B1210" s="1">
        <v>0.54861111111111105</v>
      </c>
      <c r="C1210" t="s">
        <v>89</v>
      </c>
      <c r="D1210" t="s">
        <v>92</v>
      </c>
      <c r="E1210" t="s">
        <v>115</v>
      </c>
      <c r="F1210">
        <v>161</v>
      </c>
      <c r="G1210">
        <v>103</v>
      </c>
      <c r="H1210">
        <v>25</v>
      </c>
      <c r="I1210">
        <v>11</v>
      </c>
      <c r="J1210">
        <v>15</v>
      </c>
      <c r="K1210">
        <v>13</v>
      </c>
      <c r="L1210" s="5">
        <v>1.05</v>
      </c>
      <c r="M1210" s="5">
        <v>10.130000000000001</v>
      </c>
      <c r="N1210">
        <v>14</v>
      </c>
      <c r="O1210" s="9">
        <v>1.05</v>
      </c>
      <c r="P1210" s="9">
        <v>1.05</v>
      </c>
      <c r="Q1210" s="9">
        <v>1.0740000000000001</v>
      </c>
      <c r="R1210" s="9">
        <v>1.0740000000000001</v>
      </c>
      <c r="S1210" s="9">
        <v>11.57</v>
      </c>
      <c r="T1210" s="9">
        <v>10.71</v>
      </c>
      <c r="U1210" s="9">
        <v>12.02</v>
      </c>
      <c r="V1210" s="9">
        <v>10.71</v>
      </c>
      <c r="W1210" s="18">
        <v>-50.5</v>
      </c>
      <c r="X1210" s="18">
        <v>-55.5</v>
      </c>
      <c r="Y1210" s="18">
        <v>-50.5</v>
      </c>
      <c r="Z1210" s="18">
        <v>-53.5</v>
      </c>
      <c r="AA1210" s="18">
        <v>50.5</v>
      </c>
      <c r="AB1210" s="18">
        <v>50.5</v>
      </c>
      <c r="AC1210" s="18">
        <v>55.5</v>
      </c>
      <c r="AD1210" s="18">
        <v>53.5</v>
      </c>
      <c r="AE1210" s="9">
        <v>1.877</v>
      </c>
      <c r="AF1210" s="9">
        <v>1.952</v>
      </c>
      <c r="AG1210" s="9">
        <v>1.877</v>
      </c>
      <c r="AH1210" s="9">
        <v>1.9430000000000001</v>
      </c>
      <c r="AI1210" s="9">
        <v>1.98</v>
      </c>
      <c r="AJ1210" s="9">
        <v>1.98</v>
      </c>
      <c r="AK1210" s="9">
        <v>1.925</v>
      </c>
      <c r="AL1210" s="9">
        <v>1.9610000000000001</v>
      </c>
      <c r="AM1210" s="18">
        <v>206.5</v>
      </c>
      <c r="AN1210" s="18">
        <v>203.5</v>
      </c>
      <c r="AO1210" s="18">
        <v>206.5</v>
      </c>
      <c r="AP1210" s="18">
        <v>204.5</v>
      </c>
      <c r="AQ1210" s="9">
        <v>1.925</v>
      </c>
      <c r="AR1210" s="9">
        <v>1.909</v>
      </c>
      <c r="AS1210" s="9">
        <v>1.952</v>
      </c>
      <c r="AT1210" s="9">
        <v>1.7929999999999999</v>
      </c>
      <c r="AU1210" s="9">
        <v>1.925</v>
      </c>
      <c r="AV1210" s="9">
        <v>1.9430000000000001</v>
      </c>
      <c r="AW1210" s="9">
        <v>1.925</v>
      </c>
      <c r="AX1210" s="9">
        <v>2.08</v>
      </c>
      <c r="AY1210" s="30">
        <f t="shared" si="36"/>
        <v>-2</v>
      </c>
      <c r="AZ1210" s="31">
        <f t="shared" si="37"/>
        <v>0</v>
      </c>
    </row>
    <row r="1211" spans="1:52" s="4" customFormat="1" x14ac:dyDescent="0.3">
      <c r="A1211" s="25">
        <v>42609</v>
      </c>
      <c r="B1211" s="1">
        <v>0.80902777777777779</v>
      </c>
      <c r="C1211" t="s">
        <v>99</v>
      </c>
      <c r="D1211" t="s">
        <v>98</v>
      </c>
      <c r="E1211" t="s">
        <v>37</v>
      </c>
      <c r="F1211">
        <v>66</v>
      </c>
      <c r="G1211">
        <v>89</v>
      </c>
      <c r="H1211">
        <v>9</v>
      </c>
      <c r="I1211">
        <v>12</v>
      </c>
      <c r="J1211">
        <v>13</v>
      </c>
      <c r="K1211">
        <v>11</v>
      </c>
      <c r="L1211" s="5">
        <v>2.77</v>
      </c>
      <c r="M1211" s="5">
        <v>1.44</v>
      </c>
      <c r="N1211">
        <v>14</v>
      </c>
      <c r="O1211" s="9">
        <v>3.24</v>
      </c>
      <c r="P1211" s="9">
        <v>2.8</v>
      </c>
      <c r="Q1211" s="9">
        <v>3.39</v>
      </c>
      <c r="R1211" s="9">
        <v>2.93</v>
      </c>
      <c r="S1211" s="9">
        <v>1.37</v>
      </c>
      <c r="T1211" s="9">
        <v>1.3440000000000001</v>
      </c>
      <c r="U1211" s="9">
        <v>1.4970000000000001</v>
      </c>
      <c r="V1211" s="9">
        <v>1.462</v>
      </c>
      <c r="W1211" s="18">
        <v>16.5</v>
      </c>
      <c r="X1211" s="18">
        <v>13.5</v>
      </c>
      <c r="Y1211" s="18">
        <v>22.5</v>
      </c>
      <c r="Z1211" s="18">
        <v>13.5</v>
      </c>
      <c r="AA1211" s="18">
        <v>-16.5</v>
      </c>
      <c r="AB1211" s="18">
        <v>-22.5</v>
      </c>
      <c r="AC1211" s="18">
        <v>-13.5</v>
      </c>
      <c r="AD1211" s="18">
        <v>-13.5</v>
      </c>
      <c r="AE1211" s="9">
        <v>1.925</v>
      </c>
      <c r="AF1211" s="9">
        <v>1.925</v>
      </c>
      <c r="AG1211" s="9">
        <v>2</v>
      </c>
      <c r="AH1211" s="9">
        <v>1.98</v>
      </c>
      <c r="AI1211" s="9">
        <v>1.925</v>
      </c>
      <c r="AJ1211" s="9">
        <v>1.8540000000000001</v>
      </c>
      <c r="AK1211" s="9">
        <v>1.98</v>
      </c>
      <c r="AL1211" s="9">
        <v>1.925</v>
      </c>
      <c r="AM1211" s="18">
        <v>187.5</v>
      </c>
      <c r="AN1211" s="18">
        <v>185.5</v>
      </c>
      <c r="AO1211" s="18">
        <v>187.5</v>
      </c>
      <c r="AP1211" s="18">
        <v>187.5</v>
      </c>
      <c r="AQ1211" s="9">
        <v>1.925</v>
      </c>
      <c r="AR1211" s="9">
        <v>1.925</v>
      </c>
      <c r="AS1211" s="9">
        <v>1.952</v>
      </c>
      <c r="AT1211" s="9">
        <v>1.833</v>
      </c>
      <c r="AU1211" s="9">
        <v>1.925</v>
      </c>
      <c r="AV1211" s="9">
        <v>1.925</v>
      </c>
      <c r="AW1211" s="9">
        <v>2.0299999999999998</v>
      </c>
      <c r="AX1211" s="9">
        <v>2.0299999999999998</v>
      </c>
      <c r="AY1211" s="30">
        <f t="shared" si="36"/>
        <v>0</v>
      </c>
      <c r="AZ1211" s="31">
        <f t="shared" si="37"/>
        <v>0</v>
      </c>
    </row>
    <row r="1212" spans="1:52" s="4" customFormat="1" x14ac:dyDescent="0.3">
      <c r="A1212" s="25">
        <v>42609</v>
      </c>
      <c r="B1212" s="1">
        <v>0.80902777777777779</v>
      </c>
      <c r="C1212" t="s">
        <v>93</v>
      </c>
      <c r="D1212" t="s">
        <v>101</v>
      </c>
      <c r="E1212" t="s">
        <v>115</v>
      </c>
      <c r="F1212">
        <v>63</v>
      </c>
      <c r="G1212">
        <v>100</v>
      </c>
      <c r="H1212">
        <v>9</v>
      </c>
      <c r="I1212">
        <v>9</v>
      </c>
      <c r="J1212">
        <v>14</v>
      </c>
      <c r="K1212">
        <v>16</v>
      </c>
      <c r="L1212" s="5">
        <v>2.7</v>
      </c>
      <c r="M1212" s="5">
        <v>1.46</v>
      </c>
      <c r="N1212">
        <v>14</v>
      </c>
      <c r="O1212" s="9">
        <v>2.85</v>
      </c>
      <c r="P1212" s="9">
        <v>2.59</v>
      </c>
      <c r="Q1212" s="9">
        <v>3.01</v>
      </c>
      <c r="R1212" s="9">
        <v>2.93</v>
      </c>
      <c r="S1212" s="9">
        <v>1.454</v>
      </c>
      <c r="T1212" s="9">
        <v>1.4339999999999999</v>
      </c>
      <c r="U1212" s="9">
        <v>1.5549999999999999</v>
      </c>
      <c r="V1212" s="9">
        <v>1.4650000000000001</v>
      </c>
      <c r="W1212" s="18">
        <v>15.5</v>
      </c>
      <c r="X1212" s="18">
        <v>10.5</v>
      </c>
      <c r="Y1212" s="18">
        <v>15.5</v>
      </c>
      <c r="Z1212" s="18">
        <v>15.5</v>
      </c>
      <c r="AA1212" s="18">
        <v>-15.5</v>
      </c>
      <c r="AB1212" s="18">
        <v>-15.5</v>
      </c>
      <c r="AC1212" s="18">
        <v>-10.5</v>
      </c>
      <c r="AD1212" s="18">
        <v>-15.5</v>
      </c>
      <c r="AE1212" s="9">
        <v>1.877</v>
      </c>
      <c r="AF1212" s="9">
        <v>1.909</v>
      </c>
      <c r="AG1212" s="9">
        <v>2.0699999999999998</v>
      </c>
      <c r="AH1212" s="9">
        <v>1.99</v>
      </c>
      <c r="AI1212" s="9">
        <v>1.98</v>
      </c>
      <c r="AJ1212" s="9">
        <v>1.8</v>
      </c>
      <c r="AK1212" s="9">
        <v>1.98</v>
      </c>
      <c r="AL1212" s="9">
        <v>1.917</v>
      </c>
      <c r="AM1212" s="18">
        <v>184.5</v>
      </c>
      <c r="AN1212" s="18">
        <v>179.5</v>
      </c>
      <c r="AO1212" s="18">
        <v>184.5</v>
      </c>
      <c r="AP1212" s="18">
        <v>179.5</v>
      </c>
      <c r="AQ1212" s="9">
        <v>1.925</v>
      </c>
      <c r="AR1212" s="9">
        <v>1.9</v>
      </c>
      <c r="AS1212" s="9">
        <v>1.925</v>
      </c>
      <c r="AT1212" s="9">
        <v>2.0299999999999998</v>
      </c>
      <c r="AU1212" s="9">
        <v>1.925</v>
      </c>
      <c r="AV1212" s="9">
        <v>1.833</v>
      </c>
      <c r="AW1212" s="9">
        <v>1.925</v>
      </c>
      <c r="AX1212" s="9">
        <v>1.833</v>
      </c>
      <c r="AY1212" s="30">
        <f t="shared" si="36"/>
        <v>-5</v>
      </c>
      <c r="AZ1212" s="31">
        <f t="shared" si="37"/>
        <v>0</v>
      </c>
    </row>
    <row r="1213" spans="1:52" s="4" customFormat="1" x14ac:dyDescent="0.3">
      <c r="A1213" s="25">
        <v>42609</v>
      </c>
      <c r="B1213" s="1">
        <v>0.69097222222222221</v>
      </c>
      <c r="C1213" t="s">
        <v>102</v>
      </c>
      <c r="D1213" t="s">
        <v>100</v>
      </c>
      <c r="E1213" t="s">
        <v>35</v>
      </c>
      <c r="F1213">
        <v>164</v>
      </c>
      <c r="G1213">
        <v>51</v>
      </c>
      <c r="H1213">
        <v>25</v>
      </c>
      <c r="I1213">
        <v>14</v>
      </c>
      <c r="J1213">
        <v>7</v>
      </c>
      <c r="K1213">
        <v>9</v>
      </c>
      <c r="L1213" s="5">
        <v>1.04</v>
      </c>
      <c r="M1213" s="5">
        <v>11.37</v>
      </c>
      <c r="N1213">
        <v>14</v>
      </c>
      <c r="O1213" s="9">
        <v>1.071</v>
      </c>
      <c r="P1213" s="9">
        <v>1.0489999999999999</v>
      </c>
      <c r="Q1213" s="9">
        <v>1.071</v>
      </c>
      <c r="R1213" s="9">
        <v>1.0620000000000001</v>
      </c>
      <c r="S1213" s="9">
        <v>9.51</v>
      </c>
      <c r="T1213" s="9">
        <v>9.51</v>
      </c>
      <c r="U1213" s="9">
        <v>13.89</v>
      </c>
      <c r="V1213" s="9">
        <v>12.02</v>
      </c>
      <c r="W1213" s="18">
        <v>-48.5</v>
      </c>
      <c r="X1213" s="18">
        <v>-60.5</v>
      </c>
      <c r="Y1213" s="18">
        <v>-48.5</v>
      </c>
      <c r="Z1213" s="18">
        <v>-60.5</v>
      </c>
      <c r="AA1213" s="18">
        <v>48.5</v>
      </c>
      <c r="AB1213" s="18">
        <v>48.5</v>
      </c>
      <c r="AC1213" s="18">
        <v>60.5</v>
      </c>
      <c r="AD1213" s="18">
        <v>60.5</v>
      </c>
      <c r="AE1213" s="9">
        <v>1.877</v>
      </c>
      <c r="AF1213" s="9">
        <v>1.952</v>
      </c>
      <c r="AG1213" s="9">
        <v>1.877</v>
      </c>
      <c r="AH1213" s="9">
        <v>1.952</v>
      </c>
      <c r="AI1213" s="9">
        <v>1.98</v>
      </c>
      <c r="AJ1213" s="9">
        <v>1.98</v>
      </c>
      <c r="AK1213" s="9">
        <v>1.952</v>
      </c>
      <c r="AL1213" s="9">
        <v>1.952</v>
      </c>
      <c r="AM1213" s="18">
        <v>166.5</v>
      </c>
      <c r="AN1213" s="18">
        <v>166.5</v>
      </c>
      <c r="AO1213" s="18">
        <v>178.5</v>
      </c>
      <c r="AP1213" s="18">
        <v>174.5</v>
      </c>
      <c r="AQ1213" s="9">
        <v>1.925</v>
      </c>
      <c r="AR1213" s="9">
        <v>1.8620000000000001</v>
      </c>
      <c r="AS1213" s="9">
        <v>1.9430000000000001</v>
      </c>
      <c r="AT1213" s="9">
        <v>1.877</v>
      </c>
      <c r="AU1213" s="9">
        <v>1.925</v>
      </c>
      <c r="AV1213" s="9">
        <v>1.925</v>
      </c>
      <c r="AW1213" s="9">
        <v>1.909</v>
      </c>
      <c r="AX1213" s="9">
        <v>1.98</v>
      </c>
      <c r="AY1213" s="30">
        <f t="shared" si="36"/>
        <v>8</v>
      </c>
      <c r="AZ1213" s="31">
        <f t="shared" si="37"/>
        <v>1</v>
      </c>
    </row>
    <row r="1214" spans="1:52" s="4" customFormat="1" x14ac:dyDescent="0.3">
      <c r="A1214" s="25">
        <v>42609</v>
      </c>
      <c r="B1214" s="1">
        <v>0.59027777777777779</v>
      </c>
      <c r="C1214" t="s">
        <v>94</v>
      </c>
      <c r="D1214" t="s">
        <v>97</v>
      </c>
      <c r="E1214" t="s">
        <v>34</v>
      </c>
      <c r="F1214">
        <v>103</v>
      </c>
      <c r="G1214">
        <v>79</v>
      </c>
      <c r="H1214">
        <v>15</v>
      </c>
      <c r="I1214">
        <v>13</v>
      </c>
      <c r="J1214">
        <v>10</v>
      </c>
      <c r="K1214">
        <v>19</v>
      </c>
      <c r="L1214" s="5">
        <v>3.21</v>
      </c>
      <c r="M1214" s="5">
        <v>1.35</v>
      </c>
      <c r="N1214">
        <v>14</v>
      </c>
      <c r="O1214" s="9">
        <v>3.43</v>
      </c>
      <c r="P1214" s="9">
        <v>3.15</v>
      </c>
      <c r="Q1214" s="9">
        <v>3.5</v>
      </c>
      <c r="R1214" s="9">
        <v>3.35</v>
      </c>
      <c r="S1214" s="9">
        <v>1.3380000000000001</v>
      </c>
      <c r="T1214" s="9">
        <v>1.3380000000000001</v>
      </c>
      <c r="U1214" s="9">
        <v>1.4139999999999999</v>
      </c>
      <c r="V1214" s="9">
        <v>1.377</v>
      </c>
      <c r="W1214" s="18">
        <v>21.5</v>
      </c>
      <c r="X1214" s="18">
        <v>17.5</v>
      </c>
      <c r="Y1214" s="18">
        <v>23.5</v>
      </c>
      <c r="Z1214" s="18">
        <v>17.5</v>
      </c>
      <c r="AA1214" s="18">
        <v>-21.5</v>
      </c>
      <c r="AB1214" s="18">
        <v>-23.5</v>
      </c>
      <c r="AC1214" s="18">
        <v>-17.5</v>
      </c>
      <c r="AD1214" s="18">
        <v>-17.5</v>
      </c>
      <c r="AE1214" s="9">
        <v>1.925</v>
      </c>
      <c r="AF1214" s="9">
        <v>1.909</v>
      </c>
      <c r="AG1214" s="9">
        <v>1.925</v>
      </c>
      <c r="AH1214" s="9">
        <v>2.02</v>
      </c>
      <c r="AI1214" s="9">
        <v>1.925</v>
      </c>
      <c r="AJ1214" s="9">
        <v>1.925</v>
      </c>
      <c r="AK1214" s="9">
        <v>2</v>
      </c>
      <c r="AL1214" s="9">
        <v>1.8839999999999999</v>
      </c>
      <c r="AM1214" s="18">
        <v>170.5</v>
      </c>
      <c r="AN1214" s="18">
        <v>165.5</v>
      </c>
      <c r="AO1214" s="18">
        <v>171.5</v>
      </c>
      <c r="AP1214" s="18">
        <v>165.5</v>
      </c>
      <c r="AQ1214" s="9">
        <v>1.925</v>
      </c>
      <c r="AR1214" s="9">
        <v>1.84</v>
      </c>
      <c r="AS1214" s="9">
        <v>1.952</v>
      </c>
      <c r="AT1214" s="9">
        <v>1.84</v>
      </c>
      <c r="AU1214" s="9">
        <v>1.925</v>
      </c>
      <c r="AV1214" s="9">
        <v>1.909</v>
      </c>
      <c r="AW1214" s="9">
        <v>1.925</v>
      </c>
      <c r="AX1214" s="9">
        <v>2.02</v>
      </c>
      <c r="AY1214" s="30">
        <f t="shared" si="36"/>
        <v>-5</v>
      </c>
      <c r="AZ1214" s="31">
        <f t="shared" si="37"/>
        <v>0</v>
      </c>
    </row>
    <row r="1215" spans="1:52" s="4" customFormat="1" x14ac:dyDescent="0.3">
      <c r="A1215" s="25">
        <v>42609</v>
      </c>
      <c r="B1215" s="1">
        <v>0.57291666666666663</v>
      </c>
      <c r="C1215" t="s">
        <v>95</v>
      </c>
      <c r="D1215" t="s">
        <v>90</v>
      </c>
      <c r="E1215" t="s">
        <v>113</v>
      </c>
      <c r="F1215">
        <v>155</v>
      </c>
      <c r="G1215">
        <v>44</v>
      </c>
      <c r="H1215">
        <v>24</v>
      </c>
      <c r="I1215">
        <v>11</v>
      </c>
      <c r="J1215">
        <v>6</v>
      </c>
      <c r="K1215">
        <v>8</v>
      </c>
      <c r="L1215" s="5">
        <v>1.1499999999999999</v>
      </c>
      <c r="M1215" s="5">
        <v>5.49</v>
      </c>
      <c r="N1215">
        <v>14</v>
      </c>
      <c r="O1215" s="9">
        <v>1.202</v>
      </c>
      <c r="P1215" s="9">
        <v>1.1559999999999999</v>
      </c>
      <c r="Q1215" s="9">
        <v>1.2110000000000001</v>
      </c>
      <c r="R1215" s="9">
        <v>1.18</v>
      </c>
      <c r="S1215" s="9">
        <v>4.84</v>
      </c>
      <c r="T1215" s="9">
        <v>4.84</v>
      </c>
      <c r="U1215" s="9">
        <v>6.09</v>
      </c>
      <c r="V1215" s="9">
        <v>5.65</v>
      </c>
      <c r="W1215" s="18">
        <v>-33.5</v>
      </c>
      <c r="X1215" s="18">
        <v>-36.5</v>
      </c>
      <c r="Y1215" s="18">
        <v>-31.5</v>
      </c>
      <c r="Z1215" s="18">
        <v>-36.5</v>
      </c>
      <c r="AA1215" s="18">
        <v>33.5</v>
      </c>
      <c r="AB1215" s="18">
        <v>31.5</v>
      </c>
      <c r="AC1215" s="18">
        <v>36.5</v>
      </c>
      <c r="AD1215" s="18">
        <v>36.5</v>
      </c>
      <c r="AE1215" s="9">
        <v>1.99</v>
      </c>
      <c r="AF1215" s="9">
        <v>1.952</v>
      </c>
      <c r="AG1215" s="9">
        <v>2.0299999999999998</v>
      </c>
      <c r="AH1215" s="9">
        <v>1.952</v>
      </c>
      <c r="AI1215" s="9">
        <v>1.8620000000000001</v>
      </c>
      <c r="AJ1215" s="9">
        <v>1.8620000000000001</v>
      </c>
      <c r="AK1215" s="9">
        <v>1.952</v>
      </c>
      <c r="AL1215" s="9">
        <v>1.952</v>
      </c>
      <c r="AM1215" s="18">
        <v>176.5</v>
      </c>
      <c r="AN1215" s="18">
        <v>172.5</v>
      </c>
      <c r="AO1215" s="18">
        <v>178.5</v>
      </c>
      <c r="AP1215" s="18">
        <v>172.5</v>
      </c>
      <c r="AQ1215" s="9">
        <v>1.925</v>
      </c>
      <c r="AR1215" s="9">
        <v>1.9</v>
      </c>
      <c r="AS1215" s="9">
        <v>1.925</v>
      </c>
      <c r="AT1215" s="9">
        <v>1.9430000000000001</v>
      </c>
      <c r="AU1215" s="9">
        <v>1.925</v>
      </c>
      <c r="AV1215" s="9">
        <v>1.909</v>
      </c>
      <c r="AW1215" s="9">
        <v>1.925</v>
      </c>
      <c r="AX1215" s="9">
        <v>1.909</v>
      </c>
      <c r="AY1215" s="30">
        <f t="shared" si="36"/>
        <v>-4</v>
      </c>
      <c r="AZ1215" s="31">
        <f t="shared" si="37"/>
        <v>0</v>
      </c>
    </row>
    <row r="1216" spans="1:52" s="4" customFormat="1" x14ac:dyDescent="0.3">
      <c r="A1216" s="25">
        <v>42608</v>
      </c>
      <c r="B1216" s="1">
        <v>0.81944444444444453</v>
      </c>
      <c r="C1216" t="s">
        <v>96</v>
      </c>
      <c r="D1216" t="s">
        <v>88</v>
      </c>
      <c r="E1216" t="s">
        <v>41</v>
      </c>
      <c r="F1216">
        <v>71</v>
      </c>
      <c r="G1216">
        <v>100</v>
      </c>
      <c r="H1216">
        <v>10</v>
      </c>
      <c r="I1216">
        <v>11</v>
      </c>
      <c r="J1216">
        <v>14</v>
      </c>
      <c r="K1216">
        <v>16</v>
      </c>
      <c r="L1216" s="5">
        <v>1.26</v>
      </c>
      <c r="M1216" s="5">
        <v>3.85</v>
      </c>
      <c r="N1216">
        <v>14</v>
      </c>
      <c r="O1216" s="9">
        <v>1.2629999999999999</v>
      </c>
      <c r="P1216" s="9">
        <v>1.252</v>
      </c>
      <c r="Q1216" s="9">
        <v>1.3140000000000001</v>
      </c>
      <c r="R1216" s="9">
        <v>1.252</v>
      </c>
      <c r="S1216" s="9">
        <v>4.05</v>
      </c>
      <c r="T1216" s="9">
        <v>3.73</v>
      </c>
      <c r="U1216" s="9">
        <v>4.42</v>
      </c>
      <c r="V1216" s="9">
        <v>4.42</v>
      </c>
      <c r="W1216" s="18">
        <v>-23.5</v>
      </c>
      <c r="X1216" s="18">
        <v>-26.5</v>
      </c>
      <c r="Y1216" s="18">
        <v>-23.5</v>
      </c>
      <c r="Z1216" s="18">
        <v>-24.5</v>
      </c>
      <c r="AA1216" s="18">
        <v>23.5</v>
      </c>
      <c r="AB1216" s="18">
        <v>23.5</v>
      </c>
      <c r="AC1216" s="18">
        <v>26.5</v>
      </c>
      <c r="AD1216" s="18">
        <v>24.5</v>
      </c>
      <c r="AE1216" s="9">
        <v>1.925</v>
      </c>
      <c r="AF1216" s="9">
        <v>1.909</v>
      </c>
      <c r="AG1216" s="9">
        <v>1.925</v>
      </c>
      <c r="AH1216" s="9">
        <v>1.877</v>
      </c>
      <c r="AI1216" s="9">
        <v>1.925</v>
      </c>
      <c r="AJ1216" s="9">
        <v>1.925</v>
      </c>
      <c r="AK1216" s="9">
        <v>1.98</v>
      </c>
      <c r="AL1216" s="9">
        <v>2.0299999999999998</v>
      </c>
      <c r="AM1216" s="18">
        <v>182.5</v>
      </c>
      <c r="AN1216" s="18">
        <v>182.5</v>
      </c>
      <c r="AO1216" s="18">
        <v>183.5</v>
      </c>
      <c r="AP1216" s="18">
        <v>183.5</v>
      </c>
      <c r="AQ1216" s="9">
        <v>1.925</v>
      </c>
      <c r="AR1216" s="9">
        <v>1.925</v>
      </c>
      <c r="AS1216" s="9">
        <v>1.9610000000000001</v>
      </c>
      <c r="AT1216" s="9">
        <v>1.8839999999999999</v>
      </c>
      <c r="AU1216" s="9">
        <v>1.925</v>
      </c>
      <c r="AV1216" s="9">
        <v>1.8919999999999999</v>
      </c>
      <c r="AW1216" s="9">
        <v>1.97</v>
      </c>
      <c r="AX1216" s="9">
        <v>1.97</v>
      </c>
      <c r="AY1216" s="30">
        <f t="shared" si="36"/>
        <v>1</v>
      </c>
      <c r="AZ1216" s="31">
        <f t="shared" si="37"/>
        <v>0</v>
      </c>
    </row>
    <row r="1217" spans="1:52" s="4" customFormat="1" x14ac:dyDescent="0.3">
      <c r="A1217" s="25">
        <v>42603</v>
      </c>
      <c r="B1217" s="1">
        <v>0.69444444444444453</v>
      </c>
      <c r="C1217" t="s">
        <v>94</v>
      </c>
      <c r="D1217" t="s">
        <v>14</v>
      </c>
      <c r="E1217" t="s">
        <v>115</v>
      </c>
      <c r="F1217">
        <v>53</v>
      </c>
      <c r="G1217">
        <v>93</v>
      </c>
      <c r="H1217">
        <v>7</v>
      </c>
      <c r="I1217">
        <v>11</v>
      </c>
      <c r="J1217">
        <v>14</v>
      </c>
      <c r="K1217">
        <v>9</v>
      </c>
      <c r="L1217" s="5">
        <v>6.83</v>
      </c>
      <c r="M1217" s="5">
        <v>1.1000000000000001</v>
      </c>
      <c r="N1217">
        <v>15</v>
      </c>
      <c r="O1217" s="9">
        <v>10.64</v>
      </c>
      <c r="P1217" s="9">
        <v>6.69</v>
      </c>
      <c r="Q1217" s="9">
        <v>10.64</v>
      </c>
      <c r="R1217" s="9">
        <v>7.14</v>
      </c>
      <c r="S1217" s="9">
        <v>1.0580000000000001</v>
      </c>
      <c r="T1217" s="9">
        <v>1.0580000000000001</v>
      </c>
      <c r="U1217" s="9">
        <v>1.1419999999999999</v>
      </c>
      <c r="V1217" s="9">
        <v>1.1299999999999999</v>
      </c>
      <c r="W1217" s="18">
        <v>50.5</v>
      </c>
      <c r="X1217" s="18">
        <v>41.5</v>
      </c>
      <c r="Y1217" s="18">
        <v>50.5</v>
      </c>
      <c r="Z1217" s="18">
        <v>42.5</v>
      </c>
      <c r="AA1217" s="18">
        <v>-50.5</v>
      </c>
      <c r="AB1217" s="18">
        <v>-50.5</v>
      </c>
      <c r="AC1217" s="18">
        <v>-41.5</v>
      </c>
      <c r="AD1217" s="18">
        <v>-42.5</v>
      </c>
      <c r="AE1217" s="9">
        <v>1.925</v>
      </c>
      <c r="AF1217" s="9">
        <v>1.877</v>
      </c>
      <c r="AG1217" s="9">
        <v>1.98</v>
      </c>
      <c r="AH1217" s="9">
        <v>1.952</v>
      </c>
      <c r="AI1217" s="9">
        <v>1.925</v>
      </c>
      <c r="AJ1217" s="9">
        <v>1.877</v>
      </c>
      <c r="AK1217" s="9">
        <v>2.0299999999999998</v>
      </c>
      <c r="AL1217" s="9">
        <v>1.952</v>
      </c>
      <c r="AM1217" s="18">
        <v>167.5</v>
      </c>
      <c r="AN1217" s="18">
        <v>163.5</v>
      </c>
      <c r="AO1217" s="18">
        <v>167.5</v>
      </c>
      <c r="AP1217" s="18">
        <v>163.5</v>
      </c>
      <c r="AQ1217" s="9">
        <v>1.925</v>
      </c>
      <c r="AR1217" s="9">
        <v>1.925</v>
      </c>
      <c r="AS1217" s="9">
        <v>1.925</v>
      </c>
      <c r="AT1217" s="9">
        <v>1.9610000000000001</v>
      </c>
      <c r="AU1217" s="9">
        <v>1.925</v>
      </c>
      <c r="AV1217" s="9">
        <v>1.8919999999999999</v>
      </c>
      <c r="AW1217" s="9">
        <v>1.925</v>
      </c>
      <c r="AX1217" s="9">
        <v>1.8919999999999999</v>
      </c>
      <c r="AY1217" s="30">
        <f t="shared" si="36"/>
        <v>-4</v>
      </c>
      <c r="AZ1217" s="31">
        <f t="shared" si="37"/>
        <v>0</v>
      </c>
    </row>
    <row r="1218" spans="1:52" s="4" customFormat="1" x14ac:dyDescent="0.3">
      <c r="A1218" s="25">
        <v>42603</v>
      </c>
      <c r="B1218" s="1">
        <v>0.63888888888888895</v>
      </c>
      <c r="C1218" t="s">
        <v>92</v>
      </c>
      <c r="D1218" t="s">
        <v>95</v>
      </c>
      <c r="E1218" t="s">
        <v>38</v>
      </c>
      <c r="F1218">
        <v>69</v>
      </c>
      <c r="G1218">
        <v>129</v>
      </c>
      <c r="H1218">
        <v>10</v>
      </c>
      <c r="I1218">
        <v>9</v>
      </c>
      <c r="J1218">
        <v>19</v>
      </c>
      <c r="K1218">
        <v>15</v>
      </c>
      <c r="L1218" s="5">
        <v>12.39</v>
      </c>
      <c r="M1218" s="5">
        <v>1.03</v>
      </c>
      <c r="N1218">
        <v>14</v>
      </c>
      <c r="O1218" s="9">
        <v>13.23</v>
      </c>
      <c r="P1218" s="9">
        <v>9.9</v>
      </c>
      <c r="Q1218" s="9">
        <v>13.23</v>
      </c>
      <c r="R1218" s="9">
        <v>12.31</v>
      </c>
      <c r="S1218" s="9">
        <v>1.038</v>
      </c>
      <c r="T1218" s="9">
        <v>1.038</v>
      </c>
      <c r="U1218" s="9">
        <v>1.0660000000000001</v>
      </c>
      <c r="V1218" s="9">
        <v>1.0549999999999999</v>
      </c>
      <c r="W1218" s="18">
        <v>57.5</v>
      </c>
      <c r="X1218" s="18">
        <v>57.5</v>
      </c>
      <c r="Y1218" s="18">
        <v>59.5</v>
      </c>
      <c r="Z1218" s="18">
        <v>59.5</v>
      </c>
      <c r="AA1218" s="18">
        <v>-57.5</v>
      </c>
      <c r="AB1218" s="18">
        <v>-59.5</v>
      </c>
      <c r="AC1218" s="18">
        <v>-57.5</v>
      </c>
      <c r="AD1218" s="18">
        <v>-59.5</v>
      </c>
      <c r="AE1218" s="9">
        <v>1.925</v>
      </c>
      <c r="AF1218" s="9">
        <v>1.925</v>
      </c>
      <c r="AG1218" s="9">
        <v>2.04</v>
      </c>
      <c r="AH1218" s="9">
        <v>2.0099999999999998</v>
      </c>
      <c r="AI1218" s="9">
        <v>1.925</v>
      </c>
      <c r="AJ1218" s="9">
        <v>1.869</v>
      </c>
      <c r="AK1218" s="9">
        <v>1.925</v>
      </c>
      <c r="AL1218" s="9">
        <v>1.9</v>
      </c>
      <c r="AM1218" s="18">
        <v>198.5</v>
      </c>
      <c r="AN1218" s="18">
        <v>198.5</v>
      </c>
      <c r="AO1218" s="18">
        <v>201.5</v>
      </c>
      <c r="AP1218" s="18">
        <v>201.5</v>
      </c>
      <c r="AQ1218" s="9">
        <v>1.925</v>
      </c>
      <c r="AR1218" s="9">
        <v>1.806</v>
      </c>
      <c r="AS1218" s="9">
        <v>2</v>
      </c>
      <c r="AT1218" s="9">
        <v>1.97</v>
      </c>
      <c r="AU1218" s="9">
        <v>1.925</v>
      </c>
      <c r="AV1218" s="9">
        <v>1.925</v>
      </c>
      <c r="AW1218" s="9">
        <v>1.97</v>
      </c>
      <c r="AX1218" s="9">
        <v>1.8839999999999999</v>
      </c>
      <c r="AY1218" s="30">
        <f t="shared" si="36"/>
        <v>3</v>
      </c>
      <c r="AZ1218" s="31">
        <f t="shared" si="37"/>
        <v>1</v>
      </c>
    </row>
    <row r="1219" spans="1:52" s="4" customFormat="1" x14ac:dyDescent="0.3">
      <c r="A1219" s="25">
        <v>42603</v>
      </c>
      <c r="B1219" s="1">
        <v>0.54861111111111105</v>
      </c>
      <c r="C1219" t="s">
        <v>97</v>
      </c>
      <c r="D1219" t="s">
        <v>90</v>
      </c>
      <c r="E1219" t="s">
        <v>34</v>
      </c>
      <c r="F1219">
        <v>78</v>
      </c>
      <c r="G1219">
        <v>58</v>
      </c>
      <c r="H1219">
        <v>11</v>
      </c>
      <c r="I1219">
        <v>12</v>
      </c>
      <c r="J1219">
        <v>7</v>
      </c>
      <c r="K1219">
        <v>16</v>
      </c>
      <c r="L1219" s="5">
        <v>4.3</v>
      </c>
      <c r="M1219" s="5">
        <v>1.22</v>
      </c>
      <c r="N1219">
        <v>15</v>
      </c>
      <c r="O1219" s="9">
        <v>3.58</v>
      </c>
      <c r="P1219" s="9">
        <v>3.29</v>
      </c>
      <c r="Q1219" s="9">
        <v>5.16</v>
      </c>
      <c r="R1219" s="9">
        <v>4.58</v>
      </c>
      <c r="S1219" s="9">
        <v>1.3169999999999999</v>
      </c>
      <c r="T1219" s="9">
        <v>1.204</v>
      </c>
      <c r="U1219" s="9">
        <v>1.361</v>
      </c>
      <c r="V1219" s="9">
        <v>1.24</v>
      </c>
      <c r="W1219" s="18">
        <v>23.5</v>
      </c>
      <c r="X1219" s="18">
        <v>21.5</v>
      </c>
      <c r="Y1219" s="18">
        <v>27.5</v>
      </c>
      <c r="Z1219" s="18">
        <v>26.5</v>
      </c>
      <c r="AA1219" s="18">
        <v>-23.5</v>
      </c>
      <c r="AB1219" s="18">
        <v>-27.5</v>
      </c>
      <c r="AC1219" s="18">
        <v>-21.5</v>
      </c>
      <c r="AD1219" s="18">
        <v>-26.5</v>
      </c>
      <c r="AE1219" s="9">
        <v>1.925</v>
      </c>
      <c r="AF1219" s="9">
        <v>1.8</v>
      </c>
      <c r="AG1219" s="9">
        <v>2.08</v>
      </c>
      <c r="AH1219" s="9">
        <v>1.98</v>
      </c>
      <c r="AI1219" s="9">
        <v>1.925</v>
      </c>
      <c r="AJ1219" s="9">
        <v>1.84</v>
      </c>
      <c r="AK1219" s="9">
        <v>2.0699999999999998</v>
      </c>
      <c r="AL1219" s="9">
        <v>1.925</v>
      </c>
      <c r="AM1219" s="18">
        <v>162.5</v>
      </c>
      <c r="AN1219" s="18">
        <v>158.5</v>
      </c>
      <c r="AO1219" s="18">
        <v>164.5</v>
      </c>
      <c r="AP1219" s="18">
        <v>158.5</v>
      </c>
      <c r="AQ1219" s="9">
        <v>1.925</v>
      </c>
      <c r="AR1219" s="9">
        <v>1.9430000000000001</v>
      </c>
      <c r="AS1219" s="9">
        <v>1.9430000000000001</v>
      </c>
      <c r="AT1219" s="9">
        <v>1.9430000000000001</v>
      </c>
      <c r="AU1219" s="9">
        <v>1.925</v>
      </c>
      <c r="AV1219" s="9">
        <v>1.7689999999999999</v>
      </c>
      <c r="AW1219" s="9">
        <v>1.909</v>
      </c>
      <c r="AX1219" s="9">
        <v>1.909</v>
      </c>
      <c r="AY1219" s="30">
        <f t="shared" ref="AY1219:AY1282" si="38">+AP1219-AM1219</f>
        <v>-4</v>
      </c>
      <c r="AZ1219" s="31">
        <f t="shared" si="37"/>
        <v>0</v>
      </c>
    </row>
    <row r="1220" spans="1:52" s="4" customFormat="1" x14ac:dyDescent="0.3">
      <c r="A1220" s="25">
        <v>42602</v>
      </c>
      <c r="B1220" s="1">
        <v>0.79861111111111116</v>
      </c>
      <c r="C1220" t="s">
        <v>98</v>
      </c>
      <c r="D1220" t="s">
        <v>96</v>
      </c>
      <c r="E1220" t="s">
        <v>41</v>
      </c>
      <c r="F1220">
        <v>94</v>
      </c>
      <c r="G1220">
        <v>109</v>
      </c>
      <c r="H1220">
        <v>14</v>
      </c>
      <c r="I1220">
        <v>10</v>
      </c>
      <c r="J1220">
        <v>15</v>
      </c>
      <c r="K1220">
        <v>19</v>
      </c>
      <c r="L1220" s="5">
        <v>7.71</v>
      </c>
      <c r="M1220" s="5">
        <v>1.0900000000000001</v>
      </c>
      <c r="N1220">
        <v>15</v>
      </c>
      <c r="O1220" s="9">
        <v>5.45</v>
      </c>
      <c r="P1220" s="9">
        <v>4.8499999999999996</v>
      </c>
      <c r="Q1220" s="9">
        <v>10.26</v>
      </c>
      <c r="R1220" s="9">
        <v>10.26</v>
      </c>
      <c r="S1220" s="9">
        <v>1.169</v>
      </c>
      <c r="T1220" s="9">
        <v>1.0780000000000001</v>
      </c>
      <c r="U1220" s="9">
        <v>1.2150000000000001</v>
      </c>
      <c r="V1220" s="9">
        <v>1.0780000000000001</v>
      </c>
      <c r="W1220" s="18">
        <v>35.5</v>
      </c>
      <c r="X1220" s="18">
        <v>31.5</v>
      </c>
      <c r="Y1220" s="18">
        <v>44.5</v>
      </c>
      <c r="Z1220" s="18">
        <v>44.5</v>
      </c>
      <c r="AA1220" s="18">
        <v>-35.5</v>
      </c>
      <c r="AB1220" s="18">
        <v>-44.5</v>
      </c>
      <c r="AC1220" s="18">
        <v>-31.5</v>
      </c>
      <c r="AD1220" s="18">
        <v>-44.5</v>
      </c>
      <c r="AE1220" s="9">
        <v>1.925</v>
      </c>
      <c r="AF1220" s="9">
        <v>1.917</v>
      </c>
      <c r="AG1220" s="9">
        <v>1.9430000000000001</v>
      </c>
      <c r="AH1220" s="9">
        <v>1.9339999999999999</v>
      </c>
      <c r="AI1220" s="9">
        <v>1.925</v>
      </c>
      <c r="AJ1220" s="9">
        <v>1.9610000000000001</v>
      </c>
      <c r="AK1220" s="9">
        <v>1.97</v>
      </c>
      <c r="AL1220" s="9">
        <v>1.97</v>
      </c>
      <c r="AM1220" s="18">
        <v>183.5</v>
      </c>
      <c r="AN1220" s="18">
        <v>183.5</v>
      </c>
      <c r="AO1220" s="18">
        <v>183.5</v>
      </c>
      <c r="AP1220" s="18">
        <v>183.5</v>
      </c>
      <c r="AQ1220" s="9">
        <v>1.925</v>
      </c>
      <c r="AR1220" s="9">
        <v>1.7629999999999999</v>
      </c>
      <c r="AS1220" s="9">
        <v>1.952</v>
      </c>
      <c r="AT1220" s="9">
        <v>1.833</v>
      </c>
      <c r="AU1220" s="9">
        <v>1.925</v>
      </c>
      <c r="AV1220" s="9">
        <v>1.9</v>
      </c>
      <c r="AW1220" s="9">
        <v>2.12</v>
      </c>
      <c r="AX1220" s="9">
        <v>2.0299999999999998</v>
      </c>
      <c r="AY1220" s="30">
        <f t="shared" si="38"/>
        <v>0</v>
      </c>
      <c r="AZ1220" s="31">
        <f t="shared" ref="AZ1220:AZ1283" si="39">+IF(AY1220&gt;1,1,0)</f>
        <v>0</v>
      </c>
    </row>
    <row r="1221" spans="1:52" s="4" customFormat="1" x14ac:dyDescent="0.3">
      <c r="A1221" s="25">
        <v>42602</v>
      </c>
      <c r="B1221" s="1">
        <v>0.80902777777777779</v>
      </c>
      <c r="C1221" t="s">
        <v>103</v>
      </c>
      <c r="D1221" t="s">
        <v>99</v>
      </c>
      <c r="E1221" t="s">
        <v>115</v>
      </c>
      <c r="F1221">
        <v>118</v>
      </c>
      <c r="G1221">
        <v>47</v>
      </c>
      <c r="H1221">
        <v>16</v>
      </c>
      <c r="I1221">
        <v>22</v>
      </c>
      <c r="J1221">
        <v>6</v>
      </c>
      <c r="K1221">
        <v>11</v>
      </c>
      <c r="L1221" s="5">
        <v>1.22</v>
      </c>
      <c r="M1221" s="5">
        <v>4.22</v>
      </c>
      <c r="N1221">
        <v>15</v>
      </c>
      <c r="O1221" s="9">
        <v>1.333</v>
      </c>
      <c r="P1221" s="9">
        <v>1.232</v>
      </c>
      <c r="Q1221" s="9">
        <v>1.34</v>
      </c>
      <c r="R1221" s="9">
        <v>1.232</v>
      </c>
      <c r="S1221" s="9">
        <v>3.47</v>
      </c>
      <c r="T1221" s="9">
        <v>3.47</v>
      </c>
      <c r="U1221" s="9">
        <v>4.6900000000000004</v>
      </c>
      <c r="V1221" s="9">
        <v>4.6900000000000004</v>
      </c>
      <c r="W1221" s="18">
        <v>-21.5</v>
      </c>
      <c r="X1221" s="18">
        <v>-30.5</v>
      </c>
      <c r="Y1221" s="18">
        <v>-21.5</v>
      </c>
      <c r="Z1221" s="18">
        <v>-30.5</v>
      </c>
      <c r="AA1221" s="18">
        <v>21.5</v>
      </c>
      <c r="AB1221" s="18">
        <v>21.5</v>
      </c>
      <c r="AC1221" s="18">
        <v>30.5</v>
      </c>
      <c r="AD1221" s="18">
        <v>30.5</v>
      </c>
      <c r="AE1221" s="9">
        <v>1.925</v>
      </c>
      <c r="AF1221" s="9">
        <v>1.8540000000000001</v>
      </c>
      <c r="AG1221" s="9">
        <v>1.925</v>
      </c>
      <c r="AH1221" s="9">
        <v>1.8620000000000001</v>
      </c>
      <c r="AI1221" s="9">
        <v>1.925</v>
      </c>
      <c r="AJ1221" s="9">
        <v>1.925</v>
      </c>
      <c r="AK1221" s="9">
        <v>2.06</v>
      </c>
      <c r="AL1221" s="9">
        <v>2.0499999999999998</v>
      </c>
      <c r="AM1221" s="18">
        <v>180.5</v>
      </c>
      <c r="AN1221" s="18">
        <v>179.5</v>
      </c>
      <c r="AO1221" s="18">
        <v>182.5</v>
      </c>
      <c r="AP1221" s="18">
        <v>179.5</v>
      </c>
      <c r="AQ1221" s="9">
        <v>1.925</v>
      </c>
      <c r="AR1221" s="9">
        <v>1.9610000000000001</v>
      </c>
      <c r="AS1221" s="9">
        <v>2.0099999999999998</v>
      </c>
      <c r="AT1221" s="9">
        <v>1.9610000000000001</v>
      </c>
      <c r="AU1221" s="9">
        <v>1.925</v>
      </c>
      <c r="AV1221" s="9">
        <v>1.8919999999999999</v>
      </c>
      <c r="AW1221" s="9">
        <v>2.0699999999999998</v>
      </c>
      <c r="AX1221" s="9">
        <v>1.8919999999999999</v>
      </c>
      <c r="AY1221" s="30">
        <f t="shared" si="38"/>
        <v>-1</v>
      </c>
      <c r="AZ1221" s="31">
        <f t="shared" si="39"/>
        <v>0</v>
      </c>
    </row>
    <row r="1222" spans="1:52" s="4" customFormat="1" x14ac:dyDescent="0.3">
      <c r="A1222" s="25">
        <v>42602</v>
      </c>
      <c r="B1222" s="1">
        <v>0.69097222222222221</v>
      </c>
      <c r="C1222" t="s">
        <v>101</v>
      </c>
      <c r="D1222" t="s">
        <v>104</v>
      </c>
      <c r="E1222" t="s">
        <v>117</v>
      </c>
      <c r="F1222">
        <v>129</v>
      </c>
      <c r="G1222">
        <v>37</v>
      </c>
      <c r="H1222">
        <v>19</v>
      </c>
      <c r="I1222">
        <v>15</v>
      </c>
      <c r="J1222">
        <v>5</v>
      </c>
      <c r="K1222">
        <v>7</v>
      </c>
      <c r="L1222" s="5">
        <v>1.01</v>
      </c>
      <c r="M1222" s="5">
        <v>15.11</v>
      </c>
      <c r="N1222">
        <v>15</v>
      </c>
      <c r="O1222" s="9">
        <v>1.0349999999999999</v>
      </c>
      <c r="P1222" s="9">
        <v>1.0349999999999999</v>
      </c>
      <c r="Q1222" s="9">
        <v>1.0349999999999999</v>
      </c>
      <c r="R1222" s="9">
        <v>1.0349999999999999</v>
      </c>
      <c r="S1222" s="9">
        <v>13.71</v>
      </c>
      <c r="T1222" s="9">
        <v>13.71</v>
      </c>
      <c r="U1222" s="9">
        <v>13.71</v>
      </c>
      <c r="V1222" s="9">
        <v>13.71</v>
      </c>
      <c r="W1222" s="18">
        <v>-60.5</v>
      </c>
      <c r="X1222" s="18">
        <v>-76.5</v>
      </c>
      <c r="Y1222" s="18">
        <v>-60.5</v>
      </c>
      <c r="Z1222" s="18">
        <v>-76.5</v>
      </c>
      <c r="AA1222" s="18">
        <v>60.5</v>
      </c>
      <c r="AB1222" s="18">
        <v>60.5</v>
      </c>
      <c r="AC1222" s="18">
        <v>76.5</v>
      </c>
      <c r="AD1222" s="18">
        <v>76.5</v>
      </c>
      <c r="AE1222" s="9">
        <v>1.925</v>
      </c>
      <c r="AF1222" s="9">
        <v>1.8839999999999999</v>
      </c>
      <c r="AG1222" s="9">
        <v>1.925</v>
      </c>
      <c r="AH1222" s="9">
        <v>2.04</v>
      </c>
      <c r="AI1222" s="9">
        <v>1.925</v>
      </c>
      <c r="AJ1222" s="9">
        <v>1.925</v>
      </c>
      <c r="AK1222" s="9">
        <v>2.0099999999999998</v>
      </c>
      <c r="AL1222" s="9">
        <v>1.869</v>
      </c>
      <c r="AM1222" s="18">
        <v>184.5</v>
      </c>
      <c r="AN1222" s="18">
        <v>184.5</v>
      </c>
      <c r="AO1222" s="18">
        <v>185.5</v>
      </c>
      <c r="AP1222" s="18">
        <v>184.5</v>
      </c>
      <c r="AQ1222" s="9">
        <v>1.925</v>
      </c>
      <c r="AR1222" s="9">
        <v>1.8129999999999999</v>
      </c>
      <c r="AS1222" s="9">
        <v>1.9430000000000001</v>
      </c>
      <c r="AT1222" s="9">
        <v>2</v>
      </c>
      <c r="AU1222" s="9">
        <v>1.925</v>
      </c>
      <c r="AV1222" s="9">
        <v>1.8540000000000001</v>
      </c>
      <c r="AW1222" s="9">
        <v>1.98</v>
      </c>
      <c r="AX1222" s="9">
        <v>1.8540000000000001</v>
      </c>
      <c r="AY1222" s="30">
        <f t="shared" si="38"/>
        <v>0</v>
      </c>
      <c r="AZ1222" s="31">
        <f t="shared" si="39"/>
        <v>0</v>
      </c>
    </row>
    <row r="1223" spans="1:52" s="4" customFormat="1" x14ac:dyDescent="0.3">
      <c r="A1223" s="25">
        <v>42602</v>
      </c>
      <c r="B1223" s="1">
        <v>0.59027777777777779</v>
      </c>
      <c r="C1223" t="s">
        <v>100</v>
      </c>
      <c r="D1223" t="s">
        <v>89</v>
      </c>
      <c r="E1223" t="s">
        <v>34</v>
      </c>
      <c r="F1223">
        <v>46</v>
      </c>
      <c r="G1223">
        <v>55</v>
      </c>
      <c r="H1223">
        <v>6</v>
      </c>
      <c r="I1223">
        <v>10</v>
      </c>
      <c r="J1223">
        <v>7</v>
      </c>
      <c r="K1223">
        <v>13</v>
      </c>
      <c r="L1223" s="5">
        <v>2.31</v>
      </c>
      <c r="M1223" s="5">
        <v>1.62</v>
      </c>
      <c r="N1223">
        <v>15</v>
      </c>
      <c r="O1223" s="9">
        <v>1.952</v>
      </c>
      <c r="P1223" s="9">
        <v>1.952</v>
      </c>
      <c r="Q1223" s="9">
        <v>2.5</v>
      </c>
      <c r="R1223" s="9">
        <v>2.41</v>
      </c>
      <c r="S1223" s="9">
        <v>1.9</v>
      </c>
      <c r="T1223" s="9">
        <v>1.5880000000000001</v>
      </c>
      <c r="U1223" s="9">
        <v>1.9</v>
      </c>
      <c r="V1223" s="9">
        <v>1.641</v>
      </c>
      <c r="W1223" s="18">
        <v>2.5</v>
      </c>
      <c r="X1223" s="18">
        <v>2.5</v>
      </c>
      <c r="Y1223" s="18">
        <v>8.5</v>
      </c>
      <c r="Z1223" s="18">
        <v>7.5</v>
      </c>
      <c r="AA1223" s="18">
        <v>-2.5</v>
      </c>
      <c r="AB1223" s="18">
        <v>-8.5</v>
      </c>
      <c r="AC1223" s="18">
        <v>-2.5</v>
      </c>
      <c r="AD1223" s="18">
        <v>-7.5</v>
      </c>
      <c r="AE1223" s="9">
        <v>1.8260000000000001</v>
      </c>
      <c r="AF1223" s="9">
        <v>1.8260000000000001</v>
      </c>
      <c r="AG1223" s="9">
        <v>2.0099999999999998</v>
      </c>
      <c r="AH1223" s="9">
        <v>2.0099999999999998</v>
      </c>
      <c r="AI1223" s="9">
        <v>2.04</v>
      </c>
      <c r="AJ1223" s="9">
        <v>1.8839999999999999</v>
      </c>
      <c r="AK1223" s="9">
        <v>2.04</v>
      </c>
      <c r="AL1223" s="9">
        <v>1.9</v>
      </c>
      <c r="AM1223" s="18">
        <v>166.5</v>
      </c>
      <c r="AN1223" s="18">
        <v>166.5</v>
      </c>
      <c r="AO1223" s="18">
        <v>168.5</v>
      </c>
      <c r="AP1223" s="18">
        <v>168.5</v>
      </c>
      <c r="AQ1223" s="9">
        <v>1.925</v>
      </c>
      <c r="AR1223" s="9">
        <v>1.8540000000000001</v>
      </c>
      <c r="AS1223" s="9">
        <v>1.925</v>
      </c>
      <c r="AT1223" s="9">
        <v>1.8540000000000001</v>
      </c>
      <c r="AU1223" s="9">
        <v>1.925</v>
      </c>
      <c r="AV1223" s="9">
        <v>1.833</v>
      </c>
      <c r="AW1223" s="9">
        <v>2.04</v>
      </c>
      <c r="AX1223" s="9">
        <v>2</v>
      </c>
      <c r="AY1223" s="30">
        <f t="shared" si="38"/>
        <v>2</v>
      </c>
      <c r="AZ1223" s="31">
        <f t="shared" si="39"/>
        <v>1</v>
      </c>
    </row>
    <row r="1224" spans="1:52" s="4" customFormat="1" x14ac:dyDescent="0.3">
      <c r="A1224" s="25">
        <v>42602</v>
      </c>
      <c r="B1224" s="1">
        <v>0.57291666666666663</v>
      </c>
      <c r="C1224" t="s">
        <v>93</v>
      </c>
      <c r="D1224" t="s">
        <v>102</v>
      </c>
      <c r="E1224" t="s">
        <v>40</v>
      </c>
      <c r="F1224">
        <v>76</v>
      </c>
      <c r="G1224">
        <v>85</v>
      </c>
      <c r="H1224">
        <v>10</v>
      </c>
      <c r="I1224">
        <v>16</v>
      </c>
      <c r="J1224">
        <v>12</v>
      </c>
      <c r="K1224">
        <v>13</v>
      </c>
      <c r="L1224" s="5">
        <v>3.47</v>
      </c>
      <c r="M1224" s="5">
        <v>1.31</v>
      </c>
      <c r="N1224">
        <v>15</v>
      </c>
      <c r="O1224" s="9">
        <v>3.35</v>
      </c>
      <c r="P1224" s="9">
        <v>3.11</v>
      </c>
      <c r="Q1224" s="9">
        <v>3.76</v>
      </c>
      <c r="R1224" s="9">
        <v>3.73</v>
      </c>
      <c r="S1224" s="9">
        <v>1.35</v>
      </c>
      <c r="T1224" s="9">
        <v>1.31</v>
      </c>
      <c r="U1224" s="9">
        <v>1.413</v>
      </c>
      <c r="V1224" s="9">
        <v>1.3220000000000001</v>
      </c>
      <c r="W1224" s="18">
        <v>19.5</v>
      </c>
      <c r="X1224" s="18">
        <v>18.5</v>
      </c>
      <c r="Y1224" s="18">
        <v>20.5</v>
      </c>
      <c r="Z1224" s="18">
        <v>18.5</v>
      </c>
      <c r="AA1224" s="18">
        <v>-19.5</v>
      </c>
      <c r="AB1224" s="18">
        <v>-20.5</v>
      </c>
      <c r="AC1224" s="18">
        <v>-18.5</v>
      </c>
      <c r="AD1224" s="18">
        <v>-18.5</v>
      </c>
      <c r="AE1224" s="9">
        <v>1.925</v>
      </c>
      <c r="AF1224" s="9">
        <v>1.8620000000000001</v>
      </c>
      <c r="AG1224" s="9">
        <v>2.0099999999999998</v>
      </c>
      <c r="AH1224" s="9">
        <v>1.917</v>
      </c>
      <c r="AI1224" s="9">
        <v>1.925</v>
      </c>
      <c r="AJ1224" s="9">
        <v>1.877</v>
      </c>
      <c r="AK1224" s="9">
        <v>1.99</v>
      </c>
      <c r="AL1224" s="9">
        <v>1.99</v>
      </c>
      <c r="AM1224" s="18">
        <v>170</v>
      </c>
      <c r="AN1224" s="18">
        <v>170</v>
      </c>
      <c r="AO1224" s="18">
        <v>170</v>
      </c>
      <c r="AP1224" s="18">
        <v>170</v>
      </c>
      <c r="AQ1224" s="9">
        <v>1.925</v>
      </c>
      <c r="AR1224" s="9">
        <v>1.8129999999999999</v>
      </c>
      <c r="AS1224" s="9">
        <v>1.925</v>
      </c>
      <c r="AT1224" s="9">
        <v>1.9</v>
      </c>
      <c r="AU1224" s="9">
        <v>1.925</v>
      </c>
      <c r="AV1224" s="9">
        <v>1.925</v>
      </c>
      <c r="AW1224" s="9">
        <v>2.0499999999999998</v>
      </c>
      <c r="AX1224" s="9">
        <v>1.952</v>
      </c>
      <c r="AY1224" s="30">
        <f t="shared" si="38"/>
        <v>0</v>
      </c>
      <c r="AZ1224" s="31">
        <f t="shared" si="39"/>
        <v>0</v>
      </c>
    </row>
    <row r="1225" spans="1:52" s="4" customFormat="1" x14ac:dyDescent="0.3">
      <c r="A1225" s="25">
        <v>42601</v>
      </c>
      <c r="B1225" s="1">
        <v>0.75694444444444453</v>
      </c>
      <c r="C1225" t="s">
        <v>88</v>
      </c>
      <c r="D1225" t="s">
        <v>91</v>
      </c>
      <c r="E1225" t="s">
        <v>106</v>
      </c>
      <c r="F1225">
        <v>92</v>
      </c>
      <c r="G1225">
        <v>67</v>
      </c>
      <c r="H1225">
        <v>13</v>
      </c>
      <c r="I1225">
        <v>14</v>
      </c>
      <c r="J1225">
        <v>10</v>
      </c>
      <c r="K1225">
        <v>7</v>
      </c>
      <c r="L1225" s="5">
        <v>1.76</v>
      </c>
      <c r="M1225" s="5">
        <v>2.0499999999999998</v>
      </c>
      <c r="N1225">
        <v>15</v>
      </c>
      <c r="O1225" s="9">
        <v>1.833</v>
      </c>
      <c r="P1225" s="9">
        <v>1.657</v>
      </c>
      <c r="Q1225" s="9">
        <v>1.847</v>
      </c>
      <c r="R1225" s="9">
        <v>1.74</v>
      </c>
      <c r="S1225" s="9">
        <v>2.0299999999999998</v>
      </c>
      <c r="T1225" s="9">
        <v>2.02</v>
      </c>
      <c r="U1225" s="9">
        <v>2.37</v>
      </c>
      <c r="V1225" s="9">
        <v>2.2200000000000002</v>
      </c>
      <c r="W1225" s="18">
        <v>-2.5</v>
      </c>
      <c r="X1225" s="18">
        <v>-4.5</v>
      </c>
      <c r="Y1225" s="18">
        <v>-2.5</v>
      </c>
      <c r="Z1225" s="18">
        <v>-4.5</v>
      </c>
      <c r="AA1225" s="18">
        <v>2.5</v>
      </c>
      <c r="AB1225" s="18">
        <v>2.5</v>
      </c>
      <c r="AC1225" s="18">
        <v>4.5</v>
      </c>
      <c r="AD1225" s="18">
        <v>4.5</v>
      </c>
      <c r="AE1225" s="9">
        <v>2.04</v>
      </c>
      <c r="AF1225" s="9">
        <v>1.877</v>
      </c>
      <c r="AG1225" s="9">
        <v>2.04</v>
      </c>
      <c r="AH1225" s="9">
        <v>1.877</v>
      </c>
      <c r="AI1225" s="9">
        <v>1.8260000000000001</v>
      </c>
      <c r="AJ1225" s="9">
        <v>1.8260000000000001</v>
      </c>
      <c r="AK1225" s="9">
        <v>2.0299999999999998</v>
      </c>
      <c r="AL1225" s="9">
        <v>2.0299999999999998</v>
      </c>
      <c r="AM1225" s="18">
        <v>167.5</v>
      </c>
      <c r="AN1225" s="18">
        <v>167.5</v>
      </c>
      <c r="AO1225" s="18">
        <v>168.5</v>
      </c>
      <c r="AP1225" s="18">
        <v>168.5</v>
      </c>
      <c r="AQ1225" s="9">
        <v>1.925</v>
      </c>
      <c r="AR1225" s="9">
        <v>1.806</v>
      </c>
      <c r="AS1225" s="9">
        <v>2.0499999999999998</v>
      </c>
      <c r="AT1225" s="9">
        <v>1.9610000000000001</v>
      </c>
      <c r="AU1225" s="9">
        <v>1.925</v>
      </c>
      <c r="AV1225" s="9">
        <v>1.925</v>
      </c>
      <c r="AW1225" s="9">
        <v>1.97</v>
      </c>
      <c r="AX1225" s="9">
        <v>1.8919999999999999</v>
      </c>
      <c r="AY1225" s="30">
        <f t="shared" si="38"/>
        <v>1</v>
      </c>
      <c r="AZ1225" s="31">
        <f t="shared" si="39"/>
        <v>0</v>
      </c>
    </row>
    <row r="1226" spans="1:52" s="4" customFormat="1" x14ac:dyDescent="0.3">
      <c r="A1226" s="25">
        <v>42596</v>
      </c>
      <c r="B1226" s="1">
        <v>0.61111111111111105</v>
      </c>
      <c r="C1226" t="s">
        <v>104</v>
      </c>
      <c r="D1226" t="s">
        <v>96</v>
      </c>
      <c r="E1226" t="s">
        <v>106</v>
      </c>
      <c r="F1226">
        <v>70</v>
      </c>
      <c r="G1226">
        <v>142</v>
      </c>
      <c r="H1226">
        <v>11</v>
      </c>
      <c r="I1226">
        <v>4</v>
      </c>
      <c r="J1226">
        <v>21</v>
      </c>
      <c r="K1226">
        <v>16</v>
      </c>
      <c r="L1226" s="5">
        <v>7.42</v>
      </c>
      <c r="M1226" s="5">
        <v>1.0900000000000001</v>
      </c>
      <c r="N1226">
        <v>15</v>
      </c>
      <c r="O1226" s="9">
        <v>7.33</v>
      </c>
      <c r="P1226" s="9">
        <v>7.33</v>
      </c>
      <c r="Q1226" s="9">
        <v>9.2799999999999994</v>
      </c>
      <c r="R1226" s="9">
        <v>8.1</v>
      </c>
      <c r="S1226" s="9">
        <v>1.1080000000000001</v>
      </c>
      <c r="T1226" s="9">
        <v>1.083</v>
      </c>
      <c r="U1226" s="9">
        <v>1.109</v>
      </c>
      <c r="V1226" s="9">
        <v>1.109</v>
      </c>
      <c r="W1226" s="18">
        <v>43.5</v>
      </c>
      <c r="X1226" s="18">
        <v>43.5</v>
      </c>
      <c r="Y1226" s="18">
        <v>46.5</v>
      </c>
      <c r="Z1226" s="18">
        <v>46.5</v>
      </c>
      <c r="AA1226" s="18">
        <v>-43.5</v>
      </c>
      <c r="AB1226" s="18">
        <v>-46.5</v>
      </c>
      <c r="AC1226" s="18">
        <v>-43.5</v>
      </c>
      <c r="AD1226" s="18">
        <v>-46.5</v>
      </c>
      <c r="AE1226" s="9">
        <v>1.925</v>
      </c>
      <c r="AF1226" s="9">
        <v>1.925</v>
      </c>
      <c r="AG1226" s="9">
        <v>1.97</v>
      </c>
      <c r="AH1226" s="9">
        <v>1.917</v>
      </c>
      <c r="AI1226" s="9">
        <v>1.925</v>
      </c>
      <c r="AJ1226" s="9">
        <v>1.917</v>
      </c>
      <c r="AK1226" s="9">
        <v>1.925</v>
      </c>
      <c r="AL1226" s="9">
        <v>1.99</v>
      </c>
      <c r="AM1226" s="18">
        <v>186.5</v>
      </c>
      <c r="AN1226" s="18">
        <v>184.5</v>
      </c>
      <c r="AO1226" s="18">
        <v>186.5</v>
      </c>
      <c r="AP1226" s="18">
        <v>185.5</v>
      </c>
      <c r="AQ1226" s="9">
        <v>1.925</v>
      </c>
      <c r="AR1226" s="9">
        <v>1.8540000000000001</v>
      </c>
      <c r="AS1226" s="9">
        <v>1.925</v>
      </c>
      <c r="AT1226" s="9">
        <v>1.952</v>
      </c>
      <c r="AU1226" s="9">
        <v>1.925</v>
      </c>
      <c r="AV1226" s="9">
        <v>1.8540000000000001</v>
      </c>
      <c r="AW1226" s="9">
        <v>1.925</v>
      </c>
      <c r="AX1226" s="9">
        <v>1.9</v>
      </c>
      <c r="AY1226" s="30">
        <f t="shared" si="38"/>
        <v>-1</v>
      </c>
      <c r="AZ1226" s="31">
        <f t="shared" si="39"/>
        <v>0</v>
      </c>
    </row>
    <row r="1227" spans="1:52" s="4" customFormat="1" x14ac:dyDescent="0.3">
      <c r="A1227" s="25">
        <v>42596</v>
      </c>
      <c r="B1227" s="1">
        <v>0.63888888888888895</v>
      </c>
      <c r="C1227" t="s">
        <v>100</v>
      </c>
      <c r="D1227" t="s">
        <v>95</v>
      </c>
      <c r="E1227" t="s">
        <v>34</v>
      </c>
      <c r="F1227">
        <v>78</v>
      </c>
      <c r="G1227">
        <v>82</v>
      </c>
      <c r="H1227">
        <v>12</v>
      </c>
      <c r="I1227">
        <v>6</v>
      </c>
      <c r="J1227">
        <v>10</v>
      </c>
      <c r="K1227">
        <v>22</v>
      </c>
      <c r="L1227" s="5">
        <v>5.51</v>
      </c>
      <c r="M1227" s="5">
        <v>1.1499999999999999</v>
      </c>
      <c r="N1227">
        <v>14</v>
      </c>
      <c r="O1227" s="9">
        <v>5.01</v>
      </c>
      <c r="P1227" s="9">
        <v>4.93</v>
      </c>
      <c r="Q1227" s="9">
        <v>5.91</v>
      </c>
      <c r="R1227" s="9">
        <v>5.91</v>
      </c>
      <c r="S1227" s="9">
        <v>1.1919999999999999</v>
      </c>
      <c r="T1227" s="9">
        <v>1.169</v>
      </c>
      <c r="U1227" s="9">
        <v>1.2170000000000001</v>
      </c>
      <c r="V1227" s="9">
        <v>1.169</v>
      </c>
      <c r="W1227" s="18">
        <v>32.5</v>
      </c>
      <c r="X1227" s="18">
        <v>32.5</v>
      </c>
      <c r="Y1227" s="18">
        <v>35.5</v>
      </c>
      <c r="Z1227" s="18">
        <v>35.5</v>
      </c>
      <c r="AA1227" s="18">
        <v>-32.5</v>
      </c>
      <c r="AB1227" s="18">
        <v>-35.5</v>
      </c>
      <c r="AC1227" s="18">
        <v>-32.5</v>
      </c>
      <c r="AD1227" s="18">
        <v>-35.5</v>
      </c>
      <c r="AE1227" s="9">
        <v>1.925</v>
      </c>
      <c r="AF1227" s="9">
        <v>1.925</v>
      </c>
      <c r="AG1227" s="9">
        <v>2.02</v>
      </c>
      <c r="AH1227" s="9">
        <v>2.02</v>
      </c>
      <c r="AI1227" s="9">
        <v>1.925</v>
      </c>
      <c r="AJ1227" s="9">
        <v>1.8839999999999999</v>
      </c>
      <c r="AK1227" s="9">
        <v>1.925</v>
      </c>
      <c r="AL1227" s="9">
        <v>1.8839999999999999</v>
      </c>
      <c r="AM1227" s="18">
        <v>171.5</v>
      </c>
      <c r="AN1227" s="18">
        <v>169.5</v>
      </c>
      <c r="AO1227" s="18">
        <v>171.5</v>
      </c>
      <c r="AP1227" s="18">
        <v>171.5</v>
      </c>
      <c r="AQ1227" s="9">
        <v>1.925</v>
      </c>
      <c r="AR1227" s="9">
        <v>1.925</v>
      </c>
      <c r="AS1227" s="9">
        <v>2</v>
      </c>
      <c r="AT1227" s="9">
        <v>1.8919999999999999</v>
      </c>
      <c r="AU1227" s="9">
        <v>1.925</v>
      </c>
      <c r="AV1227" s="9">
        <v>1.925</v>
      </c>
      <c r="AW1227" s="9">
        <v>1.98</v>
      </c>
      <c r="AX1227" s="9">
        <v>1.9610000000000001</v>
      </c>
      <c r="AY1227" s="30">
        <f t="shared" si="38"/>
        <v>0</v>
      </c>
      <c r="AZ1227" s="31">
        <f t="shared" si="39"/>
        <v>0</v>
      </c>
    </row>
    <row r="1228" spans="1:52" s="4" customFormat="1" x14ac:dyDescent="0.3">
      <c r="A1228" s="25">
        <v>42596</v>
      </c>
      <c r="B1228" s="1">
        <v>0.54861111111111105</v>
      </c>
      <c r="C1228" t="s">
        <v>94</v>
      </c>
      <c r="D1228" t="s">
        <v>99</v>
      </c>
      <c r="E1228" t="s">
        <v>115</v>
      </c>
      <c r="F1228">
        <v>75</v>
      </c>
      <c r="G1228">
        <v>69</v>
      </c>
      <c r="H1228">
        <v>11</v>
      </c>
      <c r="I1228">
        <v>9</v>
      </c>
      <c r="J1228">
        <v>9</v>
      </c>
      <c r="K1228">
        <v>15</v>
      </c>
      <c r="L1228" s="5">
        <v>3.04</v>
      </c>
      <c r="M1228" s="5">
        <v>1.38</v>
      </c>
      <c r="N1228">
        <v>14</v>
      </c>
      <c r="O1228" s="9">
        <v>3.49</v>
      </c>
      <c r="P1228" s="9">
        <v>3.06</v>
      </c>
      <c r="Q1228" s="9">
        <v>3.79</v>
      </c>
      <c r="R1228" s="9">
        <v>3.12</v>
      </c>
      <c r="S1228" s="9">
        <v>1.33</v>
      </c>
      <c r="T1228" s="9">
        <v>1.29</v>
      </c>
      <c r="U1228" s="9">
        <v>1.429</v>
      </c>
      <c r="V1228" s="9">
        <v>1.42</v>
      </c>
      <c r="W1228" s="18">
        <v>22.5</v>
      </c>
      <c r="X1228" s="18">
        <v>17.5</v>
      </c>
      <c r="Y1228" s="18">
        <v>22.5</v>
      </c>
      <c r="Z1228" s="18">
        <v>17.5</v>
      </c>
      <c r="AA1228" s="18">
        <v>-22.5</v>
      </c>
      <c r="AB1228" s="18">
        <v>-22.5</v>
      </c>
      <c r="AC1228" s="18">
        <v>-17.5</v>
      </c>
      <c r="AD1228" s="18">
        <v>-17.5</v>
      </c>
      <c r="AE1228" s="9">
        <v>1.877</v>
      </c>
      <c r="AF1228" s="9">
        <v>1.877</v>
      </c>
      <c r="AG1228" s="9">
        <v>1.99</v>
      </c>
      <c r="AH1228" s="9">
        <v>1.9</v>
      </c>
      <c r="AI1228" s="9">
        <v>1.98</v>
      </c>
      <c r="AJ1228" s="9">
        <v>1.8620000000000001</v>
      </c>
      <c r="AK1228" s="9">
        <v>2.0099999999999998</v>
      </c>
      <c r="AL1228" s="9">
        <v>2.0099999999999998</v>
      </c>
      <c r="AM1228" s="18">
        <v>195.5</v>
      </c>
      <c r="AN1228" s="18">
        <v>191.5</v>
      </c>
      <c r="AO1228" s="18">
        <v>195.5</v>
      </c>
      <c r="AP1228" s="18">
        <v>192.5</v>
      </c>
      <c r="AQ1228" s="9">
        <v>1.925</v>
      </c>
      <c r="AR1228" s="9">
        <v>1.99</v>
      </c>
      <c r="AS1228" s="9">
        <v>2.17</v>
      </c>
      <c r="AT1228" s="9">
        <v>1.9</v>
      </c>
      <c r="AU1228" s="9">
        <v>1.925</v>
      </c>
      <c r="AV1228" s="9">
        <v>1.8620000000000001</v>
      </c>
      <c r="AW1228" s="9">
        <v>2.06</v>
      </c>
      <c r="AX1228" s="9">
        <v>1.952</v>
      </c>
      <c r="AY1228" s="30">
        <f t="shared" si="38"/>
        <v>-3</v>
      </c>
      <c r="AZ1228" s="31">
        <f t="shared" si="39"/>
        <v>0</v>
      </c>
    </row>
    <row r="1229" spans="1:52" s="4" customFormat="1" x14ac:dyDescent="0.3">
      <c r="A1229" s="25">
        <v>42595</v>
      </c>
      <c r="B1229" s="1">
        <v>0.79861111111111116</v>
      </c>
      <c r="C1229" t="s">
        <v>98</v>
      </c>
      <c r="D1229" t="s">
        <v>90</v>
      </c>
      <c r="E1229" t="s">
        <v>41</v>
      </c>
      <c r="F1229">
        <v>54</v>
      </c>
      <c r="G1229">
        <v>94</v>
      </c>
      <c r="H1229">
        <v>8</v>
      </c>
      <c r="I1229">
        <v>6</v>
      </c>
      <c r="J1229">
        <v>13</v>
      </c>
      <c r="K1229">
        <v>16</v>
      </c>
      <c r="L1229" s="5">
        <v>1.44</v>
      </c>
      <c r="M1229" s="5">
        <v>2.78</v>
      </c>
      <c r="N1229">
        <v>15</v>
      </c>
      <c r="O1229" s="9">
        <v>1.4710000000000001</v>
      </c>
      <c r="P1229" s="9">
        <v>1.444</v>
      </c>
      <c r="Q1229" s="9">
        <v>1.5740000000000001</v>
      </c>
      <c r="R1229" s="9">
        <v>1.444</v>
      </c>
      <c r="S1229" s="9">
        <v>2.79</v>
      </c>
      <c r="T1229" s="9">
        <v>2.54</v>
      </c>
      <c r="U1229" s="9">
        <v>3.01</v>
      </c>
      <c r="V1229" s="9">
        <v>3.01</v>
      </c>
      <c r="W1229" s="18">
        <v>-15.5</v>
      </c>
      <c r="X1229" s="18">
        <v>-18.5</v>
      </c>
      <c r="Y1229" s="18">
        <v>-13.5</v>
      </c>
      <c r="Z1229" s="18">
        <v>-18.5</v>
      </c>
      <c r="AA1229" s="18">
        <v>15.5</v>
      </c>
      <c r="AB1229" s="18">
        <v>13.5</v>
      </c>
      <c r="AC1229" s="18">
        <v>18.5</v>
      </c>
      <c r="AD1229" s="18">
        <v>18.5</v>
      </c>
      <c r="AE1229" s="9">
        <v>1.925</v>
      </c>
      <c r="AF1229" s="9">
        <v>1.952</v>
      </c>
      <c r="AG1229" s="9">
        <v>2.0099999999999998</v>
      </c>
      <c r="AH1229" s="9">
        <v>1.952</v>
      </c>
      <c r="AI1229" s="9">
        <v>1.925</v>
      </c>
      <c r="AJ1229" s="9">
        <v>1.877</v>
      </c>
      <c r="AK1229" s="9">
        <v>1.952</v>
      </c>
      <c r="AL1229" s="9">
        <v>1.952</v>
      </c>
      <c r="AM1229" s="18">
        <v>177.5</v>
      </c>
      <c r="AN1229" s="18">
        <v>177.5</v>
      </c>
      <c r="AO1229" s="18">
        <v>180.5</v>
      </c>
      <c r="AP1229" s="18">
        <v>180.5</v>
      </c>
      <c r="AQ1229" s="9">
        <v>1.925</v>
      </c>
      <c r="AR1229" s="9">
        <v>1.909</v>
      </c>
      <c r="AS1229" s="9">
        <v>2.0699999999999998</v>
      </c>
      <c r="AT1229" s="9">
        <v>1.97</v>
      </c>
      <c r="AU1229" s="9">
        <v>1.925</v>
      </c>
      <c r="AV1229" s="9">
        <v>1.925</v>
      </c>
      <c r="AW1229" s="9">
        <v>2.04</v>
      </c>
      <c r="AX1229" s="9">
        <v>1.8839999999999999</v>
      </c>
      <c r="AY1229" s="30">
        <f t="shared" si="38"/>
        <v>3</v>
      </c>
      <c r="AZ1229" s="31">
        <f t="shared" si="39"/>
        <v>1</v>
      </c>
    </row>
    <row r="1230" spans="1:52" s="4" customFormat="1" x14ac:dyDescent="0.3">
      <c r="A1230" s="25">
        <v>42595</v>
      </c>
      <c r="B1230" s="1">
        <v>0.80902777777777779</v>
      </c>
      <c r="C1230" t="s">
        <v>89</v>
      </c>
      <c r="D1230" t="s">
        <v>102</v>
      </c>
      <c r="E1230" t="s">
        <v>115</v>
      </c>
      <c r="F1230">
        <v>76</v>
      </c>
      <c r="G1230">
        <v>146</v>
      </c>
      <c r="H1230">
        <v>11</v>
      </c>
      <c r="I1230">
        <v>10</v>
      </c>
      <c r="J1230">
        <v>23</v>
      </c>
      <c r="K1230">
        <v>8</v>
      </c>
      <c r="L1230" s="5">
        <v>3.32</v>
      </c>
      <c r="M1230" s="5">
        <v>1.33</v>
      </c>
      <c r="N1230">
        <v>15</v>
      </c>
      <c r="O1230" s="9">
        <v>3.54</v>
      </c>
      <c r="P1230" s="9">
        <v>3.01</v>
      </c>
      <c r="Q1230" s="9">
        <v>3.6</v>
      </c>
      <c r="R1230" s="9">
        <v>3.6</v>
      </c>
      <c r="S1230" s="9">
        <v>1.3220000000000001</v>
      </c>
      <c r="T1230" s="9">
        <v>1.3220000000000001</v>
      </c>
      <c r="U1230" s="9">
        <v>1.4339999999999999</v>
      </c>
      <c r="V1230" s="9">
        <v>1.3380000000000001</v>
      </c>
      <c r="W1230" s="18">
        <v>25.5</v>
      </c>
      <c r="X1230" s="18">
        <v>15.5</v>
      </c>
      <c r="Y1230" s="18">
        <v>25.5</v>
      </c>
      <c r="Z1230" s="18">
        <v>16.5</v>
      </c>
      <c r="AA1230" s="18">
        <v>-25.5</v>
      </c>
      <c r="AB1230" s="18">
        <v>-25.5</v>
      </c>
      <c r="AC1230" s="18">
        <v>-15.5</v>
      </c>
      <c r="AD1230" s="18">
        <v>-16.5</v>
      </c>
      <c r="AE1230" s="9">
        <v>1.877</v>
      </c>
      <c r="AF1230" s="9">
        <v>1.925</v>
      </c>
      <c r="AG1230" s="9">
        <v>1.877</v>
      </c>
      <c r="AH1230" s="9">
        <v>1.869</v>
      </c>
      <c r="AI1230" s="9">
        <v>1.98</v>
      </c>
      <c r="AJ1230" s="9">
        <v>1.98</v>
      </c>
      <c r="AK1230" s="9">
        <v>1.98</v>
      </c>
      <c r="AL1230" s="9">
        <v>2.04</v>
      </c>
      <c r="AM1230" s="18">
        <v>169.5</v>
      </c>
      <c r="AN1230" s="18">
        <v>169.5</v>
      </c>
      <c r="AO1230" s="18">
        <v>173.5</v>
      </c>
      <c r="AP1230" s="18">
        <v>173.5</v>
      </c>
      <c r="AQ1230" s="9">
        <v>1.8540000000000001</v>
      </c>
      <c r="AR1230" s="9">
        <v>1.8540000000000001</v>
      </c>
      <c r="AS1230" s="9">
        <v>2.11</v>
      </c>
      <c r="AT1230" s="9">
        <v>1.99</v>
      </c>
      <c r="AU1230" s="9">
        <v>2</v>
      </c>
      <c r="AV1230" s="9">
        <v>2</v>
      </c>
      <c r="AW1230" s="9">
        <v>1.99</v>
      </c>
      <c r="AX1230" s="9">
        <v>1.869</v>
      </c>
      <c r="AY1230" s="30">
        <f t="shared" si="38"/>
        <v>4</v>
      </c>
      <c r="AZ1230" s="31">
        <f t="shared" si="39"/>
        <v>1</v>
      </c>
    </row>
    <row r="1231" spans="1:52" s="4" customFormat="1" x14ac:dyDescent="0.3">
      <c r="A1231" s="25">
        <v>42595</v>
      </c>
      <c r="B1231" s="1">
        <v>0.69097222222222221</v>
      </c>
      <c r="C1231" t="s">
        <v>101</v>
      </c>
      <c r="D1231" t="s">
        <v>88</v>
      </c>
      <c r="E1231" t="s">
        <v>117</v>
      </c>
      <c r="F1231">
        <v>96</v>
      </c>
      <c r="G1231">
        <v>97</v>
      </c>
      <c r="H1231">
        <v>14</v>
      </c>
      <c r="I1231">
        <v>12</v>
      </c>
      <c r="J1231">
        <v>14</v>
      </c>
      <c r="K1231">
        <v>13</v>
      </c>
      <c r="L1231" s="5">
        <v>1.27</v>
      </c>
      <c r="M1231" s="5">
        <v>3.73</v>
      </c>
      <c r="N1231">
        <v>15</v>
      </c>
      <c r="O1231" s="9">
        <v>1.2849999999999999</v>
      </c>
      <c r="P1231" s="9">
        <v>1.2629999999999999</v>
      </c>
      <c r="Q1231" s="9">
        <v>1.331</v>
      </c>
      <c r="R1231" s="9">
        <v>1.2889999999999999</v>
      </c>
      <c r="S1231" s="9">
        <v>3.84</v>
      </c>
      <c r="T1231" s="9">
        <v>3.6</v>
      </c>
      <c r="U1231" s="9">
        <v>4.3</v>
      </c>
      <c r="V1231" s="9">
        <v>4.01</v>
      </c>
      <c r="W1231" s="18">
        <v>-25.5</v>
      </c>
      <c r="X1231" s="18">
        <v>-28.5</v>
      </c>
      <c r="Y1231" s="18">
        <v>-23.5</v>
      </c>
      <c r="Z1231" s="18">
        <v>-28.5</v>
      </c>
      <c r="AA1231" s="18">
        <v>25.5</v>
      </c>
      <c r="AB1231" s="18">
        <v>23.5</v>
      </c>
      <c r="AC1231" s="18">
        <v>28.5</v>
      </c>
      <c r="AD1231" s="18">
        <v>28.5</v>
      </c>
      <c r="AE1231" s="9">
        <v>1.925</v>
      </c>
      <c r="AF1231" s="9">
        <v>1.9430000000000001</v>
      </c>
      <c r="AG1231" s="9">
        <v>1.99</v>
      </c>
      <c r="AH1231" s="9">
        <v>1.9430000000000001</v>
      </c>
      <c r="AI1231" s="9">
        <v>1.925</v>
      </c>
      <c r="AJ1231" s="9">
        <v>1.9</v>
      </c>
      <c r="AK1231" s="9">
        <v>1.9610000000000001</v>
      </c>
      <c r="AL1231" s="9">
        <v>1.9610000000000001</v>
      </c>
      <c r="AM1231" s="18">
        <v>181</v>
      </c>
      <c r="AN1231" s="18">
        <v>181</v>
      </c>
      <c r="AO1231" s="18">
        <v>181.5</v>
      </c>
      <c r="AP1231" s="18">
        <v>181.5</v>
      </c>
      <c r="AQ1231" s="9">
        <v>1.925</v>
      </c>
      <c r="AR1231" s="9">
        <v>1.8</v>
      </c>
      <c r="AS1231" s="9">
        <v>1.952</v>
      </c>
      <c r="AT1231" s="9">
        <v>1.8620000000000001</v>
      </c>
      <c r="AU1231" s="9">
        <v>1.925</v>
      </c>
      <c r="AV1231" s="9">
        <v>1.8839999999999999</v>
      </c>
      <c r="AW1231" s="9">
        <v>1.99</v>
      </c>
      <c r="AX1231" s="9">
        <v>1.99</v>
      </c>
      <c r="AY1231" s="30">
        <f t="shared" si="38"/>
        <v>0.5</v>
      </c>
      <c r="AZ1231" s="31">
        <f t="shared" si="39"/>
        <v>0</v>
      </c>
    </row>
    <row r="1232" spans="1:52" s="4" customFormat="1" x14ac:dyDescent="0.3">
      <c r="A1232" s="25">
        <v>42595</v>
      </c>
      <c r="B1232" s="1">
        <v>0.59027777777777779</v>
      </c>
      <c r="C1232" t="s">
        <v>91</v>
      </c>
      <c r="D1232" t="s">
        <v>93</v>
      </c>
      <c r="E1232" t="s">
        <v>34</v>
      </c>
      <c r="F1232">
        <v>96</v>
      </c>
      <c r="G1232">
        <v>57</v>
      </c>
      <c r="H1232">
        <v>14</v>
      </c>
      <c r="I1232">
        <v>12</v>
      </c>
      <c r="J1232">
        <v>8</v>
      </c>
      <c r="K1232">
        <v>9</v>
      </c>
      <c r="L1232" s="5">
        <v>1.27</v>
      </c>
      <c r="M1232" s="5">
        <v>3.73</v>
      </c>
      <c r="N1232">
        <v>15</v>
      </c>
      <c r="O1232" s="9">
        <v>1.369</v>
      </c>
      <c r="P1232" s="9">
        <v>1.2769999999999999</v>
      </c>
      <c r="Q1232" s="9">
        <v>1.427</v>
      </c>
      <c r="R1232" s="9">
        <v>1.2769999999999999</v>
      </c>
      <c r="S1232" s="9">
        <v>3.25</v>
      </c>
      <c r="T1232" s="9">
        <v>3.01</v>
      </c>
      <c r="U1232" s="9">
        <v>4.1399999999999997</v>
      </c>
      <c r="V1232" s="9">
        <v>4.1399999999999997</v>
      </c>
      <c r="W1232" s="18">
        <v>-20.5</v>
      </c>
      <c r="X1232" s="18">
        <v>-24.5</v>
      </c>
      <c r="Y1232" s="18">
        <v>-15.5</v>
      </c>
      <c r="Z1232" s="18">
        <v>-24.5</v>
      </c>
      <c r="AA1232" s="18">
        <v>20.5</v>
      </c>
      <c r="AB1232" s="18">
        <v>15.5</v>
      </c>
      <c r="AC1232" s="18">
        <v>24.5</v>
      </c>
      <c r="AD1232" s="18">
        <v>24.5</v>
      </c>
      <c r="AE1232" s="9">
        <v>1.98</v>
      </c>
      <c r="AF1232" s="9">
        <v>1.8839999999999999</v>
      </c>
      <c r="AG1232" s="9">
        <v>1.9430000000000001</v>
      </c>
      <c r="AH1232" s="9">
        <v>1.9</v>
      </c>
      <c r="AI1232" s="9">
        <v>1.877</v>
      </c>
      <c r="AJ1232" s="9">
        <v>1.9430000000000001</v>
      </c>
      <c r="AK1232" s="9">
        <v>2.02</v>
      </c>
      <c r="AL1232" s="9">
        <v>2.0099999999999998</v>
      </c>
      <c r="AM1232" s="18">
        <v>175.5</v>
      </c>
      <c r="AN1232" s="18">
        <v>175.5</v>
      </c>
      <c r="AO1232" s="18">
        <v>180.5</v>
      </c>
      <c r="AP1232" s="18">
        <v>180.5</v>
      </c>
      <c r="AQ1232" s="9">
        <v>1.9430000000000001</v>
      </c>
      <c r="AR1232" s="9">
        <v>1.7689999999999999</v>
      </c>
      <c r="AS1232" s="9">
        <v>1.98</v>
      </c>
      <c r="AT1232" s="9">
        <v>1.98</v>
      </c>
      <c r="AU1232" s="9">
        <v>1.909</v>
      </c>
      <c r="AV1232" s="9">
        <v>1.909</v>
      </c>
      <c r="AW1232" s="9">
        <v>1.925</v>
      </c>
      <c r="AX1232" s="9">
        <v>1.877</v>
      </c>
      <c r="AY1232" s="30">
        <f t="shared" si="38"/>
        <v>5</v>
      </c>
      <c r="AZ1232" s="31">
        <f t="shared" si="39"/>
        <v>1</v>
      </c>
    </row>
    <row r="1233" spans="1:52" s="4" customFormat="1" x14ac:dyDescent="0.3">
      <c r="A1233" s="25">
        <v>42595</v>
      </c>
      <c r="B1233" s="1">
        <v>0.57291666666666663</v>
      </c>
      <c r="C1233" t="s">
        <v>92</v>
      </c>
      <c r="D1233" t="s">
        <v>97</v>
      </c>
      <c r="E1233" t="s">
        <v>38</v>
      </c>
      <c r="F1233">
        <v>99</v>
      </c>
      <c r="G1233">
        <v>95</v>
      </c>
      <c r="H1233">
        <v>15</v>
      </c>
      <c r="I1233">
        <v>9</v>
      </c>
      <c r="J1233">
        <v>13</v>
      </c>
      <c r="K1233">
        <v>17</v>
      </c>
      <c r="L1233" s="5">
        <v>3.15</v>
      </c>
      <c r="M1233" s="5">
        <v>1.35</v>
      </c>
      <c r="N1233">
        <v>15</v>
      </c>
      <c r="O1233" s="9">
        <v>2.89</v>
      </c>
      <c r="P1233" s="9">
        <v>2.89</v>
      </c>
      <c r="Q1233" s="9">
        <v>3.66</v>
      </c>
      <c r="R1233" s="9">
        <v>3.31</v>
      </c>
      <c r="S1233" s="9">
        <v>1.444</v>
      </c>
      <c r="T1233" s="9">
        <v>1.3220000000000001</v>
      </c>
      <c r="U1233" s="9">
        <v>1.444</v>
      </c>
      <c r="V1233" s="9">
        <v>1.3839999999999999</v>
      </c>
      <c r="W1233" s="18">
        <v>15.5</v>
      </c>
      <c r="X1233" s="18">
        <v>15.5</v>
      </c>
      <c r="Y1233" s="18">
        <v>20.5</v>
      </c>
      <c r="Z1233" s="18">
        <v>19.5</v>
      </c>
      <c r="AA1233" s="18">
        <v>-15.5</v>
      </c>
      <c r="AB1233" s="18">
        <v>-20.5</v>
      </c>
      <c r="AC1233" s="18">
        <v>-15.5</v>
      </c>
      <c r="AD1233" s="18">
        <v>-19.5</v>
      </c>
      <c r="AE1233" s="9">
        <v>1.925</v>
      </c>
      <c r="AF1233" s="9">
        <v>1.925</v>
      </c>
      <c r="AG1233" s="9">
        <v>2.04</v>
      </c>
      <c r="AH1233" s="9">
        <v>1.9339999999999999</v>
      </c>
      <c r="AI1233" s="9">
        <v>1.925</v>
      </c>
      <c r="AJ1233" s="9">
        <v>1.8540000000000001</v>
      </c>
      <c r="AK1233" s="9">
        <v>1.925</v>
      </c>
      <c r="AL1233" s="9">
        <v>1.97</v>
      </c>
      <c r="AM1233" s="18">
        <v>196.5</v>
      </c>
      <c r="AN1233" s="18">
        <v>194.5</v>
      </c>
      <c r="AO1233" s="18">
        <v>196.5</v>
      </c>
      <c r="AP1233" s="18">
        <v>194.5</v>
      </c>
      <c r="AQ1233" s="9">
        <v>1.9</v>
      </c>
      <c r="AR1233" s="9">
        <v>1.9339999999999999</v>
      </c>
      <c r="AS1233" s="9">
        <v>1.99</v>
      </c>
      <c r="AT1233" s="9">
        <v>2.12</v>
      </c>
      <c r="AU1233" s="9">
        <v>1.952</v>
      </c>
      <c r="AV1233" s="9">
        <v>1.7629999999999999</v>
      </c>
      <c r="AW1233" s="9">
        <v>1.98</v>
      </c>
      <c r="AX1233" s="9">
        <v>1.7629999999999999</v>
      </c>
      <c r="AY1233" s="30">
        <f t="shared" si="38"/>
        <v>-2</v>
      </c>
      <c r="AZ1233" s="31">
        <f t="shared" si="39"/>
        <v>0</v>
      </c>
    </row>
    <row r="1234" spans="1:52" s="4" customFormat="1" x14ac:dyDescent="0.3">
      <c r="A1234" s="25">
        <v>42594</v>
      </c>
      <c r="B1234" s="1">
        <v>0.82638888888888884</v>
      </c>
      <c r="C1234" t="s">
        <v>14</v>
      </c>
      <c r="D1234" t="s">
        <v>103</v>
      </c>
      <c r="E1234" t="s">
        <v>115</v>
      </c>
      <c r="F1234">
        <v>95</v>
      </c>
      <c r="G1234">
        <v>92</v>
      </c>
      <c r="H1234">
        <v>14</v>
      </c>
      <c r="I1234">
        <v>11</v>
      </c>
      <c r="J1234">
        <v>14</v>
      </c>
      <c r="K1234">
        <v>8</v>
      </c>
      <c r="L1234" s="5">
        <v>1.35</v>
      </c>
      <c r="M1234" s="5">
        <v>3.21</v>
      </c>
      <c r="N1234">
        <v>15</v>
      </c>
      <c r="O1234" s="9">
        <v>1.369</v>
      </c>
      <c r="P1234" s="9">
        <v>1.3480000000000001</v>
      </c>
      <c r="Q1234" s="9">
        <v>1.4850000000000001</v>
      </c>
      <c r="R1234" s="9">
        <v>1.3480000000000001</v>
      </c>
      <c r="S1234" s="9">
        <v>3.25</v>
      </c>
      <c r="T1234" s="9">
        <v>2.81</v>
      </c>
      <c r="U1234" s="9">
        <v>3.54</v>
      </c>
      <c r="V1234" s="9">
        <v>3.54</v>
      </c>
      <c r="W1234" s="18">
        <v>-20.5</v>
      </c>
      <c r="X1234" s="18">
        <v>-20.5</v>
      </c>
      <c r="Y1234" s="18">
        <v>-13.5</v>
      </c>
      <c r="Z1234" s="18">
        <v>-15.5</v>
      </c>
      <c r="AA1234" s="18">
        <v>20.5</v>
      </c>
      <c r="AB1234" s="18">
        <v>13.5</v>
      </c>
      <c r="AC1234" s="18">
        <v>20.5</v>
      </c>
      <c r="AD1234" s="18">
        <v>15.5</v>
      </c>
      <c r="AE1234" s="9">
        <v>2</v>
      </c>
      <c r="AF1234" s="9">
        <v>1.8919999999999999</v>
      </c>
      <c r="AG1234" s="9">
        <v>1.9610000000000001</v>
      </c>
      <c r="AH1234" s="9">
        <v>1.99</v>
      </c>
      <c r="AI1234" s="9">
        <v>1.8540000000000001</v>
      </c>
      <c r="AJ1234" s="9">
        <v>1.925</v>
      </c>
      <c r="AK1234" s="9">
        <v>1.9610000000000001</v>
      </c>
      <c r="AL1234" s="9">
        <v>1.917</v>
      </c>
      <c r="AM1234" s="18">
        <v>164.5</v>
      </c>
      <c r="AN1234" s="18">
        <v>162.5</v>
      </c>
      <c r="AO1234" s="18">
        <v>164.5</v>
      </c>
      <c r="AP1234" s="18">
        <v>162.5</v>
      </c>
      <c r="AQ1234" s="9">
        <v>1.925</v>
      </c>
      <c r="AR1234" s="9">
        <v>1.8839999999999999</v>
      </c>
      <c r="AS1234" s="9">
        <v>1.925</v>
      </c>
      <c r="AT1234" s="9">
        <v>1.9430000000000001</v>
      </c>
      <c r="AU1234" s="9">
        <v>1.925</v>
      </c>
      <c r="AV1234" s="9">
        <v>1.9</v>
      </c>
      <c r="AW1234" s="9">
        <v>1.925</v>
      </c>
      <c r="AX1234" s="9">
        <v>1.909</v>
      </c>
      <c r="AY1234" s="30">
        <f t="shared" si="38"/>
        <v>-2</v>
      </c>
      <c r="AZ1234" s="31">
        <f t="shared" si="39"/>
        <v>0</v>
      </c>
    </row>
    <row r="1235" spans="1:52" s="4" customFormat="1" x14ac:dyDescent="0.3">
      <c r="A1235" s="25">
        <v>42589</v>
      </c>
      <c r="B1235" s="1">
        <v>0.61111111111111105</v>
      </c>
      <c r="C1235" t="s">
        <v>104</v>
      </c>
      <c r="D1235" t="s">
        <v>88</v>
      </c>
      <c r="E1235" t="s">
        <v>106</v>
      </c>
      <c r="F1235">
        <v>64</v>
      </c>
      <c r="G1235">
        <v>110</v>
      </c>
      <c r="H1235">
        <v>9</v>
      </c>
      <c r="I1235">
        <v>10</v>
      </c>
      <c r="J1235">
        <v>17</v>
      </c>
      <c r="K1235">
        <v>8</v>
      </c>
      <c r="L1235" s="5">
        <v>5.21</v>
      </c>
      <c r="M1235" s="5">
        <v>1.1599999999999999</v>
      </c>
      <c r="N1235">
        <v>15</v>
      </c>
      <c r="O1235" s="9">
        <v>4.5199999999999996</v>
      </c>
      <c r="P1235" s="9">
        <v>4.5199999999999996</v>
      </c>
      <c r="Q1235" s="9">
        <v>5.65</v>
      </c>
      <c r="R1235" s="9">
        <v>5.65</v>
      </c>
      <c r="S1235" s="9">
        <v>1.2230000000000001</v>
      </c>
      <c r="T1235" s="9">
        <v>1.18</v>
      </c>
      <c r="U1235" s="9">
        <v>1.2330000000000001</v>
      </c>
      <c r="V1235" s="9">
        <v>1.18</v>
      </c>
      <c r="W1235" s="18">
        <v>26.5</v>
      </c>
      <c r="X1235" s="18">
        <v>26.5</v>
      </c>
      <c r="Y1235" s="18">
        <v>35.5</v>
      </c>
      <c r="Z1235" s="18">
        <v>35.5</v>
      </c>
      <c r="AA1235" s="18">
        <v>-26.5</v>
      </c>
      <c r="AB1235" s="18">
        <v>-35.5</v>
      </c>
      <c r="AC1235" s="18">
        <v>-26.5</v>
      </c>
      <c r="AD1235" s="18">
        <v>-35.5</v>
      </c>
      <c r="AE1235" s="9">
        <v>1.952</v>
      </c>
      <c r="AF1235" s="9">
        <v>1.952</v>
      </c>
      <c r="AG1235" s="9">
        <v>2.02</v>
      </c>
      <c r="AH1235" s="9">
        <v>2.02</v>
      </c>
      <c r="AI1235" s="9">
        <v>1.952</v>
      </c>
      <c r="AJ1235" s="9">
        <v>1.8839999999999999</v>
      </c>
      <c r="AK1235" s="9">
        <v>1.952</v>
      </c>
      <c r="AL1235" s="9">
        <v>1.8839999999999999</v>
      </c>
      <c r="AM1235" s="18">
        <v>155.5</v>
      </c>
      <c r="AN1235" s="18">
        <v>153.5</v>
      </c>
      <c r="AO1235" s="18">
        <v>159.5</v>
      </c>
      <c r="AP1235" s="18">
        <v>159.5</v>
      </c>
      <c r="AQ1235" s="9">
        <v>1.925</v>
      </c>
      <c r="AR1235" s="9">
        <v>1.7689999999999999</v>
      </c>
      <c r="AS1235" s="9">
        <v>1.952</v>
      </c>
      <c r="AT1235" s="9">
        <v>1.952</v>
      </c>
      <c r="AU1235" s="9">
        <v>1.925</v>
      </c>
      <c r="AV1235" s="9">
        <v>1.8620000000000001</v>
      </c>
      <c r="AW1235" s="9">
        <v>1.9</v>
      </c>
      <c r="AX1235" s="9">
        <v>1.9</v>
      </c>
      <c r="AY1235" s="30">
        <f t="shared" si="38"/>
        <v>4</v>
      </c>
      <c r="AZ1235" s="31">
        <f t="shared" si="39"/>
        <v>1</v>
      </c>
    </row>
    <row r="1236" spans="1:52" s="4" customFormat="1" x14ac:dyDescent="0.3">
      <c r="A1236" s="25">
        <v>42589</v>
      </c>
      <c r="B1236" s="1">
        <v>0.63888888888888895</v>
      </c>
      <c r="C1236" t="s">
        <v>95</v>
      </c>
      <c r="D1236" t="s">
        <v>94</v>
      </c>
      <c r="E1236" t="s">
        <v>115</v>
      </c>
      <c r="F1236">
        <v>100</v>
      </c>
      <c r="G1236">
        <v>34</v>
      </c>
      <c r="H1236">
        <v>15</v>
      </c>
      <c r="I1236">
        <v>10</v>
      </c>
      <c r="J1236">
        <v>4</v>
      </c>
      <c r="K1236">
        <v>10</v>
      </c>
      <c r="L1236" s="5">
        <v>1.01</v>
      </c>
      <c r="M1236" s="5">
        <v>16.14</v>
      </c>
      <c r="N1236">
        <v>15</v>
      </c>
      <c r="O1236" s="15">
        <v>1.02</v>
      </c>
      <c r="P1236" s="15">
        <v>1.01</v>
      </c>
      <c r="Q1236" s="15">
        <v>1.02</v>
      </c>
      <c r="R1236" s="15">
        <v>1.01</v>
      </c>
      <c r="S1236" s="15">
        <v>12</v>
      </c>
      <c r="T1236" s="15">
        <v>12</v>
      </c>
      <c r="U1236" s="15">
        <v>26</v>
      </c>
      <c r="V1236" s="15">
        <v>26</v>
      </c>
      <c r="W1236" s="18">
        <v>-65.5</v>
      </c>
      <c r="X1236" s="18">
        <v>-71.5</v>
      </c>
      <c r="Y1236" s="18">
        <v>-65.5</v>
      </c>
      <c r="Z1236" s="18">
        <v>-71.5</v>
      </c>
      <c r="AA1236" s="18">
        <v>65.5</v>
      </c>
      <c r="AB1236" s="18">
        <v>65.5</v>
      </c>
      <c r="AC1236" s="18">
        <v>71.5</v>
      </c>
      <c r="AD1236" s="18">
        <v>71.5</v>
      </c>
      <c r="AE1236" s="9">
        <v>1.952</v>
      </c>
      <c r="AF1236" s="9">
        <v>1.917</v>
      </c>
      <c r="AG1236" s="9">
        <v>1.952</v>
      </c>
      <c r="AH1236" s="9">
        <v>1.917</v>
      </c>
      <c r="AI1236" s="9">
        <v>1.952</v>
      </c>
      <c r="AJ1236" s="9">
        <v>1.925</v>
      </c>
      <c r="AK1236" s="9">
        <v>1.99</v>
      </c>
      <c r="AL1236" s="9">
        <v>1.99</v>
      </c>
      <c r="AM1236" s="18">
        <v>184.5</v>
      </c>
      <c r="AN1236" s="18">
        <v>182.5</v>
      </c>
      <c r="AO1236" s="18">
        <v>184.5</v>
      </c>
      <c r="AP1236" s="18">
        <v>184.5</v>
      </c>
      <c r="AQ1236" s="9">
        <v>1.925</v>
      </c>
      <c r="AR1236" s="9">
        <v>1.8620000000000001</v>
      </c>
      <c r="AS1236" s="9">
        <v>1.925</v>
      </c>
      <c r="AT1236" s="9">
        <v>1.925</v>
      </c>
      <c r="AU1236" s="9">
        <v>1.925</v>
      </c>
      <c r="AV1236" s="9">
        <v>1.8620000000000001</v>
      </c>
      <c r="AW1236" s="9">
        <v>1.99</v>
      </c>
      <c r="AX1236" s="9">
        <v>1.925</v>
      </c>
      <c r="AY1236" s="30">
        <f t="shared" si="38"/>
        <v>0</v>
      </c>
      <c r="AZ1236" s="31">
        <f t="shared" si="39"/>
        <v>0</v>
      </c>
    </row>
    <row r="1237" spans="1:52" s="4" customFormat="1" x14ac:dyDescent="0.3">
      <c r="A1237" s="25">
        <v>42589</v>
      </c>
      <c r="B1237" s="1">
        <v>0.54861111111111105</v>
      </c>
      <c r="C1237" t="s">
        <v>97</v>
      </c>
      <c r="D1237" t="s">
        <v>89</v>
      </c>
      <c r="E1237" t="s">
        <v>34</v>
      </c>
      <c r="F1237">
        <v>51</v>
      </c>
      <c r="G1237">
        <v>122</v>
      </c>
      <c r="H1237">
        <v>7</v>
      </c>
      <c r="I1237">
        <v>9</v>
      </c>
      <c r="J1237">
        <v>19</v>
      </c>
      <c r="K1237">
        <v>8</v>
      </c>
      <c r="L1237" s="5">
        <v>2.34</v>
      </c>
      <c r="M1237" s="5">
        <v>1.6</v>
      </c>
      <c r="N1237">
        <v>15</v>
      </c>
      <c r="O1237" s="9">
        <v>2.61</v>
      </c>
      <c r="P1237" s="9">
        <v>2.33</v>
      </c>
      <c r="Q1237" s="9">
        <v>2.63</v>
      </c>
      <c r="R1237" s="9">
        <v>2.37</v>
      </c>
      <c r="S1237" s="9">
        <v>1.526</v>
      </c>
      <c r="T1237" s="9">
        <v>1.526</v>
      </c>
      <c r="U1237" s="9">
        <v>1.6619999999999999</v>
      </c>
      <c r="V1237" s="9">
        <v>1.6619999999999999</v>
      </c>
      <c r="W1237" s="18">
        <v>10.5</v>
      </c>
      <c r="X1237" s="18">
        <v>9.5</v>
      </c>
      <c r="Y1237" s="18">
        <v>11.5</v>
      </c>
      <c r="Z1237" s="18">
        <v>10.5</v>
      </c>
      <c r="AA1237" s="18">
        <v>-10.5</v>
      </c>
      <c r="AB1237" s="18">
        <v>-11.5</v>
      </c>
      <c r="AC1237" s="18">
        <v>-9.5</v>
      </c>
      <c r="AD1237" s="18">
        <v>-10.5</v>
      </c>
      <c r="AE1237" s="9">
        <v>1.952</v>
      </c>
      <c r="AF1237" s="9">
        <v>1.8</v>
      </c>
      <c r="AG1237" s="9">
        <v>2.0099999999999998</v>
      </c>
      <c r="AH1237" s="9">
        <v>1.952</v>
      </c>
      <c r="AI1237" s="9">
        <v>1.952</v>
      </c>
      <c r="AJ1237" s="9">
        <v>1.8839999999999999</v>
      </c>
      <c r="AK1237" s="9">
        <v>2.0699999999999998</v>
      </c>
      <c r="AL1237" s="9">
        <v>1.952</v>
      </c>
      <c r="AM1237" s="18">
        <v>163.5</v>
      </c>
      <c r="AN1237" s="18">
        <v>163.5</v>
      </c>
      <c r="AO1237" s="18">
        <v>166.5</v>
      </c>
      <c r="AP1237" s="18">
        <v>166.5</v>
      </c>
      <c r="AQ1237" s="9">
        <v>1.9</v>
      </c>
      <c r="AR1237" s="9">
        <v>1.9</v>
      </c>
      <c r="AS1237" s="9">
        <v>1.9</v>
      </c>
      <c r="AT1237" s="9">
        <v>1.8839999999999999</v>
      </c>
      <c r="AU1237" s="9">
        <v>1.952</v>
      </c>
      <c r="AV1237" s="9">
        <v>1.877</v>
      </c>
      <c r="AW1237" s="9">
        <v>1.97</v>
      </c>
      <c r="AX1237" s="9">
        <v>1.97</v>
      </c>
      <c r="AY1237" s="30">
        <f t="shared" si="38"/>
        <v>3</v>
      </c>
      <c r="AZ1237" s="31">
        <f t="shared" si="39"/>
        <v>1</v>
      </c>
    </row>
    <row r="1238" spans="1:52" s="4" customFormat="1" x14ac:dyDescent="0.3">
      <c r="A1238" s="25">
        <v>42588</v>
      </c>
      <c r="B1238" s="1">
        <v>0.79861111111111116</v>
      </c>
      <c r="C1238" t="s">
        <v>96</v>
      </c>
      <c r="D1238" t="s">
        <v>92</v>
      </c>
      <c r="E1238" t="s">
        <v>41</v>
      </c>
      <c r="F1238">
        <v>177</v>
      </c>
      <c r="G1238">
        <v>39</v>
      </c>
      <c r="H1238">
        <v>27</v>
      </c>
      <c r="I1238">
        <v>15</v>
      </c>
      <c r="J1238">
        <v>6</v>
      </c>
      <c r="K1238">
        <v>3</v>
      </c>
      <c r="L1238" s="5">
        <v>1.01</v>
      </c>
      <c r="M1238" s="5">
        <v>17.55</v>
      </c>
      <c r="N1238">
        <v>15</v>
      </c>
      <c r="O1238" s="15">
        <v>1.01</v>
      </c>
      <c r="P1238" s="15">
        <v>1</v>
      </c>
      <c r="Q1238" s="15">
        <v>1.01</v>
      </c>
      <c r="R1238" s="15">
        <v>1</v>
      </c>
      <c r="S1238" s="15">
        <v>17</v>
      </c>
      <c r="T1238" s="15">
        <v>17</v>
      </c>
      <c r="U1238" s="15">
        <v>31</v>
      </c>
      <c r="V1238" s="15">
        <v>31</v>
      </c>
      <c r="W1238" s="18">
        <v>-76.5</v>
      </c>
      <c r="X1238" s="18">
        <v>-87.5</v>
      </c>
      <c r="Y1238" s="18">
        <v>-76.5</v>
      </c>
      <c r="Z1238" s="18">
        <v>-84.5</v>
      </c>
      <c r="AA1238" s="18">
        <v>76.5</v>
      </c>
      <c r="AB1238" s="18">
        <v>76.5</v>
      </c>
      <c r="AC1238" s="18">
        <v>87.5</v>
      </c>
      <c r="AD1238" s="18">
        <v>84.5</v>
      </c>
      <c r="AE1238" s="9">
        <v>1.952</v>
      </c>
      <c r="AF1238" s="9">
        <v>1.952</v>
      </c>
      <c r="AG1238" s="9">
        <v>1.952</v>
      </c>
      <c r="AH1238" s="9">
        <v>1.99</v>
      </c>
      <c r="AI1238" s="9">
        <v>1.952</v>
      </c>
      <c r="AJ1238" s="9">
        <v>1.952</v>
      </c>
      <c r="AK1238" s="9">
        <v>1.952</v>
      </c>
      <c r="AL1238" s="9">
        <v>1.917</v>
      </c>
      <c r="AM1238" s="18">
        <v>207.5</v>
      </c>
      <c r="AN1238" s="18">
        <v>207.5</v>
      </c>
      <c r="AO1238" s="18">
        <v>212.5</v>
      </c>
      <c r="AP1238" s="18">
        <v>212.5</v>
      </c>
      <c r="AQ1238" s="9">
        <v>1.925</v>
      </c>
      <c r="AR1238" s="9">
        <v>1.925</v>
      </c>
      <c r="AS1238" s="9">
        <v>1.8540000000000001</v>
      </c>
      <c r="AT1238" s="9">
        <v>1.7929999999999999</v>
      </c>
      <c r="AU1238" s="9">
        <v>1.925</v>
      </c>
      <c r="AV1238" s="9">
        <v>1.925</v>
      </c>
      <c r="AW1238" s="9">
        <v>2.08</v>
      </c>
      <c r="AX1238" s="9">
        <v>2.08</v>
      </c>
      <c r="AY1238" s="30">
        <f t="shared" si="38"/>
        <v>5</v>
      </c>
      <c r="AZ1238" s="31">
        <f t="shared" si="39"/>
        <v>1</v>
      </c>
    </row>
    <row r="1239" spans="1:52" s="4" customFormat="1" x14ac:dyDescent="0.3">
      <c r="A1239" s="25">
        <v>42588</v>
      </c>
      <c r="B1239" s="1">
        <v>0.80902777777777779</v>
      </c>
      <c r="C1239" t="s">
        <v>14</v>
      </c>
      <c r="D1239" t="s">
        <v>93</v>
      </c>
      <c r="E1239" t="s">
        <v>115</v>
      </c>
      <c r="F1239">
        <v>61</v>
      </c>
      <c r="G1239">
        <v>47</v>
      </c>
      <c r="H1239">
        <v>9</v>
      </c>
      <c r="I1239">
        <v>7</v>
      </c>
      <c r="J1239">
        <v>7</v>
      </c>
      <c r="K1239">
        <v>5</v>
      </c>
      <c r="L1239" s="5">
        <v>2.23</v>
      </c>
      <c r="M1239" s="5">
        <v>1.65</v>
      </c>
      <c r="N1239">
        <v>15</v>
      </c>
      <c r="O1239" s="9">
        <v>2.3199999999999998</v>
      </c>
      <c r="P1239" s="9">
        <v>2.1800000000000002</v>
      </c>
      <c r="Q1239" s="9">
        <v>2.4</v>
      </c>
      <c r="R1239" s="9">
        <v>2.27</v>
      </c>
      <c r="S1239" s="9">
        <v>1.645</v>
      </c>
      <c r="T1239" s="9">
        <v>1.6060000000000001</v>
      </c>
      <c r="U1239" s="9">
        <v>1.724</v>
      </c>
      <c r="V1239" s="9">
        <v>1.714</v>
      </c>
      <c r="W1239" s="18">
        <v>6.5</v>
      </c>
      <c r="X1239" s="18">
        <v>6.5</v>
      </c>
      <c r="Y1239" s="18">
        <v>7.5</v>
      </c>
      <c r="Z1239" s="18">
        <v>7.5</v>
      </c>
      <c r="AA1239" s="18">
        <v>-6.5</v>
      </c>
      <c r="AB1239" s="18">
        <v>-7.5</v>
      </c>
      <c r="AC1239" s="18">
        <v>-6.5</v>
      </c>
      <c r="AD1239" s="18">
        <v>-7.5</v>
      </c>
      <c r="AE1239" s="9">
        <v>1.952</v>
      </c>
      <c r="AF1239" s="9">
        <v>1.952</v>
      </c>
      <c r="AG1239" s="9">
        <v>2</v>
      </c>
      <c r="AH1239" s="9">
        <v>1.9610000000000001</v>
      </c>
      <c r="AI1239" s="9">
        <v>1.952</v>
      </c>
      <c r="AJ1239" s="9">
        <v>1.8540000000000001</v>
      </c>
      <c r="AK1239" s="9">
        <v>1.952</v>
      </c>
      <c r="AL1239" s="9">
        <v>1.9430000000000001</v>
      </c>
      <c r="AM1239" s="18">
        <v>167</v>
      </c>
      <c r="AN1239" s="18">
        <v>163.5</v>
      </c>
      <c r="AO1239" s="18">
        <v>167</v>
      </c>
      <c r="AP1239" s="18">
        <v>164.5</v>
      </c>
      <c r="AQ1239" s="9">
        <v>1.925</v>
      </c>
      <c r="AR1239" s="9">
        <v>1.84</v>
      </c>
      <c r="AS1239" s="9">
        <v>1.925</v>
      </c>
      <c r="AT1239" s="9">
        <v>1.8839999999999999</v>
      </c>
      <c r="AU1239" s="9">
        <v>1.925</v>
      </c>
      <c r="AV1239" s="9">
        <v>1.98</v>
      </c>
      <c r="AW1239" s="9">
        <v>1.925</v>
      </c>
      <c r="AX1239" s="9">
        <v>1.97</v>
      </c>
      <c r="AY1239" s="30">
        <f t="shared" si="38"/>
        <v>-2.5</v>
      </c>
      <c r="AZ1239" s="31">
        <f t="shared" si="39"/>
        <v>0</v>
      </c>
    </row>
    <row r="1240" spans="1:52" s="4" customFormat="1" x14ac:dyDescent="0.3">
      <c r="A1240" s="25">
        <v>42588</v>
      </c>
      <c r="B1240" s="1">
        <v>0.69097222222222221</v>
      </c>
      <c r="C1240" t="s">
        <v>99</v>
      </c>
      <c r="D1240" t="s">
        <v>101</v>
      </c>
      <c r="E1240" t="s">
        <v>37</v>
      </c>
      <c r="F1240">
        <v>84</v>
      </c>
      <c r="G1240">
        <v>92</v>
      </c>
      <c r="H1240">
        <v>13</v>
      </c>
      <c r="I1240">
        <v>6</v>
      </c>
      <c r="J1240">
        <v>14</v>
      </c>
      <c r="K1240">
        <v>8</v>
      </c>
      <c r="L1240" s="5">
        <v>7.22</v>
      </c>
      <c r="M1240" s="5">
        <v>1.0900000000000001</v>
      </c>
      <c r="N1240">
        <v>15</v>
      </c>
      <c r="O1240" s="9">
        <v>6.88</v>
      </c>
      <c r="P1240" s="9">
        <v>6.52</v>
      </c>
      <c r="Q1240" s="9">
        <v>8.61</v>
      </c>
      <c r="R1240" s="9">
        <v>8.0399999999999991</v>
      </c>
      <c r="S1240" s="9">
        <v>1.119</v>
      </c>
      <c r="T1240" s="9">
        <v>1.095</v>
      </c>
      <c r="U1240" s="9">
        <v>1.1399999999999999</v>
      </c>
      <c r="V1240" s="9">
        <v>1.111</v>
      </c>
      <c r="W1240" s="18">
        <v>40.5</v>
      </c>
      <c r="X1240" s="18">
        <v>37.5</v>
      </c>
      <c r="Y1240" s="18">
        <v>45.5</v>
      </c>
      <c r="Z1240" s="18">
        <v>45.5</v>
      </c>
      <c r="AA1240" s="18">
        <v>-40.5</v>
      </c>
      <c r="AB1240" s="18">
        <v>-45.5</v>
      </c>
      <c r="AC1240" s="18">
        <v>-37.5</v>
      </c>
      <c r="AD1240" s="18">
        <v>-45.5</v>
      </c>
      <c r="AE1240" s="9">
        <v>1.952</v>
      </c>
      <c r="AF1240" s="9">
        <v>1.877</v>
      </c>
      <c r="AG1240" s="9">
        <v>1.952</v>
      </c>
      <c r="AH1240" s="9">
        <v>1.917</v>
      </c>
      <c r="AI1240" s="9">
        <v>1.952</v>
      </c>
      <c r="AJ1240" s="9">
        <v>1.952</v>
      </c>
      <c r="AK1240" s="9">
        <v>1.98</v>
      </c>
      <c r="AL1240" s="9">
        <v>1.99</v>
      </c>
      <c r="AM1240" s="18">
        <v>194</v>
      </c>
      <c r="AN1240" s="18">
        <v>192.5</v>
      </c>
      <c r="AO1240" s="18">
        <v>195</v>
      </c>
      <c r="AP1240" s="18">
        <v>192.5</v>
      </c>
      <c r="AQ1240" s="9">
        <v>1.925</v>
      </c>
      <c r="AR1240" s="9">
        <v>1.925</v>
      </c>
      <c r="AS1240" s="9">
        <v>1.9339999999999999</v>
      </c>
      <c r="AT1240" s="9">
        <v>1.925</v>
      </c>
      <c r="AU1240" s="9">
        <v>1.925</v>
      </c>
      <c r="AV1240" s="9">
        <v>1.925</v>
      </c>
      <c r="AW1240" s="9">
        <v>1.9430000000000001</v>
      </c>
      <c r="AX1240" s="9">
        <v>1.925</v>
      </c>
      <c r="AY1240" s="30">
        <f t="shared" si="38"/>
        <v>-1.5</v>
      </c>
      <c r="AZ1240" s="31">
        <f t="shared" si="39"/>
        <v>0</v>
      </c>
    </row>
    <row r="1241" spans="1:52" s="4" customFormat="1" x14ac:dyDescent="0.3">
      <c r="A1241" s="25">
        <v>42588</v>
      </c>
      <c r="B1241" s="1">
        <v>0.59027777777777779</v>
      </c>
      <c r="C1241" t="s">
        <v>90</v>
      </c>
      <c r="D1241" t="s">
        <v>91</v>
      </c>
      <c r="E1241" t="s">
        <v>34</v>
      </c>
      <c r="F1241">
        <v>110</v>
      </c>
      <c r="G1241">
        <v>81</v>
      </c>
      <c r="H1241">
        <v>17</v>
      </c>
      <c r="I1241">
        <v>8</v>
      </c>
      <c r="J1241">
        <v>11</v>
      </c>
      <c r="K1241">
        <v>15</v>
      </c>
      <c r="L1241" s="5">
        <v>4.38</v>
      </c>
      <c r="M1241" s="5">
        <v>1.21</v>
      </c>
      <c r="N1241">
        <v>15</v>
      </c>
      <c r="O1241" s="9">
        <v>5.09</v>
      </c>
      <c r="P1241" s="9">
        <v>4.2699999999999996</v>
      </c>
      <c r="Q1241" s="9">
        <v>5.46</v>
      </c>
      <c r="R1241" s="9">
        <v>4.62</v>
      </c>
      <c r="S1241" s="9">
        <v>1.1870000000000001</v>
      </c>
      <c r="T1241" s="9">
        <v>1.169</v>
      </c>
      <c r="U1241" s="9">
        <v>1.258</v>
      </c>
      <c r="V1241" s="9">
        <v>1.2370000000000001</v>
      </c>
      <c r="W1241" s="18">
        <v>34.5</v>
      </c>
      <c r="X1241" s="18">
        <v>30.5</v>
      </c>
      <c r="Y1241" s="18">
        <v>35.5</v>
      </c>
      <c r="Z1241" s="18">
        <v>30.5</v>
      </c>
      <c r="AA1241" s="18">
        <v>-34.5</v>
      </c>
      <c r="AB1241" s="18">
        <v>-35.5</v>
      </c>
      <c r="AC1241" s="18">
        <v>-30.5</v>
      </c>
      <c r="AD1241" s="18">
        <v>-30.5</v>
      </c>
      <c r="AE1241" s="9">
        <v>1.952</v>
      </c>
      <c r="AF1241" s="9">
        <v>1.833</v>
      </c>
      <c r="AG1241" s="9">
        <v>1.99</v>
      </c>
      <c r="AH1241" s="9">
        <v>1.9</v>
      </c>
      <c r="AI1241" s="9">
        <v>1.952</v>
      </c>
      <c r="AJ1241" s="9">
        <v>1.8620000000000001</v>
      </c>
      <c r="AK1241" s="9">
        <v>2.0699999999999998</v>
      </c>
      <c r="AL1241" s="9">
        <v>2.0099999999999998</v>
      </c>
      <c r="AM1241" s="18">
        <v>180</v>
      </c>
      <c r="AN1241" s="18">
        <v>177.5</v>
      </c>
      <c r="AO1241" s="18">
        <v>183.5</v>
      </c>
      <c r="AP1241" s="18">
        <v>183.5</v>
      </c>
      <c r="AQ1241" s="9">
        <v>1.925</v>
      </c>
      <c r="AR1241" s="9">
        <v>1.8839999999999999</v>
      </c>
      <c r="AS1241" s="9">
        <v>1.9339999999999999</v>
      </c>
      <c r="AT1241" s="9">
        <v>1.9339999999999999</v>
      </c>
      <c r="AU1241" s="9">
        <v>1.925</v>
      </c>
      <c r="AV1241" s="9">
        <v>1.847</v>
      </c>
      <c r="AW1241" s="9">
        <v>1.917</v>
      </c>
      <c r="AX1241" s="9">
        <v>1.917</v>
      </c>
      <c r="AY1241" s="30">
        <f t="shared" si="38"/>
        <v>3.5</v>
      </c>
      <c r="AZ1241" s="31">
        <f t="shared" si="39"/>
        <v>1</v>
      </c>
    </row>
    <row r="1242" spans="1:52" s="4" customFormat="1" x14ac:dyDescent="0.3">
      <c r="A1242" s="25">
        <v>42588</v>
      </c>
      <c r="B1242" s="1">
        <v>0.57291666666666663</v>
      </c>
      <c r="C1242" t="s">
        <v>102</v>
      </c>
      <c r="D1242" t="s">
        <v>98</v>
      </c>
      <c r="E1242" t="s">
        <v>35</v>
      </c>
      <c r="F1242">
        <v>100</v>
      </c>
      <c r="G1242">
        <v>33</v>
      </c>
      <c r="H1242">
        <v>14</v>
      </c>
      <c r="I1242">
        <v>16</v>
      </c>
      <c r="J1242">
        <v>4</v>
      </c>
      <c r="K1242">
        <v>9</v>
      </c>
      <c r="L1242" s="5">
        <v>1.27</v>
      </c>
      <c r="M1242" s="5">
        <v>3.79</v>
      </c>
      <c r="N1242">
        <v>15</v>
      </c>
      <c r="O1242" s="9">
        <v>1.2849999999999999</v>
      </c>
      <c r="P1242" s="9">
        <v>1.2749999999999999</v>
      </c>
      <c r="Q1242" s="9">
        <v>1.343</v>
      </c>
      <c r="R1242" s="9">
        <v>1.2889999999999999</v>
      </c>
      <c r="S1242" s="9">
        <v>3.84</v>
      </c>
      <c r="T1242" s="9">
        <v>3.51</v>
      </c>
      <c r="U1242" s="9">
        <v>4.01</v>
      </c>
      <c r="V1242" s="9">
        <v>4.01</v>
      </c>
      <c r="W1242" s="18">
        <v>-26.5</v>
      </c>
      <c r="X1242" s="18">
        <v>-26.5</v>
      </c>
      <c r="Y1242" s="18">
        <v>-21.5</v>
      </c>
      <c r="Z1242" s="18">
        <v>-23.5</v>
      </c>
      <c r="AA1242" s="18">
        <v>26.5</v>
      </c>
      <c r="AB1242" s="18">
        <v>21.5</v>
      </c>
      <c r="AC1242" s="18">
        <v>26.5</v>
      </c>
      <c r="AD1242" s="18">
        <v>23.5</v>
      </c>
      <c r="AE1242" s="9">
        <v>1.952</v>
      </c>
      <c r="AF1242" s="9">
        <v>1.952</v>
      </c>
      <c r="AG1242" s="9">
        <v>2.0699999999999998</v>
      </c>
      <c r="AH1242" s="9">
        <v>1.9610000000000001</v>
      </c>
      <c r="AI1242" s="9">
        <v>1.952</v>
      </c>
      <c r="AJ1242" s="9">
        <v>1.833</v>
      </c>
      <c r="AK1242" s="9">
        <v>1.952</v>
      </c>
      <c r="AL1242" s="9">
        <v>1.9430000000000001</v>
      </c>
      <c r="AM1242" s="18">
        <v>173</v>
      </c>
      <c r="AN1242" s="18">
        <v>167.5</v>
      </c>
      <c r="AO1242" s="18">
        <v>174.5</v>
      </c>
      <c r="AP1242" s="18">
        <v>167.5</v>
      </c>
      <c r="AQ1242" s="9">
        <v>1.925</v>
      </c>
      <c r="AR1242" s="9">
        <v>1.9339999999999999</v>
      </c>
      <c r="AS1242" s="9">
        <v>2.12</v>
      </c>
      <c r="AT1242" s="9">
        <v>1.9339999999999999</v>
      </c>
      <c r="AU1242" s="9">
        <v>1.925</v>
      </c>
      <c r="AV1242" s="9">
        <v>1.917</v>
      </c>
      <c r="AW1242" s="9">
        <v>2.0099999999999998</v>
      </c>
      <c r="AX1242" s="9">
        <v>1.917</v>
      </c>
      <c r="AY1242" s="30">
        <f t="shared" si="38"/>
        <v>-5.5</v>
      </c>
      <c r="AZ1242" s="31">
        <f t="shared" si="39"/>
        <v>0</v>
      </c>
    </row>
    <row r="1243" spans="1:52" s="4" customFormat="1" x14ac:dyDescent="0.3">
      <c r="A1243" s="25">
        <v>42587</v>
      </c>
      <c r="B1243" s="1">
        <v>0.82638888888888884</v>
      </c>
      <c r="C1243" t="s">
        <v>100</v>
      </c>
      <c r="D1243" t="s">
        <v>103</v>
      </c>
      <c r="E1243" t="s">
        <v>34</v>
      </c>
      <c r="F1243">
        <v>92</v>
      </c>
      <c r="G1243">
        <v>77</v>
      </c>
      <c r="H1243">
        <v>14</v>
      </c>
      <c r="I1243">
        <v>8</v>
      </c>
      <c r="J1243">
        <v>11</v>
      </c>
      <c r="K1243">
        <v>11</v>
      </c>
      <c r="L1243" s="5">
        <v>3.25</v>
      </c>
      <c r="M1243" s="5">
        <v>1.34</v>
      </c>
      <c r="N1243">
        <v>15</v>
      </c>
      <c r="O1243" s="9">
        <v>2.94</v>
      </c>
      <c r="P1243" s="9">
        <v>2.85</v>
      </c>
      <c r="Q1243" s="9">
        <v>3.5</v>
      </c>
      <c r="R1243" s="9">
        <v>3.31</v>
      </c>
      <c r="S1243" s="9">
        <v>1.4319999999999999</v>
      </c>
      <c r="T1243" s="9">
        <v>1.3440000000000001</v>
      </c>
      <c r="U1243" s="9">
        <v>1.462</v>
      </c>
      <c r="V1243" s="9">
        <v>1.3839999999999999</v>
      </c>
      <c r="W1243" s="18">
        <v>13.5</v>
      </c>
      <c r="X1243" s="18">
        <v>13.5</v>
      </c>
      <c r="Y1243" s="18">
        <v>21.5</v>
      </c>
      <c r="Z1243" s="18">
        <v>21.5</v>
      </c>
      <c r="AA1243" s="18">
        <v>-13.5</v>
      </c>
      <c r="AB1243" s="18">
        <v>-21.5</v>
      </c>
      <c r="AC1243" s="18">
        <v>-13.5</v>
      </c>
      <c r="AD1243" s="18">
        <v>-21.5</v>
      </c>
      <c r="AE1243" s="9">
        <v>1.952</v>
      </c>
      <c r="AF1243" s="9">
        <v>1.952</v>
      </c>
      <c r="AG1243" s="9">
        <v>2</v>
      </c>
      <c r="AH1243" s="9">
        <v>1.869</v>
      </c>
      <c r="AI1243" s="9">
        <v>1.952</v>
      </c>
      <c r="AJ1243" s="9">
        <v>1.909</v>
      </c>
      <c r="AK1243" s="9">
        <v>1.952</v>
      </c>
      <c r="AL1243" s="9">
        <v>2.04</v>
      </c>
      <c r="AM1243" s="18">
        <v>170.5</v>
      </c>
      <c r="AN1243" s="18">
        <v>170.5</v>
      </c>
      <c r="AO1243" s="18">
        <v>172.5</v>
      </c>
      <c r="AP1243" s="18">
        <v>172.5</v>
      </c>
      <c r="AQ1243" s="9">
        <v>1.8620000000000001</v>
      </c>
      <c r="AR1243" s="9">
        <v>1.8620000000000001</v>
      </c>
      <c r="AS1243" s="9">
        <v>1.9430000000000001</v>
      </c>
      <c r="AT1243" s="9">
        <v>1.7809999999999999</v>
      </c>
      <c r="AU1243" s="9">
        <v>1.99</v>
      </c>
      <c r="AV1243" s="9">
        <v>1.99</v>
      </c>
      <c r="AW1243" s="9">
        <v>2.11</v>
      </c>
      <c r="AX1243" s="9">
        <v>2.1</v>
      </c>
      <c r="AY1243" s="30">
        <f t="shared" si="38"/>
        <v>2</v>
      </c>
      <c r="AZ1243" s="31">
        <f t="shared" si="39"/>
        <v>1</v>
      </c>
    </row>
    <row r="1244" spans="1:52" s="4" customFormat="1" x14ac:dyDescent="0.3">
      <c r="A1244" s="25">
        <v>42582</v>
      </c>
      <c r="B1244" s="1">
        <v>0.67361111111111116</v>
      </c>
      <c r="C1244" t="s">
        <v>96</v>
      </c>
      <c r="D1244" t="s">
        <v>94</v>
      </c>
      <c r="E1244" t="s">
        <v>41</v>
      </c>
      <c r="F1244">
        <v>143</v>
      </c>
      <c r="G1244">
        <v>61</v>
      </c>
      <c r="H1244">
        <v>22</v>
      </c>
      <c r="I1244">
        <v>11</v>
      </c>
      <c r="J1244">
        <v>9</v>
      </c>
      <c r="K1244">
        <v>7</v>
      </c>
      <c r="L1244" s="5">
        <v>1.01</v>
      </c>
      <c r="M1244" s="5">
        <v>17.47</v>
      </c>
      <c r="N1244">
        <v>14</v>
      </c>
      <c r="O1244" s="15">
        <v>1.01</v>
      </c>
      <c r="P1244" s="15">
        <v>1</v>
      </c>
      <c r="Q1244" s="15">
        <v>1.02</v>
      </c>
      <c r="R1244" s="15">
        <v>1.01</v>
      </c>
      <c r="S1244" s="15">
        <v>17</v>
      </c>
      <c r="T1244" s="15">
        <v>13</v>
      </c>
      <c r="U1244" s="15">
        <v>29</v>
      </c>
      <c r="V1244" s="15">
        <v>26</v>
      </c>
      <c r="W1244" s="18">
        <v>-66.5</v>
      </c>
      <c r="X1244" s="18">
        <v>-79.5</v>
      </c>
      <c r="Y1244" s="18">
        <v>-61.5</v>
      </c>
      <c r="Z1244" s="18">
        <v>-79.5</v>
      </c>
      <c r="AA1244" s="18">
        <v>66.5</v>
      </c>
      <c r="AB1244" s="18">
        <v>61.5</v>
      </c>
      <c r="AC1244" s="18">
        <v>79.5</v>
      </c>
      <c r="AD1244" s="18">
        <v>79.5</v>
      </c>
      <c r="AE1244" s="9">
        <v>1.8620000000000001</v>
      </c>
      <c r="AF1244" s="9">
        <v>1.952</v>
      </c>
      <c r="AG1244" s="9">
        <v>1.909</v>
      </c>
      <c r="AH1244" s="9">
        <v>1.952</v>
      </c>
      <c r="AI1244" s="9">
        <v>1.99</v>
      </c>
      <c r="AJ1244" s="9">
        <v>1.9430000000000001</v>
      </c>
      <c r="AK1244" s="9">
        <v>1.952</v>
      </c>
      <c r="AL1244" s="9">
        <v>1.952</v>
      </c>
      <c r="AM1244" s="18">
        <v>188.5</v>
      </c>
      <c r="AN1244" s="18">
        <v>186.5</v>
      </c>
      <c r="AO1244" s="18">
        <v>189.5</v>
      </c>
      <c r="AP1244" s="18">
        <v>186.5</v>
      </c>
      <c r="AQ1244" s="9">
        <v>1.925</v>
      </c>
      <c r="AR1244" s="9">
        <v>1.909</v>
      </c>
      <c r="AS1244" s="9">
        <v>2.0099999999999998</v>
      </c>
      <c r="AT1244" s="9">
        <v>1.909</v>
      </c>
      <c r="AU1244" s="9">
        <v>1.925</v>
      </c>
      <c r="AV1244" s="9">
        <v>1.9</v>
      </c>
      <c r="AW1244" s="9">
        <v>2.0299999999999998</v>
      </c>
      <c r="AX1244" s="9">
        <v>1.9430000000000001</v>
      </c>
      <c r="AY1244" s="30">
        <f t="shared" si="38"/>
        <v>-2</v>
      </c>
      <c r="AZ1244" s="31">
        <f t="shared" si="39"/>
        <v>0</v>
      </c>
    </row>
    <row r="1245" spans="1:52" s="4" customFormat="1" x14ac:dyDescent="0.3">
      <c r="A1245" s="25">
        <v>42582</v>
      </c>
      <c r="B1245" s="1">
        <v>0.55555555555555558</v>
      </c>
      <c r="C1245" t="s">
        <v>104</v>
      </c>
      <c r="D1245" t="s">
        <v>102</v>
      </c>
      <c r="E1245" t="s">
        <v>106</v>
      </c>
      <c r="F1245">
        <v>47</v>
      </c>
      <c r="G1245">
        <v>137</v>
      </c>
      <c r="H1245">
        <v>7</v>
      </c>
      <c r="I1245">
        <v>5</v>
      </c>
      <c r="J1245">
        <v>21</v>
      </c>
      <c r="K1245">
        <v>11</v>
      </c>
      <c r="L1245" s="5">
        <v>4.58</v>
      </c>
      <c r="M1245" s="5">
        <v>1.2</v>
      </c>
      <c r="N1245">
        <v>15</v>
      </c>
      <c r="O1245" s="9">
        <v>4.33</v>
      </c>
      <c r="P1245" s="9">
        <v>3.84</v>
      </c>
      <c r="Q1245" s="9">
        <v>5.23</v>
      </c>
      <c r="R1245" s="9">
        <v>5.23</v>
      </c>
      <c r="S1245" s="9">
        <v>1.238</v>
      </c>
      <c r="T1245" s="9">
        <v>1.2</v>
      </c>
      <c r="U1245" s="9">
        <v>1.2849999999999999</v>
      </c>
      <c r="V1245" s="9">
        <v>1.2</v>
      </c>
      <c r="W1245" s="18">
        <v>26.5</v>
      </c>
      <c r="X1245" s="18">
        <v>23.5</v>
      </c>
      <c r="Y1245" s="18">
        <v>26.5</v>
      </c>
      <c r="Z1245" s="18">
        <v>26.5</v>
      </c>
      <c r="AA1245" s="18">
        <v>-26.5</v>
      </c>
      <c r="AB1245" s="18">
        <v>-26.5</v>
      </c>
      <c r="AC1245" s="18">
        <v>-23.5</v>
      </c>
      <c r="AD1245" s="18">
        <v>-26.5</v>
      </c>
      <c r="AE1245" s="9">
        <v>1.99</v>
      </c>
      <c r="AF1245" s="9">
        <v>1.9430000000000001</v>
      </c>
      <c r="AG1245" s="9">
        <v>2.0499999999999998</v>
      </c>
      <c r="AH1245" s="9">
        <v>2.0499999999999998</v>
      </c>
      <c r="AI1245" s="9">
        <v>1.8620000000000001</v>
      </c>
      <c r="AJ1245" s="9">
        <v>1.8620000000000001</v>
      </c>
      <c r="AK1245" s="9">
        <v>1.909</v>
      </c>
      <c r="AL1245" s="9">
        <v>1.8620000000000001</v>
      </c>
      <c r="AM1245" s="18">
        <v>148.5</v>
      </c>
      <c r="AN1245" s="18">
        <v>148.5</v>
      </c>
      <c r="AO1245" s="18">
        <v>153.5</v>
      </c>
      <c r="AP1245" s="18">
        <v>153.5</v>
      </c>
      <c r="AQ1245" s="9">
        <v>1.925</v>
      </c>
      <c r="AR1245" s="9">
        <v>1.8620000000000001</v>
      </c>
      <c r="AS1245" s="9">
        <v>1.8540000000000001</v>
      </c>
      <c r="AT1245" s="9">
        <v>1.8540000000000001</v>
      </c>
      <c r="AU1245" s="9">
        <v>1.925</v>
      </c>
      <c r="AV1245" s="9">
        <v>1.925</v>
      </c>
      <c r="AW1245" s="9">
        <v>2</v>
      </c>
      <c r="AX1245" s="9">
        <v>2</v>
      </c>
      <c r="AY1245" s="30">
        <f t="shared" si="38"/>
        <v>5</v>
      </c>
      <c r="AZ1245" s="31">
        <f t="shared" si="39"/>
        <v>1</v>
      </c>
    </row>
    <row r="1246" spans="1:52" s="4" customFormat="1" x14ac:dyDescent="0.3">
      <c r="A1246" s="25">
        <v>42582</v>
      </c>
      <c r="B1246" s="1">
        <v>0.54861111111111105</v>
      </c>
      <c r="C1246" t="s">
        <v>90</v>
      </c>
      <c r="D1246" t="s">
        <v>99</v>
      </c>
      <c r="E1246" t="s">
        <v>34</v>
      </c>
      <c r="F1246">
        <v>66</v>
      </c>
      <c r="G1246">
        <v>64</v>
      </c>
      <c r="H1246">
        <v>9</v>
      </c>
      <c r="I1246">
        <v>12</v>
      </c>
      <c r="J1246">
        <v>9</v>
      </c>
      <c r="K1246">
        <v>10</v>
      </c>
      <c r="L1246" s="5">
        <v>1.1499999999999999</v>
      </c>
      <c r="M1246" s="5">
        <v>5.48</v>
      </c>
      <c r="N1246">
        <v>15</v>
      </c>
      <c r="O1246" s="9">
        <v>1.202</v>
      </c>
      <c r="P1246" s="9">
        <v>1.1599999999999999</v>
      </c>
      <c r="Q1246" s="9">
        <v>1.222</v>
      </c>
      <c r="R1246" s="9">
        <v>1.175</v>
      </c>
      <c r="S1246" s="9">
        <v>4.84</v>
      </c>
      <c r="T1246" s="9">
        <v>4.74</v>
      </c>
      <c r="U1246" s="9">
        <v>5.76</v>
      </c>
      <c r="V1246" s="9">
        <v>5.76</v>
      </c>
      <c r="W1246" s="18">
        <v>-30.5</v>
      </c>
      <c r="X1246" s="18">
        <v>-39.5</v>
      </c>
      <c r="Y1246" s="18">
        <v>-30.5</v>
      </c>
      <c r="Z1246" s="18">
        <v>-39.5</v>
      </c>
      <c r="AA1246" s="18">
        <v>30.5</v>
      </c>
      <c r="AB1246" s="18">
        <v>30.5</v>
      </c>
      <c r="AC1246" s="18">
        <v>39.5</v>
      </c>
      <c r="AD1246" s="18">
        <v>39.5</v>
      </c>
      <c r="AE1246" s="9">
        <v>1.8129999999999999</v>
      </c>
      <c r="AF1246" s="9">
        <v>1.9610000000000001</v>
      </c>
      <c r="AG1246" s="9">
        <v>1.925</v>
      </c>
      <c r="AH1246" s="9">
        <v>1.9610000000000001</v>
      </c>
      <c r="AI1246" s="9">
        <v>2.0499999999999998</v>
      </c>
      <c r="AJ1246" s="9">
        <v>1.925</v>
      </c>
      <c r="AK1246" s="9">
        <v>1.9430000000000001</v>
      </c>
      <c r="AL1246" s="9">
        <v>1.9430000000000001</v>
      </c>
      <c r="AM1246" s="18">
        <v>192.5</v>
      </c>
      <c r="AN1246" s="18">
        <v>191.5</v>
      </c>
      <c r="AO1246" s="18">
        <v>196.5</v>
      </c>
      <c r="AP1246" s="18">
        <v>196.5</v>
      </c>
      <c r="AQ1246" s="9">
        <v>1.952</v>
      </c>
      <c r="AR1246" s="9">
        <v>1.7689999999999999</v>
      </c>
      <c r="AS1246" s="9">
        <v>2.0299999999999998</v>
      </c>
      <c r="AT1246" s="9">
        <v>2.0299999999999998</v>
      </c>
      <c r="AU1246" s="9">
        <v>1.9</v>
      </c>
      <c r="AV1246" s="9">
        <v>2.02</v>
      </c>
      <c r="AW1246" s="9">
        <v>1.833</v>
      </c>
      <c r="AX1246" s="9">
        <v>1.833</v>
      </c>
      <c r="AY1246" s="30">
        <f t="shared" si="38"/>
        <v>4</v>
      </c>
      <c r="AZ1246" s="31">
        <f t="shared" si="39"/>
        <v>1</v>
      </c>
    </row>
    <row r="1247" spans="1:52" s="4" customFormat="1" x14ac:dyDescent="0.3">
      <c r="A1247" s="25">
        <v>42581</v>
      </c>
      <c r="B1247" s="1">
        <v>0.80902777777777779</v>
      </c>
      <c r="C1247" t="s">
        <v>92</v>
      </c>
      <c r="D1247" t="s">
        <v>98</v>
      </c>
      <c r="E1247" t="s">
        <v>38</v>
      </c>
      <c r="F1247">
        <v>79</v>
      </c>
      <c r="G1247">
        <v>173</v>
      </c>
      <c r="H1247">
        <v>11</v>
      </c>
      <c r="I1247">
        <v>13</v>
      </c>
      <c r="J1247">
        <v>25</v>
      </c>
      <c r="K1247">
        <v>23</v>
      </c>
      <c r="L1247" s="5">
        <v>5.8</v>
      </c>
      <c r="M1247" s="5">
        <v>1.1299999999999999</v>
      </c>
      <c r="N1247">
        <v>15</v>
      </c>
      <c r="O1247" s="9">
        <v>5.19</v>
      </c>
      <c r="P1247" s="9">
        <v>5.04</v>
      </c>
      <c r="Q1247" s="9">
        <v>6.9</v>
      </c>
      <c r="R1247" s="9">
        <v>6.52</v>
      </c>
      <c r="S1247" s="9">
        <v>1.1819999999999999</v>
      </c>
      <c r="T1247" s="9">
        <v>1.1359999999999999</v>
      </c>
      <c r="U1247" s="9">
        <v>1.19</v>
      </c>
      <c r="V1247" s="9">
        <v>1.1479999999999999</v>
      </c>
      <c r="W1247" s="18">
        <v>35.5</v>
      </c>
      <c r="X1247" s="18">
        <v>32.5</v>
      </c>
      <c r="Y1247" s="18">
        <v>41.5</v>
      </c>
      <c r="Z1247" s="18">
        <v>41.5</v>
      </c>
      <c r="AA1247" s="18">
        <v>-35.5</v>
      </c>
      <c r="AB1247" s="18">
        <v>-41.5</v>
      </c>
      <c r="AC1247" s="18">
        <v>-32.5</v>
      </c>
      <c r="AD1247" s="18">
        <v>-41.5</v>
      </c>
      <c r="AE1247" s="9">
        <v>1.99</v>
      </c>
      <c r="AF1247" s="9">
        <v>1.925</v>
      </c>
      <c r="AG1247" s="9">
        <v>2.02</v>
      </c>
      <c r="AH1247" s="9">
        <v>2</v>
      </c>
      <c r="AI1247" s="9">
        <v>1.8620000000000001</v>
      </c>
      <c r="AJ1247" s="9">
        <v>1.8839999999999999</v>
      </c>
      <c r="AK1247" s="9">
        <v>1.925</v>
      </c>
      <c r="AL1247" s="9">
        <v>1.909</v>
      </c>
      <c r="AM1247" s="18">
        <v>199.5</v>
      </c>
      <c r="AN1247" s="18">
        <v>199.5</v>
      </c>
      <c r="AO1247" s="18">
        <v>206.5</v>
      </c>
      <c r="AP1247" s="18">
        <v>206.5</v>
      </c>
      <c r="AQ1247" s="9">
        <v>1.925</v>
      </c>
      <c r="AR1247" s="9">
        <v>1.8839999999999999</v>
      </c>
      <c r="AS1247" s="9">
        <v>2.0299999999999998</v>
      </c>
      <c r="AT1247" s="9">
        <v>2</v>
      </c>
      <c r="AU1247" s="9">
        <v>1.925</v>
      </c>
      <c r="AV1247" s="9">
        <v>1.925</v>
      </c>
      <c r="AW1247" s="9">
        <v>1.8540000000000001</v>
      </c>
      <c r="AX1247" s="9">
        <v>1.8540000000000001</v>
      </c>
      <c r="AY1247" s="30">
        <f t="shared" si="38"/>
        <v>7</v>
      </c>
      <c r="AZ1247" s="31">
        <f t="shared" si="39"/>
        <v>1</v>
      </c>
    </row>
    <row r="1248" spans="1:52" s="4" customFormat="1" x14ac:dyDescent="0.3">
      <c r="A1248" s="25">
        <v>42581</v>
      </c>
      <c r="B1248" s="1">
        <v>0.80902777777777779</v>
      </c>
      <c r="C1248" t="s">
        <v>93</v>
      </c>
      <c r="D1248" t="s">
        <v>89</v>
      </c>
      <c r="E1248" t="s">
        <v>115</v>
      </c>
      <c r="F1248">
        <v>85</v>
      </c>
      <c r="G1248">
        <v>62</v>
      </c>
      <c r="H1248">
        <v>12</v>
      </c>
      <c r="I1248">
        <v>13</v>
      </c>
      <c r="J1248">
        <v>8</v>
      </c>
      <c r="K1248">
        <v>14</v>
      </c>
      <c r="L1248" s="5">
        <v>1.47</v>
      </c>
      <c r="M1248" s="5">
        <v>2.65</v>
      </c>
      <c r="N1248">
        <v>15</v>
      </c>
      <c r="O1248" s="9">
        <v>1.6060000000000001</v>
      </c>
      <c r="P1248" s="9">
        <v>1.48</v>
      </c>
      <c r="Q1248" s="9">
        <v>1.6060000000000001</v>
      </c>
      <c r="R1248" s="9">
        <v>1.5</v>
      </c>
      <c r="S1248" s="9">
        <v>2.4</v>
      </c>
      <c r="T1248" s="9">
        <v>2.4</v>
      </c>
      <c r="U1248" s="9">
        <v>2.8</v>
      </c>
      <c r="V1248" s="9">
        <v>2.8</v>
      </c>
      <c r="W1248" s="18">
        <v>-10.5</v>
      </c>
      <c r="X1248" s="18">
        <v>-14.5</v>
      </c>
      <c r="Y1248" s="18">
        <v>-10.5</v>
      </c>
      <c r="Z1248" s="18">
        <v>-12.5</v>
      </c>
      <c r="AA1248" s="18">
        <v>10.5</v>
      </c>
      <c r="AB1248" s="18">
        <v>10.5</v>
      </c>
      <c r="AC1248" s="18">
        <v>14.5</v>
      </c>
      <c r="AD1248" s="18">
        <v>12.5</v>
      </c>
      <c r="AE1248" s="9">
        <v>1.8620000000000001</v>
      </c>
      <c r="AF1248" s="9">
        <v>1.99</v>
      </c>
      <c r="AG1248" s="9">
        <v>2.0099999999999998</v>
      </c>
      <c r="AH1248" s="9">
        <v>1.925</v>
      </c>
      <c r="AI1248" s="9">
        <v>1.99</v>
      </c>
      <c r="AJ1248" s="9">
        <v>1.847</v>
      </c>
      <c r="AK1248" s="9">
        <v>1.8620000000000001</v>
      </c>
      <c r="AL1248" s="9">
        <v>1.98</v>
      </c>
      <c r="AM1248" s="18">
        <v>176.5</v>
      </c>
      <c r="AN1248" s="18">
        <v>176.5</v>
      </c>
      <c r="AO1248" s="18">
        <v>180.5</v>
      </c>
      <c r="AP1248" s="18">
        <v>180.5</v>
      </c>
      <c r="AQ1248" s="9">
        <v>1.925</v>
      </c>
      <c r="AR1248" s="9">
        <v>1.925</v>
      </c>
      <c r="AS1248" s="9">
        <v>1.909</v>
      </c>
      <c r="AT1248" s="9">
        <v>1.909</v>
      </c>
      <c r="AU1248" s="9">
        <v>1.925</v>
      </c>
      <c r="AV1248" s="9">
        <v>1.925</v>
      </c>
      <c r="AW1248" s="9">
        <v>2</v>
      </c>
      <c r="AX1248" s="9">
        <v>1.9430000000000001</v>
      </c>
      <c r="AY1248" s="30">
        <f t="shared" si="38"/>
        <v>4</v>
      </c>
      <c r="AZ1248" s="31">
        <f t="shared" si="39"/>
        <v>1</v>
      </c>
    </row>
    <row r="1249" spans="1:52" s="4" customFormat="1" x14ac:dyDescent="0.3">
      <c r="A1249" s="25">
        <v>42581</v>
      </c>
      <c r="B1249" s="1">
        <v>0.69097222222222221</v>
      </c>
      <c r="C1249" t="s">
        <v>103</v>
      </c>
      <c r="D1249" t="s">
        <v>88</v>
      </c>
      <c r="E1249" t="s">
        <v>34</v>
      </c>
      <c r="F1249">
        <v>91</v>
      </c>
      <c r="G1249">
        <v>72</v>
      </c>
      <c r="H1249">
        <v>13</v>
      </c>
      <c r="I1249">
        <v>13</v>
      </c>
      <c r="J1249">
        <v>11</v>
      </c>
      <c r="K1249">
        <v>6</v>
      </c>
      <c r="L1249" s="5">
        <v>2.0299999999999998</v>
      </c>
      <c r="M1249" s="5">
        <v>1.77</v>
      </c>
      <c r="N1249">
        <v>15</v>
      </c>
      <c r="O1249" s="9">
        <v>2.2799999999999998</v>
      </c>
      <c r="P1249" s="9">
        <v>2.11</v>
      </c>
      <c r="Q1249" s="9">
        <v>2.4700000000000002</v>
      </c>
      <c r="R1249" s="9">
        <v>2.14</v>
      </c>
      <c r="S1249" s="9">
        <v>1.6659999999999999</v>
      </c>
      <c r="T1249" s="9">
        <v>1.6020000000000001</v>
      </c>
      <c r="U1249" s="9">
        <v>1.8129999999999999</v>
      </c>
      <c r="V1249" s="9">
        <v>1.7929999999999999</v>
      </c>
      <c r="W1249" s="18">
        <v>9.5</v>
      </c>
      <c r="X1249" s="18">
        <v>2.5</v>
      </c>
      <c r="Y1249" s="18">
        <v>10.5</v>
      </c>
      <c r="Z1249" s="18">
        <v>2.5</v>
      </c>
      <c r="AA1249" s="18">
        <v>-9.5</v>
      </c>
      <c r="AB1249" s="18">
        <v>-10.5</v>
      </c>
      <c r="AC1249" s="18">
        <v>-2.5</v>
      </c>
      <c r="AD1249" s="18">
        <v>-2.5</v>
      </c>
      <c r="AE1249" s="9">
        <v>1.925</v>
      </c>
      <c r="AF1249" s="9">
        <v>1.9339999999999999</v>
      </c>
      <c r="AG1249" s="9">
        <v>1.9</v>
      </c>
      <c r="AH1249" s="9">
        <v>1.9339999999999999</v>
      </c>
      <c r="AI1249" s="9">
        <v>1.925</v>
      </c>
      <c r="AJ1249" s="9">
        <v>1.99</v>
      </c>
      <c r="AK1249" s="9">
        <v>1.97</v>
      </c>
      <c r="AL1249" s="9">
        <v>1.97</v>
      </c>
      <c r="AM1249" s="18">
        <v>172.5</v>
      </c>
      <c r="AN1249" s="18">
        <v>170.5</v>
      </c>
      <c r="AO1249" s="18">
        <v>173.5</v>
      </c>
      <c r="AP1249" s="18">
        <v>173.5</v>
      </c>
      <c r="AQ1249" s="9">
        <v>1.925</v>
      </c>
      <c r="AR1249" s="9">
        <v>1.8129999999999999</v>
      </c>
      <c r="AS1249" s="9">
        <v>1.925</v>
      </c>
      <c r="AT1249" s="9">
        <v>1.925</v>
      </c>
      <c r="AU1249" s="9">
        <v>1.925</v>
      </c>
      <c r="AV1249" s="9">
        <v>1.925</v>
      </c>
      <c r="AW1249" s="9">
        <v>2</v>
      </c>
      <c r="AX1249" s="9">
        <v>1.925</v>
      </c>
      <c r="AY1249" s="30">
        <f t="shared" si="38"/>
        <v>1</v>
      </c>
      <c r="AZ1249" s="31">
        <f t="shared" si="39"/>
        <v>0</v>
      </c>
    </row>
    <row r="1250" spans="1:52" s="4" customFormat="1" x14ac:dyDescent="0.3">
      <c r="A1250" s="25">
        <v>42581</v>
      </c>
      <c r="B1250" s="1">
        <v>0.59027777777777779</v>
      </c>
      <c r="C1250" t="s">
        <v>91</v>
      </c>
      <c r="D1250" t="s">
        <v>97</v>
      </c>
      <c r="E1250" t="s">
        <v>118</v>
      </c>
      <c r="F1250">
        <v>74</v>
      </c>
      <c r="G1250">
        <v>55</v>
      </c>
      <c r="H1250">
        <v>10</v>
      </c>
      <c r="I1250">
        <v>14</v>
      </c>
      <c r="J1250">
        <v>7</v>
      </c>
      <c r="K1250">
        <v>13</v>
      </c>
      <c r="L1250" s="5">
        <v>1.07</v>
      </c>
      <c r="M1250" s="5">
        <v>8.32</v>
      </c>
      <c r="N1250">
        <v>14</v>
      </c>
      <c r="O1250" s="9">
        <v>1.0660000000000001</v>
      </c>
      <c r="P1250" s="9">
        <v>1.0660000000000001</v>
      </c>
      <c r="Q1250" s="9">
        <v>1.1000000000000001</v>
      </c>
      <c r="R1250" s="9">
        <v>1.1000000000000001</v>
      </c>
      <c r="S1250" s="9">
        <v>9.94</v>
      </c>
      <c r="T1250" s="9">
        <v>8.67</v>
      </c>
      <c r="U1250" s="9">
        <v>9.94</v>
      </c>
      <c r="V1250" s="9">
        <v>8.67</v>
      </c>
      <c r="W1250" s="18">
        <v>-49.5</v>
      </c>
      <c r="X1250" s="18">
        <v>-49.5</v>
      </c>
      <c r="Y1250" s="18">
        <v>-41.5</v>
      </c>
      <c r="Z1250" s="18">
        <v>-41.5</v>
      </c>
      <c r="AA1250" s="18">
        <v>49.5</v>
      </c>
      <c r="AB1250" s="18">
        <v>41.5</v>
      </c>
      <c r="AC1250" s="18">
        <v>49.5</v>
      </c>
      <c r="AD1250" s="18">
        <v>41.5</v>
      </c>
      <c r="AE1250" s="9">
        <v>1.925</v>
      </c>
      <c r="AF1250" s="9">
        <v>1.925</v>
      </c>
      <c r="AG1250" s="9">
        <v>2</v>
      </c>
      <c r="AH1250" s="9">
        <v>1.869</v>
      </c>
      <c r="AI1250" s="9">
        <v>1.925</v>
      </c>
      <c r="AJ1250" s="9">
        <v>1.909</v>
      </c>
      <c r="AK1250" s="9">
        <v>1.925</v>
      </c>
      <c r="AL1250" s="9">
        <v>2.04</v>
      </c>
      <c r="AM1250" s="18">
        <v>168.5</v>
      </c>
      <c r="AN1250" s="18">
        <v>167</v>
      </c>
      <c r="AO1250" s="18">
        <v>171.5</v>
      </c>
      <c r="AP1250" s="18">
        <v>170.5</v>
      </c>
      <c r="AQ1250" s="9">
        <v>1.925</v>
      </c>
      <c r="AR1250" s="9">
        <v>1.847</v>
      </c>
      <c r="AS1250" s="9">
        <v>2.19</v>
      </c>
      <c r="AT1250" s="9">
        <v>1.8129999999999999</v>
      </c>
      <c r="AU1250" s="9">
        <v>1.925</v>
      </c>
      <c r="AV1250" s="9">
        <v>1.925</v>
      </c>
      <c r="AW1250" s="9">
        <v>1.8839999999999999</v>
      </c>
      <c r="AX1250" s="9">
        <v>2.0499999999999998</v>
      </c>
      <c r="AY1250" s="30">
        <f t="shared" si="38"/>
        <v>2</v>
      </c>
      <c r="AZ1250" s="31">
        <f t="shared" si="39"/>
        <v>1</v>
      </c>
    </row>
    <row r="1251" spans="1:52" s="4" customFormat="1" x14ac:dyDescent="0.3">
      <c r="A1251" s="25">
        <v>42581</v>
      </c>
      <c r="B1251" s="1">
        <v>0.57291666666666663</v>
      </c>
      <c r="C1251" t="s">
        <v>101</v>
      </c>
      <c r="D1251" t="s">
        <v>100</v>
      </c>
      <c r="E1251" t="s">
        <v>121</v>
      </c>
      <c r="F1251">
        <v>111</v>
      </c>
      <c r="G1251">
        <v>23</v>
      </c>
      <c r="H1251">
        <v>17</v>
      </c>
      <c r="I1251">
        <v>9</v>
      </c>
      <c r="J1251">
        <v>3</v>
      </c>
      <c r="K1251">
        <v>5</v>
      </c>
      <c r="L1251" s="5">
        <v>1.07</v>
      </c>
      <c r="M1251" s="5">
        <v>8.06</v>
      </c>
      <c r="N1251">
        <v>15</v>
      </c>
      <c r="O1251" s="9">
        <v>1.111</v>
      </c>
      <c r="P1251" s="9">
        <v>1.0760000000000001</v>
      </c>
      <c r="Q1251" s="9">
        <v>1.1339999999999999</v>
      </c>
      <c r="R1251" s="9">
        <v>1.0840000000000001</v>
      </c>
      <c r="S1251" s="9">
        <v>7.2</v>
      </c>
      <c r="T1251" s="9">
        <v>6.52</v>
      </c>
      <c r="U1251" s="9">
        <v>10.44</v>
      </c>
      <c r="V1251" s="9">
        <v>9.75</v>
      </c>
      <c r="W1251" s="18">
        <v>-40.5</v>
      </c>
      <c r="X1251" s="18">
        <v>-52.5</v>
      </c>
      <c r="Y1251" s="18">
        <v>-35.5</v>
      </c>
      <c r="Z1251" s="18">
        <v>-52.5</v>
      </c>
      <c r="AA1251" s="18">
        <v>40.5</v>
      </c>
      <c r="AB1251" s="18">
        <v>35.5</v>
      </c>
      <c r="AC1251" s="18">
        <v>52.5</v>
      </c>
      <c r="AD1251" s="18">
        <v>52.5</v>
      </c>
      <c r="AE1251" s="9">
        <v>1.925</v>
      </c>
      <c r="AF1251" s="9">
        <v>1.952</v>
      </c>
      <c r="AG1251" s="9">
        <v>1.909</v>
      </c>
      <c r="AH1251" s="9">
        <v>1.952</v>
      </c>
      <c r="AI1251" s="9">
        <v>1.925</v>
      </c>
      <c r="AJ1251" s="9">
        <v>1.9430000000000001</v>
      </c>
      <c r="AK1251" s="9">
        <v>1.952</v>
      </c>
      <c r="AL1251" s="9">
        <v>1.952</v>
      </c>
      <c r="AM1251" s="18">
        <v>181.5</v>
      </c>
      <c r="AN1251" s="18">
        <v>181.5</v>
      </c>
      <c r="AO1251" s="18">
        <v>188.5</v>
      </c>
      <c r="AP1251" s="18">
        <v>188.5</v>
      </c>
      <c r="AQ1251" s="9">
        <v>1.925</v>
      </c>
      <c r="AR1251" s="9">
        <v>1.925</v>
      </c>
      <c r="AS1251" s="9">
        <v>1.833</v>
      </c>
      <c r="AT1251" s="9">
        <v>1.833</v>
      </c>
      <c r="AU1251" s="9">
        <v>1.925</v>
      </c>
      <c r="AV1251" s="9">
        <v>1.925</v>
      </c>
      <c r="AW1251" s="9">
        <v>2.0299999999999998</v>
      </c>
      <c r="AX1251" s="9">
        <v>2.0299999999999998</v>
      </c>
      <c r="AY1251" s="30">
        <f t="shared" si="38"/>
        <v>7</v>
      </c>
      <c r="AZ1251" s="31">
        <f t="shared" si="39"/>
        <v>1</v>
      </c>
    </row>
    <row r="1252" spans="1:52" s="4" customFormat="1" x14ac:dyDescent="0.3">
      <c r="A1252" s="25">
        <v>42580</v>
      </c>
      <c r="B1252" s="1">
        <v>0.82638888888888884</v>
      </c>
      <c r="C1252" t="s">
        <v>95</v>
      </c>
      <c r="D1252" t="s">
        <v>14</v>
      </c>
      <c r="E1252" t="s">
        <v>113</v>
      </c>
      <c r="F1252">
        <v>103</v>
      </c>
      <c r="G1252">
        <v>78</v>
      </c>
      <c r="H1252">
        <v>16</v>
      </c>
      <c r="I1252">
        <v>7</v>
      </c>
      <c r="J1252">
        <v>11</v>
      </c>
      <c r="K1252">
        <v>12</v>
      </c>
      <c r="L1252" s="5">
        <v>1.23</v>
      </c>
      <c r="M1252" s="5">
        <v>4.12</v>
      </c>
      <c r="N1252">
        <v>15</v>
      </c>
      <c r="O1252" s="9">
        <v>1.335</v>
      </c>
      <c r="P1252" s="9">
        <v>1.2549999999999999</v>
      </c>
      <c r="Q1252" s="9">
        <v>1.335</v>
      </c>
      <c r="R1252" s="9">
        <v>1.256</v>
      </c>
      <c r="S1252" s="9">
        <v>3.45</v>
      </c>
      <c r="T1252" s="9">
        <v>3.45</v>
      </c>
      <c r="U1252" s="9">
        <v>4.38</v>
      </c>
      <c r="V1252" s="9">
        <v>4.38</v>
      </c>
      <c r="W1252" s="18">
        <v>-20.5</v>
      </c>
      <c r="X1252" s="18">
        <v>-26.5</v>
      </c>
      <c r="Y1252" s="18">
        <v>-20.5</v>
      </c>
      <c r="Z1252" s="18">
        <v>-24.5</v>
      </c>
      <c r="AA1252" s="18">
        <v>20.5</v>
      </c>
      <c r="AB1252" s="18">
        <v>20.5</v>
      </c>
      <c r="AC1252" s="18">
        <v>26.5</v>
      </c>
      <c r="AD1252" s="18">
        <v>24.5</v>
      </c>
      <c r="AE1252" s="9">
        <v>1.925</v>
      </c>
      <c r="AF1252" s="9">
        <v>1.925</v>
      </c>
      <c r="AG1252" s="9">
        <v>1.98</v>
      </c>
      <c r="AH1252" s="9">
        <v>1.925</v>
      </c>
      <c r="AI1252" s="9">
        <v>1.925</v>
      </c>
      <c r="AJ1252" s="9">
        <v>1.877</v>
      </c>
      <c r="AK1252" s="9">
        <v>1.9430000000000001</v>
      </c>
      <c r="AL1252" s="9">
        <v>1.98</v>
      </c>
      <c r="AM1252" s="18">
        <v>154.5</v>
      </c>
      <c r="AN1252" s="18">
        <v>152.5</v>
      </c>
      <c r="AO1252" s="18">
        <v>155.5</v>
      </c>
      <c r="AP1252" s="18">
        <v>153.5</v>
      </c>
      <c r="AQ1252" s="9">
        <v>1.9430000000000001</v>
      </c>
      <c r="AR1252" s="9">
        <v>1.917</v>
      </c>
      <c r="AS1252" s="9">
        <v>2.0499999999999998</v>
      </c>
      <c r="AT1252" s="9">
        <v>1.925</v>
      </c>
      <c r="AU1252" s="9">
        <v>1.909</v>
      </c>
      <c r="AV1252" s="9">
        <v>1.833</v>
      </c>
      <c r="AW1252" s="9">
        <v>1.8129999999999999</v>
      </c>
      <c r="AX1252" s="9">
        <v>1.925</v>
      </c>
      <c r="AY1252" s="30">
        <f t="shared" si="38"/>
        <v>-1</v>
      </c>
      <c r="AZ1252" s="31">
        <f t="shared" si="39"/>
        <v>0</v>
      </c>
    </row>
    <row r="1253" spans="1:52" s="4" customFormat="1" x14ac:dyDescent="0.3">
      <c r="A1253" s="25">
        <v>42575</v>
      </c>
      <c r="B1253" s="1">
        <v>0.67361111111111116</v>
      </c>
      <c r="C1253" t="s">
        <v>98</v>
      </c>
      <c r="D1253" t="s">
        <v>101</v>
      </c>
      <c r="E1253" t="s">
        <v>41</v>
      </c>
      <c r="F1253">
        <v>60</v>
      </c>
      <c r="G1253">
        <v>79</v>
      </c>
      <c r="H1253">
        <v>9</v>
      </c>
      <c r="I1253">
        <v>6</v>
      </c>
      <c r="J1253">
        <v>11</v>
      </c>
      <c r="K1253">
        <v>13</v>
      </c>
      <c r="L1253" s="5">
        <v>2.16</v>
      </c>
      <c r="M1253" s="5">
        <v>1.69</v>
      </c>
      <c r="N1253">
        <v>15</v>
      </c>
      <c r="O1253" s="9">
        <v>2.73</v>
      </c>
      <c r="P1253" s="9">
        <v>1.909</v>
      </c>
      <c r="Q1253" s="9">
        <v>2.73</v>
      </c>
      <c r="R1253" s="9">
        <v>2.21</v>
      </c>
      <c r="S1253" s="9">
        <v>1.4870000000000001</v>
      </c>
      <c r="T1253" s="9">
        <v>1.4870000000000001</v>
      </c>
      <c r="U1253" s="9">
        <v>2</v>
      </c>
      <c r="V1253" s="9">
        <v>1.746</v>
      </c>
      <c r="W1253" s="18">
        <v>9.5</v>
      </c>
      <c r="X1253" s="18">
        <v>-3</v>
      </c>
      <c r="Y1253" s="18">
        <v>9.5</v>
      </c>
      <c r="Z1253" s="18">
        <v>7.5</v>
      </c>
      <c r="AA1253" s="18">
        <v>-9.5</v>
      </c>
      <c r="AB1253" s="18">
        <v>-9.5</v>
      </c>
      <c r="AC1253" s="18">
        <v>3</v>
      </c>
      <c r="AD1253" s="18">
        <v>-7.5</v>
      </c>
      <c r="AE1253" s="9">
        <v>1.877</v>
      </c>
      <c r="AF1253" s="9">
        <v>2.0099999999999998</v>
      </c>
      <c r="AG1253" s="9">
        <v>1.99</v>
      </c>
      <c r="AH1253" s="9">
        <v>1.909</v>
      </c>
      <c r="AI1253" s="9">
        <v>1.98</v>
      </c>
      <c r="AJ1253" s="9">
        <v>1.8620000000000001</v>
      </c>
      <c r="AK1253" s="9">
        <v>1.9</v>
      </c>
      <c r="AL1253" s="9">
        <v>2</v>
      </c>
      <c r="AM1253" s="18">
        <v>168.5</v>
      </c>
      <c r="AN1253" s="18">
        <v>168.5</v>
      </c>
      <c r="AO1253" s="18">
        <v>168.5</v>
      </c>
      <c r="AP1253" s="18">
        <v>168.5</v>
      </c>
      <c r="AQ1253" s="9">
        <v>1.925</v>
      </c>
      <c r="AR1253" s="9">
        <v>1.925</v>
      </c>
      <c r="AS1253" s="9">
        <v>1.925</v>
      </c>
      <c r="AT1253" s="9">
        <v>1.925</v>
      </c>
      <c r="AU1253" s="9">
        <v>1.925</v>
      </c>
      <c r="AV1253" s="9">
        <v>1.925</v>
      </c>
      <c r="AW1253" s="9">
        <v>1.925</v>
      </c>
      <c r="AX1253" s="9">
        <v>1.925</v>
      </c>
      <c r="AY1253" s="30">
        <f t="shared" si="38"/>
        <v>0</v>
      </c>
      <c r="AZ1253" s="31">
        <f t="shared" si="39"/>
        <v>0</v>
      </c>
    </row>
    <row r="1254" spans="1:52" s="4" customFormat="1" x14ac:dyDescent="0.3">
      <c r="A1254" s="25">
        <v>42575</v>
      </c>
      <c r="B1254" s="1">
        <v>0.63888888888888895</v>
      </c>
      <c r="C1254" t="s">
        <v>91</v>
      </c>
      <c r="D1254" t="s">
        <v>100</v>
      </c>
      <c r="E1254" t="s">
        <v>34</v>
      </c>
      <c r="F1254">
        <v>114</v>
      </c>
      <c r="G1254">
        <v>44</v>
      </c>
      <c r="H1254">
        <v>16</v>
      </c>
      <c r="I1254">
        <v>18</v>
      </c>
      <c r="J1254">
        <v>5</v>
      </c>
      <c r="K1254">
        <v>14</v>
      </c>
      <c r="L1254" s="5">
        <v>1.1399999999999999</v>
      </c>
      <c r="M1254" s="5">
        <v>5.64</v>
      </c>
      <c r="N1254">
        <v>15</v>
      </c>
      <c r="O1254" s="9">
        <v>1.1319999999999999</v>
      </c>
      <c r="P1254" s="9">
        <v>1.1319999999999999</v>
      </c>
      <c r="Q1254" s="9">
        <v>1.1859999999999999</v>
      </c>
      <c r="R1254" s="9">
        <v>1.181</v>
      </c>
      <c r="S1254" s="9">
        <v>6.42</v>
      </c>
      <c r="T1254" s="9">
        <v>5.31</v>
      </c>
      <c r="U1254" s="9">
        <v>6.42</v>
      </c>
      <c r="V1254" s="9">
        <v>5.61</v>
      </c>
      <c r="W1254" s="18">
        <v>-40.5</v>
      </c>
      <c r="X1254" s="18">
        <v>-40.5</v>
      </c>
      <c r="Y1254" s="18">
        <v>-35.5</v>
      </c>
      <c r="Z1254" s="18">
        <v>-35.5</v>
      </c>
      <c r="AA1254" s="18">
        <v>40.5</v>
      </c>
      <c r="AB1254" s="18">
        <v>35.5</v>
      </c>
      <c r="AC1254" s="18">
        <v>40.5</v>
      </c>
      <c r="AD1254" s="18">
        <v>35.5</v>
      </c>
      <c r="AE1254" s="9">
        <v>2.0099999999999998</v>
      </c>
      <c r="AF1254" s="9">
        <v>2.0099999999999998</v>
      </c>
      <c r="AG1254" s="9">
        <v>2.0499999999999998</v>
      </c>
      <c r="AH1254" s="9">
        <v>2</v>
      </c>
      <c r="AI1254" s="9">
        <v>1.847</v>
      </c>
      <c r="AJ1254" s="9">
        <v>1.8620000000000001</v>
      </c>
      <c r="AK1254" s="9">
        <v>1.847</v>
      </c>
      <c r="AL1254" s="9">
        <v>1.909</v>
      </c>
      <c r="AM1254" s="18">
        <v>179.5</v>
      </c>
      <c r="AN1254" s="18">
        <v>179.5</v>
      </c>
      <c r="AO1254" s="18">
        <v>179.5</v>
      </c>
      <c r="AP1254" s="18">
        <v>179.5</v>
      </c>
      <c r="AQ1254" s="9">
        <v>1.925</v>
      </c>
      <c r="AR1254" s="9">
        <v>1.925</v>
      </c>
      <c r="AS1254" s="9">
        <v>1.925</v>
      </c>
      <c r="AT1254" s="9">
        <v>1.925</v>
      </c>
      <c r="AU1254" s="9">
        <v>1.925</v>
      </c>
      <c r="AV1254" s="9">
        <v>1.925</v>
      </c>
      <c r="AW1254" s="9">
        <v>1.925</v>
      </c>
      <c r="AX1254" s="9">
        <v>1.925</v>
      </c>
      <c r="AY1254" s="30">
        <f t="shared" si="38"/>
        <v>0</v>
      </c>
      <c r="AZ1254" s="31">
        <f t="shared" si="39"/>
        <v>0</v>
      </c>
    </row>
    <row r="1255" spans="1:52" s="4" customFormat="1" x14ac:dyDescent="0.3">
      <c r="A1255" s="25">
        <v>42575</v>
      </c>
      <c r="B1255" s="1">
        <v>0.54861111111111105</v>
      </c>
      <c r="C1255" t="s">
        <v>94</v>
      </c>
      <c r="D1255" t="s">
        <v>92</v>
      </c>
      <c r="E1255" t="s">
        <v>115</v>
      </c>
      <c r="F1255">
        <v>91</v>
      </c>
      <c r="G1255">
        <v>128</v>
      </c>
      <c r="H1255">
        <v>12</v>
      </c>
      <c r="I1255">
        <v>19</v>
      </c>
      <c r="J1255">
        <v>20</v>
      </c>
      <c r="K1255">
        <v>8</v>
      </c>
      <c r="L1255" s="5">
        <v>1.44</v>
      </c>
      <c r="M1255" s="5">
        <v>2.75</v>
      </c>
      <c r="N1255">
        <v>15</v>
      </c>
      <c r="O1255" s="9">
        <v>1.452</v>
      </c>
      <c r="P1255" s="9">
        <v>1.4159999999999999</v>
      </c>
      <c r="Q1255" s="9">
        <v>1.51</v>
      </c>
      <c r="R1255" s="9">
        <v>1.4650000000000001</v>
      </c>
      <c r="S1255" s="9">
        <v>2.86</v>
      </c>
      <c r="T1255" s="9">
        <v>2.76</v>
      </c>
      <c r="U1255" s="9">
        <v>3.09</v>
      </c>
      <c r="V1255" s="9">
        <v>2.93</v>
      </c>
      <c r="W1255" s="18">
        <v>-12.5</v>
      </c>
      <c r="X1255" s="18">
        <v>-17.5</v>
      </c>
      <c r="Y1255" s="18">
        <v>-12.5</v>
      </c>
      <c r="Z1255" s="18">
        <v>-15.5</v>
      </c>
      <c r="AA1255" s="18">
        <v>12.5</v>
      </c>
      <c r="AB1255" s="18">
        <v>12.5</v>
      </c>
      <c r="AC1255" s="18">
        <v>17.5</v>
      </c>
      <c r="AD1255" s="18">
        <v>15.5</v>
      </c>
      <c r="AE1255" s="9">
        <v>1.925</v>
      </c>
      <c r="AF1255" s="9">
        <v>1.952</v>
      </c>
      <c r="AG1255" s="9">
        <v>1.9339999999999999</v>
      </c>
      <c r="AH1255" s="9">
        <v>1.9339999999999999</v>
      </c>
      <c r="AI1255" s="9">
        <v>1.925</v>
      </c>
      <c r="AJ1255" s="9">
        <v>1.917</v>
      </c>
      <c r="AK1255" s="9">
        <v>1.952</v>
      </c>
      <c r="AL1255" s="9">
        <v>1.97</v>
      </c>
      <c r="AM1255" s="18">
        <v>195.5</v>
      </c>
      <c r="AN1255" s="18">
        <v>195.5</v>
      </c>
      <c r="AO1255" s="18">
        <v>197</v>
      </c>
      <c r="AP1255" s="18">
        <v>197</v>
      </c>
      <c r="AQ1255" s="9">
        <v>1.925</v>
      </c>
      <c r="AR1255" s="9">
        <v>1.925</v>
      </c>
      <c r="AS1255" s="9">
        <v>1.925</v>
      </c>
      <c r="AT1255" s="9">
        <v>1.925</v>
      </c>
      <c r="AU1255" s="9">
        <v>1.925</v>
      </c>
      <c r="AV1255" s="9">
        <v>1.925</v>
      </c>
      <c r="AW1255" s="9">
        <v>1.925</v>
      </c>
      <c r="AX1255" s="9">
        <v>1.925</v>
      </c>
      <c r="AY1255" s="30">
        <f t="shared" si="38"/>
        <v>1.5</v>
      </c>
      <c r="AZ1255" s="31">
        <f t="shared" si="39"/>
        <v>1</v>
      </c>
    </row>
    <row r="1256" spans="1:52" s="4" customFormat="1" x14ac:dyDescent="0.3">
      <c r="A1256" s="25">
        <v>42574</v>
      </c>
      <c r="B1256" s="1">
        <v>0.80902777777777779</v>
      </c>
      <c r="C1256" t="s">
        <v>95</v>
      </c>
      <c r="D1256" t="s">
        <v>96</v>
      </c>
      <c r="E1256" t="s">
        <v>115</v>
      </c>
      <c r="F1256">
        <v>85</v>
      </c>
      <c r="G1256">
        <v>55</v>
      </c>
      <c r="H1256">
        <v>12</v>
      </c>
      <c r="I1256">
        <v>13</v>
      </c>
      <c r="J1256">
        <v>7</v>
      </c>
      <c r="K1256">
        <v>13</v>
      </c>
      <c r="L1256" s="5">
        <v>1.87</v>
      </c>
      <c r="M1256" s="5">
        <v>1.92</v>
      </c>
      <c r="N1256">
        <v>15</v>
      </c>
      <c r="O1256" s="9">
        <v>1.5880000000000001</v>
      </c>
      <c r="P1256" s="9">
        <v>1.5880000000000001</v>
      </c>
      <c r="Q1256" s="9">
        <v>1.99</v>
      </c>
      <c r="R1256" s="9">
        <v>1.9610000000000001</v>
      </c>
      <c r="S1256" s="9">
        <v>2.4500000000000002</v>
      </c>
      <c r="T1256" s="9">
        <v>1.917</v>
      </c>
      <c r="U1256" s="9">
        <v>2.4500000000000002</v>
      </c>
      <c r="V1256" s="9">
        <v>1.9430000000000001</v>
      </c>
      <c r="W1256" s="18">
        <v>-7.5</v>
      </c>
      <c r="X1256" s="18">
        <v>-7.5</v>
      </c>
      <c r="Y1256" s="18">
        <v>-2.5</v>
      </c>
      <c r="Z1256" s="18">
        <v>-2.5</v>
      </c>
      <c r="AA1256" s="18">
        <v>7.5</v>
      </c>
      <c r="AB1256" s="18">
        <v>2.5</v>
      </c>
      <c r="AC1256" s="18">
        <v>7.5</v>
      </c>
      <c r="AD1256" s="18">
        <v>2.5</v>
      </c>
      <c r="AE1256" s="9">
        <v>1.98</v>
      </c>
      <c r="AF1256" s="9">
        <v>1.8620000000000001</v>
      </c>
      <c r="AG1256" s="9">
        <v>2.08</v>
      </c>
      <c r="AH1256" s="9">
        <v>2.04</v>
      </c>
      <c r="AI1256" s="9">
        <v>1.877</v>
      </c>
      <c r="AJ1256" s="9">
        <v>1.8260000000000001</v>
      </c>
      <c r="AK1256" s="9">
        <v>1.99</v>
      </c>
      <c r="AL1256" s="9">
        <v>1.869</v>
      </c>
      <c r="AM1256" s="18">
        <v>177.5</v>
      </c>
      <c r="AN1256" s="18">
        <v>177.5</v>
      </c>
      <c r="AO1256" s="18">
        <v>182.5</v>
      </c>
      <c r="AP1256" s="18">
        <v>178.5</v>
      </c>
      <c r="AQ1256" s="9">
        <v>1.925</v>
      </c>
      <c r="AR1256" s="9">
        <v>1.925</v>
      </c>
      <c r="AS1256" s="9">
        <v>2.08</v>
      </c>
      <c r="AT1256" s="9">
        <v>1.98</v>
      </c>
      <c r="AU1256" s="9">
        <v>1.925</v>
      </c>
      <c r="AV1256" s="9">
        <v>1.925</v>
      </c>
      <c r="AW1256" s="9">
        <v>1.925</v>
      </c>
      <c r="AX1256" s="9">
        <v>1.877</v>
      </c>
      <c r="AY1256" s="30">
        <f t="shared" si="38"/>
        <v>1</v>
      </c>
      <c r="AZ1256" s="31">
        <f t="shared" si="39"/>
        <v>0</v>
      </c>
    </row>
    <row r="1257" spans="1:52" s="4" customFormat="1" x14ac:dyDescent="0.3">
      <c r="A1257" s="25">
        <v>42574</v>
      </c>
      <c r="B1257" s="1">
        <v>0.80902777777777779</v>
      </c>
      <c r="C1257" t="s">
        <v>14</v>
      </c>
      <c r="D1257" t="s">
        <v>89</v>
      </c>
      <c r="E1257" t="s">
        <v>113</v>
      </c>
      <c r="F1257">
        <v>60</v>
      </c>
      <c r="G1257">
        <v>75</v>
      </c>
      <c r="H1257">
        <v>9</v>
      </c>
      <c r="I1257">
        <v>6</v>
      </c>
      <c r="J1257">
        <v>11</v>
      </c>
      <c r="K1257">
        <v>9</v>
      </c>
      <c r="L1257" s="5">
        <v>1.35</v>
      </c>
      <c r="M1257" s="5">
        <v>3.21</v>
      </c>
      <c r="N1257">
        <v>15</v>
      </c>
      <c r="O1257" s="9">
        <v>1.3120000000000001</v>
      </c>
      <c r="P1257" s="9">
        <v>1.2769999999999999</v>
      </c>
      <c r="Q1257" s="9">
        <v>1.4</v>
      </c>
      <c r="R1257" s="9">
        <v>1.3839999999999999</v>
      </c>
      <c r="S1257" s="9">
        <v>3.62</v>
      </c>
      <c r="T1257" s="9">
        <v>3.22</v>
      </c>
      <c r="U1257" s="9">
        <v>3.91</v>
      </c>
      <c r="V1257" s="9">
        <v>3.31</v>
      </c>
      <c r="W1257" s="18">
        <v>-21.5</v>
      </c>
      <c r="X1257" s="18">
        <v>-22.5</v>
      </c>
      <c r="Y1257" s="18">
        <v>-18.5</v>
      </c>
      <c r="Z1257" s="18">
        <v>-18.5</v>
      </c>
      <c r="AA1257" s="18">
        <v>21.5</v>
      </c>
      <c r="AB1257" s="18">
        <v>18.5</v>
      </c>
      <c r="AC1257" s="18">
        <v>22.5</v>
      </c>
      <c r="AD1257" s="18">
        <v>18.5</v>
      </c>
      <c r="AE1257" s="9">
        <v>1.877</v>
      </c>
      <c r="AF1257" s="9">
        <v>1.8</v>
      </c>
      <c r="AG1257" s="9">
        <v>2.0299999999999998</v>
      </c>
      <c r="AH1257" s="9">
        <v>1.9</v>
      </c>
      <c r="AI1257" s="9">
        <v>1.98</v>
      </c>
      <c r="AJ1257" s="9">
        <v>1.877</v>
      </c>
      <c r="AK1257" s="9">
        <v>2.0699999999999998</v>
      </c>
      <c r="AL1257" s="9">
        <v>2.0099999999999998</v>
      </c>
      <c r="AM1257" s="18">
        <v>169.5</v>
      </c>
      <c r="AN1257" s="18">
        <v>166.5</v>
      </c>
      <c r="AO1257" s="18">
        <v>171.5</v>
      </c>
      <c r="AP1257" s="18">
        <v>171.5</v>
      </c>
      <c r="AQ1257" s="9">
        <v>1.925</v>
      </c>
      <c r="AR1257" s="9">
        <v>1.8</v>
      </c>
      <c r="AS1257" s="9">
        <v>1.925</v>
      </c>
      <c r="AT1257" s="9">
        <v>1.925</v>
      </c>
      <c r="AU1257" s="9">
        <v>1.925</v>
      </c>
      <c r="AV1257" s="9">
        <v>1.917</v>
      </c>
      <c r="AW1257" s="9">
        <v>1.925</v>
      </c>
      <c r="AX1257" s="9">
        <v>1.925</v>
      </c>
      <c r="AY1257" s="30">
        <f t="shared" si="38"/>
        <v>2</v>
      </c>
      <c r="AZ1257" s="31">
        <f t="shared" si="39"/>
        <v>1</v>
      </c>
    </row>
    <row r="1258" spans="1:52" s="4" customFormat="1" x14ac:dyDescent="0.3">
      <c r="A1258" s="25">
        <v>42574</v>
      </c>
      <c r="B1258" s="1">
        <v>0.60763888888888895</v>
      </c>
      <c r="C1258" t="s">
        <v>88</v>
      </c>
      <c r="D1258" t="s">
        <v>90</v>
      </c>
      <c r="E1258" t="s">
        <v>106</v>
      </c>
      <c r="F1258">
        <v>66</v>
      </c>
      <c r="G1258">
        <v>60</v>
      </c>
      <c r="H1258">
        <v>10</v>
      </c>
      <c r="I1258">
        <v>6</v>
      </c>
      <c r="J1258">
        <v>8</v>
      </c>
      <c r="K1258">
        <v>12</v>
      </c>
      <c r="L1258" s="5">
        <v>1.1499999999999999</v>
      </c>
      <c r="M1258" s="5">
        <v>5.3</v>
      </c>
      <c r="N1258">
        <v>15</v>
      </c>
      <c r="O1258" s="9">
        <v>1.1399999999999999</v>
      </c>
      <c r="P1258" s="9">
        <v>1.1399999999999999</v>
      </c>
      <c r="Q1258" s="9">
        <v>1.222</v>
      </c>
      <c r="R1258" s="9">
        <v>1.17</v>
      </c>
      <c r="S1258" s="9">
        <v>6.18</v>
      </c>
      <c r="T1258" s="9">
        <v>4.8499999999999996</v>
      </c>
      <c r="U1258" s="9">
        <v>6.18</v>
      </c>
      <c r="V1258" s="9">
        <v>5.87</v>
      </c>
      <c r="W1258" s="18">
        <v>-38.5</v>
      </c>
      <c r="X1258" s="18">
        <v>-38.5</v>
      </c>
      <c r="Y1258" s="18">
        <v>-33.5</v>
      </c>
      <c r="Z1258" s="18">
        <v>-33.5</v>
      </c>
      <c r="AA1258" s="18">
        <v>38.5</v>
      </c>
      <c r="AB1258" s="18">
        <v>33.5</v>
      </c>
      <c r="AC1258" s="18">
        <v>38.5</v>
      </c>
      <c r="AD1258" s="18">
        <v>33.5</v>
      </c>
      <c r="AE1258" s="9">
        <v>1.925</v>
      </c>
      <c r="AF1258" s="9">
        <v>1.925</v>
      </c>
      <c r="AG1258" s="9">
        <v>2.02</v>
      </c>
      <c r="AH1258" s="9">
        <v>1.98</v>
      </c>
      <c r="AI1258" s="9">
        <v>1.925</v>
      </c>
      <c r="AJ1258" s="9">
        <v>1.8839999999999999</v>
      </c>
      <c r="AK1258" s="9">
        <v>1.925</v>
      </c>
      <c r="AL1258" s="9">
        <v>1.925</v>
      </c>
      <c r="AM1258" s="18">
        <v>187.5</v>
      </c>
      <c r="AN1258" s="18">
        <v>187.5</v>
      </c>
      <c r="AO1258" s="18">
        <v>187.5</v>
      </c>
      <c r="AP1258" s="18">
        <v>187.5</v>
      </c>
      <c r="AQ1258" s="9">
        <v>1.925</v>
      </c>
      <c r="AR1258" s="9">
        <v>1.925</v>
      </c>
      <c r="AS1258" s="9">
        <v>1.925</v>
      </c>
      <c r="AT1258" s="9">
        <v>1.925</v>
      </c>
      <c r="AU1258" s="9">
        <v>1.925</v>
      </c>
      <c r="AV1258" s="9">
        <v>1.925</v>
      </c>
      <c r="AW1258" s="9">
        <v>1.925</v>
      </c>
      <c r="AX1258" s="9">
        <v>1.925</v>
      </c>
      <c r="AY1258" s="30">
        <f t="shared" si="38"/>
        <v>0</v>
      </c>
      <c r="AZ1258" s="31">
        <f t="shared" si="39"/>
        <v>0</v>
      </c>
    </row>
    <row r="1259" spans="1:52" s="4" customFormat="1" x14ac:dyDescent="0.3">
      <c r="A1259" s="25">
        <v>42574</v>
      </c>
      <c r="B1259" s="1">
        <v>0.59027777777777779</v>
      </c>
      <c r="C1259" t="s">
        <v>99</v>
      </c>
      <c r="D1259" t="s">
        <v>104</v>
      </c>
      <c r="E1259" t="s">
        <v>37</v>
      </c>
      <c r="F1259">
        <v>105</v>
      </c>
      <c r="G1259">
        <v>81</v>
      </c>
      <c r="H1259">
        <v>16</v>
      </c>
      <c r="I1259">
        <v>9</v>
      </c>
      <c r="J1259">
        <v>12</v>
      </c>
      <c r="K1259">
        <v>9</v>
      </c>
      <c r="L1259" s="5">
        <v>1.86</v>
      </c>
      <c r="M1259" s="5">
        <v>1.92</v>
      </c>
      <c r="N1259">
        <v>15</v>
      </c>
      <c r="O1259" s="9">
        <v>1.5429999999999999</v>
      </c>
      <c r="P1259" s="9">
        <v>1.5429999999999999</v>
      </c>
      <c r="Q1259" s="9">
        <v>2.04</v>
      </c>
      <c r="R1259" s="9">
        <v>1.925</v>
      </c>
      <c r="S1259" s="9">
        <v>2.56</v>
      </c>
      <c r="T1259" s="9">
        <v>1.869</v>
      </c>
      <c r="U1259" s="9">
        <v>2.56</v>
      </c>
      <c r="V1259" s="9">
        <v>1.98</v>
      </c>
      <c r="W1259" s="18">
        <v>-8.5</v>
      </c>
      <c r="X1259" s="18">
        <v>-8.5</v>
      </c>
      <c r="Y1259" s="18">
        <v>2.5</v>
      </c>
      <c r="Z1259" s="18">
        <v>-2.5</v>
      </c>
      <c r="AA1259" s="18">
        <v>8.5</v>
      </c>
      <c r="AB1259" s="18">
        <v>-2.5</v>
      </c>
      <c r="AC1259" s="18">
        <v>8.5</v>
      </c>
      <c r="AD1259" s="18">
        <v>2.5</v>
      </c>
      <c r="AE1259" s="9">
        <v>1.98</v>
      </c>
      <c r="AF1259" s="9">
        <v>1.8620000000000001</v>
      </c>
      <c r="AG1259" s="9">
        <v>1.877</v>
      </c>
      <c r="AH1259" s="9">
        <v>2.0699999999999998</v>
      </c>
      <c r="AI1259" s="9">
        <v>1.877</v>
      </c>
      <c r="AJ1259" s="9">
        <v>2.0099999999999998</v>
      </c>
      <c r="AK1259" s="9">
        <v>1.99</v>
      </c>
      <c r="AL1259" s="9">
        <v>1.847</v>
      </c>
      <c r="AM1259" s="18">
        <v>180.5</v>
      </c>
      <c r="AN1259" s="18">
        <v>183.5</v>
      </c>
      <c r="AO1259" s="18">
        <v>183.5</v>
      </c>
      <c r="AP1259" s="18">
        <v>183.5</v>
      </c>
      <c r="AQ1259" s="9">
        <v>1.925</v>
      </c>
      <c r="AR1259" s="9">
        <v>1.925</v>
      </c>
      <c r="AS1259" s="9">
        <v>1.925</v>
      </c>
      <c r="AT1259" s="9">
        <v>1.925</v>
      </c>
      <c r="AU1259" s="9">
        <v>1.925</v>
      </c>
      <c r="AV1259" s="9">
        <v>1.925</v>
      </c>
      <c r="AW1259" s="9">
        <v>1.925</v>
      </c>
      <c r="AX1259" s="9">
        <v>1.925</v>
      </c>
      <c r="AY1259" s="30">
        <f t="shared" si="38"/>
        <v>3</v>
      </c>
      <c r="AZ1259" s="31">
        <f t="shared" si="39"/>
        <v>1</v>
      </c>
    </row>
    <row r="1260" spans="1:52" s="4" customFormat="1" x14ac:dyDescent="0.3">
      <c r="A1260" s="25">
        <v>42574</v>
      </c>
      <c r="B1260" s="1">
        <v>0.57291666666666663</v>
      </c>
      <c r="C1260" t="s">
        <v>102</v>
      </c>
      <c r="D1260" t="s">
        <v>97</v>
      </c>
      <c r="E1260" t="s">
        <v>35</v>
      </c>
      <c r="F1260">
        <v>74</v>
      </c>
      <c r="G1260">
        <v>68</v>
      </c>
      <c r="H1260">
        <v>10</v>
      </c>
      <c r="I1260">
        <v>14</v>
      </c>
      <c r="J1260">
        <v>10</v>
      </c>
      <c r="K1260">
        <v>8</v>
      </c>
      <c r="L1260" s="5">
        <v>1.05</v>
      </c>
      <c r="M1260" s="5">
        <v>8.92</v>
      </c>
      <c r="N1260">
        <v>15</v>
      </c>
      <c r="O1260" s="9">
        <v>1.06</v>
      </c>
      <c r="P1260" s="9">
        <v>1.04</v>
      </c>
      <c r="Q1260" s="9">
        <v>1.07</v>
      </c>
      <c r="R1260" s="9">
        <v>1.06</v>
      </c>
      <c r="S1260" s="9">
        <v>8.5</v>
      </c>
      <c r="T1260" s="9">
        <v>8.5</v>
      </c>
      <c r="U1260" s="9">
        <v>10.5</v>
      </c>
      <c r="V1260" s="9">
        <v>10.5</v>
      </c>
      <c r="W1260" s="18">
        <v>-53.5</v>
      </c>
      <c r="X1260" s="18">
        <v>-53.5</v>
      </c>
      <c r="Y1260" s="18">
        <v>-46.5</v>
      </c>
      <c r="Z1260" s="18">
        <v>-48.5</v>
      </c>
      <c r="AA1260" s="18">
        <v>53.5</v>
      </c>
      <c r="AB1260" s="18">
        <v>46.5</v>
      </c>
      <c r="AC1260" s="18">
        <v>53.5</v>
      </c>
      <c r="AD1260" s="18">
        <v>48.5</v>
      </c>
      <c r="AE1260" s="9">
        <v>1.925</v>
      </c>
      <c r="AF1260" s="9">
        <v>1.925</v>
      </c>
      <c r="AG1260" s="9">
        <v>2.0099999999999998</v>
      </c>
      <c r="AH1260" s="9">
        <v>1.869</v>
      </c>
      <c r="AI1260" s="9">
        <v>1.925</v>
      </c>
      <c r="AJ1260" s="9">
        <v>1.877</v>
      </c>
      <c r="AK1260" s="9">
        <v>1.925</v>
      </c>
      <c r="AL1260" s="9">
        <v>2.04</v>
      </c>
      <c r="AM1260" s="18">
        <v>161.5</v>
      </c>
      <c r="AN1260" s="18">
        <v>161.5</v>
      </c>
      <c r="AO1260" s="18">
        <v>164.5</v>
      </c>
      <c r="AP1260" s="18">
        <v>164.5</v>
      </c>
      <c r="AQ1260" s="9">
        <v>1.925</v>
      </c>
      <c r="AR1260" s="9">
        <v>1.925</v>
      </c>
      <c r="AS1260" s="9">
        <v>1.97</v>
      </c>
      <c r="AT1260" s="9">
        <v>1.97</v>
      </c>
      <c r="AU1260" s="9">
        <v>1.925</v>
      </c>
      <c r="AV1260" s="9">
        <v>1.925</v>
      </c>
      <c r="AW1260" s="9">
        <v>1.97</v>
      </c>
      <c r="AX1260" s="9">
        <v>1.925</v>
      </c>
      <c r="AY1260" s="30">
        <f t="shared" si="38"/>
        <v>3</v>
      </c>
      <c r="AZ1260" s="31">
        <f t="shared" si="39"/>
        <v>1</v>
      </c>
    </row>
    <row r="1261" spans="1:52" s="4" customFormat="1" x14ac:dyDescent="0.3">
      <c r="A1261" s="25">
        <v>42573</v>
      </c>
      <c r="B1261" s="1">
        <v>0.82638888888888884</v>
      </c>
      <c r="C1261" t="s">
        <v>103</v>
      </c>
      <c r="D1261" t="s">
        <v>93</v>
      </c>
      <c r="E1261" t="s">
        <v>115</v>
      </c>
      <c r="F1261">
        <v>84</v>
      </c>
      <c r="G1261">
        <v>124</v>
      </c>
      <c r="H1261">
        <v>12</v>
      </c>
      <c r="I1261">
        <v>12</v>
      </c>
      <c r="J1261">
        <v>18</v>
      </c>
      <c r="K1261">
        <v>16</v>
      </c>
      <c r="L1261" s="5">
        <v>1.92</v>
      </c>
      <c r="M1261" s="5">
        <v>1.86</v>
      </c>
      <c r="N1261">
        <v>15</v>
      </c>
      <c r="O1261" s="9">
        <v>2.36</v>
      </c>
      <c r="P1261" s="9">
        <v>1.806</v>
      </c>
      <c r="Q1261" s="9">
        <v>2.36</v>
      </c>
      <c r="R1261" s="9">
        <v>2.04</v>
      </c>
      <c r="S1261" s="9">
        <v>1.625</v>
      </c>
      <c r="T1261" s="9">
        <v>1.625</v>
      </c>
      <c r="U1261" s="9">
        <v>2.12</v>
      </c>
      <c r="V1261" s="9">
        <v>1.869</v>
      </c>
      <c r="W1261" s="18">
        <v>8.5</v>
      </c>
      <c r="X1261" s="18">
        <v>-2.5</v>
      </c>
      <c r="Y1261" s="18">
        <v>8.5</v>
      </c>
      <c r="Z1261" s="18">
        <v>2.5</v>
      </c>
      <c r="AA1261" s="18">
        <v>-8.5</v>
      </c>
      <c r="AB1261" s="18">
        <v>-8.5</v>
      </c>
      <c r="AC1261" s="18">
        <v>2.5</v>
      </c>
      <c r="AD1261" s="18">
        <v>-2.5</v>
      </c>
      <c r="AE1261" s="9">
        <v>1.925</v>
      </c>
      <c r="AF1261" s="9">
        <v>1.8839999999999999</v>
      </c>
      <c r="AG1261" s="9">
        <v>1.925</v>
      </c>
      <c r="AH1261" s="9">
        <v>1.952</v>
      </c>
      <c r="AI1261" s="9">
        <v>1.925</v>
      </c>
      <c r="AJ1261" s="9">
        <v>1.925</v>
      </c>
      <c r="AK1261" s="9">
        <v>2.02</v>
      </c>
      <c r="AL1261" s="9">
        <v>1.952</v>
      </c>
      <c r="AM1261" s="18">
        <v>179.5</v>
      </c>
      <c r="AN1261" s="18">
        <v>179.5</v>
      </c>
      <c r="AO1261" s="18">
        <v>179.5</v>
      </c>
      <c r="AP1261" s="18">
        <v>179.5</v>
      </c>
      <c r="AQ1261" s="9">
        <v>1.925</v>
      </c>
      <c r="AR1261" s="9">
        <v>1.925</v>
      </c>
      <c r="AS1261" s="9">
        <v>1.925</v>
      </c>
      <c r="AT1261" s="9">
        <v>1.925</v>
      </c>
      <c r="AU1261" s="9">
        <v>1.925</v>
      </c>
      <c r="AV1261" s="9">
        <v>1.925</v>
      </c>
      <c r="AW1261" s="9">
        <v>1.925</v>
      </c>
      <c r="AX1261" s="9">
        <v>1.925</v>
      </c>
      <c r="AY1261" s="30">
        <f t="shared" si="38"/>
        <v>0</v>
      </c>
      <c r="AZ1261" s="31">
        <f t="shared" si="39"/>
        <v>0</v>
      </c>
    </row>
    <row r="1262" spans="1:52" s="4" customFormat="1" x14ac:dyDescent="0.3">
      <c r="A1262" s="25">
        <v>42568</v>
      </c>
      <c r="B1262" s="1">
        <v>0.69444444444444453</v>
      </c>
      <c r="C1262" t="s">
        <v>92</v>
      </c>
      <c r="D1262" t="s">
        <v>101</v>
      </c>
      <c r="E1262" t="s">
        <v>38</v>
      </c>
      <c r="F1262">
        <v>67</v>
      </c>
      <c r="G1262">
        <v>146</v>
      </c>
      <c r="H1262">
        <v>9</v>
      </c>
      <c r="I1262">
        <v>13</v>
      </c>
      <c r="J1262">
        <v>22</v>
      </c>
      <c r="K1262">
        <v>14</v>
      </c>
      <c r="L1262" s="5">
        <v>7.38</v>
      </c>
      <c r="M1262" s="5">
        <v>1.0900000000000001</v>
      </c>
      <c r="N1262">
        <v>15</v>
      </c>
      <c r="O1262" s="9">
        <v>9.8800000000000008</v>
      </c>
      <c r="P1262" s="9">
        <v>7.67</v>
      </c>
      <c r="Q1262" s="9">
        <v>9.8800000000000008</v>
      </c>
      <c r="R1262" s="9">
        <v>8.0500000000000007</v>
      </c>
      <c r="S1262" s="9">
        <v>1.0660000000000001</v>
      </c>
      <c r="T1262" s="9">
        <v>1.0660000000000001</v>
      </c>
      <c r="U1262" s="9">
        <v>1.1180000000000001</v>
      </c>
      <c r="V1262" s="9">
        <v>1.1100000000000001</v>
      </c>
      <c r="W1262" s="18">
        <v>53.5</v>
      </c>
      <c r="X1262" s="18">
        <v>44.5</v>
      </c>
      <c r="Y1262" s="18">
        <v>53.5</v>
      </c>
      <c r="Z1262" s="18">
        <v>44.5</v>
      </c>
      <c r="AA1262" s="18">
        <v>-53.5</v>
      </c>
      <c r="AB1262" s="18">
        <v>-53.5</v>
      </c>
      <c r="AC1262" s="18">
        <v>-44.5</v>
      </c>
      <c r="AD1262" s="18">
        <v>-44.5</v>
      </c>
      <c r="AE1262" s="9">
        <v>1.925</v>
      </c>
      <c r="AF1262" s="9">
        <v>1.98</v>
      </c>
      <c r="AG1262" s="9">
        <v>1.925</v>
      </c>
      <c r="AH1262" s="9">
        <v>2.0099999999999998</v>
      </c>
      <c r="AI1262" s="9">
        <v>1.925</v>
      </c>
      <c r="AJ1262" s="9">
        <v>1.925</v>
      </c>
      <c r="AK1262" s="9">
        <v>1.925</v>
      </c>
      <c r="AL1262" s="9">
        <v>1.9</v>
      </c>
      <c r="AM1262" s="18">
        <v>197.5</v>
      </c>
      <c r="AN1262" s="18">
        <v>197.5</v>
      </c>
      <c r="AO1262" s="18">
        <v>199.5</v>
      </c>
      <c r="AP1262" s="18">
        <v>199.5</v>
      </c>
      <c r="AQ1262" s="9">
        <v>1.925</v>
      </c>
      <c r="AR1262" s="9">
        <v>1.7809999999999999</v>
      </c>
      <c r="AS1262" s="9">
        <v>1.925</v>
      </c>
      <c r="AT1262" s="9">
        <v>1.925</v>
      </c>
      <c r="AU1262" s="9">
        <v>1.925</v>
      </c>
      <c r="AV1262" s="9">
        <v>1.8540000000000001</v>
      </c>
      <c r="AW1262" s="9">
        <v>2.12</v>
      </c>
      <c r="AX1262" s="9">
        <v>1.925</v>
      </c>
      <c r="AY1262" s="30">
        <f t="shared" si="38"/>
        <v>2</v>
      </c>
      <c r="AZ1262" s="31">
        <f t="shared" si="39"/>
        <v>1</v>
      </c>
    </row>
    <row r="1263" spans="1:52" s="4" customFormat="1" x14ac:dyDescent="0.3">
      <c r="A1263" s="25">
        <v>42568</v>
      </c>
      <c r="B1263" s="1">
        <v>0.63888888888888895</v>
      </c>
      <c r="C1263" t="s">
        <v>89</v>
      </c>
      <c r="D1263" t="s">
        <v>90</v>
      </c>
      <c r="E1263" t="s">
        <v>115</v>
      </c>
      <c r="F1263">
        <v>110</v>
      </c>
      <c r="G1263">
        <v>74</v>
      </c>
      <c r="H1263">
        <v>15</v>
      </c>
      <c r="I1263">
        <v>20</v>
      </c>
      <c r="J1263">
        <v>11</v>
      </c>
      <c r="K1263">
        <v>8</v>
      </c>
      <c r="L1263" s="5">
        <v>2.17</v>
      </c>
      <c r="M1263" s="5">
        <v>1.68</v>
      </c>
      <c r="N1263">
        <v>15</v>
      </c>
      <c r="O1263" s="9">
        <v>2.16</v>
      </c>
      <c r="P1263" s="9">
        <v>2.16</v>
      </c>
      <c r="Q1263" s="9">
        <v>2.39</v>
      </c>
      <c r="R1263" s="9">
        <v>2.25</v>
      </c>
      <c r="S1263" s="9">
        <v>1.74</v>
      </c>
      <c r="T1263" s="9">
        <v>1.6359999999999999</v>
      </c>
      <c r="U1263" s="9">
        <v>1.74</v>
      </c>
      <c r="V1263" s="9">
        <v>1.724</v>
      </c>
      <c r="W1263" s="18">
        <v>3.5</v>
      </c>
      <c r="X1263" s="18">
        <v>3.5</v>
      </c>
      <c r="Y1263" s="18">
        <v>7.5</v>
      </c>
      <c r="Z1263" s="18">
        <v>6.5</v>
      </c>
      <c r="AA1263" s="18">
        <v>-3.5</v>
      </c>
      <c r="AB1263" s="18">
        <v>-7.5</v>
      </c>
      <c r="AC1263" s="18">
        <v>-3.5</v>
      </c>
      <c r="AD1263" s="18">
        <v>-6.5</v>
      </c>
      <c r="AE1263" s="9">
        <v>1.925</v>
      </c>
      <c r="AF1263" s="9">
        <v>1.925</v>
      </c>
      <c r="AG1263" s="9">
        <v>1.99</v>
      </c>
      <c r="AH1263" s="9">
        <v>1.9430000000000001</v>
      </c>
      <c r="AI1263" s="9">
        <v>1.925</v>
      </c>
      <c r="AJ1263" s="9">
        <v>1.909</v>
      </c>
      <c r="AK1263" s="9">
        <v>1.925</v>
      </c>
      <c r="AL1263" s="9">
        <v>1.9610000000000001</v>
      </c>
      <c r="AM1263" s="18">
        <v>190.5</v>
      </c>
      <c r="AN1263" s="18">
        <v>186.5</v>
      </c>
      <c r="AO1263" s="18">
        <v>190.5</v>
      </c>
      <c r="AP1263" s="18">
        <v>187.5</v>
      </c>
      <c r="AQ1263" s="9">
        <v>1.925</v>
      </c>
      <c r="AR1263" s="9">
        <v>1.7509999999999999</v>
      </c>
      <c r="AS1263" s="9">
        <v>2.0099999999999998</v>
      </c>
      <c r="AT1263" s="9">
        <v>1.8</v>
      </c>
      <c r="AU1263" s="9">
        <v>1.925</v>
      </c>
      <c r="AV1263" s="9">
        <v>1.925</v>
      </c>
      <c r="AW1263" s="9">
        <v>2.0699999999999998</v>
      </c>
      <c r="AX1263" s="9">
        <v>2.0699999999999998</v>
      </c>
      <c r="AY1263" s="30">
        <f t="shared" si="38"/>
        <v>-3</v>
      </c>
      <c r="AZ1263" s="31">
        <f t="shared" si="39"/>
        <v>0</v>
      </c>
    </row>
    <row r="1264" spans="1:52" s="4" customFormat="1" x14ac:dyDescent="0.3">
      <c r="A1264" s="25">
        <v>42568</v>
      </c>
      <c r="B1264" s="1">
        <v>0.54861111111111105</v>
      </c>
      <c r="C1264" t="s">
        <v>97</v>
      </c>
      <c r="D1264" t="s">
        <v>88</v>
      </c>
      <c r="E1264" t="s">
        <v>34</v>
      </c>
      <c r="F1264">
        <v>75</v>
      </c>
      <c r="G1264">
        <v>82</v>
      </c>
      <c r="H1264">
        <v>11</v>
      </c>
      <c r="I1264">
        <v>9</v>
      </c>
      <c r="J1264">
        <v>12</v>
      </c>
      <c r="K1264">
        <v>10</v>
      </c>
      <c r="L1264" s="5">
        <v>5.15</v>
      </c>
      <c r="M1264" s="5">
        <v>1.1599999999999999</v>
      </c>
      <c r="N1264">
        <v>15</v>
      </c>
      <c r="O1264" s="9">
        <v>5.01</v>
      </c>
      <c r="P1264" s="9">
        <v>4.54</v>
      </c>
      <c r="Q1264" s="9">
        <v>6.12</v>
      </c>
      <c r="R1264" s="9">
        <v>6.12</v>
      </c>
      <c r="S1264" s="9">
        <v>1.1910000000000001</v>
      </c>
      <c r="T1264" s="9">
        <v>1.161</v>
      </c>
      <c r="U1264" s="9">
        <v>1.222</v>
      </c>
      <c r="V1264" s="9">
        <v>1.161</v>
      </c>
      <c r="W1264" s="18">
        <v>33.5</v>
      </c>
      <c r="X1264" s="18">
        <v>32.5</v>
      </c>
      <c r="Y1264" s="18">
        <v>37.5</v>
      </c>
      <c r="Z1264" s="18">
        <v>33.5</v>
      </c>
      <c r="AA1264" s="18">
        <v>-33.5</v>
      </c>
      <c r="AB1264" s="18">
        <v>-37.5</v>
      </c>
      <c r="AC1264" s="18">
        <v>-32.5</v>
      </c>
      <c r="AD1264" s="18">
        <v>-33.5</v>
      </c>
      <c r="AE1264" s="9">
        <v>1.877</v>
      </c>
      <c r="AF1264" s="9">
        <v>1.925</v>
      </c>
      <c r="AG1264" s="9">
        <v>1.98</v>
      </c>
      <c r="AH1264" s="9">
        <v>2</v>
      </c>
      <c r="AI1264" s="9">
        <v>1.98</v>
      </c>
      <c r="AJ1264" s="9">
        <v>1.909</v>
      </c>
      <c r="AK1264" s="9">
        <v>1.98</v>
      </c>
      <c r="AL1264" s="9">
        <v>1.909</v>
      </c>
      <c r="AM1264" s="18">
        <v>172.5</v>
      </c>
      <c r="AN1264" s="18">
        <v>169.5</v>
      </c>
      <c r="AO1264" s="18">
        <v>172.5</v>
      </c>
      <c r="AP1264" s="18">
        <v>169.5</v>
      </c>
      <c r="AQ1264" s="9">
        <v>1.925</v>
      </c>
      <c r="AR1264" s="9">
        <v>1.8</v>
      </c>
      <c r="AS1264" s="9">
        <v>2</v>
      </c>
      <c r="AT1264" s="9">
        <v>1.8</v>
      </c>
      <c r="AU1264" s="9">
        <v>1.925</v>
      </c>
      <c r="AV1264" s="9">
        <v>1.877</v>
      </c>
      <c r="AW1264" s="9">
        <v>1.925</v>
      </c>
      <c r="AX1264" s="9">
        <v>2.0699999999999998</v>
      </c>
      <c r="AY1264" s="30">
        <f t="shared" si="38"/>
        <v>-3</v>
      </c>
      <c r="AZ1264" s="31">
        <f t="shared" si="39"/>
        <v>0</v>
      </c>
    </row>
    <row r="1265" spans="1:52" s="4" customFormat="1" x14ac:dyDescent="0.3">
      <c r="A1265" s="25">
        <v>42567</v>
      </c>
      <c r="B1265" s="1">
        <v>0.79861111111111116</v>
      </c>
      <c r="C1265" t="s">
        <v>96</v>
      </c>
      <c r="D1265" t="s">
        <v>103</v>
      </c>
      <c r="E1265" t="s">
        <v>41</v>
      </c>
      <c r="F1265">
        <v>97</v>
      </c>
      <c r="G1265">
        <v>69</v>
      </c>
      <c r="H1265">
        <v>14</v>
      </c>
      <c r="I1265">
        <v>13</v>
      </c>
      <c r="J1265">
        <v>10</v>
      </c>
      <c r="K1265">
        <v>9</v>
      </c>
      <c r="L1265" s="5">
        <v>1.17</v>
      </c>
      <c r="M1265" s="5">
        <v>5.05</v>
      </c>
      <c r="N1265">
        <v>15</v>
      </c>
      <c r="O1265" s="9">
        <v>1.17</v>
      </c>
      <c r="P1265" s="9">
        <v>1.17</v>
      </c>
      <c r="Q1265" s="9">
        <v>1.204</v>
      </c>
      <c r="R1265" s="9">
        <v>1.1879999999999999</v>
      </c>
      <c r="S1265" s="9">
        <v>5.42</v>
      </c>
      <c r="T1265" s="9">
        <v>5.0199999999999996</v>
      </c>
      <c r="U1265" s="9">
        <v>5.55</v>
      </c>
      <c r="V1265" s="9">
        <v>5.46</v>
      </c>
      <c r="W1265" s="18">
        <v>-32.5</v>
      </c>
      <c r="X1265" s="18">
        <v>-39.5</v>
      </c>
      <c r="Y1265" s="18">
        <v>-32.5</v>
      </c>
      <c r="Z1265" s="18">
        <v>-37.5</v>
      </c>
      <c r="AA1265" s="18">
        <v>32.5</v>
      </c>
      <c r="AB1265" s="18">
        <v>32.5</v>
      </c>
      <c r="AC1265" s="18">
        <v>39.5</v>
      </c>
      <c r="AD1265" s="18">
        <v>37.5</v>
      </c>
      <c r="AE1265" s="9">
        <v>1.8540000000000001</v>
      </c>
      <c r="AF1265" s="9">
        <v>1.9430000000000001</v>
      </c>
      <c r="AG1265" s="9">
        <v>1.8540000000000001</v>
      </c>
      <c r="AH1265" s="9">
        <v>1.9339999999999999</v>
      </c>
      <c r="AI1265" s="9">
        <v>2</v>
      </c>
      <c r="AJ1265" s="9">
        <v>2</v>
      </c>
      <c r="AK1265" s="9">
        <v>1.9610000000000001</v>
      </c>
      <c r="AL1265" s="9">
        <v>1.97</v>
      </c>
      <c r="AM1265" s="18">
        <v>186.5</v>
      </c>
      <c r="AN1265" s="18">
        <v>183.5</v>
      </c>
      <c r="AO1265" s="18">
        <v>187.5</v>
      </c>
      <c r="AP1265" s="18">
        <v>186.5</v>
      </c>
      <c r="AQ1265" s="9">
        <v>1.925</v>
      </c>
      <c r="AR1265" s="9">
        <v>1.724</v>
      </c>
      <c r="AS1265" s="9">
        <v>1.952</v>
      </c>
      <c r="AT1265" s="9">
        <v>1.9430000000000001</v>
      </c>
      <c r="AU1265" s="9">
        <v>1.925</v>
      </c>
      <c r="AV1265" s="9">
        <v>1.847</v>
      </c>
      <c r="AW1265" s="9">
        <v>1.952</v>
      </c>
      <c r="AX1265" s="9">
        <v>1.909</v>
      </c>
      <c r="AY1265" s="30">
        <f t="shared" si="38"/>
        <v>0</v>
      </c>
      <c r="AZ1265" s="31">
        <f t="shared" si="39"/>
        <v>0</v>
      </c>
    </row>
    <row r="1266" spans="1:52" s="4" customFormat="1" x14ac:dyDescent="0.3">
      <c r="A1266" s="25">
        <v>42567</v>
      </c>
      <c r="B1266" s="1">
        <v>0.80902777777777779</v>
      </c>
      <c r="C1266" t="s">
        <v>14</v>
      </c>
      <c r="D1266" t="s">
        <v>99</v>
      </c>
      <c r="E1266" t="s">
        <v>39</v>
      </c>
      <c r="F1266">
        <v>107</v>
      </c>
      <c r="G1266">
        <v>59</v>
      </c>
      <c r="H1266">
        <v>15</v>
      </c>
      <c r="I1266">
        <v>17</v>
      </c>
      <c r="J1266">
        <v>8</v>
      </c>
      <c r="K1266">
        <v>11</v>
      </c>
      <c r="L1266" s="5">
        <v>1.1000000000000001</v>
      </c>
      <c r="M1266" s="5">
        <v>6.76</v>
      </c>
      <c r="N1266">
        <v>15</v>
      </c>
      <c r="O1266" s="9">
        <v>1.149</v>
      </c>
      <c r="P1266" s="9">
        <v>1.111</v>
      </c>
      <c r="Q1266" s="9">
        <v>1.149</v>
      </c>
      <c r="R1266" s="9">
        <v>1.1160000000000001</v>
      </c>
      <c r="S1266" s="9">
        <v>5.94</v>
      </c>
      <c r="T1266" s="9">
        <v>5.94</v>
      </c>
      <c r="U1266" s="9">
        <v>8.0399999999999991</v>
      </c>
      <c r="V1266" s="9">
        <v>7.78</v>
      </c>
      <c r="W1266" s="18">
        <v>-33.5</v>
      </c>
      <c r="X1266" s="18">
        <v>-43.5</v>
      </c>
      <c r="Y1266" s="18">
        <v>-33.5</v>
      </c>
      <c r="Z1266" s="18">
        <v>-43.5</v>
      </c>
      <c r="AA1266" s="18">
        <v>33.5</v>
      </c>
      <c r="AB1266" s="18">
        <v>33.5</v>
      </c>
      <c r="AC1266" s="18">
        <v>43.5</v>
      </c>
      <c r="AD1266" s="18">
        <v>43.5</v>
      </c>
      <c r="AE1266" s="9">
        <v>1.925</v>
      </c>
      <c r="AF1266" s="9">
        <v>1.98</v>
      </c>
      <c r="AG1266" s="9">
        <v>1.925</v>
      </c>
      <c r="AH1266" s="9">
        <v>1.98</v>
      </c>
      <c r="AI1266" s="9">
        <v>1.925</v>
      </c>
      <c r="AJ1266" s="9">
        <v>1.925</v>
      </c>
      <c r="AK1266" s="9">
        <v>1.925</v>
      </c>
      <c r="AL1266" s="9">
        <v>1.925</v>
      </c>
      <c r="AM1266" s="18">
        <v>158.5</v>
      </c>
      <c r="AN1266" s="18">
        <v>158.5</v>
      </c>
      <c r="AO1266" s="18">
        <v>168.5</v>
      </c>
      <c r="AP1266" s="18">
        <v>168.5</v>
      </c>
      <c r="AQ1266" s="9">
        <v>1.925</v>
      </c>
      <c r="AR1266" s="9">
        <v>1.8260000000000001</v>
      </c>
      <c r="AS1266" s="9">
        <v>1.952</v>
      </c>
      <c r="AT1266" s="9">
        <v>1.952</v>
      </c>
      <c r="AU1266" s="9">
        <v>1.925</v>
      </c>
      <c r="AV1266" s="9">
        <v>1.925</v>
      </c>
      <c r="AW1266" s="9">
        <v>1.9</v>
      </c>
      <c r="AX1266" s="9">
        <v>1.9</v>
      </c>
      <c r="AY1266" s="30">
        <f t="shared" si="38"/>
        <v>10</v>
      </c>
      <c r="AZ1266" s="31">
        <f t="shared" si="39"/>
        <v>1</v>
      </c>
    </row>
    <row r="1267" spans="1:52" s="4" customFormat="1" x14ac:dyDescent="0.3">
      <c r="A1267" s="25">
        <v>42567</v>
      </c>
      <c r="B1267" s="1">
        <v>0.69097222222222221</v>
      </c>
      <c r="C1267" t="s">
        <v>93</v>
      </c>
      <c r="D1267" t="s">
        <v>98</v>
      </c>
      <c r="E1267" t="s">
        <v>115</v>
      </c>
      <c r="F1267">
        <v>77</v>
      </c>
      <c r="G1267">
        <v>105</v>
      </c>
      <c r="H1267">
        <v>10</v>
      </c>
      <c r="I1267">
        <v>17</v>
      </c>
      <c r="J1267">
        <v>16</v>
      </c>
      <c r="K1267">
        <v>9</v>
      </c>
      <c r="L1267" s="5">
        <v>1.39</v>
      </c>
      <c r="M1267" s="5">
        <v>2.95</v>
      </c>
      <c r="N1267">
        <v>15</v>
      </c>
      <c r="O1267" s="9">
        <v>1.3859999999999999</v>
      </c>
      <c r="P1267" s="9">
        <v>1.3540000000000001</v>
      </c>
      <c r="Q1267" s="9">
        <v>1.458</v>
      </c>
      <c r="R1267" s="9">
        <v>1.45</v>
      </c>
      <c r="S1267" s="9">
        <v>3.15</v>
      </c>
      <c r="T1267" s="9">
        <v>2.95</v>
      </c>
      <c r="U1267" s="9">
        <v>3.44</v>
      </c>
      <c r="V1267" s="9">
        <v>2.99</v>
      </c>
      <c r="W1267" s="18">
        <v>-17.5</v>
      </c>
      <c r="X1267" s="18">
        <v>-20.5</v>
      </c>
      <c r="Y1267" s="18">
        <v>-14.5</v>
      </c>
      <c r="Z1267" s="18">
        <v>-18.5</v>
      </c>
      <c r="AA1267" s="18">
        <v>17.5</v>
      </c>
      <c r="AB1267" s="18">
        <v>14.5</v>
      </c>
      <c r="AC1267" s="18">
        <v>20.5</v>
      </c>
      <c r="AD1267" s="18">
        <v>18.5</v>
      </c>
      <c r="AE1267" s="9">
        <v>1.925</v>
      </c>
      <c r="AF1267" s="9">
        <v>1.925</v>
      </c>
      <c r="AG1267" s="9">
        <v>1.9610000000000001</v>
      </c>
      <c r="AH1267" s="9">
        <v>2.02</v>
      </c>
      <c r="AI1267" s="9">
        <v>1.925</v>
      </c>
      <c r="AJ1267" s="9">
        <v>1.8919999999999999</v>
      </c>
      <c r="AK1267" s="9">
        <v>1.9610000000000001</v>
      </c>
      <c r="AL1267" s="9">
        <v>1.8839999999999999</v>
      </c>
      <c r="AM1267" s="18">
        <v>188.5</v>
      </c>
      <c r="AN1267" s="18">
        <v>185.5</v>
      </c>
      <c r="AO1267" s="18">
        <v>189.5</v>
      </c>
      <c r="AP1267" s="18">
        <v>188.5</v>
      </c>
      <c r="AQ1267" s="9">
        <v>1.925</v>
      </c>
      <c r="AR1267" s="9">
        <v>1.9</v>
      </c>
      <c r="AS1267" s="9">
        <v>2.15</v>
      </c>
      <c r="AT1267" s="9">
        <v>1.877</v>
      </c>
      <c r="AU1267" s="9">
        <v>1.925</v>
      </c>
      <c r="AV1267" s="9">
        <v>1.952</v>
      </c>
      <c r="AW1267" s="9">
        <v>1.952</v>
      </c>
      <c r="AX1267" s="9">
        <v>1.98</v>
      </c>
      <c r="AY1267" s="30">
        <f t="shared" si="38"/>
        <v>0</v>
      </c>
      <c r="AZ1267" s="31">
        <f t="shared" si="39"/>
        <v>0</v>
      </c>
    </row>
    <row r="1268" spans="1:52" s="4" customFormat="1" x14ac:dyDescent="0.3">
      <c r="A1268" s="25">
        <v>42567</v>
      </c>
      <c r="B1268" s="1">
        <v>0.56944444444444442</v>
      </c>
      <c r="C1268" t="s">
        <v>100</v>
      </c>
      <c r="D1268" t="s">
        <v>94</v>
      </c>
      <c r="E1268" t="s">
        <v>34</v>
      </c>
      <c r="F1268">
        <v>102</v>
      </c>
      <c r="G1268">
        <v>83</v>
      </c>
      <c r="H1268">
        <v>16</v>
      </c>
      <c r="I1268">
        <v>6</v>
      </c>
      <c r="J1268">
        <v>11</v>
      </c>
      <c r="K1268">
        <v>17</v>
      </c>
      <c r="L1268" s="5">
        <v>1.1599999999999999</v>
      </c>
      <c r="M1268" s="5">
        <v>5.19</v>
      </c>
      <c r="N1268">
        <v>15</v>
      </c>
      <c r="O1268" s="9">
        <v>1.194</v>
      </c>
      <c r="P1268" s="9">
        <v>1.1759999999999999</v>
      </c>
      <c r="Q1268" s="9">
        <v>1.21</v>
      </c>
      <c r="R1268" s="9">
        <v>1.1850000000000001</v>
      </c>
      <c r="S1268" s="9">
        <v>4.97</v>
      </c>
      <c r="T1268" s="9">
        <v>4.92</v>
      </c>
      <c r="U1268" s="9">
        <v>5.72</v>
      </c>
      <c r="V1268" s="9">
        <v>5.54</v>
      </c>
      <c r="W1268" s="18">
        <v>-35.5</v>
      </c>
      <c r="X1268" s="18">
        <v>-35.5</v>
      </c>
      <c r="Y1268" s="18">
        <v>-31.5</v>
      </c>
      <c r="Z1268" s="18">
        <v>-34.5</v>
      </c>
      <c r="AA1268" s="18">
        <v>35.5</v>
      </c>
      <c r="AB1268" s="18">
        <v>31.5</v>
      </c>
      <c r="AC1268" s="18">
        <v>35.5</v>
      </c>
      <c r="AD1268" s="18">
        <v>34.5</v>
      </c>
      <c r="AE1268" s="9">
        <v>1.98</v>
      </c>
      <c r="AF1268" s="9">
        <v>1.909</v>
      </c>
      <c r="AG1268" s="9">
        <v>1.9430000000000001</v>
      </c>
      <c r="AH1268" s="9">
        <v>1.99</v>
      </c>
      <c r="AI1268" s="9">
        <v>1.877</v>
      </c>
      <c r="AJ1268" s="9">
        <v>1.9430000000000001</v>
      </c>
      <c r="AK1268" s="9">
        <v>2</v>
      </c>
      <c r="AL1268" s="9">
        <v>1.917</v>
      </c>
      <c r="AM1268" s="18">
        <v>178.5</v>
      </c>
      <c r="AN1268" s="18">
        <v>176.5</v>
      </c>
      <c r="AO1268" s="18">
        <v>180.5</v>
      </c>
      <c r="AP1268" s="18">
        <v>180.5</v>
      </c>
      <c r="AQ1268" s="9">
        <v>1.925</v>
      </c>
      <c r="AR1268" s="9">
        <v>1.84</v>
      </c>
      <c r="AS1268" s="9">
        <v>2.0299999999999998</v>
      </c>
      <c r="AT1268" s="9">
        <v>1.98</v>
      </c>
      <c r="AU1268" s="9">
        <v>1.925</v>
      </c>
      <c r="AV1268" s="9">
        <v>1.925</v>
      </c>
      <c r="AW1268" s="9">
        <v>1.97</v>
      </c>
      <c r="AX1268" s="9">
        <v>1.877</v>
      </c>
      <c r="AY1268" s="30">
        <f t="shared" si="38"/>
        <v>2</v>
      </c>
      <c r="AZ1268" s="31">
        <f t="shared" si="39"/>
        <v>1</v>
      </c>
    </row>
    <row r="1269" spans="1:52" s="4" customFormat="1" x14ac:dyDescent="0.3">
      <c r="A1269" s="25">
        <v>42566</v>
      </c>
      <c r="B1269" s="1">
        <v>0.75694444444444453</v>
      </c>
      <c r="C1269" t="s">
        <v>104</v>
      </c>
      <c r="D1269" t="s">
        <v>95</v>
      </c>
      <c r="E1269" t="s">
        <v>106</v>
      </c>
      <c r="F1269">
        <v>61</v>
      </c>
      <c r="G1269">
        <v>78</v>
      </c>
      <c r="H1269">
        <v>9</v>
      </c>
      <c r="I1269">
        <v>7</v>
      </c>
      <c r="J1269">
        <v>11</v>
      </c>
      <c r="K1269">
        <v>12</v>
      </c>
      <c r="L1269" s="5">
        <v>3.42</v>
      </c>
      <c r="M1269" s="5">
        <v>1.31</v>
      </c>
      <c r="N1269">
        <v>15</v>
      </c>
      <c r="O1269" s="9">
        <v>4.28</v>
      </c>
      <c r="P1269" s="9">
        <v>3.3</v>
      </c>
      <c r="Q1269" s="9">
        <v>4.8099999999999996</v>
      </c>
      <c r="R1269" s="9">
        <v>3.67</v>
      </c>
      <c r="S1269" s="9">
        <v>1.242</v>
      </c>
      <c r="T1269" s="9">
        <v>1.204</v>
      </c>
      <c r="U1269" s="9">
        <v>1.377</v>
      </c>
      <c r="V1269" s="9">
        <v>1.33</v>
      </c>
      <c r="W1269" s="18">
        <v>31.5</v>
      </c>
      <c r="X1269" s="18">
        <v>19.5</v>
      </c>
      <c r="Y1269" s="18">
        <v>31.5</v>
      </c>
      <c r="Z1269" s="18">
        <v>19.5</v>
      </c>
      <c r="AA1269" s="18">
        <v>-31.5</v>
      </c>
      <c r="AB1269" s="18">
        <v>-31.5</v>
      </c>
      <c r="AC1269" s="18">
        <v>-19.5</v>
      </c>
      <c r="AD1269" s="18">
        <v>-19.5</v>
      </c>
      <c r="AE1269" s="9">
        <v>1.8540000000000001</v>
      </c>
      <c r="AF1269" s="9">
        <v>1.8540000000000001</v>
      </c>
      <c r="AG1269" s="9">
        <v>1.917</v>
      </c>
      <c r="AH1269" s="9">
        <v>1.9430000000000001</v>
      </c>
      <c r="AI1269" s="9">
        <v>2</v>
      </c>
      <c r="AJ1269" s="9">
        <v>1.9339999999999999</v>
      </c>
      <c r="AK1269" s="9">
        <v>2.04</v>
      </c>
      <c r="AL1269" s="9">
        <v>1.9610000000000001</v>
      </c>
      <c r="AM1269" s="18">
        <v>166.5</v>
      </c>
      <c r="AN1269" s="18">
        <v>166.5</v>
      </c>
      <c r="AO1269" s="18">
        <v>166.5</v>
      </c>
      <c r="AP1269" s="18">
        <v>166.5</v>
      </c>
      <c r="AQ1269" s="9">
        <v>1.925</v>
      </c>
      <c r="AR1269" s="9">
        <v>1.8129999999999999</v>
      </c>
      <c r="AS1269" s="9">
        <v>2.14</v>
      </c>
      <c r="AT1269" s="9">
        <v>2.06</v>
      </c>
      <c r="AU1269" s="9">
        <v>1.925</v>
      </c>
      <c r="AV1269" s="9">
        <v>1.7509999999999999</v>
      </c>
      <c r="AW1269" s="9">
        <v>2.0499999999999998</v>
      </c>
      <c r="AX1269" s="9">
        <v>1.806</v>
      </c>
      <c r="AY1269" s="30">
        <f t="shared" si="38"/>
        <v>0</v>
      </c>
      <c r="AZ1269" s="31">
        <f t="shared" si="39"/>
        <v>0</v>
      </c>
    </row>
    <row r="1270" spans="1:52" s="4" customFormat="1" x14ac:dyDescent="0.3">
      <c r="A1270" s="25">
        <v>42565</v>
      </c>
      <c r="B1270" s="1">
        <v>0.80555555555555547</v>
      </c>
      <c r="C1270" t="s">
        <v>102</v>
      </c>
      <c r="D1270" t="s">
        <v>91</v>
      </c>
      <c r="E1270" t="s">
        <v>35</v>
      </c>
      <c r="F1270">
        <v>70</v>
      </c>
      <c r="G1270">
        <v>75</v>
      </c>
      <c r="H1270">
        <v>10</v>
      </c>
      <c r="I1270">
        <v>10</v>
      </c>
      <c r="J1270">
        <v>11</v>
      </c>
      <c r="K1270">
        <v>9</v>
      </c>
      <c r="L1270" s="5">
        <v>1.59</v>
      </c>
      <c r="M1270" s="5">
        <v>2.35</v>
      </c>
      <c r="N1270">
        <v>15</v>
      </c>
      <c r="O1270" s="9">
        <v>1.653</v>
      </c>
      <c r="P1270" s="9">
        <v>1.5980000000000001</v>
      </c>
      <c r="Q1270" s="9">
        <v>1.653</v>
      </c>
      <c r="R1270" s="9">
        <v>1.625</v>
      </c>
      <c r="S1270" s="9">
        <v>2.38</v>
      </c>
      <c r="T1270" s="9">
        <v>2.38</v>
      </c>
      <c r="U1270" s="9">
        <v>2.5099999999999998</v>
      </c>
      <c r="V1270" s="9">
        <v>2.44</v>
      </c>
      <c r="W1270" s="18">
        <v>-7.5</v>
      </c>
      <c r="X1270" s="18">
        <v>-9.5</v>
      </c>
      <c r="Y1270" s="18">
        <v>-7.5</v>
      </c>
      <c r="Z1270" s="18">
        <v>-9.5</v>
      </c>
      <c r="AA1270" s="18">
        <v>7.5</v>
      </c>
      <c r="AB1270" s="18">
        <v>7.5</v>
      </c>
      <c r="AC1270" s="18">
        <v>9.5</v>
      </c>
      <c r="AD1270" s="18">
        <v>9.5</v>
      </c>
      <c r="AE1270" s="9">
        <v>1.8540000000000001</v>
      </c>
      <c r="AF1270" s="9">
        <v>1.8839999999999999</v>
      </c>
      <c r="AG1270" s="9">
        <v>1.9610000000000001</v>
      </c>
      <c r="AH1270" s="9">
        <v>1.98</v>
      </c>
      <c r="AI1270" s="9">
        <v>2</v>
      </c>
      <c r="AJ1270" s="9">
        <v>1.8919999999999999</v>
      </c>
      <c r="AK1270" s="9">
        <v>2.02</v>
      </c>
      <c r="AL1270" s="9">
        <v>1.925</v>
      </c>
      <c r="AM1270" s="18">
        <v>170.5</v>
      </c>
      <c r="AN1270" s="18">
        <v>170.5</v>
      </c>
      <c r="AO1270" s="18">
        <v>170.5</v>
      </c>
      <c r="AP1270" s="18">
        <v>170.5</v>
      </c>
      <c r="AQ1270" s="9">
        <v>1.925</v>
      </c>
      <c r="AR1270" s="9">
        <v>1.8129999999999999</v>
      </c>
      <c r="AS1270" s="9">
        <v>1.9610000000000001</v>
      </c>
      <c r="AT1270" s="9">
        <v>1.909</v>
      </c>
      <c r="AU1270" s="9">
        <v>1.925</v>
      </c>
      <c r="AV1270" s="9">
        <v>1.8919999999999999</v>
      </c>
      <c r="AW1270" s="9">
        <v>2.0499999999999998</v>
      </c>
      <c r="AX1270" s="9">
        <v>1.9430000000000001</v>
      </c>
      <c r="AY1270" s="30">
        <f t="shared" si="38"/>
        <v>0</v>
      </c>
      <c r="AZ1270" s="31">
        <f t="shared" si="39"/>
        <v>0</v>
      </c>
    </row>
    <row r="1271" spans="1:52" s="4" customFormat="1" x14ac:dyDescent="0.3">
      <c r="A1271" s="25">
        <v>42561</v>
      </c>
      <c r="B1271" s="1">
        <v>0.69444444444444453</v>
      </c>
      <c r="C1271" t="s">
        <v>94</v>
      </c>
      <c r="D1271" t="s">
        <v>89</v>
      </c>
      <c r="E1271" t="s">
        <v>115</v>
      </c>
      <c r="F1271">
        <v>98</v>
      </c>
      <c r="G1271">
        <v>109</v>
      </c>
      <c r="H1271">
        <v>14</v>
      </c>
      <c r="I1271">
        <v>14</v>
      </c>
      <c r="J1271">
        <v>17</v>
      </c>
      <c r="K1271">
        <v>7</v>
      </c>
      <c r="L1271" s="5">
        <v>6.15</v>
      </c>
      <c r="M1271" s="5">
        <v>1.1200000000000001</v>
      </c>
      <c r="N1271">
        <v>15</v>
      </c>
      <c r="O1271" s="9">
        <v>6.17</v>
      </c>
      <c r="P1271" s="9">
        <v>5.97</v>
      </c>
      <c r="Q1271" s="9">
        <v>6.96</v>
      </c>
      <c r="R1271" s="9">
        <v>6.52</v>
      </c>
      <c r="S1271" s="9">
        <v>1.141</v>
      </c>
      <c r="T1271" s="9">
        <v>1.129</v>
      </c>
      <c r="U1271" s="9">
        <v>1.153</v>
      </c>
      <c r="V1271" s="9">
        <v>1.1479999999999999</v>
      </c>
      <c r="W1271" s="18">
        <v>41.5</v>
      </c>
      <c r="X1271" s="18">
        <v>40.5</v>
      </c>
      <c r="Y1271" s="18">
        <v>41.5</v>
      </c>
      <c r="Z1271" s="18">
        <v>40.5</v>
      </c>
      <c r="AA1271" s="18">
        <v>-41.5</v>
      </c>
      <c r="AB1271" s="18">
        <v>-41.5</v>
      </c>
      <c r="AC1271" s="18">
        <v>-40.5</v>
      </c>
      <c r="AD1271" s="18">
        <v>-40.5</v>
      </c>
      <c r="AE1271" s="9">
        <v>1.925</v>
      </c>
      <c r="AF1271" s="9">
        <v>1.8</v>
      </c>
      <c r="AG1271" s="9">
        <v>1.925</v>
      </c>
      <c r="AH1271" s="9">
        <v>1.9339999999999999</v>
      </c>
      <c r="AI1271" s="9">
        <v>1.925</v>
      </c>
      <c r="AJ1271" s="9">
        <v>1.925</v>
      </c>
      <c r="AK1271" s="9">
        <v>2.1</v>
      </c>
      <c r="AL1271" s="9">
        <v>1.97</v>
      </c>
      <c r="AM1271" s="18">
        <v>176.5</v>
      </c>
      <c r="AN1271" s="18">
        <v>176.5</v>
      </c>
      <c r="AO1271" s="18">
        <v>176.5</v>
      </c>
      <c r="AP1271" s="18">
        <v>176.5</v>
      </c>
      <c r="AQ1271" s="9">
        <v>1.925</v>
      </c>
      <c r="AR1271" s="9">
        <v>1.833</v>
      </c>
      <c r="AS1271" s="9">
        <v>2.0499999999999998</v>
      </c>
      <c r="AT1271" s="9">
        <v>1.833</v>
      </c>
      <c r="AU1271" s="9">
        <v>1.925</v>
      </c>
      <c r="AV1271" s="9">
        <v>1.8129999999999999</v>
      </c>
      <c r="AW1271" s="9">
        <v>2.0299999999999998</v>
      </c>
      <c r="AX1271" s="9">
        <v>2.0299999999999998</v>
      </c>
      <c r="AY1271" s="30">
        <f t="shared" si="38"/>
        <v>0</v>
      </c>
      <c r="AZ1271" s="31">
        <f t="shared" si="39"/>
        <v>0</v>
      </c>
    </row>
    <row r="1272" spans="1:52" s="4" customFormat="1" x14ac:dyDescent="0.3">
      <c r="A1272" s="25">
        <v>42561</v>
      </c>
      <c r="B1272" s="1">
        <v>0.55555555555555558</v>
      </c>
      <c r="C1272" t="s">
        <v>88</v>
      </c>
      <c r="D1272" t="s">
        <v>93</v>
      </c>
      <c r="E1272" t="s">
        <v>106</v>
      </c>
      <c r="F1272">
        <v>104</v>
      </c>
      <c r="G1272">
        <v>72</v>
      </c>
      <c r="H1272">
        <v>16</v>
      </c>
      <c r="I1272">
        <v>8</v>
      </c>
      <c r="J1272">
        <v>11</v>
      </c>
      <c r="K1272">
        <v>6</v>
      </c>
      <c r="L1272" s="5">
        <v>1.34</v>
      </c>
      <c r="M1272" s="5">
        <v>3.27</v>
      </c>
      <c r="N1272">
        <v>15</v>
      </c>
      <c r="O1272" s="9">
        <v>1.3779999999999999</v>
      </c>
      <c r="P1272" s="9">
        <v>1.3220000000000001</v>
      </c>
      <c r="Q1272" s="9">
        <v>1.3839999999999999</v>
      </c>
      <c r="R1272" s="9">
        <v>1.357</v>
      </c>
      <c r="S1272" s="9">
        <v>3.19</v>
      </c>
      <c r="T1272" s="9">
        <v>3.19</v>
      </c>
      <c r="U1272" s="9">
        <v>3.66</v>
      </c>
      <c r="V1272" s="9">
        <v>3.48</v>
      </c>
      <c r="W1272" s="18">
        <v>-17.5</v>
      </c>
      <c r="X1272" s="18">
        <v>-23.5</v>
      </c>
      <c r="Y1272" s="18">
        <v>-17.5</v>
      </c>
      <c r="Z1272" s="18">
        <v>-22.5</v>
      </c>
      <c r="AA1272" s="18">
        <v>17.5</v>
      </c>
      <c r="AB1272" s="18">
        <v>17.5</v>
      </c>
      <c r="AC1272" s="18">
        <v>23.5</v>
      </c>
      <c r="AD1272" s="18">
        <v>22.5</v>
      </c>
      <c r="AE1272" s="9">
        <v>1.925</v>
      </c>
      <c r="AF1272" s="9">
        <v>1.869</v>
      </c>
      <c r="AG1272" s="9">
        <v>1.925</v>
      </c>
      <c r="AH1272" s="9">
        <v>1.8839999999999999</v>
      </c>
      <c r="AI1272" s="9">
        <v>1.925</v>
      </c>
      <c r="AJ1272" s="9">
        <v>1.925</v>
      </c>
      <c r="AK1272" s="9">
        <v>2.02</v>
      </c>
      <c r="AL1272" s="9">
        <v>2.02</v>
      </c>
      <c r="AM1272" s="18">
        <v>175.5</v>
      </c>
      <c r="AN1272" s="18">
        <v>174.5</v>
      </c>
      <c r="AO1272" s="18">
        <v>175.5</v>
      </c>
      <c r="AP1272" s="18">
        <v>174.5</v>
      </c>
      <c r="AQ1272" s="9">
        <v>1.925</v>
      </c>
      <c r="AR1272" s="9">
        <v>1.8620000000000001</v>
      </c>
      <c r="AS1272" s="9">
        <v>2.11</v>
      </c>
      <c r="AT1272" s="9">
        <v>1.8620000000000001</v>
      </c>
      <c r="AU1272" s="9">
        <v>1.925</v>
      </c>
      <c r="AV1272" s="9">
        <v>1.833</v>
      </c>
      <c r="AW1272" s="9">
        <v>1.925</v>
      </c>
      <c r="AX1272" s="9">
        <v>1.99</v>
      </c>
      <c r="AY1272" s="30">
        <f t="shared" si="38"/>
        <v>-1</v>
      </c>
      <c r="AZ1272" s="31">
        <f t="shared" si="39"/>
        <v>0</v>
      </c>
    </row>
    <row r="1273" spans="1:52" s="4" customFormat="1" x14ac:dyDescent="0.3">
      <c r="A1273" s="25">
        <v>42561</v>
      </c>
      <c r="B1273" s="1">
        <v>0.54861111111111105</v>
      </c>
      <c r="C1273" t="s">
        <v>97</v>
      </c>
      <c r="D1273" t="s">
        <v>96</v>
      </c>
      <c r="E1273" t="s">
        <v>34</v>
      </c>
      <c r="F1273">
        <v>47</v>
      </c>
      <c r="G1273">
        <v>107</v>
      </c>
      <c r="H1273">
        <v>7</v>
      </c>
      <c r="I1273">
        <v>5</v>
      </c>
      <c r="J1273">
        <v>16</v>
      </c>
      <c r="K1273">
        <v>11</v>
      </c>
      <c r="L1273" s="5">
        <v>5.72</v>
      </c>
      <c r="M1273" s="5">
        <v>1.1399999999999999</v>
      </c>
      <c r="N1273">
        <v>14</v>
      </c>
      <c r="O1273" s="9">
        <v>5.47</v>
      </c>
      <c r="P1273" s="9">
        <v>5.41</v>
      </c>
      <c r="Q1273" s="9">
        <v>6.34</v>
      </c>
      <c r="R1273" s="9">
        <v>6.34</v>
      </c>
      <c r="S1273" s="9">
        <v>1.1679999999999999</v>
      </c>
      <c r="T1273" s="9">
        <v>1.153</v>
      </c>
      <c r="U1273" s="9">
        <v>1.171</v>
      </c>
      <c r="V1273" s="9">
        <v>1.153</v>
      </c>
      <c r="W1273" s="18">
        <v>31.5</v>
      </c>
      <c r="X1273" s="18">
        <v>31.5</v>
      </c>
      <c r="Y1273" s="18">
        <v>41.5</v>
      </c>
      <c r="Z1273" s="18">
        <v>40.5</v>
      </c>
      <c r="AA1273" s="18">
        <v>-31.5</v>
      </c>
      <c r="AB1273" s="18">
        <v>-41.5</v>
      </c>
      <c r="AC1273" s="18">
        <v>-31.5</v>
      </c>
      <c r="AD1273" s="18">
        <v>-40.5</v>
      </c>
      <c r="AE1273" s="9">
        <v>1.925</v>
      </c>
      <c r="AF1273" s="9">
        <v>1.925</v>
      </c>
      <c r="AG1273" s="9">
        <v>1.925</v>
      </c>
      <c r="AH1273" s="9">
        <v>1.8620000000000001</v>
      </c>
      <c r="AI1273" s="9">
        <v>1.925</v>
      </c>
      <c r="AJ1273" s="9">
        <v>1.98</v>
      </c>
      <c r="AK1273" s="9">
        <v>1.925</v>
      </c>
      <c r="AL1273" s="9">
        <v>2.0499999999999998</v>
      </c>
      <c r="AM1273" s="18">
        <v>171.5</v>
      </c>
      <c r="AN1273" s="18">
        <v>171.5</v>
      </c>
      <c r="AO1273" s="18">
        <v>173.5</v>
      </c>
      <c r="AP1273" s="18">
        <v>173.5</v>
      </c>
      <c r="AQ1273" s="9">
        <v>1.925</v>
      </c>
      <c r="AR1273" s="9">
        <v>1.847</v>
      </c>
      <c r="AS1273" s="9">
        <v>1.8129999999999999</v>
      </c>
      <c r="AT1273" s="9">
        <v>1.7929999999999999</v>
      </c>
      <c r="AU1273" s="9">
        <v>1.925</v>
      </c>
      <c r="AV1273" s="9">
        <v>1.833</v>
      </c>
      <c r="AW1273" s="9">
        <v>2.08</v>
      </c>
      <c r="AX1273" s="9">
        <v>2.08</v>
      </c>
      <c r="AY1273" s="30">
        <f t="shared" si="38"/>
        <v>2</v>
      </c>
      <c r="AZ1273" s="31">
        <f t="shared" si="39"/>
        <v>1</v>
      </c>
    </row>
    <row r="1274" spans="1:52" s="4" customFormat="1" x14ac:dyDescent="0.3">
      <c r="A1274" s="25">
        <v>42560</v>
      </c>
      <c r="B1274" s="1">
        <v>0.79861111111111116</v>
      </c>
      <c r="C1274" t="s">
        <v>90</v>
      </c>
      <c r="D1274" t="s">
        <v>104</v>
      </c>
      <c r="E1274" t="s">
        <v>36</v>
      </c>
      <c r="F1274">
        <v>87</v>
      </c>
      <c r="G1274">
        <v>55</v>
      </c>
      <c r="H1274">
        <v>12</v>
      </c>
      <c r="I1274">
        <v>15</v>
      </c>
      <c r="J1274">
        <v>8</v>
      </c>
      <c r="K1274">
        <v>7</v>
      </c>
      <c r="L1274" s="5">
        <v>1.51</v>
      </c>
      <c r="M1274" s="5">
        <v>2.5299999999999998</v>
      </c>
      <c r="N1274">
        <v>15</v>
      </c>
      <c r="O1274" s="9">
        <v>1.4159999999999999</v>
      </c>
      <c r="P1274" s="9">
        <v>1.4159999999999999</v>
      </c>
      <c r="Q1274" s="9">
        <v>1.613</v>
      </c>
      <c r="R1274" s="9">
        <v>1.552</v>
      </c>
      <c r="S1274" s="9">
        <v>3.01</v>
      </c>
      <c r="T1274" s="9">
        <v>2.4700000000000002</v>
      </c>
      <c r="U1274" s="9">
        <v>3.01</v>
      </c>
      <c r="V1274" s="9">
        <v>2.63</v>
      </c>
      <c r="W1274" s="18">
        <v>-18.5</v>
      </c>
      <c r="X1274" s="18">
        <v>-18.5</v>
      </c>
      <c r="Y1274" s="18">
        <v>-7.5</v>
      </c>
      <c r="Z1274" s="18">
        <v>-13.5</v>
      </c>
      <c r="AA1274" s="18">
        <v>18.5</v>
      </c>
      <c r="AB1274" s="18">
        <v>7.5</v>
      </c>
      <c r="AC1274" s="18">
        <v>18.5</v>
      </c>
      <c r="AD1274" s="18">
        <v>13.5</v>
      </c>
      <c r="AE1274" s="9">
        <v>1.925</v>
      </c>
      <c r="AF1274" s="9">
        <v>1.925</v>
      </c>
      <c r="AG1274" s="9">
        <v>1.9610000000000001</v>
      </c>
      <c r="AH1274" s="9">
        <v>2.0299999999999998</v>
      </c>
      <c r="AI1274" s="9">
        <v>1.925</v>
      </c>
      <c r="AJ1274" s="9">
        <v>1.8919999999999999</v>
      </c>
      <c r="AK1274" s="9">
        <v>1.925</v>
      </c>
      <c r="AL1274" s="9">
        <v>1.877</v>
      </c>
      <c r="AM1274" s="18">
        <v>168.5</v>
      </c>
      <c r="AN1274" s="18">
        <v>164.5</v>
      </c>
      <c r="AO1274" s="18">
        <v>168.5</v>
      </c>
      <c r="AP1274" s="18">
        <v>166.5</v>
      </c>
      <c r="AQ1274" s="9">
        <v>1.925</v>
      </c>
      <c r="AR1274" s="9">
        <v>1.9</v>
      </c>
      <c r="AS1274" s="9">
        <v>1.925</v>
      </c>
      <c r="AT1274" s="9">
        <v>1.8</v>
      </c>
      <c r="AU1274" s="9">
        <v>1.925</v>
      </c>
      <c r="AV1274" s="9">
        <v>1.925</v>
      </c>
      <c r="AW1274" s="9">
        <v>1.925</v>
      </c>
      <c r="AX1274" s="9">
        <v>2.0699999999999998</v>
      </c>
      <c r="AY1274" s="30">
        <f t="shared" si="38"/>
        <v>-2</v>
      </c>
      <c r="AZ1274" s="31">
        <f t="shared" si="39"/>
        <v>0</v>
      </c>
    </row>
    <row r="1275" spans="1:52" s="4" customFormat="1" x14ac:dyDescent="0.3">
      <c r="A1275" s="25">
        <v>42560</v>
      </c>
      <c r="B1275" s="1">
        <v>0.80902777777777779</v>
      </c>
      <c r="C1275" t="s">
        <v>14</v>
      </c>
      <c r="D1275" t="s">
        <v>100</v>
      </c>
      <c r="E1275" t="s">
        <v>115</v>
      </c>
      <c r="F1275">
        <v>85</v>
      </c>
      <c r="G1275">
        <v>75</v>
      </c>
      <c r="H1275">
        <v>12</v>
      </c>
      <c r="I1275">
        <v>13</v>
      </c>
      <c r="J1275">
        <v>11</v>
      </c>
      <c r="K1275">
        <v>9</v>
      </c>
      <c r="L1275" s="5">
        <v>1.19</v>
      </c>
      <c r="M1275" s="5">
        <v>4.7300000000000004</v>
      </c>
      <c r="N1275">
        <v>15</v>
      </c>
      <c r="O1275" s="9">
        <v>1.2230000000000001</v>
      </c>
      <c r="P1275" s="9">
        <v>1.196</v>
      </c>
      <c r="Q1275" s="9">
        <v>1.2430000000000001</v>
      </c>
      <c r="R1275" s="9">
        <v>1.196</v>
      </c>
      <c r="S1275" s="9">
        <v>4.5199999999999996</v>
      </c>
      <c r="T1275" s="9">
        <v>4.4000000000000004</v>
      </c>
      <c r="U1275" s="9">
        <v>5.31</v>
      </c>
      <c r="V1275" s="9">
        <v>5.31</v>
      </c>
      <c r="W1275" s="18">
        <v>-31.5</v>
      </c>
      <c r="X1275" s="18">
        <v>-35.5</v>
      </c>
      <c r="Y1275" s="18">
        <v>-28.5</v>
      </c>
      <c r="Z1275" s="18">
        <v>-35.5</v>
      </c>
      <c r="AA1275" s="18">
        <v>31.5</v>
      </c>
      <c r="AB1275" s="18">
        <v>28.5</v>
      </c>
      <c r="AC1275" s="18">
        <v>35.5</v>
      </c>
      <c r="AD1275" s="18">
        <v>35.5</v>
      </c>
      <c r="AE1275" s="9">
        <v>1.925</v>
      </c>
      <c r="AF1275" s="9">
        <v>1.8839999999999999</v>
      </c>
      <c r="AG1275" s="9">
        <v>1.9430000000000001</v>
      </c>
      <c r="AH1275" s="9">
        <v>2.0099999999999998</v>
      </c>
      <c r="AI1275" s="9">
        <v>1.925</v>
      </c>
      <c r="AJ1275" s="9">
        <v>1.909</v>
      </c>
      <c r="AK1275" s="9">
        <v>2.02</v>
      </c>
      <c r="AL1275" s="9">
        <v>1.9</v>
      </c>
      <c r="AM1275" s="18">
        <v>173.5</v>
      </c>
      <c r="AN1275" s="18">
        <v>171.5</v>
      </c>
      <c r="AO1275" s="18">
        <v>173.5</v>
      </c>
      <c r="AP1275" s="18">
        <v>172.5</v>
      </c>
      <c r="AQ1275" s="9">
        <v>1.925</v>
      </c>
      <c r="AR1275" s="9">
        <v>1.8129999999999999</v>
      </c>
      <c r="AS1275" s="9">
        <v>1.925</v>
      </c>
      <c r="AT1275" s="9">
        <v>1.806</v>
      </c>
      <c r="AU1275" s="9">
        <v>1.925</v>
      </c>
      <c r="AV1275" s="9">
        <v>1.8919999999999999</v>
      </c>
      <c r="AW1275" s="9">
        <v>1.925</v>
      </c>
      <c r="AX1275" s="9">
        <v>2.06</v>
      </c>
      <c r="AY1275" s="30">
        <f t="shared" si="38"/>
        <v>-1</v>
      </c>
      <c r="AZ1275" s="31">
        <f t="shared" si="39"/>
        <v>0</v>
      </c>
    </row>
    <row r="1276" spans="1:52" s="4" customFormat="1" x14ac:dyDescent="0.3">
      <c r="A1276" s="25">
        <v>42560</v>
      </c>
      <c r="B1276" s="1">
        <v>0.69097222222222221</v>
      </c>
      <c r="C1276" t="s">
        <v>99</v>
      </c>
      <c r="D1276" t="s">
        <v>92</v>
      </c>
      <c r="E1276" t="s">
        <v>37</v>
      </c>
      <c r="F1276">
        <v>139</v>
      </c>
      <c r="G1276">
        <v>113</v>
      </c>
      <c r="H1276">
        <v>22</v>
      </c>
      <c r="I1276">
        <v>7</v>
      </c>
      <c r="J1276">
        <v>17</v>
      </c>
      <c r="K1276">
        <v>11</v>
      </c>
      <c r="L1276" s="5">
        <v>1.19</v>
      </c>
      <c r="M1276" s="5">
        <v>4.7300000000000004</v>
      </c>
      <c r="N1276">
        <v>15</v>
      </c>
      <c r="O1276" s="9">
        <v>1.1879999999999999</v>
      </c>
      <c r="P1276" s="9">
        <v>1.1879999999999999</v>
      </c>
      <c r="Q1276" s="9">
        <v>1.2250000000000001</v>
      </c>
      <c r="R1276" s="9">
        <v>1.2</v>
      </c>
      <c r="S1276" s="9">
        <v>5.07</v>
      </c>
      <c r="T1276" s="9">
        <v>4.8</v>
      </c>
      <c r="U1276" s="9">
        <v>5.23</v>
      </c>
      <c r="V1276" s="9">
        <v>5.23</v>
      </c>
      <c r="W1276" s="18">
        <v>-30.5</v>
      </c>
      <c r="X1276" s="18">
        <v>-34.5</v>
      </c>
      <c r="Y1276" s="18">
        <v>-30.5</v>
      </c>
      <c r="Z1276" s="18">
        <v>-34.5</v>
      </c>
      <c r="AA1276" s="18">
        <v>30.5</v>
      </c>
      <c r="AB1276" s="18">
        <v>30.5</v>
      </c>
      <c r="AC1276" s="18">
        <v>34.5</v>
      </c>
      <c r="AD1276" s="18">
        <v>34.5</v>
      </c>
      <c r="AE1276" s="9">
        <v>1.925</v>
      </c>
      <c r="AF1276" s="9">
        <v>1.8919999999999999</v>
      </c>
      <c r="AG1276" s="9">
        <v>1.925</v>
      </c>
      <c r="AH1276" s="9">
        <v>1.909</v>
      </c>
      <c r="AI1276" s="9">
        <v>1.925</v>
      </c>
      <c r="AJ1276" s="9">
        <v>1.925</v>
      </c>
      <c r="AK1276" s="9">
        <v>2</v>
      </c>
      <c r="AL1276" s="9">
        <v>2</v>
      </c>
      <c r="AM1276" s="18">
        <v>196.5</v>
      </c>
      <c r="AN1276" s="18">
        <v>196.5</v>
      </c>
      <c r="AO1276" s="18">
        <v>205.5</v>
      </c>
      <c r="AP1276" s="18">
        <v>204.5</v>
      </c>
      <c r="AQ1276" s="9">
        <v>1.925</v>
      </c>
      <c r="AR1276" s="9">
        <v>1.925</v>
      </c>
      <c r="AS1276" s="9">
        <v>2.06</v>
      </c>
      <c r="AT1276" s="9">
        <v>2.06</v>
      </c>
      <c r="AU1276" s="9">
        <v>1.925</v>
      </c>
      <c r="AV1276" s="9">
        <v>1.925</v>
      </c>
      <c r="AW1276" s="9">
        <v>1.917</v>
      </c>
      <c r="AX1276" s="9">
        <v>1.806</v>
      </c>
      <c r="AY1276" s="30">
        <f t="shared" si="38"/>
        <v>8</v>
      </c>
      <c r="AZ1276" s="31">
        <f t="shared" si="39"/>
        <v>1</v>
      </c>
    </row>
    <row r="1277" spans="1:52" s="4" customFormat="1" x14ac:dyDescent="0.3">
      <c r="A1277" s="25">
        <v>42560</v>
      </c>
      <c r="B1277" s="1">
        <v>0.56944444444444442</v>
      </c>
      <c r="C1277" t="s">
        <v>101</v>
      </c>
      <c r="D1277" t="s">
        <v>103</v>
      </c>
      <c r="E1277" t="s">
        <v>117</v>
      </c>
      <c r="F1277">
        <v>93</v>
      </c>
      <c r="G1277">
        <v>125</v>
      </c>
      <c r="H1277">
        <v>14</v>
      </c>
      <c r="I1277">
        <v>9</v>
      </c>
      <c r="J1277">
        <v>19</v>
      </c>
      <c r="K1277">
        <v>11</v>
      </c>
      <c r="L1277" s="5">
        <v>1.1000000000000001</v>
      </c>
      <c r="M1277" s="5">
        <v>6.84</v>
      </c>
      <c r="N1277">
        <v>15</v>
      </c>
      <c r="O1277" s="9">
        <v>1.0760000000000001</v>
      </c>
      <c r="P1277" s="9">
        <v>1.0760000000000001</v>
      </c>
      <c r="Q1277" s="9">
        <v>1.1359999999999999</v>
      </c>
      <c r="R1277" s="9">
        <v>1.125</v>
      </c>
      <c r="S1277" s="9">
        <v>9.1</v>
      </c>
      <c r="T1277" s="9">
        <v>6.9</v>
      </c>
      <c r="U1277" s="9">
        <v>9.1</v>
      </c>
      <c r="V1277" s="9">
        <v>7.38</v>
      </c>
      <c r="W1277" s="18">
        <v>-45.5</v>
      </c>
      <c r="X1277" s="18">
        <v>-47.5</v>
      </c>
      <c r="Y1277" s="18">
        <v>-40.5</v>
      </c>
      <c r="Z1277" s="18">
        <v>-46.5</v>
      </c>
      <c r="AA1277" s="18">
        <v>45.5</v>
      </c>
      <c r="AB1277" s="18">
        <v>40.5</v>
      </c>
      <c r="AC1277" s="18">
        <v>47.5</v>
      </c>
      <c r="AD1277" s="18">
        <v>46.5</v>
      </c>
      <c r="AE1277" s="9">
        <v>1.925</v>
      </c>
      <c r="AF1277" s="9">
        <v>1.8540000000000001</v>
      </c>
      <c r="AG1277" s="9">
        <v>1.925</v>
      </c>
      <c r="AH1277" s="9">
        <v>2.0299999999999998</v>
      </c>
      <c r="AI1277" s="9">
        <v>1.925</v>
      </c>
      <c r="AJ1277" s="9">
        <v>1.925</v>
      </c>
      <c r="AK1277" s="9">
        <v>2</v>
      </c>
      <c r="AL1277" s="9">
        <v>1.877</v>
      </c>
      <c r="AM1277" s="18">
        <v>173.5</v>
      </c>
      <c r="AN1277" s="18">
        <v>173.5</v>
      </c>
      <c r="AO1277" s="18">
        <v>183.5</v>
      </c>
      <c r="AP1277" s="18">
        <v>180.5</v>
      </c>
      <c r="AQ1277" s="9">
        <v>1.925</v>
      </c>
      <c r="AR1277" s="9">
        <v>1.925</v>
      </c>
      <c r="AS1277" s="9">
        <v>1.925</v>
      </c>
      <c r="AT1277" s="9">
        <v>2.0299999999999998</v>
      </c>
      <c r="AU1277" s="9">
        <v>1.925</v>
      </c>
      <c r="AV1277" s="9">
        <v>1.925</v>
      </c>
      <c r="AW1277" s="9">
        <v>1.9610000000000001</v>
      </c>
      <c r="AX1277" s="9">
        <v>1.833</v>
      </c>
      <c r="AY1277" s="30">
        <f t="shared" si="38"/>
        <v>7</v>
      </c>
      <c r="AZ1277" s="31">
        <f t="shared" si="39"/>
        <v>1</v>
      </c>
    </row>
    <row r="1278" spans="1:52" s="4" customFormat="1" x14ac:dyDescent="0.3">
      <c r="A1278" s="25">
        <v>42559</v>
      </c>
      <c r="B1278" s="1">
        <v>0.82638888888888884</v>
      </c>
      <c r="C1278" t="s">
        <v>95</v>
      </c>
      <c r="D1278" t="s">
        <v>102</v>
      </c>
      <c r="E1278" t="s">
        <v>113</v>
      </c>
      <c r="F1278">
        <v>60</v>
      </c>
      <c r="G1278">
        <v>98</v>
      </c>
      <c r="H1278">
        <v>9</v>
      </c>
      <c r="I1278">
        <v>6</v>
      </c>
      <c r="J1278">
        <v>15</v>
      </c>
      <c r="K1278">
        <v>8</v>
      </c>
      <c r="L1278" s="5">
        <v>1.37</v>
      </c>
      <c r="M1278" s="5">
        <v>3.1</v>
      </c>
      <c r="N1278">
        <v>15</v>
      </c>
      <c r="O1278" s="9">
        <v>1.393</v>
      </c>
      <c r="P1278" s="9">
        <v>1.3360000000000001</v>
      </c>
      <c r="Q1278" s="9">
        <v>1.427</v>
      </c>
      <c r="R1278" s="9">
        <v>1.409</v>
      </c>
      <c r="S1278" s="9">
        <v>3.12</v>
      </c>
      <c r="T1278" s="9">
        <v>2.96</v>
      </c>
      <c r="U1278" s="9">
        <v>3.48</v>
      </c>
      <c r="V1278" s="9">
        <v>3.17</v>
      </c>
      <c r="W1278" s="18">
        <v>-16.5</v>
      </c>
      <c r="X1278" s="18">
        <v>-20.5</v>
      </c>
      <c r="Y1278" s="18">
        <v>-16.5</v>
      </c>
      <c r="Z1278" s="18">
        <v>-19.5</v>
      </c>
      <c r="AA1278" s="18">
        <v>16.5</v>
      </c>
      <c r="AB1278" s="18">
        <v>16.5</v>
      </c>
      <c r="AC1278" s="18">
        <v>20.5</v>
      </c>
      <c r="AD1278" s="18">
        <v>19.5</v>
      </c>
      <c r="AE1278" s="9">
        <v>1.925</v>
      </c>
      <c r="AF1278" s="9">
        <v>1.869</v>
      </c>
      <c r="AG1278" s="9">
        <v>2</v>
      </c>
      <c r="AH1278" s="9">
        <v>2.0299999999999998</v>
      </c>
      <c r="AI1278" s="9">
        <v>1.925</v>
      </c>
      <c r="AJ1278" s="9">
        <v>1.8540000000000001</v>
      </c>
      <c r="AK1278" s="9">
        <v>2.02</v>
      </c>
      <c r="AL1278" s="9">
        <v>1.877</v>
      </c>
      <c r="AM1278" s="18">
        <v>166.5</v>
      </c>
      <c r="AN1278" s="18">
        <v>165.5</v>
      </c>
      <c r="AO1278" s="18">
        <v>166.5</v>
      </c>
      <c r="AP1278" s="18">
        <v>165.5</v>
      </c>
      <c r="AQ1278" s="9">
        <v>1.925</v>
      </c>
      <c r="AR1278" s="9">
        <v>1.84</v>
      </c>
      <c r="AS1278" s="9">
        <v>2.0299999999999998</v>
      </c>
      <c r="AT1278" s="9">
        <v>1.877</v>
      </c>
      <c r="AU1278" s="9">
        <v>1.925</v>
      </c>
      <c r="AV1278" s="9">
        <v>1.7869999999999999</v>
      </c>
      <c r="AW1278" s="9">
        <v>1.9339999999999999</v>
      </c>
      <c r="AX1278" s="9">
        <v>1.98</v>
      </c>
      <c r="AY1278" s="30">
        <f t="shared" si="38"/>
        <v>-1</v>
      </c>
      <c r="AZ1278" s="31">
        <f t="shared" si="39"/>
        <v>0</v>
      </c>
    </row>
    <row r="1279" spans="1:52" s="4" customFormat="1" x14ac:dyDescent="0.3">
      <c r="A1279" s="25">
        <v>42558</v>
      </c>
      <c r="B1279" s="1">
        <v>0.80555555555555547</v>
      </c>
      <c r="C1279" t="s">
        <v>98</v>
      </c>
      <c r="D1279" t="s">
        <v>91</v>
      </c>
      <c r="E1279" t="s">
        <v>41</v>
      </c>
      <c r="F1279">
        <v>79</v>
      </c>
      <c r="G1279">
        <v>101</v>
      </c>
      <c r="H1279">
        <v>12</v>
      </c>
      <c r="I1279">
        <v>7</v>
      </c>
      <c r="J1279">
        <v>15</v>
      </c>
      <c r="K1279">
        <v>11</v>
      </c>
      <c r="L1279" s="5">
        <v>2.16</v>
      </c>
      <c r="M1279" s="5">
        <v>1.69</v>
      </c>
      <c r="N1279">
        <v>15</v>
      </c>
      <c r="O1279" s="9">
        <v>2.29</v>
      </c>
      <c r="P1279" s="9">
        <v>2.0699999999999998</v>
      </c>
      <c r="Q1279" s="9">
        <v>2.41</v>
      </c>
      <c r="R1279" s="9">
        <v>2.2000000000000002</v>
      </c>
      <c r="S1279" s="9">
        <v>1.6619999999999999</v>
      </c>
      <c r="T1279" s="9">
        <v>1.6020000000000001</v>
      </c>
      <c r="U1279" s="9">
        <v>1.8</v>
      </c>
      <c r="V1279" s="9">
        <v>1.7509999999999999</v>
      </c>
      <c r="W1279" s="18">
        <v>9.5</v>
      </c>
      <c r="X1279" s="18">
        <v>2.5</v>
      </c>
      <c r="Y1279" s="18">
        <v>9.5</v>
      </c>
      <c r="Z1279" s="18">
        <v>4.5</v>
      </c>
      <c r="AA1279" s="18">
        <v>-9.5</v>
      </c>
      <c r="AB1279" s="18">
        <v>-9.5</v>
      </c>
      <c r="AC1279" s="18">
        <v>-2.5</v>
      </c>
      <c r="AD1279" s="18">
        <v>-4.5</v>
      </c>
      <c r="AE1279" s="9">
        <v>1.877</v>
      </c>
      <c r="AF1279" s="9">
        <v>1.97</v>
      </c>
      <c r="AG1279" s="9">
        <v>1.877</v>
      </c>
      <c r="AH1279" s="9">
        <v>1.9430000000000001</v>
      </c>
      <c r="AI1279" s="9">
        <v>1.98</v>
      </c>
      <c r="AJ1279" s="9">
        <v>1.98</v>
      </c>
      <c r="AK1279" s="9">
        <v>1.9339999999999999</v>
      </c>
      <c r="AL1279" s="9">
        <v>1.9610000000000001</v>
      </c>
      <c r="AM1279" s="18">
        <v>184.5</v>
      </c>
      <c r="AN1279" s="18">
        <v>184.5</v>
      </c>
      <c r="AO1279" s="18">
        <v>186.5</v>
      </c>
      <c r="AP1279" s="18">
        <v>186.5</v>
      </c>
      <c r="AQ1279" s="9">
        <v>1.925</v>
      </c>
      <c r="AR1279" s="9">
        <v>1.7509999999999999</v>
      </c>
      <c r="AS1279" s="9">
        <v>2.09</v>
      </c>
      <c r="AT1279" s="9">
        <v>2.0499999999999998</v>
      </c>
      <c r="AU1279" s="9">
        <v>1.925</v>
      </c>
      <c r="AV1279" s="9">
        <v>1.925</v>
      </c>
      <c r="AW1279" s="9">
        <v>2.0499999999999998</v>
      </c>
      <c r="AX1279" s="9">
        <v>1.8129999999999999</v>
      </c>
      <c r="AY1279" s="30">
        <f t="shared" si="38"/>
        <v>2</v>
      </c>
      <c r="AZ1279" s="31">
        <f t="shared" si="39"/>
        <v>1</v>
      </c>
    </row>
    <row r="1280" spans="1:52" s="4" customFormat="1" x14ac:dyDescent="0.3">
      <c r="A1280" s="25">
        <v>42554</v>
      </c>
      <c r="B1280" s="1">
        <v>0.63888888888888895</v>
      </c>
      <c r="C1280" t="s">
        <v>90</v>
      </c>
      <c r="D1280" t="s">
        <v>96</v>
      </c>
      <c r="E1280" t="s">
        <v>34</v>
      </c>
      <c r="F1280">
        <v>98</v>
      </c>
      <c r="G1280">
        <v>120</v>
      </c>
      <c r="H1280">
        <v>15</v>
      </c>
      <c r="I1280">
        <v>8</v>
      </c>
      <c r="J1280">
        <v>18</v>
      </c>
      <c r="K1280">
        <v>12</v>
      </c>
      <c r="L1280" s="5">
        <v>3.59</v>
      </c>
      <c r="M1280" s="5">
        <v>1.29</v>
      </c>
      <c r="N1280">
        <v>14</v>
      </c>
      <c r="O1280" s="9">
        <v>3.32</v>
      </c>
      <c r="P1280" s="9">
        <v>3.32</v>
      </c>
      <c r="Q1280" s="9">
        <v>4.4000000000000004</v>
      </c>
      <c r="R1280" s="9">
        <v>3.81</v>
      </c>
      <c r="S1280" s="9">
        <v>1.357</v>
      </c>
      <c r="T1280" s="9">
        <v>1.246</v>
      </c>
      <c r="U1280" s="9">
        <v>1.357</v>
      </c>
      <c r="V1280" s="9">
        <v>1.3120000000000001</v>
      </c>
      <c r="W1280" s="18">
        <v>19.5</v>
      </c>
      <c r="X1280" s="18">
        <v>19.5</v>
      </c>
      <c r="Y1280" s="18">
        <v>27.5</v>
      </c>
      <c r="Z1280" s="18">
        <v>23.5</v>
      </c>
      <c r="AA1280" s="18">
        <v>-19.5</v>
      </c>
      <c r="AB1280" s="18">
        <v>-27.5</v>
      </c>
      <c r="AC1280" s="18">
        <v>-19.5</v>
      </c>
      <c r="AD1280" s="18">
        <v>-23.5</v>
      </c>
      <c r="AE1280" s="9">
        <v>2</v>
      </c>
      <c r="AF1280" s="9">
        <v>2</v>
      </c>
      <c r="AG1280" s="9">
        <v>1.952</v>
      </c>
      <c r="AH1280" s="9">
        <v>1.877</v>
      </c>
      <c r="AI1280" s="9">
        <v>1.8540000000000001</v>
      </c>
      <c r="AJ1280" s="9">
        <v>1.9339999999999999</v>
      </c>
      <c r="AK1280" s="9">
        <v>1.8540000000000001</v>
      </c>
      <c r="AL1280" s="9">
        <v>2.0299999999999998</v>
      </c>
      <c r="AM1280" s="18">
        <v>189.5</v>
      </c>
      <c r="AN1280" s="18">
        <v>189.5</v>
      </c>
      <c r="AO1280" s="18">
        <v>196.5</v>
      </c>
      <c r="AP1280" s="18">
        <v>195.5</v>
      </c>
      <c r="AQ1280" s="9">
        <v>1.925</v>
      </c>
      <c r="AR1280" s="9">
        <v>1.8129999999999999</v>
      </c>
      <c r="AS1280" s="9">
        <v>1.97</v>
      </c>
      <c r="AT1280" s="9">
        <v>2.0099999999999998</v>
      </c>
      <c r="AU1280" s="9">
        <v>1.925</v>
      </c>
      <c r="AV1280" s="9">
        <v>1.925</v>
      </c>
      <c r="AW1280" s="9">
        <v>2.04</v>
      </c>
      <c r="AX1280" s="9">
        <v>1.847</v>
      </c>
      <c r="AY1280" s="30">
        <f t="shared" si="38"/>
        <v>6</v>
      </c>
      <c r="AZ1280" s="31">
        <f t="shared" si="39"/>
        <v>1</v>
      </c>
    </row>
    <row r="1281" spans="1:52" s="4" customFormat="1" x14ac:dyDescent="0.3">
      <c r="A1281" s="25">
        <v>42553</v>
      </c>
      <c r="B1281" s="1">
        <v>0.80902777777777779</v>
      </c>
      <c r="C1281" t="s">
        <v>97</v>
      </c>
      <c r="D1281" t="s">
        <v>103</v>
      </c>
      <c r="E1281" t="s">
        <v>34</v>
      </c>
      <c r="F1281">
        <v>45</v>
      </c>
      <c r="G1281">
        <v>57</v>
      </c>
      <c r="H1281">
        <v>6</v>
      </c>
      <c r="I1281">
        <v>9</v>
      </c>
      <c r="J1281">
        <v>8</v>
      </c>
      <c r="K1281">
        <v>9</v>
      </c>
      <c r="L1281" s="5">
        <v>2.48</v>
      </c>
      <c r="M1281" s="5">
        <v>1.54</v>
      </c>
      <c r="N1281">
        <v>14</v>
      </c>
      <c r="O1281" s="9">
        <v>2.21</v>
      </c>
      <c r="P1281" s="9">
        <v>2.11</v>
      </c>
      <c r="Q1281" s="9">
        <v>2.82</v>
      </c>
      <c r="R1281" s="9">
        <v>2.62</v>
      </c>
      <c r="S1281" s="9">
        <v>1.704</v>
      </c>
      <c r="T1281" s="9">
        <v>1.492</v>
      </c>
      <c r="U1281" s="9">
        <v>1.7689999999999999</v>
      </c>
      <c r="V1281" s="9">
        <v>1.5549999999999999</v>
      </c>
      <c r="W1281" s="18">
        <v>4.5</v>
      </c>
      <c r="X1281" s="18">
        <v>3.5</v>
      </c>
      <c r="Y1281" s="18">
        <v>11.5</v>
      </c>
      <c r="Z1281" s="18">
        <v>11.5</v>
      </c>
      <c r="AA1281" s="18">
        <v>-4.5</v>
      </c>
      <c r="AB1281" s="18">
        <v>-11.5</v>
      </c>
      <c r="AC1281" s="18">
        <v>-3.5</v>
      </c>
      <c r="AD1281" s="18">
        <v>-11.5</v>
      </c>
      <c r="AE1281" s="9">
        <v>1.925</v>
      </c>
      <c r="AF1281" s="9">
        <v>1.8919999999999999</v>
      </c>
      <c r="AG1281" s="9">
        <v>2.0299999999999998</v>
      </c>
      <c r="AH1281" s="9">
        <v>1.952</v>
      </c>
      <c r="AI1281" s="9">
        <v>1.925</v>
      </c>
      <c r="AJ1281" s="9">
        <v>1.877</v>
      </c>
      <c r="AK1281" s="9">
        <v>1.9610000000000001</v>
      </c>
      <c r="AL1281" s="9">
        <v>1.952</v>
      </c>
      <c r="AM1281" s="18">
        <v>172.5</v>
      </c>
      <c r="AN1281" s="18">
        <v>169.5</v>
      </c>
      <c r="AO1281" s="18">
        <v>172.5</v>
      </c>
      <c r="AP1281" s="18">
        <v>170.5</v>
      </c>
      <c r="AQ1281" s="9">
        <v>1.925</v>
      </c>
      <c r="AR1281" s="9">
        <v>1.8540000000000001</v>
      </c>
      <c r="AS1281" s="9">
        <v>2.0099999999999998</v>
      </c>
      <c r="AT1281" s="9">
        <v>1.8540000000000001</v>
      </c>
      <c r="AU1281" s="9">
        <v>1.925</v>
      </c>
      <c r="AV1281" s="9">
        <v>1.9610000000000001</v>
      </c>
      <c r="AW1281" s="9">
        <v>1.9610000000000001</v>
      </c>
      <c r="AX1281" s="9">
        <v>2</v>
      </c>
      <c r="AY1281" s="30">
        <f t="shared" si="38"/>
        <v>-2</v>
      </c>
      <c r="AZ1281" s="31">
        <f t="shared" si="39"/>
        <v>0</v>
      </c>
    </row>
    <row r="1282" spans="1:52" s="4" customFormat="1" x14ac:dyDescent="0.3">
      <c r="A1282" s="25">
        <v>42553</v>
      </c>
      <c r="B1282" s="1">
        <v>0.69097222222222221</v>
      </c>
      <c r="C1282" t="s">
        <v>102</v>
      </c>
      <c r="D1282" t="s">
        <v>14</v>
      </c>
      <c r="E1282" t="s">
        <v>35</v>
      </c>
      <c r="F1282">
        <v>79</v>
      </c>
      <c r="G1282">
        <v>83</v>
      </c>
      <c r="H1282">
        <v>11</v>
      </c>
      <c r="I1282">
        <v>13</v>
      </c>
      <c r="J1282">
        <v>13</v>
      </c>
      <c r="K1282">
        <v>5</v>
      </c>
      <c r="L1282" s="5">
        <v>1.39</v>
      </c>
      <c r="M1282" s="5">
        <v>2.99</v>
      </c>
      <c r="N1282">
        <v>14</v>
      </c>
      <c r="O1282" s="9">
        <v>1.3620000000000001</v>
      </c>
      <c r="P1282" s="9">
        <v>1.3620000000000001</v>
      </c>
      <c r="Q1282" s="9">
        <v>1.526</v>
      </c>
      <c r="R1282" s="9">
        <v>1.4159999999999999</v>
      </c>
      <c r="S1282" s="9">
        <v>3.28</v>
      </c>
      <c r="T1282" s="9">
        <v>2.67</v>
      </c>
      <c r="U1282" s="9">
        <v>3.28</v>
      </c>
      <c r="V1282" s="9">
        <v>3.14</v>
      </c>
      <c r="W1282" s="18">
        <v>-17.5</v>
      </c>
      <c r="X1282" s="18">
        <v>-17.5</v>
      </c>
      <c r="Y1282" s="18">
        <v>-11.5</v>
      </c>
      <c r="Z1282" s="18">
        <v>-16.5</v>
      </c>
      <c r="AA1282" s="18">
        <v>17.5</v>
      </c>
      <c r="AB1282" s="18">
        <v>11.5</v>
      </c>
      <c r="AC1282" s="18">
        <v>17.5</v>
      </c>
      <c r="AD1282" s="18">
        <v>16.5</v>
      </c>
      <c r="AE1282" s="9">
        <v>1.952</v>
      </c>
      <c r="AF1282" s="9">
        <v>1.8919999999999999</v>
      </c>
      <c r="AG1282" s="9">
        <v>1.9430000000000001</v>
      </c>
      <c r="AH1282" s="9">
        <v>1.97</v>
      </c>
      <c r="AI1282" s="9">
        <v>1.952</v>
      </c>
      <c r="AJ1282" s="9">
        <v>1.9430000000000001</v>
      </c>
      <c r="AK1282" s="9">
        <v>1.97</v>
      </c>
      <c r="AL1282" s="9">
        <v>1.9339999999999999</v>
      </c>
      <c r="AM1282" s="18">
        <v>169.5</v>
      </c>
      <c r="AN1282" s="18">
        <v>168.5</v>
      </c>
      <c r="AO1282" s="18">
        <v>169.5</v>
      </c>
      <c r="AP1282" s="18">
        <v>168.5</v>
      </c>
      <c r="AQ1282" s="9">
        <v>1.925</v>
      </c>
      <c r="AR1282" s="9">
        <v>1.9430000000000001</v>
      </c>
      <c r="AS1282" s="9">
        <v>2.06</v>
      </c>
      <c r="AT1282" s="9">
        <v>1.9430000000000001</v>
      </c>
      <c r="AU1282" s="9">
        <v>1.925</v>
      </c>
      <c r="AV1282" s="9">
        <v>1.909</v>
      </c>
      <c r="AW1282" s="9">
        <v>1.97</v>
      </c>
      <c r="AX1282" s="9">
        <v>1.909</v>
      </c>
      <c r="AY1282" s="30">
        <f t="shared" si="38"/>
        <v>-1</v>
      </c>
      <c r="AZ1282" s="31">
        <f t="shared" si="39"/>
        <v>0</v>
      </c>
    </row>
    <row r="1283" spans="1:52" s="4" customFormat="1" x14ac:dyDescent="0.3">
      <c r="A1283" s="25">
        <v>42553</v>
      </c>
      <c r="B1283" s="1">
        <v>0.56944444444444442</v>
      </c>
      <c r="C1283" t="s">
        <v>99</v>
      </c>
      <c r="D1283" t="s">
        <v>89</v>
      </c>
      <c r="E1283" t="s">
        <v>37</v>
      </c>
      <c r="F1283">
        <v>108</v>
      </c>
      <c r="G1283">
        <v>68</v>
      </c>
      <c r="H1283">
        <v>15</v>
      </c>
      <c r="I1283">
        <v>18</v>
      </c>
      <c r="J1283">
        <v>8</v>
      </c>
      <c r="K1283">
        <v>20</v>
      </c>
      <c r="L1283" s="5">
        <v>1.82</v>
      </c>
      <c r="M1283" s="5">
        <v>1.98</v>
      </c>
      <c r="N1283">
        <v>14</v>
      </c>
      <c r="O1283" s="9">
        <v>1.7569999999999999</v>
      </c>
      <c r="P1283" s="9">
        <v>1.7569999999999999</v>
      </c>
      <c r="Q1283" s="9">
        <v>2.0299999999999998</v>
      </c>
      <c r="R1283" s="9">
        <v>1.8129999999999999</v>
      </c>
      <c r="S1283" s="9">
        <v>2.13</v>
      </c>
      <c r="T1283" s="9">
        <v>1.8620000000000001</v>
      </c>
      <c r="U1283" s="9">
        <v>2.13</v>
      </c>
      <c r="V1283" s="9">
        <v>2.11</v>
      </c>
      <c r="W1283" s="18">
        <v>-3.5</v>
      </c>
      <c r="X1283" s="18">
        <v>-3.5</v>
      </c>
      <c r="Y1283" s="18">
        <v>2.5</v>
      </c>
      <c r="Z1283" s="18">
        <v>-2.5</v>
      </c>
      <c r="AA1283" s="18">
        <v>3.5</v>
      </c>
      <c r="AB1283" s="18">
        <v>-2.5</v>
      </c>
      <c r="AC1283" s="18">
        <v>3.5</v>
      </c>
      <c r="AD1283" s="18">
        <v>2.5</v>
      </c>
      <c r="AE1283" s="9">
        <v>1.952</v>
      </c>
      <c r="AF1283" s="9">
        <v>1.925</v>
      </c>
      <c r="AG1283" s="9">
        <v>1.925</v>
      </c>
      <c r="AH1283" s="9">
        <v>1.8839999999999999</v>
      </c>
      <c r="AI1283" s="9">
        <v>1.952</v>
      </c>
      <c r="AJ1283" s="9">
        <v>1.9610000000000001</v>
      </c>
      <c r="AK1283" s="9">
        <v>1.952</v>
      </c>
      <c r="AL1283" s="9">
        <v>2.02</v>
      </c>
      <c r="AM1283" s="18">
        <v>188.5</v>
      </c>
      <c r="AN1283" s="18">
        <v>184.5</v>
      </c>
      <c r="AO1283" s="18">
        <v>191.5</v>
      </c>
      <c r="AP1283" s="18">
        <v>191.5</v>
      </c>
      <c r="AQ1283" s="9">
        <v>1.925</v>
      </c>
      <c r="AR1283" s="9">
        <v>1.909</v>
      </c>
      <c r="AS1283" s="9">
        <v>1.9339999999999999</v>
      </c>
      <c r="AT1283" s="9">
        <v>1.8620000000000001</v>
      </c>
      <c r="AU1283" s="9">
        <v>1.925</v>
      </c>
      <c r="AV1283" s="9">
        <v>1.9430000000000001</v>
      </c>
      <c r="AW1283" s="9">
        <v>1.99</v>
      </c>
      <c r="AX1283" s="9">
        <v>1.99</v>
      </c>
      <c r="AY1283" s="30">
        <f t="shared" ref="AY1283:AY1346" si="40">+AP1283-AM1283</f>
        <v>3</v>
      </c>
      <c r="AZ1283" s="31">
        <f t="shared" si="39"/>
        <v>1</v>
      </c>
    </row>
    <row r="1284" spans="1:52" s="4" customFormat="1" x14ac:dyDescent="0.3">
      <c r="A1284" s="25">
        <v>42552</v>
      </c>
      <c r="B1284" s="1">
        <v>0.80555555555555547</v>
      </c>
      <c r="C1284" t="s">
        <v>98</v>
      </c>
      <c r="D1284" t="s">
        <v>100</v>
      </c>
      <c r="E1284" t="s">
        <v>41</v>
      </c>
      <c r="F1284">
        <v>94</v>
      </c>
      <c r="G1284">
        <v>56</v>
      </c>
      <c r="H1284">
        <v>14</v>
      </c>
      <c r="I1284">
        <v>10</v>
      </c>
      <c r="J1284">
        <v>8</v>
      </c>
      <c r="K1284">
        <v>8</v>
      </c>
      <c r="L1284" s="5">
        <v>1.35</v>
      </c>
      <c r="M1284" s="5">
        <v>3.22</v>
      </c>
      <c r="N1284">
        <v>15</v>
      </c>
      <c r="O1284" s="9">
        <v>1.38</v>
      </c>
      <c r="P1284" s="9">
        <v>1.3069999999999999</v>
      </c>
      <c r="Q1284" s="9">
        <v>1.4079999999999999</v>
      </c>
      <c r="R1284" s="9">
        <v>1.357</v>
      </c>
      <c r="S1284" s="9">
        <v>3.19</v>
      </c>
      <c r="T1284" s="9">
        <v>3.18</v>
      </c>
      <c r="U1284" s="9">
        <v>3.65</v>
      </c>
      <c r="V1284" s="9">
        <v>3.48</v>
      </c>
      <c r="W1284" s="18">
        <v>-16.5</v>
      </c>
      <c r="X1284" s="18">
        <v>-24.5</v>
      </c>
      <c r="Y1284" s="18">
        <v>-16.5</v>
      </c>
      <c r="Z1284" s="18">
        <v>-20.5</v>
      </c>
      <c r="AA1284" s="18">
        <v>16.5</v>
      </c>
      <c r="AB1284" s="18">
        <v>16.5</v>
      </c>
      <c r="AC1284" s="18">
        <v>24.5</v>
      </c>
      <c r="AD1284" s="18">
        <v>20.5</v>
      </c>
      <c r="AE1284" s="9">
        <v>1.952</v>
      </c>
      <c r="AF1284" s="9">
        <v>1.9</v>
      </c>
      <c r="AG1284" s="9">
        <v>1.952</v>
      </c>
      <c r="AH1284" s="9">
        <v>1.925</v>
      </c>
      <c r="AI1284" s="9">
        <v>1.952</v>
      </c>
      <c r="AJ1284" s="9">
        <v>1.952</v>
      </c>
      <c r="AK1284" s="9">
        <v>1.952</v>
      </c>
      <c r="AL1284" s="9">
        <v>1.98</v>
      </c>
      <c r="AM1284" s="18">
        <v>182.5</v>
      </c>
      <c r="AN1284" s="18">
        <v>181.5</v>
      </c>
      <c r="AO1284" s="18">
        <v>182.5</v>
      </c>
      <c r="AP1284" s="18">
        <v>181.5</v>
      </c>
      <c r="AQ1284" s="9">
        <v>1.925</v>
      </c>
      <c r="AR1284" s="9">
        <v>1.8129999999999999</v>
      </c>
      <c r="AS1284" s="9">
        <v>1.99</v>
      </c>
      <c r="AT1284" s="9">
        <v>2.3199999999999998</v>
      </c>
      <c r="AU1284" s="9">
        <v>1.925</v>
      </c>
      <c r="AV1284" s="9">
        <v>1.645</v>
      </c>
      <c r="AW1284" s="9">
        <v>1.925</v>
      </c>
      <c r="AX1284" s="9">
        <v>1.645</v>
      </c>
      <c r="AY1284" s="30">
        <f t="shared" si="40"/>
        <v>-1</v>
      </c>
      <c r="AZ1284" s="31">
        <f t="shared" ref="AZ1284:AZ1347" si="41">+IF(AY1284&gt;1,1,0)</f>
        <v>0</v>
      </c>
    </row>
    <row r="1285" spans="1:52" s="4" customFormat="1" x14ac:dyDescent="0.3">
      <c r="A1285" s="25">
        <v>42551</v>
      </c>
      <c r="B1285" s="1">
        <v>0.75694444444444453</v>
      </c>
      <c r="C1285" t="s">
        <v>88</v>
      </c>
      <c r="D1285" t="s">
        <v>94</v>
      </c>
      <c r="E1285" t="s">
        <v>106</v>
      </c>
      <c r="F1285">
        <v>130</v>
      </c>
      <c r="G1285">
        <v>52</v>
      </c>
      <c r="H1285">
        <v>20</v>
      </c>
      <c r="I1285">
        <v>10</v>
      </c>
      <c r="J1285">
        <v>7</v>
      </c>
      <c r="K1285">
        <v>10</v>
      </c>
      <c r="L1285" s="5">
        <v>1.01</v>
      </c>
      <c r="M1285" s="5">
        <v>15.93</v>
      </c>
      <c r="N1285">
        <v>14</v>
      </c>
      <c r="O1285" s="9">
        <v>1.01</v>
      </c>
      <c r="P1285" s="9">
        <v>1.01</v>
      </c>
      <c r="Q1285" s="9">
        <v>1.01</v>
      </c>
      <c r="R1285" s="9">
        <v>1.01</v>
      </c>
      <c r="S1285" s="9">
        <v>21</v>
      </c>
      <c r="T1285" s="9">
        <v>15</v>
      </c>
      <c r="U1285" s="9">
        <v>21</v>
      </c>
      <c r="V1285" s="9">
        <v>15</v>
      </c>
      <c r="W1285" s="18">
        <v>-72.5</v>
      </c>
      <c r="X1285" s="18">
        <v>-72.5</v>
      </c>
      <c r="Y1285" s="18">
        <v>-59.5</v>
      </c>
      <c r="Z1285" s="18">
        <v>-68.5</v>
      </c>
      <c r="AA1285" s="18">
        <v>72.5</v>
      </c>
      <c r="AB1285" s="18">
        <v>59.5</v>
      </c>
      <c r="AC1285" s="18">
        <v>72.5</v>
      </c>
      <c r="AD1285" s="18">
        <v>68.5</v>
      </c>
      <c r="AE1285" s="9">
        <v>1.952</v>
      </c>
      <c r="AF1285" s="9">
        <v>1.8919999999999999</v>
      </c>
      <c r="AG1285" s="9">
        <v>1.99</v>
      </c>
      <c r="AH1285" s="9">
        <v>1.98</v>
      </c>
      <c r="AI1285" s="9">
        <v>1.952</v>
      </c>
      <c r="AJ1285" s="9">
        <v>1.917</v>
      </c>
      <c r="AK1285" s="9">
        <v>1.99</v>
      </c>
      <c r="AL1285" s="9">
        <v>1.925</v>
      </c>
      <c r="AM1285" s="18">
        <v>183.5</v>
      </c>
      <c r="AN1285" s="18">
        <v>174.5</v>
      </c>
      <c r="AO1285" s="18">
        <v>183.5</v>
      </c>
      <c r="AP1285" s="18">
        <v>175.5</v>
      </c>
      <c r="AQ1285" s="9">
        <v>2.0099999999999998</v>
      </c>
      <c r="AR1285" s="9">
        <v>1.84</v>
      </c>
      <c r="AS1285" s="9">
        <v>2.06</v>
      </c>
      <c r="AT1285" s="9">
        <v>1.7929999999999999</v>
      </c>
      <c r="AU1285" s="9">
        <v>1.847</v>
      </c>
      <c r="AV1285" s="9">
        <v>2.02</v>
      </c>
      <c r="AW1285" s="9">
        <v>1.847</v>
      </c>
      <c r="AX1285" s="9">
        <v>2.08</v>
      </c>
      <c r="AY1285" s="30">
        <f t="shared" si="40"/>
        <v>-8</v>
      </c>
      <c r="AZ1285" s="31">
        <f t="shared" si="41"/>
        <v>0</v>
      </c>
    </row>
    <row r="1286" spans="1:52" s="4" customFormat="1" x14ac:dyDescent="0.3">
      <c r="A1286" s="25">
        <v>42547</v>
      </c>
      <c r="B1286" s="1">
        <v>0.63888888888888895</v>
      </c>
      <c r="C1286" t="s">
        <v>91</v>
      </c>
      <c r="D1286" t="s">
        <v>99</v>
      </c>
      <c r="E1286" t="s">
        <v>118</v>
      </c>
      <c r="F1286">
        <v>86</v>
      </c>
      <c r="G1286">
        <v>60</v>
      </c>
      <c r="H1286">
        <v>12</v>
      </c>
      <c r="I1286">
        <v>14</v>
      </c>
      <c r="J1286">
        <v>8</v>
      </c>
      <c r="K1286">
        <v>12</v>
      </c>
      <c r="L1286" s="5">
        <v>1.04</v>
      </c>
      <c r="M1286" s="5">
        <v>9.61</v>
      </c>
      <c r="N1286">
        <v>15</v>
      </c>
      <c r="O1286" s="15">
        <v>1.03</v>
      </c>
      <c r="P1286" s="15">
        <v>1.03</v>
      </c>
      <c r="Q1286" s="15">
        <v>1.06</v>
      </c>
      <c r="R1286" s="15">
        <v>1.05</v>
      </c>
      <c r="S1286" s="15">
        <v>11</v>
      </c>
      <c r="T1286" s="15">
        <v>8.5</v>
      </c>
      <c r="U1286" s="15">
        <v>11</v>
      </c>
      <c r="V1286" s="15">
        <v>9</v>
      </c>
      <c r="W1286" s="18">
        <v>-54.5</v>
      </c>
      <c r="X1286" s="18">
        <v>-54.5</v>
      </c>
      <c r="Y1286" s="18">
        <v>-48.5</v>
      </c>
      <c r="Z1286" s="18">
        <v>-51.5</v>
      </c>
      <c r="AA1286" s="18">
        <v>54.5</v>
      </c>
      <c r="AB1286" s="18">
        <v>48.5</v>
      </c>
      <c r="AC1286" s="18">
        <v>54.5</v>
      </c>
      <c r="AD1286" s="18">
        <v>51.5</v>
      </c>
      <c r="AE1286" s="9">
        <v>1.877</v>
      </c>
      <c r="AF1286" s="9">
        <v>1.877</v>
      </c>
      <c r="AG1286" s="9">
        <v>2.0099999999999998</v>
      </c>
      <c r="AH1286" s="9">
        <v>1.9430000000000001</v>
      </c>
      <c r="AI1286" s="9">
        <v>1.98</v>
      </c>
      <c r="AJ1286" s="9">
        <v>1.847</v>
      </c>
      <c r="AK1286" s="9">
        <v>1.98</v>
      </c>
      <c r="AL1286" s="9">
        <v>1.9610000000000001</v>
      </c>
      <c r="AM1286" s="18">
        <v>194.5</v>
      </c>
      <c r="AN1286" s="18">
        <v>191.5</v>
      </c>
      <c r="AO1286" s="18">
        <v>194.5</v>
      </c>
      <c r="AP1286" s="18">
        <v>194.5</v>
      </c>
      <c r="AQ1286" s="9">
        <v>1.925</v>
      </c>
      <c r="AR1286" s="9">
        <v>1.8919999999999999</v>
      </c>
      <c r="AS1286" s="9">
        <v>2</v>
      </c>
      <c r="AT1286" s="9">
        <v>1.9610000000000001</v>
      </c>
      <c r="AU1286" s="9">
        <v>1.925</v>
      </c>
      <c r="AV1286" s="9">
        <v>1.9610000000000001</v>
      </c>
      <c r="AW1286" s="9">
        <v>1.925</v>
      </c>
      <c r="AX1286" s="9">
        <v>1.8919999999999999</v>
      </c>
      <c r="AY1286" s="30">
        <f t="shared" si="40"/>
        <v>0</v>
      </c>
      <c r="AZ1286" s="31">
        <f t="shared" si="41"/>
        <v>0</v>
      </c>
    </row>
    <row r="1287" spans="1:52" s="4" customFormat="1" x14ac:dyDescent="0.3">
      <c r="A1287" s="25">
        <v>42546</v>
      </c>
      <c r="B1287" s="1">
        <v>0.80902777777777779</v>
      </c>
      <c r="C1287" t="s">
        <v>89</v>
      </c>
      <c r="D1287" t="s">
        <v>95</v>
      </c>
      <c r="E1287" t="s">
        <v>115</v>
      </c>
      <c r="F1287">
        <v>93</v>
      </c>
      <c r="G1287">
        <v>90</v>
      </c>
      <c r="H1287">
        <v>14</v>
      </c>
      <c r="I1287">
        <v>9</v>
      </c>
      <c r="J1287">
        <v>13</v>
      </c>
      <c r="K1287">
        <v>12</v>
      </c>
      <c r="L1287" s="5">
        <v>5.3</v>
      </c>
      <c r="M1287" s="5">
        <v>1.1499999999999999</v>
      </c>
      <c r="N1287">
        <v>15</v>
      </c>
      <c r="O1287" s="9">
        <v>5.71</v>
      </c>
      <c r="P1287" s="9">
        <v>5.71</v>
      </c>
      <c r="Q1287" s="9">
        <v>5.71</v>
      </c>
      <c r="R1287" s="9">
        <v>5.71</v>
      </c>
      <c r="S1287" s="9">
        <v>1.177</v>
      </c>
      <c r="T1287" s="9">
        <v>1.177</v>
      </c>
      <c r="U1287" s="9">
        <v>1.177</v>
      </c>
      <c r="V1287" s="9">
        <v>1.177</v>
      </c>
      <c r="W1287" s="18">
        <v>34.5</v>
      </c>
      <c r="X1287" s="18">
        <v>34.5</v>
      </c>
      <c r="Y1287" s="18">
        <v>36.5</v>
      </c>
      <c r="Z1287" s="18">
        <v>36.5</v>
      </c>
      <c r="AA1287" s="18">
        <v>-34.5</v>
      </c>
      <c r="AB1287" s="18">
        <v>-36.5</v>
      </c>
      <c r="AC1287" s="18">
        <v>-34.5</v>
      </c>
      <c r="AD1287" s="18">
        <v>-36.5</v>
      </c>
      <c r="AE1287" s="9">
        <v>1.925</v>
      </c>
      <c r="AF1287" s="9">
        <v>1.8919999999999999</v>
      </c>
      <c r="AG1287" s="9">
        <v>2.0099999999999998</v>
      </c>
      <c r="AH1287" s="9">
        <v>1.925</v>
      </c>
      <c r="AI1287" s="9">
        <v>1.925</v>
      </c>
      <c r="AJ1287" s="9">
        <v>1.9</v>
      </c>
      <c r="AK1287" s="9">
        <v>1.9610000000000001</v>
      </c>
      <c r="AL1287" s="9">
        <v>1.98</v>
      </c>
      <c r="AM1287" s="18">
        <v>182.5</v>
      </c>
      <c r="AN1287" s="18">
        <v>182.5</v>
      </c>
      <c r="AO1287" s="18">
        <v>182.5</v>
      </c>
      <c r="AP1287" s="18">
        <v>182.5</v>
      </c>
      <c r="AQ1287" s="9">
        <v>1.925</v>
      </c>
      <c r="AR1287" s="9">
        <v>1.8919999999999999</v>
      </c>
      <c r="AS1287" s="9">
        <v>2.0499999999999998</v>
      </c>
      <c r="AT1287" s="9">
        <v>1.9339999999999999</v>
      </c>
      <c r="AU1287" s="9">
        <v>1.925</v>
      </c>
      <c r="AV1287" s="9">
        <v>1.8129999999999999</v>
      </c>
      <c r="AW1287" s="9">
        <v>1.9610000000000001</v>
      </c>
      <c r="AX1287" s="9">
        <v>1.917</v>
      </c>
      <c r="AY1287" s="30">
        <f t="shared" si="40"/>
        <v>0</v>
      </c>
      <c r="AZ1287" s="31">
        <f t="shared" si="41"/>
        <v>0</v>
      </c>
    </row>
    <row r="1288" spans="1:52" s="4" customFormat="1" x14ac:dyDescent="0.3">
      <c r="A1288" s="25">
        <v>42546</v>
      </c>
      <c r="B1288" s="1">
        <v>0.69097222222222221</v>
      </c>
      <c r="C1288" t="s">
        <v>101</v>
      </c>
      <c r="D1288" t="s">
        <v>97</v>
      </c>
      <c r="E1288" t="s">
        <v>117</v>
      </c>
      <c r="F1288">
        <v>127</v>
      </c>
      <c r="G1288">
        <v>65</v>
      </c>
      <c r="H1288">
        <v>18</v>
      </c>
      <c r="I1288">
        <v>19</v>
      </c>
      <c r="J1288">
        <v>9</v>
      </c>
      <c r="K1288">
        <v>11</v>
      </c>
      <c r="L1288" s="5">
        <v>1.06</v>
      </c>
      <c r="M1288" s="5">
        <v>9.2100000000000009</v>
      </c>
      <c r="N1288">
        <v>15</v>
      </c>
      <c r="O1288" s="9">
        <v>1.1000000000000001</v>
      </c>
      <c r="P1288" s="9">
        <v>1.071</v>
      </c>
      <c r="Q1288" s="9">
        <v>1.1000000000000001</v>
      </c>
      <c r="R1288" s="9">
        <v>1.071</v>
      </c>
      <c r="S1288" s="9">
        <v>8.67</v>
      </c>
      <c r="T1288" s="9">
        <v>8.67</v>
      </c>
      <c r="U1288" s="9">
        <v>10.98</v>
      </c>
      <c r="V1288" s="9">
        <v>10.98</v>
      </c>
      <c r="W1288" s="18">
        <v>-42.5</v>
      </c>
      <c r="X1288" s="18">
        <v>-56.5</v>
      </c>
      <c r="Y1288" s="18">
        <v>-42.5</v>
      </c>
      <c r="Z1288" s="18">
        <v>-56.5</v>
      </c>
      <c r="AA1288" s="18">
        <v>42.5</v>
      </c>
      <c r="AB1288" s="18">
        <v>42.5</v>
      </c>
      <c r="AC1288" s="18">
        <v>56.5</v>
      </c>
      <c r="AD1288" s="18">
        <v>56.5</v>
      </c>
      <c r="AE1288" s="9">
        <v>1.925</v>
      </c>
      <c r="AF1288" s="9">
        <v>1.869</v>
      </c>
      <c r="AG1288" s="9">
        <v>1.925</v>
      </c>
      <c r="AH1288" s="9">
        <v>1.877</v>
      </c>
      <c r="AI1288" s="9">
        <v>1.925</v>
      </c>
      <c r="AJ1288" s="9">
        <v>1.925</v>
      </c>
      <c r="AK1288" s="9">
        <v>2.04</v>
      </c>
      <c r="AL1288" s="9">
        <v>2.0299999999999998</v>
      </c>
      <c r="AM1288" s="18">
        <v>179.5</v>
      </c>
      <c r="AN1288" s="18">
        <v>179.5</v>
      </c>
      <c r="AO1288" s="18">
        <v>179.5</v>
      </c>
      <c r="AP1288" s="18">
        <v>179.5</v>
      </c>
      <c r="AQ1288" s="9">
        <v>1.925</v>
      </c>
      <c r="AR1288" s="9">
        <v>1.8620000000000001</v>
      </c>
      <c r="AS1288" s="9">
        <v>1.99</v>
      </c>
      <c r="AT1288" s="9">
        <v>1.8620000000000001</v>
      </c>
      <c r="AU1288" s="9">
        <v>1.925</v>
      </c>
      <c r="AV1288" s="9">
        <v>1.8620000000000001</v>
      </c>
      <c r="AW1288" s="9">
        <v>1.99</v>
      </c>
      <c r="AX1288" s="9">
        <v>1.99</v>
      </c>
      <c r="AY1288" s="30">
        <f t="shared" si="40"/>
        <v>0</v>
      </c>
      <c r="AZ1288" s="31">
        <f t="shared" si="41"/>
        <v>0</v>
      </c>
    </row>
    <row r="1289" spans="1:52" s="4" customFormat="1" x14ac:dyDescent="0.3">
      <c r="A1289" s="25">
        <v>42546</v>
      </c>
      <c r="B1289" s="1">
        <v>0.56944444444444442</v>
      </c>
      <c r="C1289" t="s">
        <v>100</v>
      </c>
      <c r="D1289" t="s">
        <v>92</v>
      </c>
      <c r="E1289" t="s">
        <v>34</v>
      </c>
      <c r="F1289">
        <v>117</v>
      </c>
      <c r="G1289">
        <v>75</v>
      </c>
      <c r="H1289">
        <v>17</v>
      </c>
      <c r="I1289">
        <v>15</v>
      </c>
      <c r="J1289">
        <v>11</v>
      </c>
      <c r="K1289">
        <v>9</v>
      </c>
      <c r="L1289" s="5">
        <v>1.06</v>
      </c>
      <c r="M1289" s="5">
        <v>8.92</v>
      </c>
      <c r="N1289">
        <v>15</v>
      </c>
      <c r="O1289" s="9">
        <v>1.0900000000000001</v>
      </c>
      <c r="P1289" s="9">
        <v>1.0740000000000001</v>
      </c>
      <c r="Q1289" s="9">
        <v>1.0900000000000001</v>
      </c>
      <c r="R1289" s="9">
        <v>1.0740000000000001</v>
      </c>
      <c r="S1289" s="9">
        <v>8.2100000000000009</v>
      </c>
      <c r="T1289" s="9">
        <v>8.2100000000000009</v>
      </c>
      <c r="U1289" s="9">
        <v>10.71</v>
      </c>
      <c r="V1289" s="9">
        <v>10.71</v>
      </c>
      <c r="W1289" s="18">
        <v>-41.5</v>
      </c>
      <c r="X1289" s="18">
        <v>-57.5</v>
      </c>
      <c r="Y1289" s="18">
        <v>-41.5</v>
      </c>
      <c r="Z1289" s="18">
        <v>-57.5</v>
      </c>
      <c r="AA1289" s="18">
        <v>41.5</v>
      </c>
      <c r="AB1289" s="18">
        <v>41.5</v>
      </c>
      <c r="AC1289" s="18">
        <v>57.5</v>
      </c>
      <c r="AD1289" s="18">
        <v>57.5</v>
      </c>
      <c r="AE1289" s="9">
        <v>1.925</v>
      </c>
      <c r="AF1289" s="9">
        <v>1.8620000000000001</v>
      </c>
      <c r="AG1289" s="9">
        <v>1.925</v>
      </c>
      <c r="AH1289" s="9">
        <v>1.952</v>
      </c>
      <c r="AI1289" s="9">
        <v>1.925</v>
      </c>
      <c r="AJ1289" s="9">
        <v>1.925</v>
      </c>
      <c r="AK1289" s="9">
        <v>2.0499999999999998</v>
      </c>
      <c r="AL1289" s="9">
        <v>1.952</v>
      </c>
      <c r="AM1289" s="18">
        <v>190.5</v>
      </c>
      <c r="AN1289" s="18">
        <v>190.5</v>
      </c>
      <c r="AO1289" s="18">
        <v>195.5</v>
      </c>
      <c r="AP1289" s="18">
        <v>195.5</v>
      </c>
      <c r="AQ1289" s="9">
        <v>1.925</v>
      </c>
      <c r="AR1289" s="9">
        <v>1.925</v>
      </c>
      <c r="AS1289" s="9">
        <v>2.16</v>
      </c>
      <c r="AT1289" s="9">
        <v>2.0499999999999998</v>
      </c>
      <c r="AU1289" s="9">
        <v>1.925</v>
      </c>
      <c r="AV1289" s="9">
        <v>1.925</v>
      </c>
      <c r="AW1289" s="9">
        <v>1.99</v>
      </c>
      <c r="AX1289" s="9">
        <v>1.8129999999999999</v>
      </c>
      <c r="AY1289" s="30">
        <f t="shared" si="40"/>
        <v>5</v>
      </c>
      <c r="AZ1289" s="31">
        <f t="shared" si="41"/>
        <v>1</v>
      </c>
    </row>
    <row r="1290" spans="1:52" s="4" customFormat="1" x14ac:dyDescent="0.3">
      <c r="A1290" s="25">
        <v>42545</v>
      </c>
      <c r="B1290" s="1">
        <v>0.82638888888888884</v>
      </c>
      <c r="C1290" t="s">
        <v>103</v>
      </c>
      <c r="D1290" t="s">
        <v>104</v>
      </c>
      <c r="E1290" t="s">
        <v>34</v>
      </c>
      <c r="F1290">
        <v>85</v>
      </c>
      <c r="G1290">
        <v>37</v>
      </c>
      <c r="H1290">
        <v>12</v>
      </c>
      <c r="I1290">
        <v>13</v>
      </c>
      <c r="J1290">
        <v>5</v>
      </c>
      <c r="K1290">
        <v>7</v>
      </c>
      <c r="L1290" s="5">
        <v>1.83</v>
      </c>
      <c r="M1290" s="5">
        <v>1.96</v>
      </c>
      <c r="N1290">
        <v>15</v>
      </c>
      <c r="O1290" s="9">
        <v>1.8129999999999999</v>
      </c>
      <c r="P1290" s="9">
        <v>1.7350000000000001</v>
      </c>
      <c r="Q1290" s="9">
        <v>1.9610000000000001</v>
      </c>
      <c r="R1290" s="9">
        <v>1.869</v>
      </c>
      <c r="S1290" s="9">
        <v>2.0499999999999998</v>
      </c>
      <c r="T1290" s="9">
        <v>1.8919999999999999</v>
      </c>
      <c r="U1290" s="9">
        <v>2.16</v>
      </c>
      <c r="V1290" s="9">
        <v>2.04</v>
      </c>
      <c r="W1290" s="18">
        <v>-2.5</v>
      </c>
      <c r="X1290" s="18">
        <v>-3.5</v>
      </c>
      <c r="Y1290" s="18">
        <v>-2.5</v>
      </c>
      <c r="Z1290" s="18">
        <v>-2.5</v>
      </c>
      <c r="AA1290" s="18">
        <v>2.5</v>
      </c>
      <c r="AB1290" s="18">
        <v>2.5</v>
      </c>
      <c r="AC1290" s="18">
        <v>3.5</v>
      </c>
      <c r="AD1290" s="18">
        <v>2.5</v>
      </c>
      <c r="AE1290" s="9">
        <v>1.98</v>
      </c>
      <c r="AF1290" s="9">
        <v>1.9</v>
      </c>
      <c r="AG1290" s="9">
        <v>2.09</v>
      </c>
      <c r="AH1290" s="9">
        <v>1.925</v>
      </c>
      <c r="AI1290" s="9">
        <v>1.877</v>
      </c>
      <c r="AJ1290" s="9">
        <v>1.833</v>
      </c>
      <c r="AK1290" s="9">
        <v>1.952</v>
      </c>
      <c r="AL1290" s="9">
        <v>1.98</v>
      </c>
      <c r="AM1290" s="18">
        <v>150.5</v>
      </c>
      <c r="AN1290" s="18">
        <v>150.5</v>
      </c>
      <c r="AO1290" s="18">
        <v>160.5</v>
      </c>
      <c r="AP1290" s="18">
        <v>160.5</v>
      </c>
      <c r="AQ1290" s="9">
        <v>1.925</v>
      </c>
      <c r="AR1290" s="9">
        <v>1.925</v>
      </c>
      <c r="AS1290" s="9">
        <v>2.0099999999999998</v>
      </c>
      <c r="AT1290" s="9">
        <v>2.0099999999999998</v>
      </c>
      <c r="AU1290" s="9">
        <v>1.925</v>
      </c>
      <c r="AV1290" s="9">
        <v>1.925</v>
      </c>
      <c r="AW1290" s="9">
        <v>1.925</v>
      </c>
      <c r="AX1290" s="9">
        <v>1.847</v>
      </c>
      <c r="AY1290" s="30">
        <f t="shared" si="40"/>
        <v>10</v>
      </c>
      <c r="AZ1290" s="31">
        <f t="shared" si="41"/>
        <v>1</v>
      </c>
    </row>
    <row r="1291" spans="1:52" s="4" customFormat="1" x14ac:dyDescent="0.3">
      <c r="A1291" s="25">
        <v>42544</v>
      </c>
      <c r="B1291" s="1">
        <v>0.80555555555555547</v>
      </c>
      <c r="C1291" t="s">
        <v>96</v>
      </c>
      <c r="D1291" t="s">
        <v>93</v>
      </c>
      <c r="E1291" t="s">
        <v>41</v>
      </c>
      <c r="F1291">
        <v>100</v>
      </c>
      <c r="G1291">
        <v>67</v>
      </c>
      <c r="H1291">
        <v>12</v>
      </c>
      <c r="I1291">
        <v>28</v>
      </c>
      <c r="J1291">
        <v>10</v>
      </c>
      <c r="K1291">
        <v>7</v>
      </c>
      <c r="L1291" s="5">
        <v>1.27</v>
      </c>
      <c r="M1291" s="5">
        <v>3.77</v>
      </c>
      <c r="N1291">
        <v>14</v>
      </c>
      <c r="O1291" s="9">
        <v>1.355</v>
      </c>
      <c r="P1291" s="9">
        <v>1.2729999999999999</v>
      </c>
      <c r="Q1291" s="9">
        <v>1.3839999999999999</v>
      </c>
      <c r="R1291" s="9">
        <v>1.2849999999999999</v>
      </c>
      <c r="S1291" s="9">
        <v>3.32</v>
      </c>
      <c r="T1291" s="9">
        <v>3.31</v>
      </c>
      <c r="U1291" s="9">
        <v>4.18</v>
      </c>
      <c r="V1291" s="9">
        <v>4.05</v>
      </c>
      <c r="W1291" s="18">
        <v>-18.5</v>
      </c>
      <c r="X1291" s="18">
        <v>-29.5</v>
      </c>
      <c r="Y1291" s="18">
        <v>-18.5</v>
      </c>
      <c r="Z1291" s="18">
        <v>-25.5</v>
      </c>
      <c r="AA1291" s="18">
        <v>18.5</v>
      </c>
      <c r="AB1291" s="18">
        <v>18.5</v>
      </c>
      <c r="AC1291" s="18">
        <v>29.5</v>
      </c>
      <c r="AD1291" s="18">
        <v>25.5</v>
      </c>
      <c r="AE1291" s="9">
        <v>1.925</v>
      </c>
      <c r="AF1291" s="9">
        <v>1.8620000000000001</v>
      </c>
      <c r="AG1291" s="9">
        <v>1.925</v>
      </c>
      <c r="AH1291" s="9">
        <v>1.98</v>
      </c>
      <c r="AI1291" s="9">
        <v>1.925</v>
      </c>
      <c r="AJ1291" s="9">
        <v>1.925</v>
      </c>
      <c r="AK1291" s="9">
        <v>2.0499999999999998</v>
      </c>
      <c r="AL1291" s="9">
        <v>1.925</v>
      </c>
      <c r="AM1291" s="18">
        <v>135.5</v>
      </c>
      <c r="AN1291" s="18">
        <v>135.5</v>
      </c>
      <c r="AO1291" s="18">
        <v>158.5</v>
      </c>
      <c r="AP1291" s="18">
        <v>158.5</v>
      </c>
      <c r="AQ1291" s="9">
        <v>1.9</v>
      </c>
      <c r="AR1291" s="9">
        <v>1.7569999999999999</v>
      </c>
      <c r="AS1291" s="9">
        <v>1.833</v>
      </c>
      <c r="AT1291" s="9">
        <v>1.833</v>
      </c>
      <c r="AU1291" s="9">
        <v>1.952</v>
      </c>
      <c r="AV1291" s="9">
        <v>1.952</v>
      </c>
      <c r="AW1291" s="9">
        <v>2.0299999999999998</v>
      </c>
      <c r="AX1291" s="9">
        <v>2.0299999999999998</v>
      </c>
      <c r="AY1291" s="30">
        <f t="shared" si="40"/>
        <v>23</v>
      </c>
      <c r="AZ1291" s="31">
        <f t="shared" si="41"/>
        <v>1</v>
      </c>
    </row>
    <row r="1292" spans="1:52" s="4" customFormat="1" x14ac:dyDescent="0.3">
      <c r="A1292" s="25">
        <v>42540</v>
      </c>
      <c r="B1292" s="1">
        <v>0.69444444444444453</v>
      </c>
      <c r="C1292" t="s">
        <v>94</v>
      </c>
      <c r="D1292" t="s">
        <v>101</v>
      </c>
      <c r="E1292" t="s">
        <v>115</v>
      </c>
      <c r="F1292">
        <v>90</v>
      </c>
      <c r="G1292">
        <v>117</v>
      </c>
      <c r="H1292">
        <v>12</v>
      </c>
      <c r="I1292">
        <v>18</v>
      </c>
      <c r="J1292">
        <v>17</v>
      </c>
      <c r="K1292">
        <v>15</v>
      </c>
      <c r="L1292" s="5">
        <v>12.72</v>
      </c>
      <c r="M1292" s="5">
        <v>1.02</v>
      </c>
      <c r="N1292">
        <v>13</v>
      </c>
      <c r="O1292" s="15">
        <v>19</v>
      </c>
      <c r="P1292" s="15">
        <v>10</v>
      </c>
      <c r="Q1292" s="15">
        <v>21</v>
      </c>
      <c r="R1292" s="15">
        <v>10</v>
      </c>
      <c r="S1292" s="15">
        <v>1.02</v>
      </c>
      <c r="T1292" s="15">
        <v>1.01</v>
      </c>
      <c r="U1292" s="15">
        <v>1.04</v>
      </c>
      <c r="V1292" s="15">
        <v>1.04</v>
      </c>
      <c r="W1292" s="18">
        <v>71.5</v>
      </c>
      <c r="X1292" s="18">
        <v>60.5</v>
      </c>
      <c r="Y1292" s="18">
        <v>71.5</v>
      </c>
      <c r="Z1292" s="18">
        <v>64.5</v>
      </c>
      <c r="AA1292" s="18">
        <v>-71.5</v>
      </c>
      <c r="AB1292" s="18">
        <v>-71.5</v>
      </c>
      <c r="AC1292" s="18">
        <v>-60.5</v>
      </c>
      <c r="AD1292" s="18">
        <v>-64.5</v>
      </c>
      <c r="AE1292" s="9">
        <v>1.925</v>
      </c>
      <c r="AF1292" s="9">
        <v>1.925</v>
      </c>
      <c r="AG1292" s="9">
        <v>1.925</v>
      </c>
      <c r="AH1292" s="9">
        <v>1.9430000000000001</v>
      </c>
      <c r="AI1292" s="9">
        <v>1.925</v>
      </c>
      <c r="AJ1292" s="9">
        <v>1.925</v>
      </c>
      <c r="AK1292" s="9">
        <v>1.952</v>
      </c>
      <c r="AL1292" s="9">
        <v>1.9610000000000001</v>
      </c>
      <c r="AM1292" s="18">
        <v>188.5</v>
      </c>
      <c r="AN1292" s="18">
        <v>185.5</v>
      </c>
      <c r="AO1292" s="18">
        <v>188.5</v>
      </c>
      <c r="AP1292" s="18">
        <v>185.5</v>
      </c>
      <c r="AQ1292" s="9">
        <v>1.925</v>
      </c>
      <c r="AR1292" s="9">
        <v>1.877</v>
      </c>
      <c r="AS1292" s="9">
        <v>1.9610000000000001</v>
      </c>
      <c r="AT1292" s="9">
        <v>1.952</v>
      </c>
      <c r="AU1292" s="9">
        <v>1.925</v>
      </c>
      <c r="AV1292" s="9">
        <v>1.9</v>
      </c>
      <c r="AW1292" s="9">
        <v>1.925</v>
      </c>
      <c r="AX1292" s="9">
        <v>1.9</v>
      </c>
      <c r="AY1292" s="30">
        <f t="shared" si="40"/>
        <v>-3</v>
      </c>
      <c r="AZ1292" s="31">
        <f t="shared" si="41"/>
        <v>0</v>
      </c>
    </row>
    <row r="1293" spans="1:52" s="4" customFormat="1" x14ac:dyDescent="0.3">
      <c r="A1293" s="25">
        <v>42540</v>
      </c>
      <c r="B1293" s="1">
        <v>0.54861111111111105</v>
      </c>
      <c r="C1293" t="s">
        <v>102</v>
      </c>
      <c r="D1293" t="s">
        <v>90</v>
      </c>
      <c r="E1293" t="s">
        <v>35</v>
      </c>
      <c r="F1293">
        <v>86</v>
      </c>
      <c r="G1293">
        <v>31</v>
      </c>
      <c r="H1293">
        <v>12</v>
      </c>
      <c r="I1293">
        <v>14</v>
      </c>
      <c r="J1293">
        <v>4</v>
      </c>
      <c r="K1293">
        <v>7</v>
      </c>
      <c r="L1293" s="5">
        <v>1.23</v>
      </c>
      <c r="M1293" s="5">
        <v>4.0999999999999996</v>
      </c>
      <c r="N1293">
        <v>14</v>
      </c>
      <c r="O1293" s="9">
        <v>1.256</v>
      </c>
      <c r="P1293" s="9">
        <v>1.24</v>
      </c>
      <c r="Q1293" s="9">
        <v>1.3320000000000001</v>
      </c>
      <c r="R1293" s="9">
        <v>1.24</v>
      </c>
      <c r="S1293" s="9">
        <v>4.12</v>
      </c>
      <c r="T1293" s="9">
        <v>3.59</v>
      </c>
      <c r="U1293" s="9">
        <v>4.58</v>
      </c>
      <c r="V1293" s="9">
        <v>4.58</v>
      </c>
      <c r="W1293" s="18">
        <v>-26.5</v>
      </c>
      <c r="X1293" s="18">
        <v>-28.5</v>
      </c>
      <c r="Y1293" s="18">
        <v>-23.5</v>
      </c>
      <c r="Z1293" s="18">
        <v>-28.5</v>
      </c>
      <c r="AA1293" s="18">
        <v>26.5</v>
      </c>
      <c r="AB1293" s="18">
        <v>23.5</v>
      </c>
      <c r="AC1293" s="18">
        <v>28.5</v>
      </c>
      <c r="AD1293" s="18">
        <v>28.5</v>
      </c>
      <c r="AE1293" s="9">
        <v>1.925</v>
      </c>
      <c r="AF1293" s="9">
        <v>1.847</v>
      </c>
      <c r="AG1293" s="9">
        <v>2.02</v>
      </c>
      <c r="AH1293" s="9">
        <v>1.847</v>
      </c>
      <c r="AI1293" s="9">
        <v>1.925</v>
      </c>
      <c r="AJ1293" s="9">
        <v>1.877</v>
      </c>
      <c r="AK1293" s="9">
        <v>2.0699999999999998</v>
      </c>
      <c r="AL1293" s="9">
        <v>2.0699999999999998</v>
      </c>
      <c r="AM1293" s="18">
        <v>131.5</v>
      </c>
      <c r="AN1293" s="18">
        <v>129.5</v>
      </c>
      <c r="AO1293" s="18">
        <v>131.5</v>
      </c>
      <c r="AP1293" s="18">
        <v>131.5</v>
      </c>
      <c r="AQ1293" s="9">
        <v>1.925</v>
      </c>
      <c r="AR1293" s="9">
        <v>1.925</v>
      </c>
      <c r="AS1293" s="9">
        <v>1.9430000000000001</v>
      </c>
      <c r="AT1293" s="9">
        <v>1.8839999999999999</v>
      </c>
      <c r="AU1293" s="9">
        <v>1.925</v>
      </c>
      <c r="AV1293" s="9">
        <v>1.925</v>
      </c>
      <c r="AW1293" s="9">
        <v>1.99</v>
      </c>
      <c r="AX1293" s="9">
        <v>1.97</v>
      </c>
      <c r="AY1293" s="30">
        <f t="shared" si="40"/>
        <v>0</v>
      </c>
      <c r="AZ1293" s="31">
        <f t="shared" si="41"/>
        <v>0</v>
      </c>
    </row>
    <row r="1294" spans="1:52" s="4" customFormat="1" x14ac:dyDescent="0.3">
      <c r="A1294" s="25">
        <v>42539</v>
      </c>
      <c r="B1294" s="1">
        <v>0.80902777777777779</v>
      </c>
      <c r="C1294" t="s">
        <v>14</v>
      </c>
      <c r="D1294" t="s">
        <v>95</v>
      </c>
      <c r="E1294" t="s">
        <v>115</v>
      </c>
      <c r="F1294">
        <v>43</v>
      </c>
      <c r="G1294">
        <v>100</v>
      </c>
      <c r="H1294">
        <v>5</v>
      </c>
      <c r="I1294">
        <v>13</v>
      </c>
      <c r="J1294">
        <v>16</v>
      </c>
      <c r="K1294">
        <v>4</v>
      </c>
      <c r="L1294" s="5">
        <v>2.5099999999999998</v>
      </c>
      <c r="M1294" s="5">
        <v>1.53</v>
      </c>
      <c r="N1294">
        <v>14</v>
      </c>
      <c r="O1294" s="9">
        <v>2.2799999999999998</v>
      </c>
      <c r="P1294" s="9">
        <v>2.2799999999999998</v>
      </c>
      <c r="Q1294" s="9">
        <v>2.69</v>
      </c>
      <c r="R1294" s="9">
        <v>2.62</v>
      </c>
      <c r="S1294" s="9">
        <v>1.6659999999999999</v>
      </c>
      <c r="T1294" s="9">
        <v>1.5309999999999999</v>
      </c>
      <c r="U1294" s="9">
        <v>1.6659999999999999</v>
      </c>
      <c r="V1294" s="9">
        <v>1.5549999999999999</v>
      </c>
      <c r="W1294" s="18">
        <v>4.5</v>
      </c>
      <c r="X1294" s="18">
        <v>4.5</v>
      </c>
      <c r="Y1294" s="18">
        <v>11.5</v>
      </c>
      <c r="Z1294" s="18">
        <v>10.5</v>
      </c>
      <c r="AA1294" s="18">
        <v>-4.5</v>
      </c>
      <c r="AB1294" s="18">
        <v>-11.5</v>
      </c>
      <c r="AC1294" s="18">
        <v>-4.5</v>
      </c>
      <c r="AD1294" s="18">
        <v>-10.5</v>
      </c>
      <c r="AE1294" s="9">
        <v>1.925</v>
      </c>
      <c r="AF1294" s="9">
        <v>1.925</v>
      </c>
      <c r="AG1294" s="9">
        <v>1.97</v>
      </c>
      <c r="AH1294" s="9">
        <v>1.97</v>
      </c>
      <c r="AI1294" s="9">
        <v>1.925</v>
      </c>
      <c r="AJ1294" s="9">
        <v>1.9339999999999999</v>
      </c>
      <c r="AK1294" s="9">
        <v>1.925</v>
      </c>
      <c r="AL1294" s="9">
        <v>1.9339999999999999</v>
      </c>
      <c r="AM1294" s="18">
        <v>177.5</v>
      </c>
      <c r="AN1294" s="18">
        <v>173.5</v>
      </c>
      <c r="AO1294" s="18">
        <v>177.5</v>
      </c>
      <c r="AP1294" s="18">
        <v>173.5</v>
      </c>
      <c r="AQ1294" s="9">
        <v>1.925</v>
      </c>
      <c r="AR1294" s="9">
        <v>1.952</v>
      </c>
      <c r="AS1294" s="9">
        <v>2.2400000000000002</v>
      </c>
      <c r="AT1294" s="9">
        <v>1.98</v>
      </c>
      <c r="AU1294" s="9">
        <v>1.925</v>
      </c>
      <c r="AV1294" s="9">
        <v>1.8620000000000001</v>
      </c>
      <c r="AW1294" s="9">
        <v>1.925</v>
      </c>
      <c r="AX1294" s="9">
        <v>1.877</v>
      </c>
      <c r="AY1294" s="30">
        <f t="shared" si="40"/>
        <v>-4</v>
      </c>
      <c r="AZ1294" s="31">
        <f t="shared" si="41"/>
        <v>0</v>
      </c>
    </row>
    <row r="1295" spans="1:52" s="4" customFormat="1" x14ac:dyDescent="0.3">
      <c r="A1295" s="25">
        <v>42539</v>
      </c>
      <c r="B1295" s="1">
        <v>0.60763888888888895</v>
      </c>
      <c r="C1295" t="s">
        <v>104</v>
      </c>
      <c r="D1295" t="s">
        <v>98</v>
      </c>
      <c r="E1295" t="s">
        <v>106</v>
      </c>
      <c r="F1295">
        <v>86</v>
      </c>
      <c r="G1295">
        <v>69</v>
      </c>
      <c r="H1295">
        <v>12</v>
      </c>
      <c r="I1295">
        <v>14</v>
      </c>
      <c r="J1295">
        <v>9</v>
      </c>
      <c r="K1295">
        <v>15</v>
      </c>
      <c r="L1295" s="5">
        <v>2.41</v>
      </c>
      <c r="M1295" s="5">
        <v>1.57</v>
      </c>
      <c r="N1295">
        <v>14</v>
      </c>
      <c r="O1295" s="9">
        <v>2.2000000000000002</v>
      </c>
      <c r="P1295" s="9">
        <v>2.2000000000000002</v>
      </c>
      <c r="Q1295" s="9">
        <v>2.58</v>
      </c>
      <c r="R1295" s="9">
        <v>2.56</v>
      </c>
      <c r="S1295" s="9">
        <v>1.714</v>
      </c>
      <c r="T1295" s="9">
        <v>1.571</v>
      </c>
      <c r="U1295" s="9">
        <v>1.714</v>
      </c>
      <c r="V1295" s="9">
        <v>1.5780000000000001</v>
      </c>
      <c r="W1295" s="18">
        <v>7.5</v>
      </c>
      <c r="X1295" s="18">
        <v>4.5</v>
      </c>
      <c r="Y1295" s="18">
        <v>11.5</v>
      </c>
      <c r="Z1295" s="18">
        <v>11.5</v>
      </c>
      <c r="AA1295" s="18">
        <v>-7.5</v>
      </c>
      <c r="AB1295" s="18">
        <v>-11.5</v>
      </c>
      <c r="AC1295" s="18">
        <v>-4.5</v>
      </c>
      <c r="AD1295" s="18">
        <v>-11.5</v>
      </c>
      <c r="AE1295" s="9">
        <v>1.925</v>
      </c>
      <c r="AF1295" s="9">
        <v>1.909</v>
      </c>
      <c r="AG1295" s="9">
        <v>1.909</v>
      </c>
      <c r="AH1295" s="9">
        <v>1.909</v>
      </c>
      <c r="AI1295" s="9">
        <v>1.925</v>
      </c>
      <c r="AJ1295" s="9">
        <v>2</v>
      </c>
      <c r="AK1295" s="9">
        <v>1.9430000000000001</v>
      </c>
      <c r="AL1295" s="9">
        <v>2</v>
      </c>
      <c r="AM1295" s="18">
        <v>180.5</v>
      </c>
      <c r="AN1295" s="18">
        <v>180.5</v>
      </c>
      <c r="AO1295" s="18">
        <v>186</v>
      </c>
      <c r="AP1295" s="18">
        <v>183.5</v>
      </c>
      <c r="AQ1295" s="9">
        <v>1.925</v>
      </c>
      <c r="AR1295" s="9">
        <v>1.84</v>
      </c>
      <c r="AS1295" s="9">
        <v>2.0499999999999998</v>
      </c>
      <c r="AT1295" s="9">
        <v>1.952</v>
      </c>
      <c r="AU1295" s="9">
        <v>1.925</v>
      </c>
      <c r="AV1295" s="9">
        <v>1.8919999999999999</v>
      </c>
      <c r="AW1295" s="9">
        <v>1.8129999999999999</v>
      </c>
      <c r="AX1295" s="9">
        <v>1.9</v>
      </c>
      <c r="AY1295" s="30">
        <f t="shared" si="40"/>
        <v>3</v>
      </c>
      <c r="AZ1295" s="31">
        <f t="shared" si="41"/>
        <v>1</v>
      </c>
    </row>
    <row r="1296" spans="1:52" s="4" customFormat="1" x14ac:dyDescent="0.3">
      <c r="A1296" s="25">
        <v>42539</v>
      </c>
      <c r="B1296" s="1">
        <v>0.56944444444444442</v>
      </c>
      <c r="C1296" t="s">
        <v>92</v>
      </c>
      <c r="D1296" t="s">
        <v>88</v>
      </c>
      <c r="E1296" t="s">
        <v>38</v>
      </c>
      <c r="F1296">
        <v>82</v>
      </c>
      <c r="G1296">
        <v>131</v>
      </c>
      <c r="H1296">
        <v>12</v>
      </c>
      <c r="I1296">
        <v>10</v>
      </c>
      <c r="J1296">
        <v>20</v>
      </c>
      <c r="K1296">
        <v>11</v>
      </c>
      <c r="L1296" s="5">
        <v>7.95</v>
      </c>
      <c r="M1296" s="5">
        <v>1.08</v>
      </c>
      <c r="N1296">
        <v>14</v>
      </c>
      <c r="O1296" s="9">
        <v>8.6</v>
      </c>
      <c r="P1296" s="9">
        <v>7.48</v>
      </c>
      <c r="Q1296" s="9">
        <v>9.16</v>
      </c>
      <c r="R1296" s="9">
        <v>8.66</v>
      </c>
      <c r="S1296" s="9">
        <v>1.0840000000000001</v>
      </c>
      <c r="T1296" s="9">
        <v>1.0840000000000001</v>
      </c>
      <c r="U1296" s="9">
        <v>1.105</v>
      </c>
      <c r="V1296" s="9">
        <v>1.1000000000000001</v>
      </c>
      <c r="W1296" s="18">
        <v>50.5</v>
      </c>
      <c r="X1296" s="18">
        <v>41.5</v>
      </c>
      <c r="Y1296" s="18">
        <v>50.5</v>
      </c>
      <c r="Z1296" s="18">
        <v>48.5</v>
      </c>
      <c r="AA1296" s="18">
        <v>-50.5</v>
      </c>
      <c r="AB1296" s="18">
        <v>-50.5</v>
      </c>
      <c r="AC1296" s="18">
        <v>-41.5</v>
      </c>
      <c r="AD1296" s="18">
        <v>-48.5</v>
      </c>
      <c r="AE1296" s="9">
        <v>1.925</v>
      </c>
      <c r="AF1296" s="9">
        <v>1.9430000000000001</v>
      </c>
      <c r="AG1296" s="9">
        <v>1.925</v>
      </c>
      <c r="AH1296" s="9">
        <v>1.952</v>
      </c>
      <c r="AI1296" s="9">
        <v>1.925</v>
      </c>
      <c r="AJ1296" s="9">
        <v>1.925</v>
      </c>
      <c r="AK1296" s="9">
        <v>1.9430000000000001</v>
      </c>
      <c r="AL1296" s="9">
        <v>1.952</v>
      </c>
      <c r="AM1296" s="18">
        <v>195.5</v>
      </c>
      <c r="AN1296" s="18">
        <v>195.5</v>
      </c>
      <c r="AO1296" s="18">
        <v>197.5</v>
      </c>
      <c r="AP1296" s="18">
        <v>197.5</v>
      </c>
      <c r="AQ1296" s="9">
        <v>1.925</v>
      </c>
      <c r="AR1296" s="9">
        <v>1.847</v>
      </c>
      <c r="AS1296" s="9">
        <v>1.9</v>
      </c>
      <c r="AT1296" s="9">
        <v>1.9</v>
      </c>
      <c r="AU1296" s="9">
        <v>1.925</v>
      </c>
      <c r="AV1296" s="9">
        <v>1.8129999999999999</v>
      </c>
      <c r="AW1296" s="9">
        <v>2</v>
      </c>
      <c r="AX1296" s="9">
        <v>1.952</v>
      </c>
      <c r="AY1296" s="30">
        <f t="shared" si="40"/>
        <v>2</v>
      </c>
      <c r="AZ1296" s="31">
        <f t="shared" si="41"/>
        <v>1</v>
      </c>
    </row>
    <row r="1297" spans="1:52" s="4" customFormat="1" x14ac:dyDescent="0.3">
      <c r="A1297" s="25">
        <v>42538</v>
      </c>
      <c r="B1297" s="1">
        <v>0.82638888888888884</v>
      </c>
      <c r="C1297" t="s">
        <v>93</v>
      </c>
      <c r="D1297" t="s">
        <v>91</v>
      </c>
      <c r="E1297" t="s">
        <v>115</v>
      </c>
      <c r="F1297">
        <v>84</v>
      </c>
      <c r="G1297">
        <v>93</v>
      </c>
      <c r="H1297">
        <v>11</v>
      </c>
      <c r="I1297">
        <v>18</v>
      </c>
      <c r="J1297">
        <v>14</v>
      </c>
      <c r="K1297">
        <v>9</v>
      </c>
      <c r="L1297" s="5">
        <v>3.41</v>
      </c>
      <c r="M1297" s="5">
        <v>1.32</v>
      </c>
      <c r="N1297">
        <v>14</v>
      </c>
      <c r="O1297" s="9">
        <v>2.65</v>
      </c>
      <c r="P1297" s="9">
        <v>2.65</v>
      </c>
      <c r="Q1297" s="9">
        <v>3.89</v>
      </c>
      <c r="R1297" s="9">
        <v>3.44</v>
      </c>
      <c r="S1297" s="9">
        <v>1.512</v>
      </c>
      <c r="T1297" s="9">
        <v>1.2909999999999999</v>
      </c>
      <c r="U1297" s="9">
        <v>1.512</v>
      </c>
      <c r="V1297" s="9">
        <v>1.363</v>
      </c>
      <c r="W1297" s="18">
        <v>16.5</v>
      </c>
      <c r="X1297" s="18">
        <v>13.5</v>
      </c>
      <c r="Y1297" s="18">
        <v>26.5</v>
      </c>
      <c r="Z1297" s="18">
        <v>23.5</v>
      </c>
      <c r="AA1297" s="18">
        <v>-16.5</v>
      </c>
      <c r="AB1297" s="18">
        <v>-26.5</v>
      </c>
      <c r="AC1297" s="18">
        <v>-13.5</v>
      </c>
      <c r="AD1297" s="18">
        <v>-23.5</v>
      </c>
      <c r="AE1297" s="9">
        <v>1.925</v>
      </c>
      <c r="AF1297" s="9">
        <v>1.806</v>
      </c>
      <c r="AG1297" s="9">
        <v>1.98</v>
      </c>
      <c r="AH1297" s="9">
        <v>1.952</v>
      </c>
      <c r="AI1297" s="9">
        <v>1.925</v>
      </c>
      <c r="AJ1297" s="9">
        <v>1.877</v>
      </c>
      <c r="AK1297" s="9">
        <v>2.06</v>
      </c>
      <c r="AL1297" s="9">
        <v>1.952</v>
      </c>
      <c r="AM1297" s="18">
        <v>193.5</v>
      </c>
      <c r="AN1297" s="18">
        <v>192.5</v>
      </c>
      <c r="AO1297" s="18">
        <v>193.5</v>
      </c>
      <c r="AP1297" s="18">
        <v>192.5</v>
      </c>
      <c r="AQ1297" s="9">
        <v>1.925</v>
      </c>
      <c r="AR1297" s="9">
        <v>1.8839999999999999</v>
      </c>
      <c r="AS1297" s="9">
        <v>2.02</v>
      </c>
      <c r="AT1297" s="9">
        <v>1.8839999999999999</v>
      </c>
      <c r="AU1297" s="9">
        <v>1.925</v>
      </c>
      <c r="AV1297" s="9">
        <v>1.925</v>
      </c>
      <c r="AW1297" s="9">
        <v>1.952</v>
      </c>
      <c r="AX1297" s="9">
        <v>1.97</v>
      </c>
      <c r="AY1297" s="30">
        <f t="shared" si="40"/>
        <v>-1</v>
      </c>
      <c r="AZ1297" s="31">
        <f t="shared" si="41"/>
        <v>0</v>
      </c>
    </row>
    <row r="1298" spans="1:52" s="4" customFormat="1" x14ac:dyDescent="0.3">
      <c r="A1298" s="25">
        <v>42534</v>
      </c>
      <c r="B1298" s="1">
        <v>0.63888888888888895</v>
      </c>
      <c r="C1298" t="s">
        <v>90</v>
      </c>
      <c r="D1298" t="s">
        <v>103</v>
      </c>
      <c r="E1298" t="s">
        <v>34</v>
      </c>
      <c r="F1298">
        <v>104</v>
      </c>
      <c r="G1298">
        <v>58</v>
      </c>
      <c r="H1298">
        <v>16</v>
      </c>
      <c r="I1298">
        <v>8</v>
      </c>
      <c r="J1298">
        <v>8</v>
      </c>
      <c r="K1298">
        <v>10</v>
      </c>
      <c r="L1298" s="5">
        <v>1.61</v>
      </c>
      <c r="M1298" s="5">
        <v>2.31</v>
      </c>
      <c r="N1298">
        <v>15</v>
      </c>
      <c r="O1298" s="9">
        <v>1.6990000000000001</v>
      </c>
      <c r="P1298" s="9">
        <v>1.5880000000000001</v>
      </c>
      <c r="Q1298" s="9">
        <v>1.877</v>
      </c>
      <c r="R1298" s="9">
        <v>1.625</v>
      </c>
      <c r="S1298" s="9">
        <v>2.2200000000000002</v>
      </c>
      <c r="T1298" s="9">
        <v>1.98</v>
      </c>
      <c r="U1298" s="9">
        <v>2.5299999999999998</v>
      </c>
      <c r="V1298" s="9">
        <v>2.44</v>
      </c>
      <c r="W1298" s="18">
        <v>-9.5</v>
      </c>
      <c r="X1298" s="18">
        <v>-9.5</v>
      </c>
      <c r="Y1298" s="18">
        <v>-2.5</v>
      </c>
      <c r="Z1298" s="18">
        <v>-7.5</v>
      </c>
      <c r="AA1298" s="18">
        <v>9.5</v>
      </c>
      <c r="AB1298" s="18">
        <v>2.5</v>
      </c>
      <c r="AC1298" s="18">
        <v>9.5</v>
      </c>
      <c r="AD1298" s="18">
        <v>7.5</v>
      </c>
      <c r="AE1298" s="9">
        <v>1.925</v>
      </c>
      <c r="AF1298" s="9">
        <v>1.925</v>
      </c>
      <c r="AG1298" s="9">
        <v>2.06</v>
      </c>
      <c r="AH1298" s="9">
        <v>1.8540000000000001</v>
      </c>
      <c r="AI1298" s="9">
        <v>1.925</v>
      </c>
      <c r="AJ1298" s="9">
        <v>1.806</v>
      </c>
      <c r="AK1298" s="9">
        <v>1.925</v>
      </c>
      <c r="AL1298" s="9">
        <v>2.06</v>
      </c>
      <c r="AM1298" s="18">
        <v>189.5</v>
      </c>
      <c r="AN1298" s="18">
        <v>189.5</v>
      </c>
      <c r="AO1298" s="18">
        <v>194.5</v>
      </c>
      <c r="AP1298" s="18">
        <v>193.5</v>
      </c>
      <c r="AQ1298" s="9">
        <v>1.925</v>
      </c>
      <c r="AR1298" s="9">
        <v>1.8540000000000001</v>
      </c>
      <c r="AS1298" s="9">
        <v>2.02</v>
      </c>
      <c r="AT1298" s="9">
        <v>1.925</v>
      </c>
      <c r="AU1298" s="9">
        <v>1.925</v>
      </c>
      <c r="AV1298" s="9">
        <v>1.925</v>
      </c>
      <c r="AW1298" s="9">
        <v>1.9</v>
      </c>
      <c r="AX1298" s="9">
        <v>1.925</v>
      </c>
      <c r="AY1298" s="30">
        <f t="shared" si="40"/>
        <v>4</v>
      </c>
      <c r="AZ1298" s="31">
        <f t="shared" si="41"/>
        <v>1</v>
      </c>
    </row>
    <row r="1299" spans="1:52" s="4" customFormat="1" x14ac:dyDescent="0.3">
      <c r="A1299" s="25">
        <v>42533</v>
      </c>
      <c r="B1299" s="1">
        <v>0.69444444444444453</v>
      </c>
      <c r="C1299" t="s">
        <v>101</v>
      </c>
      <c r="D1299" t="s">
        <v>102</v>
      </c>
      <c r="E1299" t="s">
        <v>117</v>
      </c>
      <c r="F1299">
        <v>105</v>
      </c>
      <c r="G1299">
        <v>63</v>
      </c>
      <c r="H1299">
        <v>15</v>
      </c>
      <c r="I1299">
        <v>15</v>
      </c>
      <c r="J1299">
        <v>9</v>
      </c>
      <c r="K1299">
        <v>9</v>
      </c>
      <c r="L1299" s="5">
        <v>1.99</v>
      </c>
      <c r="M1299" s="5">
        <v>1.81</v>
      </c>
      <c r="N1299">
        <v>15</v>
      </c>
      <c r="O1299" s="9">
        <v>1.99</v>
      </c>
      <c r="P1299" s="9">
        <v>1.7809999999999999</v>
      </c>
      <c r="Q1299" s="9">
        <v>2.12</v>
      </c>
      <c r="R1299" s="9">
        <v>2.0499999999999998</v>
      </c>
      <c r="S1299" s="9">
        <v>1.8620000000000001</v>
      </c>
      <c r="T1299" s="9">
        <v>1.806</v>
      </c>
      <c r="U1299" s="9">
        <v>2.1</v>
      </c>
      <c r="V1299" s="9">
        <v>1.8620000000000001</v>
      </c>
      <c r="W1299" s="18">
        <v>2.5</v>
      </c>
      <c r="X1299" s="18">
        <v>-2.5</v>
      </c>
      <c r="Y1299" s="18">
        <v>2.5</v>
      </c>
      <c r="Z1299" s="18">
        <v>2.5</v>
      </c>
      <c r="AA1299" s="18">
        <v>-2.5</v>
      </c>
      <c r="AB1299" s="18">
        <v>-2.5</v>
      </c>
      <c r="AC1299" s="18">
        <v>2.5</v>
      </c>
      <c r="AD1299" s="18">
        <v>-2.5</v>
      </c>
      <c r="AE1299" s="9">
        <v>1.925</v>
      </c>
      <c r="AF1299" s="9">
        <v>1.917</v>
      </c>
      <c r="AG1299" s="9">
        <v>1.98</v>
      </c>
      <c r="AH1299" s="9">
        <v>1.909</v>
      </c>
      <c r="AI1299" s="9">
        <v>1.925</v>
      </c>
      <c r="AJ1299" s="9">
        <v>1.925</v>
      </c>
      <c r="AK1299" s="9">
        <v>1.97</v>
      </c>
      <c r="AL1299" s="9">
        <v>2</v>
      </c>
      <c r="AM1299" s="18">
        <v>175.5</v>
      </c>
      <c r="AN1299" s="18">
        <v>175.5</v>
      </c>
      <c r="AO1299" s="18">
        <v>181.5</v>
      </c>
      <c r="AP1299" s="18">
        <v>181.5</v>
      </c>
      <c r="AQ1299" s="9">
        <v>1.925</v>
      </c>
      <c r="AR1299" s="9">
        <v>1.925</v>
      </c>
      <c r="AS1299" s="9">
        <v>1.97</v>
      </c>
      <c r="AT1299" s="9">
        <v>1.97</v>
      </c>
      <c r="AU1299" s="9">
        <v>1.925</v>
      </c>
      <c r="AV1299" s="9">
        <v>1.925</v>
      </c>
      <c r="AW1299" s="9">
        <v>1.8839999999999999</v>
      </c>
      <c r="AX1299" s="9">
        <v>1.8839999999999999</v>
      </c>
      <c r="AY1299" s="30">
        <f t="shared" si="40"/>
        <v>6</v>
      </c>
      <c r="AZ1299" s="31">
        <f t="shared" si="41"/>
        <v>1</v>
      </c>
    </row>
    <row r="1300" spans="1:52" s="4" customFormat="1" x14ac:dyDescent="0.3">
      <c r="A1300" s="25">
        <v>42533</v>
      </c>
      <c r="B1300" s="1">
        <v>0.63888888888888895</v>
      </c>
      <c r="C1300" t="s">
        <v>100</v>
      </c>
      <c r="D1300" t="s">
        <v>99</v>
      </c>
      <c r="E1300" t="s">
        <v>34</v>
      </c>
      <c r="F1300">
        <v>114</v>
      </c>
      <c r="G1300">
        <v>97</v>
      </c>
      <c r="H1300">
        <v>17</v>
      </c>
      <c r="I1300">
        <v>12</v>
      </c>
      <c r="J1300">
        <v>15</v>
      </c>
      <c r="K1300">
        <v>7</v>
      </c>
      <c r="L1300" s="5">
        <v>1.17</v>
      </c>
      <c r="M1300" s="5">
        <v>5</v>
      </c>
      <c r="N1300">
        <v>15</v>
      </c>
      <c r="O1300" s="9">
        <v>1.232</v>
      </c>
      <c r="P1300" s="9">
        <v>1.153</v>
      </c>
      <c r="Q1300" s="9">
        <v>1.2849999999999999</v>
      </c>
      <c r="R1300" s="9">
        <v>1.2070000000000001</v>
      </c>
      <c r="S1300" s="9">
        <v>4.4000000000000004</v>
      </c>
      <c r="T1300" s="9">
        <v>3.84</v>
      </c>
      <c r="U1300" s="9">
        <v>6.16</v>
      </c>
      <c r="V1300" s="9">
        <v>5.0999999999999996</v>
      </c>
      <c r="W1300" s="18">
        <v>-33.5</v>
      </c>
      <c r="X1300" s="18">
        <v>-37.5</v>
      </c>
      <c r="Y1300" s="18">
        <v>-26.5</v>
      </c>
      <c r="Z1300" s="18">
        <v>-34.5</v>
      </c>
      <c r="AA1300" s="18">
        <v>33.5</v>
      </c>
      <c r="AB1300" s="18">
        <v>26.5</v>
      </c>
      <c r="AC1300" s="18">
        <v>37.5</v>
      </c>
      <c r="AD1300" s="18">
        <v>34.5</v>
      </c>
      <c r="AE1300" s="9">
        <v>1.925</v>
      </c>
      <c r="AF1300" s="9">
        <v>1.8839999999999999</v>
      </c>
      <c r="AG1300" s="9">
        <v>1.9339999999999999</v>
      </c>
      <c r="AH1300" s="9">
        <v>1.98</v>
      </c>
      <c r="AI1300" s="9">
        <v>1.925</v>
      </c>
      <c r="AJ1300" s="9">
        <v>1.917</v>
      </c>
      <c r="AK1300" s="9">
        <v>1.97</v>
      </c>
      <c r="AL1300" s="9">
        <v>1.925</v>
      </c>
      <c r="AM1300" s="18">
        <v>191.5</v>
      </c>
      <c r="AN1300" s="18">
        <v>190.5</v>
      </c>
      <c r="AO1300" s="18">
        <v>195.5</v>
      </c>
      <c r="AP1300" s="18">
        <v>195.5</v>
      </c>
      <c r="AQ1300" s="9">
        <v>1.925</v>
      </c>
      <c r="AR1300" s="9">
        <v>1.925</v>
      </c>
      <c r="AS1300" s="9">
        <v>1.917</v>
      </c>
      <c r="AT1300" s="9">
        <v>1.9</v>
      </c>
      <c r="AU1300" s="9">
        <v>1.925</v>
      </c>
      <c r="AV1300" s="9">
        <v>1.925</v>
      </c>
      <c r="AW1300" s="9">
        <v>1.98</v>
      </c>
      <c r="AX1300" s="9">
        <v>1.952</v>
      </c>
      <c r="AY1300" s="30">
        <f t="shared" si="40"/>
        <v>4</v>
      </c>
      <c r="AZ1300" s="31">
        <f t="shared" si="41"/>
        <v>1</v>
      </c>
    </row>
    <row r="1301" spans="1:52" s="4" customFormat="1" x14ac:dyDescent="0.3">
      <c r="A1301" s="25">
        <v>42533</v>
      </c>
      <c r="B1301" s="1">
        <v>0.54861111111111105</v>
      </c>
      <c r="C1301" t="s">
        <v>89</v>
      </c>
      <c r="D1301" t="s">
        <v>97</v>
      </c>
      <c r="E1301" t="s">
        <v>115</v>
      </c>
      <c r="F1301">
        <v>110</v>
      </c>
      <c r="G1301">
        <v>78</v>
      </c>
      <c r="H1301">
        <v>17</v>
      </c>
      <c r="I1301">
        <v>8</v>
      </c>
      <c r="J1301">
        <v>12</v>
      </c>
      <c r="K1301">
        <v>6</v>
      </c>
      <c r="L1301" s="5">
        <v>2.48</v>
      </c>
      <c r="M1301" s="5">
        <v>1.54</v>
      </c>
      <c r="N1301">
        <v>15</v>
      </c>
      <c r="O1301" s="9">
        <v>2.4900000000000002</v>
      </c>
      <c r="P1301" s="9">
        <v>2.1</v>
      </c>
      <c r="Q1301" s="9">
        <v>2.63</v>
      </c>
      <c r="R1301" s="9">
        <v>2.5299999999999998</v>
      </c>
      <c r="S1301" s="9">
        <v>1.571</v>
      </c>
      <c r="T1301" s="9">
        <v>1.552</v>
      </c>
      <c r="U1301" s="9">
        <v>1.7809999999999999</v>
      </c>
      <c r="V1301" s="9">
        <v>1.5880000000000001</v>
      </c>
      <c r="W1301" s="18">
        <v>9.5</v>
      </c>
      <c r="X1301" s="18">
        <v>3.5</v>
      </c>
      <c r="Y1301" s="18">
        <v>10.5</v>
      </c>
      <c r="Z1301" s="18">
        <v>10.5</v>
      </c>
      <c r="AA1301" s="18">
        <v>-9.5</v>
      </c>
      <c r="AB1301" s="18">
        <v>-10.5</v>
      </c>
      <c r="AC1301" s="18">
        <v>-3.5</v>
      </c>
      <c r="AD1301" s="18">
        <v>-10.5</v>
      </c>
      <c r="AE1301" s="9">
        <v>1.925</v>
      </c>
      <c r="AF1301" s="9">
        <v>1.925</v>
      </c>
      <c r="AG1301" s="9">
        <v>1.9430000000000001</v>
      </c>
      <c r="AH1301" s="9">
        <v>1.9430000000000001</v>
      </c>
      <c r="AI1301" s="9">
        <v>1.925</v>
      </c>
      <c r="AJ1301" s="9">
        <v>1.9610000000000001</v>
      </c>
      <c r="AK1301" s="9">
        <v>1.925</v>
      </c>
      <c r="AL1301" s="9">
        <v>1.9610000000000001</v>
      </c>
      <c r="AM1301" s="18">
        <v>176.5</v>
      </c>
      <c r="AN1301" s="18">
        <v>176.5</v>
      </c>
      <c r="AO1301" s="18">
        <v>177.5</v>
      </c>
      <c r="AP1301" s="18">
        <v>177.5</v>
      </c>
      <c r="AQ1301" s="9">
        <v>1.925</v>
      </c>
      <c r="AR1301" s="9">
        <v>1.8620000000000001</v>
      </c>
      <c r="AS1301" s="9">
        <v>2.0499999999999998</v>
      </c>
      <c r="AT1301" s="9">
        <v>1.9430000000000001</v>
      </c>
      <c r="AU1301" s="9">
        <v>1.925</v>
      </c>
      <c r="AV1301" s="9">
        <v>1.909</v>
      </c>
      <c r="AW1301" s="9">
        <v>1.909</v>
      </c>
      <c r="AX1301" s="9">
        <v>1.909</v>
      </c>
      <c r="AY1301" s="30">
        <f t="shared" si="40"/>
        <v>1</v>
      </c>
      <c r="AZ1301" s="31">
        <f t="shared" si="41"/>
        <v>0</v>
      </c>
    </row>
    <row r="1302" spans="1:52" s="4" customFormat="1" x14ac:dyDescent="0.3">
      <c r="A1302" s="25">
        <v>42532</v>
      </c>
      <c r="B1302" s="1">
        <v>0.73611111111111116</v>
      </c>
      <c r="C1302" t="s">
        <v>88</v>
      </c>
      <c r="D1302" t="s">
        <v>96</v>
      </c>
      <c r="E1302" t="s">
        <v>106</v>
      </c>
      <c r="F1302">
        <v>76</v>
      </c>
      <c r="G1302">
        <v>105</v>
      </c>
      <c r="H1302">
        <v>11</v>
      </c>
      <c r="I1302">
        <v>10</v>
      </c>
      <c r="J1302">
        <v>15</v>
      </c>
      <c r="K1302">
        <v>15</v>
      </c>
      <c r="L1302" s="5">
        <v>1.42</v>
      </c>
      <c r="M1302" s="5">
        <v>2.86</v>
      </c>
      <c r="N1302">
        <v>15</v>
      </c>
      <c r="O1302" s="9">
        <v>1.454</v>
      </c>
      <c r="P1302" s="9">
        <v>1.3919999999999999</v>
      </c>
      <c r="Q1302" s="9">
        <v>1.5580000000000001</v>
      </c>
      <c r="R1302" s="9">
        <v>1.3919999999999999</v>
      </c>
      <c r="S1302" s="9">
        <v>2.85</v>
      </c>
      <c r="T1302" s="9">
        <v>2.61</v>
      </c>
      <c r="U1302" s="9">
        <v>3.27</v>
      </c>
      <c r="V1302" s="9">
        <v>3.27</v>
      </c>
      <c r="W1302" s="18">
        <v>-15.5</v>
      </c>
      <c r="X1302" s="18">
        <v>-17.5</v>
      </c>
      <c r="Y1302" s="18">
        <v>-11.5</v>
      </c>
      <c r="Z1302" s="18">
        <v>-17.5</v>
      </c>
      <c r="AA1302" s="18">
        <v>15.5</v>
      </c>
      <c r="AB1302" s="18">
        <v>11.5</v>
      </c>
      <c r="AC1302" s="18">
        <v>17.5</v>
      </c>
      <c r="AD1302" s="18">
        <v>17.5</v>
      </c>
      <c r="AE1302" s="9">
        <v>1.925</v>
      </c>
      <c r="AF1302" s="9">
        <v>1.833</v>
      </c>
      <c r="AG1302" s="9">
        <v>1.952</v>
      </c>
      <c r="AH1302" s="9">
        <v>1.833</v>
      </c>
      <c r="AI1302" s="9">
        <v>1.925</v>
      </c>
      <c r="AJ1302" s="9">
        <v>1.952</v>
      </c>
      <c r="AK1302" s="9">
        <v>2.09</v>
      </c>
      <c r="AL1302" s="9">
        <v>2.09</v>
      </c>
      <c r="AM1302" s="18">
        <v>196.5</v>
      </c>
      <c r="AN1302" s="18">
        <v>191.5</v>
      </c>
      <c r="AO1302" s="18">
        <v>196.5</v>
      </c>
      <c r="AP1302" s="18">
        <v>191.5</v>
      </c>
      <c r="AQ1302" s="9">
        <v>1.925</v>
      </c>
      <c r="AR1302" s="9">
        <v>1.8620000000000001</v>
      </c>
      <c r="AS1302" s="9">
        <v>2.0499999999999998</v>
      </c>
      <c r="AT1302" s="9">
        <v>1.925</v>
      </c>
      <c r="AU1302" s="9">
        <v>1.925</v>
      </c>
      <c r="AV1302" s="9">
        <v>1.925</v>
      </c>
      <c r="AW1302" s="9">
        <v>1.925</v>
      </c>
      <c r="AX1302" s="9">
        <v>1.925</v>
      </c>
      <c r="AY1302" s="30">
        <f t="shared" si="40"/>
        <v>-5</v>
      </c>
      <c r="AZ1302" s="31">
        <f t="shared" si="41"/>
        <v>0</v>
      </c>
    </row>
    <row r="1303" spans="1:52" s="4" customFormat="1" x14ac:dyDescent="0.3">
      <c r="A1303" s="25">
        <v>42532</v>
      </c>
      <c r="B1303" s="1">
        <v>0.80902777777777779</v>
      </c>
      <c r="C1303" t="s">
        <v>95</v>
      </c>
      <c r="D1303" t="s">
        <v>93</v>
      </c>
      <c r="E1303" t="s">
        <v>115</v>
      </c>
      <c r="F1303">
        <v>105</v>
      </c>
      <c r="G1303">
        <v>74</v>
      </c>
      <c r="H1303">
        <v>15</v>
      </c>
      <c r="I1303">
        <v>15</v>
      </c>
      <c r="J1303">
        <v>12</v>
      </c>
      <c r="K1303">
        <v>2</v>
      </c>
      <c r="L1303" s="5">
        <v>1.89</v>
      </c>
      <c r="M1303" s="5">
        <v>1.9</v>
      </c>
      <c r="N1303">
        <v>15</v>
      </c>
      <c r="O1303" s="9">
        <v>1.925</v>
      </c>
      <c r="P1303" s="9">
        <v>1.714</v>
      </c>
      <c r="Q1303" s="9">
        <v>1.9610000000000001</v>
      </c>
      <c r="R1303" s="9">
        <v>1.952</v>
      </c>
      <c r="S1303" s="9">
        <v>1.925</v>
      </c>
      <c r="T1303" s="9">
        <v>1.925</v>
      </c>
      <c r="U1303" s="9">
        <v>2.2000000000000002</v>
      </c>
      <c r="V1303" s="9">
        <v>1.952</v>
      </c>
      <c r="W1303" s="18">
        <v>-2.5</v>
      </c>
      <c r="X1303" s="18">
        <v>-5.5</v>
      </c>
      <c r="Y1303" s="18">
        <v>2.5</v>
      </c>
      <c r="Z1303" s="18">
        <v>-2.5</v>
      </c>
      <c r="AA1303" s="18">
        <v>2.5</v>
      </c>
      <c r="AB1303" s="18">
        <v>-2.5</v>
      </c>
      <c r="AC1303" s="18">
        <v>5.5</v>
      </c>
      <c r="AD1303" s="18">
        <v>2.5</v>
      </c>
      <c r="AE1303" s="9">
        <v>1.9610000000000001</v>
      </c>
      <c r="AF1303" s="9">
        <v>2.0099999999999998</v>
      </c>
      <c r="AG1303" s="9">
        <v>1.8620000000000001</v>
      </c>
      <c r="AH1303" s="9">
        <v>2.09</v>
      </c>
      <c r="AI1303" s="9">
        <v>1.8919999999999999</v>
      </c>
      <c r="AJ1303" s="9">
        <v>2.0499999999999998</v>
      </c>
      <c r="AK1303" s="9">
        <v>1.847</v>
      </c>
      <c r="AL1303" s="9">
        <v>1.833</v>
      </c>
      <c r="AM1303" s="18">
        <v>180.5</v>
      </c>
      <c r="AN1303" s="18">
        <v>178.5</v>
      </c>
      <c r="AO1303" s="18">
        <v>180.5</v>
      </c>
      <c r="AP1303" s="18">
        <v>180.5</v>
      </c>
      <c r="AQ1303" s="9">
        <v>1.925</v>
      </c>
      <c r="AR1303" s="9">
        <v>1.833</v>
      </c>
      <c r="AS1303" s="9">
        <v>2.0499999999999998</v>
      </c>
      <c r="AT1303" s="9">
        <v>1.8919999999999999</v>
      </c>
      <c r="AU1303" s="9">
        <v>1.925</v>
      </c>
      <c r="AV1303" s="9">
        <v>1.925</v>
      </c>
      <c r="AW1303" s="9">
        <v>1.9610000000000001</v>
      </c>
      <c r="AX1303" s="9">
        <v>1.9610000000000001</v>
      </c>
      <c r="AY1303" s="30">
        <f t="shared" si="40"/>
        <v>0</v>
      </c>
      <c r="AZ1303" s="31">
        <f t="shared" si="41"/>
        <v>0</v>
      </c>
    </row>
    <row r="1304" spans="1:52" s="4" customFormat="1" x14ac:dyDescent="0.3">
      <c r="A1304" s="25">
        <v>42532</v>
      </c>
      <c r="B1304" s="1">
        <v>0.69097222222222221</v>
      </c>
      <c r="C1304" t="s">
        <v>92</v>
      </c>
      <c r="D1304" t="s">
        <v>104</v>
      </c>
      <c r="E1304" t="s">
        <v>38</v>
      </c>
      <c r="F1304">
        <v>64</v>
      </c>
      <c r="G1304">
        <v>147</v>
      </c>
      <c r="H1304">
        <v>9</v>
      </c>
      <c r="I1304">
        <v>10</v>
      </c>
      <c r="J1304">
        <v>23</v>
      </c>
      <c r="K1304">
        <v>9</v>
      </c>
      <c r="L1304" s="5">
        <v>2.21</v>
      </c>
      <c r="M1304" s="5">
        <v>1.67</v>
      </c>
      <c r="N1304">
        <v>15</v>
      </c>
      <c r="O1304" s="9">
        <v>2.4</v>
      </c>
      <c r="P1304" s="9">
        <v>1.97</v>
      </c>
      <c r="Q1304" s="9">
        <v>2.4500000000000002</v>
      </c>
      <c r="R1304" s="9">
        <v>2.36</v>
      </c>
      <c r="S1304" s="9">
        <v>1.6060000000000001</v>
      </c>
      <c r="T1304" s="9">
        <v>1.6060000000000001</v>
      </c>
      <c r="U1304" s="9">
        <v>1.8839999999999999</v>
      </c>
      <c r="V1304" s="9">
        <v>1.6659999999999999</v>
      </c>
      <c r="W1304" s="18">
        <v>5.5</v>
      </c>
      <c r="X1304" s="18">
        <v>2.5</v>
      </c>
      <c r="Y1304" s="18">
        <v>7.5</v>
      </c>
      <c r="Z1304" s="18">
        <v>7.5</v>
      </c>
      <c r="AA1304" s="18">
        <v>-5.5</v>
      </c>
      <c r="AB1304" s="18">
        <v>-7.5</v>
      </c>
      <c r="AC1304" s="18">
        <v>-2.5</v>
      </c>
      <c r="AD1304" s="18">
        <v>-7.5</v>
      </c>
      <c r="AE1304" s="9">
        <v>1.925</v>
      </c>
      <c r="AF1304" s="9">
        <v>1.869</v>
      </c>
      <c r="AG1304" s="9">
        <v>2</v>
      </c>
      <c r="AH1304" s="9">
        <v>1.952</v>
      </c>
      <c r="AI1304" s="9">
        <v>1.925</v>
      </c>
      <c r="AJ1304" s="9">
        <v>1.8620000000000001</v>
      </c>
      <c r="AK1304" s="9">
        <v>1.99</v>
      </c>
      <c r="AL1304" s="9">
        <v>1.952</v>
      </c>
      <c r="AM1304" s="18">
        <v>184.5</v>
      </c>
      <c r="AN1304" s="18">
        <v>184.5</v>
      </c>
      <c r="AO1304" s="18">
        <v>190</v>
      </c>
      <c r="AP1304" s="18">
        <v>187.5</v>
      </c>
      <c r="AQ1304" s="9">
        <v>1.925</v>
      </c>
      <c r="AR1304" s="9">
        <v>1.925</v>
      </c>
      <c r="AS1304" s="9">
        <v>1.925</v>
      </c>
      <c r="AT1304" s="9">
        <v>1.99</v>
      </c>
      <c r="AU1304" s="9">
        <v>1.925</v>
      </c>
      <c r="AV1304" s="9">
        <v>1.925</v>
      </c>
      <c r="AW1304" s="9">
        <v>1.925</v>
      </c>
      <c r="AX1304" s="9">
        <v>1.8620000000000001</v>
      </c>
      <c r="AY1304" s="30">
        <f t="shared" si="40"/>
        <v>3</v>
      </c>
      <c r="AZ1304" s="31">
        <f t="shared" si="41"/>
        <v>1</v>
      </c>
    </row>
    <row r="1305" spans="1:52" s="4" customFormat="1" x14ac:dyDescent="0.3">
      <c r="A1305" s="25">
        <v>42532</v>
      </c>
      <c r="B1305" s="1">
        <v>0.54861111111111105</v>
      </c>
      <c r="C1305" t="s">
        <v>98</v>
      </c>
      <c r="D1305" t="s">
        <v>14</v>
      </c>
      <c r="E1305" t="s">
        <v>41</v>
      </c>
      <c r="F1305">
        <v>97</v>
      </c>
      <c r="G1305">
        <v>100</v>
      </c>
      <c r="H1305">
        <v>14</v>
      </c>
      <c r="I1305">
        <v>13</v>
      </c>
      <c r="J1305">
        <v>15</v>
      </c>
      <c r="K1305">
        <v>10</v>
      </c>
      <c r="L1305" s="5">
        <v>1.7</v>
      </c>
      <c r="M1305" s="5">
        <v>2.14</v>
      </c>
      <c r="N1305">
        <v>15</v>
      </c>
      <c r="O1305" s="9">
        <v>1.621</v>
      </c>
      <c r="P1305" s="9">
        <v>1.621</v>
      </c>
      <c r="Q1305" s="9">
        <v>1.7689999999999999</v>
      </c>
      <c r="R1305" s="9">
        <v>1.7090000000000001</v>
      </c>
      <c r="S1305" s="9">
        <v>2.37</v>
      </c>
      <c r="T1305" s="9">
        <v>2.1800000000000002</v>
      </c>
      <c r="U1305" s="9">
        <v>2.37</v>
      </c>
      <c r="V1305" s="9">
        <v>2.2799999999999998</v>
      </c>
      <c r="W1305" s="18">
        <v>3.5</v>
      </c>
      <c r="X1305" s="18">
        <v>-6.5</v>
      </c>
      <c r="Y1305" s="18">
        <v>3.5</v>
      </c>
      <c r="Z1305" s="18">
        <v>-5.5</v>
      </c>
      <c r="AA1305" s="18">
        <v>-3.5</v>
      </c>
      <c r="AB1305" s="18">
        <v>-3.5</v>
      </c>
      <c r="AC1305" s="18">
        <v>6.5</v>
      </c>
      <c r="AD1305" s="18">
        <v>5.5</v>
      </c>
      <c r="AE1305" s="9">
        <v>1.925</v>
      </c>
      <c r="AF1305" s="9">
        <v>1.8839999999999999</v>
      </c>
      <c r="AG1305" s="9">
        <v>1.925</v>
      </c>
      <c r="AH1305" s="9">
        <v>1.9430000000000001</v>
      </c>
      <c r="AI1305" s="9">
        <v>1.925</v>
      </c>
      <c r="AJ1305" s="9">
        <v>1.925</v>
      </c>
      <c r="AK1305" s="9">
        <v>1.97</v>
      </c>
      <c r="AL1305" s="9">
        <v>1.9610000000000001</v>
      </c>
      <c r="AM1305" s="18">
        <v>175.5</v>
      </c>
      <c r="AN1305" s="18">
        <v>175.5</v>
      </c>
      <c r="AO1305" s="18">
        <v>180.5</v>
      </c>
      <c r="AP1305" s="18">
        <v>179.5</v>
      </c>
      <c r="AQ1305" s="9">
        <v>1.925</v>
      </c>
      <c r="AR1305" s="9">
        <v>1.8129999999999999</v>
      </c>
      <c r="AS1305" s="9">
        <v>1.925</v>
      </c>
      <c r="AT1305" s="9">
        <v>1.99</v>
      </c>
      <c r="AU1305" s="9">
        <v>1.925</v>
      </c>
      <c r="AV1305" s="9">
        <v>1.925</v>
      </c>
      <c r="AW1305" s="9">
        <v>1.925</v>
      </c>
      <c r="AX1305" s="9">
        <v>1.8620000000000001</v>
      </c>
      <c r="AY1305" s="30">
        <f t="shared" si="40"/>
        <v>4</v>
      </c>
      <c r="AZ1305" s="31">
        <f t="shared" si="41"/>
        <v>1</v>
      </c>
    </row>
    <row r="1306" spans="1:52" s="4" customFormat="1" x14ac:dyDescent="0.3">
      <c r="A1306" s="25">
        <v>42531</v>
      </c>
      <c r="B1306" s="1">
        <v>0.82638888888888884</v>
      </c>
      <c r="C1306" t="s">
        <v>94</v>
      </c>
      <c r="D1306" t="s">
        <v>91</v>
      </c>
      <c r="E1306" t="s">
        <v>115</v>
      </c>
      <c r="F1306">
        <v>43</v>
      </c>
      <c r="G1306">
        <v>151</v>
      </c>
      <c r="H1306">
        <v>6</v>
      </c>
      <c r="I1306">
        <v>7</v>
      </c>
      <c r="J1306">
        <v>23</v>
      </c>
      <c r="K1306">
        <v>13</v>
      </c>
      <c r="L1306" s="5">
        <v>12.24</v>
      </c>
      <c r="M1306" s="5">
        <v>1.03</v>
      </c>
      <c r="N1306">
        <v>14</v>
      </c>
      <c r="O1306" s="15">
        <v>15</v>
      </c>
      <c r="P1306" s="15">
        <v>11</v>
      </c>
      <c r="Q1306" s="15">
        <v>26</v>
      </c>
      <c r="R1306" s="15">
        <v>13</v>
      </c>
      <c r="S1306" s="15">
        <v>1.03</v>
      </c>
      <c r="T1306" s="15">
        <v>1.01</v>
      </c>
      <c r="U1306" s="15">
        <v>1.05</v>
      </c>
      <c r="V1306" s="15">
        <v>1.04</v>
      </c>
      <c r="W1306" s="18">
        <v>67.5</v>
      </c>
      <c r="X1306" s="18">
        <v>45.5</v>
      </c>
      <c r="Y1306" s="18">
        <v>67.5</v>
      </c>
      <c r="Z1306" s="18">
        <v>50.5</v>
      </c>
      <c r="AA1306" s="18">
        <v>-67.5</v>
      </c>
      <c r="AB1306" s="18">
        <v>-67.5</v>
      </c>
      <c r="AC1306" s="18">
        <v>-45.5</v>
      </c>
      <c r="AD1306" s="18">
        <v>-50.5</v>
      </c>
      <c r="AE1306" s="9">
        <v>1.925</v>
      </c>
      <c r="AF1306" s="9">
        <v>2.02</v>
      </c>
      <c r="AG1306" s="9">
        <v>1.925</v>
      </c>
      <c r="AH1306" s="9">
        <v>2</v>
      </c>
      <c r="AI1306" s="9">
        <v>1.925</v>
      </c>
      <c r="AJ1306" s="9">
        <v>1.925</v>
      </c>
      <c r="AK1306" s="9">
        <v>1.84</v>
      </c>
      <c r="AL1306" s="9">
        <v>1.909</v>
      </c>
      <c r="AM1306" s="18">
        <v>184.5</v>
      </c>
      <c r="AN1306" s="18">
        <v>182.5</v>
      </c>
      <c r="AO1306" s="18">
        <v>184.5</v>
      </c>
      <c r="AP1306" s="18">
        <v>182.5</v>
      </c>
      <c r="AQ1306" s="9">
        <v>1.925</v>
      </c>
      <c r="AR1306" s="9">
        <v>1.917</v>
      </c>
      <c r="AS1306" s="9">
        <v>2.0299999999999998</v>
      </c>
      <c r="AT1306" s="9">
        <v>1.917</v>
      </c>
      <c r="AU1306" s="9">
        <v>1.925</v>
      </c>
      <c r="AV1306" s="9">
        <v>1.9339999999999999</v>
      </c>
      <c r="AW1306" s="9">
        <v>2.0099999999999998</v>
      </c>
      <c r="AX1306" s="9">
        <v>1.9339999999999999</v>
      </c>
      <c r="AY1306" s="30">
        <f t="shared" si="40"/>
        <v>-2</v>
      </c>
      <c r="AZ1306" s="31">
        <f t="shared" si="41"/>
        <v>0</v>
      </c>
    </row>
    <row r="1307" spans="1:52" s="4" customFormat="1" x14ac:dyDescent="0.3">
      <c r="A1307" s="25">
        <v>42526</v>
      </c>
      <c r="B1307" s="1">
        <v>0.67361111111111116</v>
      </c>
      <c r="C1307" t="s">
        <v>96</v>
      </c>
      <c r="D1307" t="s">
        <v>89</v>
      </c>
      <c r="E1307" t="s">
        <v>41</v>
      </c>
      <c r="F1307">
        <v>133</v>
      </c>
      <c r="G1307">
        <v>45</v>
      </c>
      <c r="H1307">
        <v>19</v>
      </c>
      <c r="I1307">
        <v>19</v>
      </c>
      <c r="J1307">
        <v>6</v>
      </c>
      <c r="K1307">
        <v>9</v>
      </c>
      <c r="L1307" s="5">
        <v>1.1499999999999999</v>
      </c>
      <c r="M1307" s="5">
        <v>5.47</v>
      </c>
      <c r="N1307">
        <v>14</v>
      </c>
      <c r="O1307" s="9">
        <v>1.169</v>
      </c>
      <c r="P1307" s="9">
        <v>1.163</v>
      </c>
      <c r="Q1307" s="9">
        <v>1.21</v>
      </c>
      <c r="R1307" s="9">
        <v>1.163</v>
      </c>
      <c r="S1307" s="9">
        <v>5.45</v>
      </c>
      <c r="T1307" s="9">
        <v>4.7</v>
      </c>
      <c r="U1307" s="9">
        <v>6.05</v>
      </c>
      <c r="V1307" s="9">
        <v>6.05</v>
      </c>
      <c r="W1307" s="18">
        <v>-31.5</v>
      </c>
      <c r="X1307" s="18">
        <v>-36.5</v>
      </c>
      <c r="Y1307" s="18">
        <v>-30.5</v>
      </c>
      <c r="Z1307" s="18">
        <v>-36.5</v>
      </c>
      <c r="AA1307" s="18">
        <v>31.5</v>
      </c>
      <c r="AB1307" s="18">
        <v>30.5</v>
      </c>
      <c r="AC1307" s="18">
        <v>36.5</v>
      </c>
      <c r="AD1307" s="18">
        <v>36.5</v>
      </c>
      <c r="AE1307" s="9">
        <v>1.7929999999999999</v>
      </c>
      <c r="AF1307" s="9">
        <v>1.8839999999999999</v>
      </c>
      <c r="AG1307" s="9">
        <v>1.97</v>
      </c>
      <c r="AH1307" s="9">
        <v>1.8839999999999999</v>
      </c>
      <c r="AI1307" s="9">
        <v>2.08</v>
      </c>
      <c r="AJ1307" s="9">
        <v>1.917</v>
      </c>
      <c r="AK1307" s="9">
        <v>2.02</v>
      </c>
      <c r="AL1307" s="9">
        <v>2.02</v>
      </c>
      <c r="AM1307" s="18">
        <v>184.5</v>
      </c>
      <c r="AN1307" s="18">
        <v>180.5</v>
      </c>
      <c r="AO1307" s="18">
        <v>184.5</v>
      </c>
      <c r="AP1307" s="18">
        <v>184.5</v>
      </c>
      <c r="AQ1307" s="9">
        <v>1.925</v>
      </c>
      <c r="AR1307" s="9">
        <v>1.877</v>
      </c>
      <c r="AS1307" s="9">
        <v>1.925</v>
      </c>
      <c r="AT1307" s="9">
        <v>1.8540000000000001</v>
      </c>
      <c r="AU1307" s="9">
        <v>1.925</v>
      </c>
      <c r="AV1307" s="9">
        <v>1.9430000000000001</v>
      </c>
      <c r="AW1307" s="9">
        <v>2</v>
      </c>
      <c r="AX1307" s="9">
        <v>2</v>
      </c>
      <c r="AY1307" s="30">
        <f t="shared" si="40"/>
        <v>0</v>
      </c>
      <c r="AZ1307" s="31">
        <f t="shared" si="41"/>
        <v>0</v>
      </c>
    </row>
    <row r="1308" spans="1:52" s="4" customFormat="1" x14ac:dyDescent="0.3">
      <c r="A1308" s="25">
        <v>42526</v>
      </c>
      <c r="B1308" s="1">
        <v>0.63888888888888895</v>
      </c>
      <c r="C1308" t="s">
        <v>14</v>
      </c>
      <c r="D1308" t="s">
        <v>88</v>
      </c>
      <c r="E1308" t="s">
        <v>115</v>
      </c>
      <c r="F1308">
        <v>83</v>
      </c>
      <c r="G1308">
        <v>75</v>
      </c>
      <c r="H1308">
        <v>12</v>
      </c>
      <c r="I1308">
        <v>11</v>
      </c>
      <c r="J1308">
        <v>11</v>
      </c>
      <c r="K1308">
        <v>9</v>
      </c>
      <c r="L1308" s="5">
        <v>1.76</v>
      </c>
      <c r="M1308" s="5">
        <v>2.04</v>
      </c>
      <c r="N1308">
        <v>14</v>
      </c>
      <c r="O1308" s="9">
        <v>1.8919999999999999</v>
      </c>
      <c r="P1308" s="9">
        <v>1.7350000000000001</v>
      </c>
      <c r="Q1308" s="9">
        <v>1.909</v>
      </c>
      <c r="R1308" s="9">
        <v>1.7509999999999999</v>
      </c>
      <c r="S1308" s="9">
        <v>1.9610000000000001</v>
      </c>
      <c r="T1308" s="9">
        <v>1.9610000000000001</v>
      </c>
      <c r="U1308" s="9">
        <v>2.23</v>
      </c>
      <c r="V1308" s="9">
        <v>2.2000000000000002</v>
      </c>
      <c r="W1308" s="18">
        <v>-4.5</v>
      </c>
      <c r="X1308" s="18">
        <v>-4.5</v>
      </c>
      <c r="Y1308" s="18">
        <v>-2.5</v>
      </c>
      <c r="Z1308" s="18">
        <v>-4.5</v>
      </c>
      <c r="AA1308" s="18">
        <v>4.5</v>
      </c>
      <c r="AB1308" s="18">
        <v>2.5</v>
      </c>
      <c r="AC1308" s="18">
        <v>4.5</v>
      </c>
      <c r="AD1308" s="18">
        <v>4.5</v>
      </c>
      <c r="AE1308" s="9">
        <v>2.11</v>
      </c>
      <c r="AF1308" s="9">
        <v>1.952</v>
      </c>
      <c r="AG1308" s="9">
        <v>2.0499999999999998</v>
      </c>
      <c r="AH1308" s="9">
        <v>1.952</v>
      </c>
      <c r="AI1308" s="9">
        <v>1.7689999999999999</v>
      </c>
      <c r="AJ1308" s="9">
        <v>1.8129999999999999</v>
      </c>
      <c r="AK1308" s="9">
        <v>1.952</v>
      </c>
      <c r="AL1308" s="9">
        <v>1.952</v>
      </c>
      <c r="AM1308" s="18">
        <v>176.5</v>
      </c>
      <c r="AN1308" s="18">
        <v>173.5</v>
      </c>
      <c r="AO1308" s="18">
        <v>177.5</v>
      </c>
      <c r="AP1308" s="18">
        <v>177.5</v>
      </c>
      <c r="AQ1308" s="9">
        <v>1.925</v>
      </c>
      <c r="AR1308" s="9">
        <v>1.8919999999999999</v>
      </c>
      <c r="AS1308" s="9">
        <v>1.99</v>
      </c>
      <c r="AT1308" s="9">
        <v>1.99</v>
      </c>
      <c r="AU1308" s="9">
        <v>1.925</v>
      </c>
      <c r="AV1308" s="9">
        <v>1.925</v>
      </c>
      <c r="AW1308" s="9">
        <v>1.9339999999999999</v>
      </c>
      <c r="AX1308" s="9">
        <v>1.8620000000000001</v>
      </c>
      <c r="AY1308" s="30">
        <f t="shared" si="40"/>
        <v>1</v>
      </c>
      <c r="AZ1308" s="31">
        <f t="shared" si="41"/>
        <v>0</v>
      </c>
    </row>
    <row r="1309" spans="1:52" s="4" customFormat="1" x14ac:dyDescent="0.3">
      <c r="A1309" s="25">
        <v>42526</v>
      </c>
      <c r="B1309" s="1">
        <v>0.54861111111111105</v>
      </c>
      <c r="C1309" t="s">
        <v>103</v>
      </c>
      <c r="D1309" t="s">
        <v>98</v>
      </c>
      <c r="E1309" t="s">
        <v>34</v>
      </c>
      <c r="F1309">
        <v>58</v>
      </c>
      <c r="G1309">
        <v>125</v>
      </c>
      <c r="H1309">
        <v>7</v>
      </c>
      <c r="I1309">
        <v>16</v>
      </c>
      <c r="J1309">
        <v>19</v>
      </c>
      <c r="K1309">
        <v>11</v>
      </c>
      <c r="L1309" s="5">
        <v>1.95</v>
      </c>
      <c r="M1309" s="5">
        <v>1.84</v>
      </c>
      <c r="N1309">
        <v>14</v>
      </c>
      <c r="O1309" s="9">
        <v>2.2799999999999998</v>
      </c>
      <c r="P1309" s="9">
        <v>1.8839999999999999</v>
      </c>
      <c r="Q1309" s="9">
        <v>2.2799999999999998</v>
      </c>
      <c r="R1309" s="9">
        <v>1.98</v>
      </c>
      <c r="S1309" s="9">
        <v>1.6659999999999999</v>
      </c>
      <c r="T1309" s="9">
        <v>1.6659999999999999</v>
      </c>
      <c r="U1309" s="9">
        <v>2.02</v>
      </c>
      <c r="V1309" s="9">
        <v>1.925</v>
      </c>
      <c r="W1309" s="18">
        <v>-2.5</v>
      </c>
      <c r="X1309" s="18">
        <v>-2.5</v>
      </c>
      <c r="Y1309" s="18">
        <v>4.5</v>
      </c>
      <c r="Z1309" s="18">
        <v>2.5</v>
      </c>
      <c r="AA1309" s="18">
        <v>2.5</v>
      </c>
      <c r="AB1309" s="18">
        <v>-4.5</v>
      </c>
      <c r="AC1309" s="18">
        <v>2.5</v>
      </c>
      <c r="AD1309" s="18">
        <v>-2.5</v>
      </c>
      <c r="AE1309" s="9">
        <v>2.17</v>
      </c>
      <c r="AF1309" s="9">
        <v>2.0299999999999998</v>
      </c>
      <c r="AG1309" s="9">
        <v>2.11</v>
      </c>
      <c r="AH1309" s="9">
        <v>1.9</v>
      </c>
      <c r="AI1309" s="9">
        <v>1.7290000000000001</v>
      </c>
      <c r="AJ1309" s="9">
        <v>1.7689999999999999</v>
      </c>
      <c r="AK1309" s="9">
        <v>1.877</v>
      </c>
      <c r="AL1309" s="9">
        <v>2.0099999999999998</v>
      </c>
      <c r="AM1309" s="18">
        <v>169.5</v>
      </c>
      <c r="AN1309" s="18">
        <v>163.5</v>
      </c>
      <c r="AO1309" s="18">
        <v>183.5</v>
      </c>
      <c r="AP1309" s="18">
        <v>175.5</v>
      </c>
      <c r="AQ1309" s="9">
        <v>1.925</v>
      </c>
      <c r="AR1309" s="9">
        <v>1.925</v>
      </c>
      <c r="AS1309" s="9">
        <v>1.99</v>
      </c>
      <c r="AT1309" s="9">
        <v>1.7190000000000001</v>
      </c>
      <c r="AU1309" s="9">
        <v>1.925</v>
      </c>
      <c r="AV1309" s="9">
        <v>1.925</v>
      </c>
      <c r="AW1309" s="9">
        <v>1.8620000000000001</v>
      </c>
      <c r="AX1309" s="9">
        <v>2.19</v>
      </c>
      <c r="AY1309" s="30">
        <f t="shared" si="40"/>
        <v>6</v>
      </c>
      <c r="AZ1309" s="31">
        <f t="shared" si="41"/>
        <v>1</v>
      </c>
    </row>
    <row r="1310" spans="1:52" s="4" customFormat="1" x14ac:dyDescent="0.3">
      <c r="A1310" s="25">
        <v>42525</v>
      </c>
      <c r="B1310" s="1">
        <v>0.73611111111111116</v>
      </c>
      <c r="C1310" t="s">
        <v>104</v>
      </c>
      <c r="D1310" t="s">
        <v>94</v>
      </c>
      <c r="E1310" t="s">
        <v>106</v>
      </c>
      <c r="F1310">
        <v>126</v>
      </c>
      <c r="G1310">
        <v>47</v>
      </c>
      <c r="H1310">
        <v>20</v>
      </c>
      <c r="I1310">
        <v>6</v>
      </c>
      <c r="J1310">
        <v>6</v>
      </c>
      <c r="K1310">
        <v>11</v>
      </c>
      <c r="L1310" s="5">
        <v>1.28</v>
      </c>
      <c r="M1310" s="5">
        <v>3.59</v>
      </c>
      <c r="N1310">
        <v>14</v>
      </c>
      <c r="O1310" s="9">
        <v>1.2629999999999999</v>
      </c>
      <c r="P1310" s="9">
        <v>1.2629999999999999</v>
      </c>
      <c r="Q1310" s="9">
        <v>1.35</v>
      </c>
      <c r="R1310" s="9">
        <v>1.27</v>
      </c>
      <c r="S1310" s="9">
        <v>4.04</v>
      </c>
      <c r="T1310" s="9">
        <v>3.46</v>
      </c>
      <c r="U1310" s="9">
        <v>4.22</v>
      </c>
      <c r="V1310" s="9">
        <v>4.22</v>
      </c>
      <c r="W1310" s="18">
        <v>-26.5</v>
      </c>
      <c r="X1310" s="18">
        <v>-26.5</v>
      </c>
      <c r="Y1310" s="18">
        <v>-19.5</v>
      </c>
      <c r="Z1310" s="18">
        <v>-26.5</v>
      </c>
      <c r="AA1310" s="18">
        <v>26.5</v>
      </c>
      <c r="AB1310" s="18">
        <v>19.5</v>
      </c>
      <c r="AC1310" s="18">
        <v>26.5</v>
      </c>
      <c r="AD1310" s="18">
        <v>26.5</v>
      </c>
      <c r="AE1310" s="9">
        <v>1.925</v>
      </c>
      <c r="AF1310" s="9">
        <v>1.925</v>
      </c>
      <c r="AG1310" s="9">
        <v>1.869</v>
      </c>
      <c r="AH1310" s="9">
        <v>1.925</v>
      </c>
      <c r="AI1310" s="9">
        <v>1.925</v>
      </c>
      <c r="AJ1310" s="9">
        <v>2.02</v>
      </c>
      <c r="AK1310" s="9">
        <v>1.98</v>
      </c>
      <c r="AL1310" s="9">
        <v>1.98</v>
      </c>
      <c r="AM1310" s="18">
        <v>161.5</v>
      </c>
      <c r="AN1310" s="18">
        <v>156.5</v>
      </c>
      <c r="AO1310" s="18">
        <v>161.5</v>
      </c>
      <c r="AP1310" s="18">
        <v>156.5</v>
      </c>
      <c r="AQ1310" s="9">
        <v>1.925</v>
      </c>
      <c r="AR1310" s="9">
        <v>1.99</v>
      </c>
      <c r="AS1310" s="9">
        <v>2.1800000000000002</v>
      </c>
      <c r="AT1310" s="9">
        <v>1.99</v>
      </c>
      <c r="AU1310" s="9">
        <v>1.925</v>
      </c>
      <c r="AV1310" s="9">
        <v>1.8620000000000001</v>
      </c>
      <c r="AW1310" s="9">
        <v>1.925</v>
      </c>
      <c r="AX1310" s="9">
        <v>1.8620000000000001</v>
      </c>
      <c r="AY1310" s="30">
        <f t="shared" si="40"/>
        <v>-5</v>
      </c>
      <c r="AZ1310" s="31">
        <f t="shared" si="41"/>
        <v>0</v>
      </c>
    </row>
    <row r="1311" spans="1:52" s="4" customFormat="1" x14ac:dyDescent="0.3">
      <c r="A1311" s="25">
        <v>42525</v>
      </c>
      <c r="B1311" s="1">
        <v>0.80902777777777779</v>
      </c>
      <c r="C1311" t="s">
        <v>99</v>
      </c>
      <c r="D1311" t="s">
        <v>102</v>
      </c>
      <c r="E1311" t="s">
        <v>37</v>
      </c>
      <c r="F1311">
        <v>41</v>
      </c>
      <c r="G1311">
        <v>79</v>
      </c>
      <c r="H1311">
        <v>6</v>
      </c>
      <c r="I1311">
        <v>5</v>
      </c>
      <c r="J1311">
        <v>11</v>
      </c>
      <c r="K1311">
        <v>13</v>
      </c>
      <c r="L1311" s="5">
        <v>6.11</v>
      </c>
      <c r="M1311" s="5">
        <v>1.1200000000000001</v>
      </c>
      <c r="N1311">
        <v>14</v>
      </c>
      <c r="O1311" s="9">
        <v>8.67</v>
      </c>
      <c r="P1311" s="9">
        <v>5.9</v>
      </c>
      <c r="Q1311" s="9">
        <v>9.16</v>
      </c>
      <c r="R1311" s="9">
        <v>5.9</v>
      </c>
      <c r="S1311" s="9">
        <v>1.083</v>
      </c>
      <c r="T1311" s="9">
        <v>1.083</v>
      </c>
      <c r="U1311" s="9">
        <v>1.169</v>
      </c>
      <c r="V1311" s="9">
        <v>1.169</v>
      </c>
      <c r="W1311" s="18">
        <v>42.5</v>
      </c>
      <c r="X1311" s="18">
        <v>35.5</v>
      </c>
      <c r="Y1311" s="18">
        <v>42.5</v>
      </c>
      <c r="Z1311" s="18">
        <v>35.5</v>
      </c>
      <c r="AA1311" s="18">
        <v>-42.5</v>
      </c>
      <c r="AB1311" s="18">
        <v>-42.5</v>
      </c>
      <c r="AC1311" s="18">
        <v>-35.5</v>
      </c>
      <c r="AD1311" s="18">
        <v>-35.5</v>
      </c>
      <c r="AE1311" s="9">
        <v>1.6890000000000001</v>
      </c>
      <c r="AF1311" s="9">
        <v>1.9</v>
      </c>
      <c r="AG1311" s="9">
        <v>1.6890000000000001</v>
      </c>
      <c r="AH1311" s="9">
        <v>1.9</v>
      </c>
      <c r="AI1311" s="9">
        <v>2.2400000000000002</v>
      </c>
      <c r="AJ1311" s="9">
        <v>2.2400000000000002</v>
      </c>
      <c r="AK1311" s="9">
        <v>2.0099999999999998</v>
      </c>
      <c r="AL1311" s="9">
        <v>2.0099999999999998</v>
      </c>
      <c r="AM1311" s="18">
        <v>129.5</v>
      </c>
      <c r="AN1311" s="18">
        <v>117.5</v>
      </c>
      <c r="AO1311" s="18">
        <v>145.5</v>
      </c>
      <c r="AP1311" s="18">
        <v>117.5</v>
      </c>
      <c r="AQ1311" s="9">
        <v>1.925</v>
      </c>
      <c r="AR1311" s="9">
        <v>1.8839999999999999</v>
      </c>
      <c r="AS1311" s="9">
        <v>1.98</v>
      </c>
      <c r="AT1311" s="9">
        <v>1.8839999999999999</v>
      </c>
      <c r="AU1311" s="9">
        <v>1.925</v>
      </c>
      <c r="AV1311" s="9">
        <v>1.97</v>
      </c>
      <c r="AW1311" s="9">
        <v>1.925</v>
      </c>
      <c r="AX1311" s="9">
        <v>1.97</v>
      </c>
      <c r="AY1311" s="30">
        <f t="shared" si="40"/>
        <v>-12</v>
      </c>
      <c r="AZ1311" s="31">
        <f t="shared" si="41"/>
        <v>0</v>
      </c>
    </row>
    <row r="1312" spans="1:52" s="4" customFormat="1" x14ac:dyDescent="0.3">
      <c r="A1312" s="25">
        <v>42525</v>
      </c>
      <c r="B1312" s="1">
        <v>0.69097222222222221</v>
      </c>
      <c r="C1312" t="s">
        <v>95</v>
      </c>
      <c r="D1312" t="s">
        <v>101</v>
      </c>
      <c r="E1312" t="s">
        <v>113</v>
      </c>
      <c r="F1312">
        <v>98</v>
      </c>
      <c r="G1312">
        <v>88</v>
      </c>
      <c r="H1312">
        <v>14</v>
      </c>
      <c r="I1312">
        <v>14</v>
      </c>
      <c r="J1312">
        <v>14</v>
      </c>
      <c r="K1312">
        <v>4</v>
      </c>
      <c r="L1312" s="5">
        <v>1.5</v>
      </c>
      <c r="M1312" s="5">
        <v>2.58</v>
      </c>
      <c r="N1312">
        <v>14</v>
      </c>
      <c r="O1312" s="9">
        <v>1.5</v>
      </c>
      <c r="P1312" s="9">
        <v>1.44</v>
      </c>
      <c r="Q1312" s="9">
        <v>1.5580000000000001</v>
      </c>
      <c r="R1312" s="9">
        <v>1.512</v>
      </c>
      <c r="S1312" s="9">
        <v>2.69</v>
      </c>
      <c r="T1312" s="9">
        <v>2.61</v>
      </c>
      <c r="U1312" s="9">
        <v>2.99</v>
      </c>
      <c r="V1312" s="9">
        <v>2.75</v>
      </c>
      <c r="W1312" s="18">
        <v>-8.5</v>
      </c>
      <c r="X1312" s="18">
        <v>-14.5</v>
      </c>
      <c r="Y1312" s="18">
        <v>-8.5</v>
      </c>
      <c r="Z1312" s="18">
        <v>-14.5</v>
      </c>
      <c r="AA1312" s="18">
        <v>8.5</v>
      </c>
      <c r="AB1312" s="18">
        <v>8.5</v>
      </c>
      <c r="AC1312" s="18">
        <v>14.5</v>
      </c>
      <c r="AD1312" s="18">
        <v>14.5</v>
      </c>
      <c r="AE1312" s="9">
        <v>1.925</v>
      </c>
      <c r="AF1312" s="9">
        <v>1.869</v>
      </c>
      <c r="AG1312" s="9">
        <v>1.925</v>
      </c>
      <c r="AH1312" s="9">
        <v>1.99</v>
      </c>
      <c r="AI1312" s="9">
        <v>1.925</v>
      </c>
      <c r="AJ1312" s="9">
        <v>1.925</v>
      </c>
      <c r="AK1312" s="9">
        <v>2.02</v>
      </c>
      <c r="AL1312" s="9">
        <v>1.917</v>
      </c>
      <c r="AM1312" s="18">
        <v>185.5</v>
      </c>
      <c r="AN1312" s="18">
        <v>166.5</v>
      </c>
      <c r="AO1312" s="18">
        <v>185.5</v>
      </c>
      <c r="AP1312" s="18">
        <v>167.5</v>
      </c>
      <c r="AQ1312" s="9">
        <v>1.925</v>
      </c>
      <c r="AR1312" s="9">
        <v>1.7350000000000001</v>
      </c>
      <c r="AS1312" s="9">
        <v>2.2400000000000002</v>
      </c>
      <c r="AT1312" s="9">
        <v>1.8620000000000001</v>
      </c>
      <c r="AU1312" s="9">
        <v>1.925</v>
      </c>
      <c r="AV1312" s="9">
        <v>1.925</v>
      </c>
      <c r="AW1312" s="9">
        <v>1.925</v>
      </c>
      <c r="AX1312" s="9">
        <v>1.99</v>
      </c>
      <c r="AY1312" s="30">
        <f t="shared" si="40"/>
        <v>-18</v>
      </c>
      <c r="AZ1312" s="31">
        <f t="shared" si="41"/>
        <v>0</v>
      </c>
    </row>
    <row r="1313" spans="1:52" s="4" customFormat="1" x14ac:dyDescent="0.3">
      <c r="A1313" s="25">
        <v>42525</v>
      </c>
      <c r="B1313" s="1">
        <v>0.59027777777777779</v>
      </c>
      <c r="C1313" t="s">
        <v>97</v>
      </c>
      <c r="D1313" t="s">
        <v>92</v>
      </c>
      <c r="E1313" t="s">
        <v>115</v>
      </c>
      <c r="F1313">
        <v>102</v>
      </c>
      <c r="G1313">
        <v>64</v>
      </c>
      <c r="H1313">
        <v>16</v>
      </c>
      <c r="I1313">
        <v>6</v>
      </c>
      <c r="J1313">
        <v>9</v>
      </c>
      <c r="K1313">
        <v>10</v>
      </c>
      <c r="L1313" s="5">
        <v>1.25</v>
      </c>
      <c r="M1313" s="5">
        <v>3.88</v>
      </c>
      <c r="N1313">
        <v>14</v>
      </c>
      <c r="O1313" s="9">
        <v>1.292</v>
      </c>
      <c r="P1313" s="9">
        <v>1.26</v>
      </c>
      <c r="Q1313" s="9">
        <v>1.353</v>
      </c>
      <c r="R1313" s="9">
        <v>1.2849999999999999</v>
      </c>
      <c r="S1313" s="9">
        <v>3.78</v>
      </c>
      <c r="T1313" s="9">
        <v>3.45</v>
      </c>
      <c r="U1313" s="9">
        <v>4.24</v>
      </c>
      <c r="V1313" s="9">
        <v>4.05</v>
      </c>
      <c r="W1313" s="18">
        <v>-26.5</v>
      </c>
      <c r="X1313" s="18">
        <v>-27.5</v>
      </c>
      <c r="Y1313" s="18">
        <v>-23.5</v>
      </c>
      <c r="Z1313" s="18">
        <v>-27.5</v>
      </c>
      <c r="AA1313" s="18">
        <v>26.5</v>
      </c>
      <c r="AB1313" s="18">
        <v>23.5</v>
      </c>
      <c r="AC1313" s="18">
        <v>27.5</v>
      </c>
      <c r="AD1313" s="18">
        <v>27.5</v>
      </c>
      <c r="AE1313" s="9">
        <v>1.925</v>
      </c>
      <c r="AF1313" s="9">
        <v>1.917</v>
      </c>
      <c r="AG1313" s="9">
        <v>2.1</v>
      </c>
      <c r="AH1313" s="9">
        <v>2</v>
      </c>
      <c r="AI1313" s="9">
        <v>1.925</v>
      </c>
      <c r="AJ1313" s="9">
        <v>1.7749999999999999</v>
      </c>
      <c r="AK1313" s="9">
        <v>1.97</v>
      </c>
      <c r="AL1313" s="9">
        <v>1.909</v>
      </c>
      <c r="AM1313" s="18">
        <v>190.5</v>
      </c>
      <c r="AN1313" s="18">
        <v>190.5</v>
      </c>
      <c r="AO1313" s="18">
        <v>190.5</v>
      </c>
      <c r="AP1313" s="18">
        <v>190.5</v>
      </c>
      <c r="AQ1313" s="9">
        <v>1.925</v>
      </c>
      <c r="AR1313" s="9">
        <v>1.8540000000000001</v>
      </c>
      <c r="AS1313" s="9">
        <v>1.9339999999999999</v>
      </c>
      <c r="AT1313" s="9">
        <v>1.8540000000000001</v>
      </c>
      <c r="AU1313" s="9">
        <v>1.925</v>
      </c>
      <c r="AV1313" s="9">
        <v>1.917</v>
      </c>
      <c r="AW1313" s="9">
        <v>2</v>
      </c>
      <c r="AX1313" s="9">
        <v>2</v>
      </c>
      <c r="AY1313" s="30">
        <f t="shared" si="40"/>
        <v>0</v>
      </c>
      <c r="AZ1313" s="31">
        <f t="shared" si="41"/>
        <v>0</v>
      </c>
    </row>
    <row r="1314" spans="1:52" s="4" customFormat="1" x14ac:dyDescent="0.3">
      <c r="A1314" s="25">
        <v>42525</v>
      </c>
      <c r="B1314" s="1">
        <v>0.57291666666666663</v>
      </c>
      <c r="C1314" t="s">
        <v>91</v>
      </c>
      <c r="D1314" t="s">
        <v>90</v>
      </c>
      <c r="E1314" t="s">
        <v>34</v>
      </c>
      <c r="F1314">
        <v>82</v>
      </c>
      <c r="G1314">
        <v>64</v>
      </c>
      <c r="H1314">
        <v>11</v>
      </c>
      <c r="I1314">
        <v>16</v>
      </c>
      <c r="J1314">
        <v>10</v>
      </c>
      <c r="K1314">
        <v>4</v>
      </c>
      <c r="L1314" s="5">
        <v>1.24</v>
      </c>
      <c r="M1314" s="5">
        <v>3.97</v>
      </c>
      <c r="N1314">
        <v>14</v>
      </c>
      <c r="O1314" s="9">
        <v>1.196</v>
      </c>
      <c r="P1314" s="9">
        <v>1.153</v>
      </c>
      <c r="Q1314" s="9">
        <v>1.3029999999999999</v>
      </c>
      <c r="R1314" s="9">
        <v>1.3029999999999999</v>
      </c>
      <c r="S1314" s="9">
        <v>4.9400000000000004</v>
      </c>
      <c r="T1314" s="9">
        <v>3.89</v>
      </c>
      <c r="U1314" s="9">
        <v>6.16</v>
      </c>
      <c r="V1314" s="9">
        <v>3.89</v>
      </c>
      <c r="W1314" s="18">
        <v>-27.5</v>
      </c>
      <c r="X1314" s="18">
        <v>-36.5</v>
      </c>
      <c r="Y1314" s="18">
        <v>-25.5</v>
      </c>
      <c r="Z1314" s="18">
        <v>-25.5</v>
      </c>
      <c r="AA1314" s="18">
        <v>27.5</v>
      </c>
      <c r="AB1314" s="18">
        <v>25.5</v>
      </c>
      <c r="AC1314" s="18">
        <v>36.5</v>
      </c>
      <c r="AD1314" s="18">
        <v>25.5</v>
      </c>
      <c r="AE1314" s="9">
        <v>1.925</v>
      </c>
      <c r="AF1314" s="9">
        <v>1.9339999999999999</v>
      </c>
      <c r="AG1314" s="9">
        <v>1.99</v>
      </c>
      <c r="AH1314" s="9">
        <v>1.99</v>
      </c>
      <c r="AI1314" s="9">
        <v>1.925</v>
      </c>
      <c r="AJ1314" s="9">
        <v>1.917</v>
      </c>
      <c r="AK1314" s="9">
        <v>1.952</v>
      </c>
      <c r="AL1314" s="9">
        <v>1.917</v>
      </c>
      <c r="AM1314" s="18">
        <v>203.5</v>
      </c>
      <c r="AN1314" s="18">
        <v>171.5</v>
      </c>
      <c r="AO1314" s="18">
        <v>204.5</v>
      </c>
      <c r="AP1314" s="18">
        <v>172.5</v>
      </c>
      <c r="AQ1314" s="9">
        <v>1.925</v>
      </c>
      <c r="AR1314" s="9">
        <v>1.8839999999999999</v>
      </c>
      <c r="AS1314" s="9">
        <v>1.925</v>
      </c>
      <c r="AT1314" s="9">
        <v>1.8620000000000001</v>
      </c>
      <c r="AU1314" s="9">
        <v>1.925</v>
      </c>
      <c r="AV1314" s="9">
        <v>1.97</v>
      </c>
      <c r="AW1314" s="9">
        <v>1.925</v>
      </c>
      <c r="AX1314" s="9">
        <v>1.99</v>
      </c>
      <c r="AY1314" s="30">
        <f t="shared" si="40"/>
        <v>-31</v>
      </c>
      <c r="AZ1314" s="31">
        <f t="shared" si="41"/>
        <v>0</v>
      </c>
    </row>
    <row r="1315" spans="1:52" s="4" customFormat="1" x14ac:dyDescent="0.3">
      <c r="A1315" s="25">
        <v>42524</v>
      </c>
      <c r="B1315" s="1">
        <v>0.82638888888888884</v>
      </c>
      <c r="C1315" t="s">
        <v>93</v>
      </c>
      <c r="D1315" t="s">
        <v>100</v>
      </c>
      <c r="E1315" t="s">
        <v>40</v>
      </c>
      <c r="F1315">
        <v>124</v>
      </c>
      <c r="G1315">
        <v>54</v>
      </c>
      <c r="H1315">
        <v>18</v>
      </c>
      <c r="I1315">
        <v>16</v>
      </c>
      <c r="J1315">
        <v>7</v>
      </c>
      <c r="K1315">
        <v>12</v>
      </c>
      <c r="L1315" s="5">
        <v>1.56</v>
      </c>
      <c r="M1315" s="5">
        <v>2.4300000000000002</v>
      </c>
      <c r="N1315">
        <v>14</v>
      </c>
      <c r="O1315" s="9">
        <v>1.5229999999999999</v>
      </c>
      <c r="P1315" s="9">
        <v>1.454</v>
      </c>
      <c r="Q1315" s="9">
        <v>1.621</v>
      </c>
      <c r="R1315" s="9">
        <v>1.6060000000000001</v>
      </c>
      <c r="S1315" s="9">
        <v>2.62</v>
      </c>
      <c r="T1315" s="9">
        <v>2.4500000000000002</v>
      </c>
      <c r="U1315" s="9">
        <v>2.97</v>
      </c>
      <c r="V1315" s="9">
        <v>2.4900000000000002</v>
      </c>
      <c r="W1315" s="18">
        <v>-14.5</v>
      </c>
      <c r="X1315" s="18">
        <v>-16.5</v>
      </c>
      <c r="Y1315" s="18">
        <v>-10.5</v>
      </c>
      <c r="Z1315" s="18">
        <v>-10.5</v>
      </c>
      <c r="AA1315" s="18">
        <v>14.5</v>
      </c>
      <c r="AB1315" s="18">
        <v>10.5</v>
      </c>
      <c r="AC1315" s="18">
        <v>16.5</v>
      </c>
      <c r="AD1315" s="18">
        <v>10.5</v>
      </c>
      <c r="AE1315" s="9">
        <v>1.925</v>
      </c>
      <c r="AF1315" s="9">
        <v>1.925</v>
      </c>
      <c r="AG1315" s="9">
        <v>2</v>
      </c>
      <c r="AH1315" s="9">
        <v>1.9610000000000001</v>
      </c>
      <c r="AI1315" s="9">
        <v>1.925</v>
      </c>
      <c r="AJ1315" s="9">
        <v>1.909</v>
      </c>
      <c r="AK1315" s="9">
        <v>1.98</v>
      </c>
      <c r="AL1315" s="9">
        <v>1.9430000000000001</v>
      </c>
      <c r="AM1315" s="18">
        <v>179.5</v>
      </c>
      <c r="AN1315" s="18">
        <v>178.5</v>
      </c>
      <c r="AO1315" s="18">
        <v>179.5</v>
      </c>
      <c r="AP1315" s="18">
        <v>178.5</v>
      </c>
      <c r="AQ1315" s="9">
        <v>1.925</v>
      </c>
      <c r="AR1315" s="9">
        <v>2.0099999999999998</v>
      </c>
      <c r="AS1315" s="9">
        <v>2.15</v>
      </c>
      <c r="AT1315" s="9">
        <v>2.11</v>
      </c>
      <c r="AU1315" s="9">
        <v>1.925</v>
      </c>
      <c r="AV1315" s="9">
        <v>1.7689999999999999</v>
      </c>
      <c r="AW1315" s="9">
        <v>1.9610000000000001</v>
      </c>
      <c r="AX1315" s="9">
        <v>1.7689999999999999</v>
      </c>
      <c r="AY1315" s="30">
        <f t="shared" si="40"/>
        <v>-1</v>
      </c>
      <c r="AZ1315" s="31">
        <f t="shared" si="41"/>
        <v>0</v>
      </c>
    </row>
    <row r="1316" spans="1:52" s="4" customFormat="1" x14ac:dyDescent="0.3">
      <c r="A1316" s="25">
        <v>42519</v>
      </c>
      <c r="B1316" s="1">
        <v>0.61111111111111105</v>
      </c>
      <c r="C1316" t="s">
        <v>88</v>
      </c>
      <c r="D1316" t="s">
        <v>99</v>
      </c>
      <c r="E1316" t="s">
        <v>106</v>
      </c>
      <c r="F1316">
        <v>132</v>
      </c>
      <c r="G1316">
        <v>55</v>
      </c>
      <c r="H1316">
        <v>20</v>
      </c>
      <c r="I1316">
        <v>12</v>
      </c>
      <c r="J1316">
        <v>7</v>
      </c>
      <c r="K1316">
        <v>13</v>
      </c>
      <c r="L1316" s="5">
        <v>1.02</v>
      </c>
      <c r="M1316" s="5">
        <v>14.33</v>
      </c>
      <c r="N1316">
        <v>12</v>
      </c>
      <c r="O1316" s="9">
        <v>1.02</v>
      </c>
      <c r="P1316" s="9">
        <v>1</v>
      </c>
      <c r="Q1316" s="9">
        <v>1.02</v>
      </c>
      <c r="R1316" s="9">
        <v>1.01</v>
      </c>
      <c r="S1316" s="9">
        <v>19</v>
      </c>
      <c r="T1316" s="9">
        <v>19</v>
      </c>
      <c r="U1316" s="9">
        <v>41</v>
      </c>
      <c r="V1316" s="9">
        <v>26</v>
      </c>
      <c r="W1316" s="18">
        <v>-83.5</v>
      </c>
      <c r="X1316" s="18">
        <v>-83.5</v>
      </c>
      <c r="Y1316" s="18">
        <v>-65.5</v>
      </c>
      <c r="Z1316" s="18">
        <v>-69.5</v>
      </c>
      <c r="AA1316" s="18">
        <v>83.5</v>
      </c>
      <c r="AB1316" s="18">
        <v>65.5</v>
      </c>
      <c r="AC1316" s="18">
        <v>83.5</v>
      </c>
      <c r="AD1316" s="18">
        <v>69.5</v>
      </c>
      <c r="AE1316" s="9">
        <v>1.925</v>
      </c>
      <c r="AF1316" s="9">
        <v>1.925</v>
      </c>
      <c r="AG1316" s="9">
        <v>1.9610000000000001</v>
      </c>
      <c r="AH1316" s="9">
        <v>1.8620000000000001</v>
      </c>
      <c r="AI1316" s="9">
        <v>1.925</v>
      </c>
      <c r="AJ1316" s="9">
        <v>1.9430000000000001</v>
      </c>
      <c r="AK1316" s="9">
        <v>1.925</v>
      </c>
      <c r="AL1316" s="9">
        <v>2.0499999999999998</v>
      </c>
      <c r="AM1316" s="18">
        <v>202.5</v>
      </c>
      <c r="AN1316" s="18">
        <v>202.5</v>
      </c>
      <c r="AO1316" s="18">
        <v>202.5</v>
      </c>
      <c r="AP1316" s="18">
        <v>202.5</v>
      </c>
      <c r="AQ1316" s="9">
        <v>1.925</v>
      </c>
      <c r="AR1316" s="9">
        <v>1.8260000000000001</v>
      </c>
      <c r="AS1316" s="9">
        <v>2.02</v>
      </c>
      <c r="AT1316" s="9">
        <v>1.97</v>
      </c>
      <c r="AU1316" s="9">
        <v>1.925</v>
      </c>
      <c r="AV1316" s="9">
        <v>1.84</v>
      </c>
      <c r="AW1316" s="9">
        <v>2.04</v>
      </c>
      <c r="AX1316" s="9">
        <v>1.8839999999999999</v>
      </c>
      <c r="AY1316" s="30">
        <f t="shared" si="40"/>
        <v>0</v>
      </c>
      <c r="AZ1316" s="31">
        <f t="shared" si="41"/>
        <v>0</v>
      </c>
    </row>
    <row r="1317" spans="1:52" s="4" customFormat="1" x14ac:dyDescent="0.3">
      <c r="A1317" s="25">
        <v>42519</v>
      </c>
      <c r="B1317" s="1">
        <v>0.63888888888888895</v>
      </c>
      <c r="C1317" t="s">
        <v>103</v>
      </c>
      <c r="D1317" t="s">
        <v>14</v>
      </c>
      <c r="E1317" t="s">
        <v>34</v>
      </c>
      <c r="F1317">
        <v>53</v>
      </c>
      <c r="G1317">
        <v>74</v>
      </c>
      <c r="H1317">
        <v>7</v>
      </c>
      <c r="I1317">
        <v>11</v>
      </c>
      <c r="J1317">
        <v>11</v>
      </c>
      <c r="K1317">
        <v>8</v>
      </c>
      <c r="L1317" s="5">
        <v>2.79</v>
      </c>
      <c r="M1317" s="5">
        <v>1.44</v>
      </c>
      <c r="N1317">
        <v>12</v>
      </c>
      <c r="O1317" s="9">
        <v>3</v>
      </c>
      <c r="P1317" s="9">
        <v>2.71</v>
      </c>
      <c r="Q1317" s="9">
        <v>3</v>
      </c>
      <c r="R1317" s="9">
        <v>2.94</v>
      </c>
      <c r="S1317" s="9">
        <v>1.4179999999999999</v>
      </c>
      <c r="T1317" s="9">
        <v>1.4179999999999999</v>
      </c>
      <c r="U1317" s="9">
        <v>1.526</v>
      </c>
      <c r="V1317" s="9">
        <v>1.46</v>
      </c>
      <c r="W1317" s="18">
        <v>13.5</v>
      </c>
      <c r="X1317" s="18">
        <v>11.5</v>
      </c>
      <c r="Y1317" s="18">
        <v>17.5</v>
      </c>
      <c r="Z1317" s="18">
        <v>15.5</v>
      </c>
      <c r="AA1317" s="18">
        <v>-13.5</v>
      </c>
      <c r="AB1317" s="18">
        <v>-17.5</v>
      </c>
      <c r="AC1317" s="18">
        <v>-11.5</v>
      </c>
      <c r="AD1317" s="18">
        <v>-15.5</v>
      </c>
      <c r="AE1317" s="9">
        <v>1.925</v>
      </c>
      <c r="AF1317" s="9">
        <v>1.99</v>
      </c>
      <c r="AG1317" s="9">
        <v>1.99</v>
      </c>
      <c r="AH1317" s="9">
        <v>1.9610000000000001</v>
      </c>
      <c r="AI1317" s="9">
        <v>1.925</v>
      </c>
      <c r="AJ1317" s="9">
        <v>1.8620000000000001</v>
      </c>
      <c r="AK1317" s="9">
        <v>1.917</v>
      </c>
      <c r="AL1317" s="9">
        <v>1.9430000000000001</v>
      </c>
      <c r="AM1317" s="18">
        <v>181.5</v>
      </c>
      <c r="AN1317" s="18">
        <v>178.5</v>
      </c>
      <c r="AO1317" s="18">
        <v>181.5</v>
      </c>
      <c r="AP1317" s="18">
        <v>180.5</v>
      </c>
      <c r="AQ1317" s="9">
        <v>1.925</v>
      </c>
      <c r="AR1317" s="9">
        <v>1.8</v>
      </c>
      <c r="AS1317" s="9">
        <v>2.02</v>
      </c>
      <c r="AT1317" s="9">
        <v>1.909</v>
      </c>
      <c r="AU1317" s="9">
        <v>1.925</v>
      </c>
      <c r="AV1317" s="9">
        <v>1.833</v>
      </c>
      <c r="AW1317" s="9">
        <v>1.925</v>
      </c>
      <c r="AX1317" s="9">
        <v>1.9430000000000001</v>
      </c>
      <c r="AY1317" s="30">
        <f t="shared" si="40"/>
        <v>-1</v>
      </c>
      <c r="AZ1317" s="31">
        <f t="shared" si="41"/>
        <v>0</v>
      </c>
    </row>
    <row r="1318" spans="1:52" s="4" customFormat="1" x14ac:dyDescent="0.3">
      <c r="A1318" s="25">
        <v>42519</v>
      </c>
      <c r="B1318" s="1">
        <v>0.54861111111111105</v>
      </c>
      <c r="C1318" t="s">
        <v>97</v>
      </c>
      <c r="D1318" t="s">
        <v>95</v>
      </c>
      <c r="E1318" t="s">
        <v>115</v>
      </c>
      <c r="F1318">
        <v>104</v>
      </c>
      <c r="G1318">
        <v>85</v>
      </c>
      <c r="H1318">
        <v>16</v>
      </c>
      <c r="I1318">
        <v>8</v>
      </c>
      <c r="J1318">
        <v>12</v>
      </c>
      <c r="K1318">
        <v>13</v>
      </c>
      <c r="L1318" s="5">
        <v>7.61</v>
      </c>
      <c r="M1318" s="5">
        <v>1.0900000000000001</v>
      </c>
      <c r="N1318">
        <v>12</v>
      </c>
      <c r="O1318" s="9">
        <v>7.03</v>
      </c>
      <c r="P1318" s="9">
        <v>7.03</v>
      </c>
      <c r="Q1318" s="9">
        <v>9.08</v>
      </c>
      <c r="R1318" s="9">
        <v>8.33</v>
      </c>
      <c r="S1318" s="9">
        <v>1.115</v>
      </c>
      <c r="T1318" s="9">
        <v>1.077</v>
      </c>
      <c r="U1318" s="9">
        <v>1.121</v>
      </c>
      <c r="V1318" s="9">
        <v>1.105</v>
      </c>
      <c r="W1318" s="18">
        <v>39.5</v>
      </c>
      <c r="X1318" s="18">
        <v>39.5</v>
      </c>
      <c r="Y1318" s="18">
        <v>48.5</v>
      </c>
      <c r="Z1318" s="18">
        <v>47.5</v>
      </c>
      <c r="AA1318" s="18">
        <v>-39.5</v>
      </c>
      <c r="AB1318" s="18">
        <v>-48.5</v>
      </c>
      <c r="AC1318" s="18">
        <v>-39.5</v>
      </c>
      <c r="AD1318" s="18">
        <v>-47.5</v>
      </c>
      <c r="AE1318" s="9">
        <v>1.925</v>
      </c>
      <c r="AF1318" s="9">
        <v>1.925</v>
      </c>
      <c r="AG1318" s="9">
        <v>1.925</v>
      </c>
      <c r="AH1318" s="9">
        <v>1.8540000000000001</v>
      </c>
      <c r="AI1318" s="9">
        <v>1.925</v>
      </c>
      <c r="AJ1318" s="9">
        <v>1.925</v>
      </c>
      <c r="AK1318" s="9">
        <v>1.925</v>
      </c>
      <c r="AL1318" s="9">
        <v>2.06</v>
      </c>
      <c r="AM1318" s="18">
        <v>181.5</v>
      </c>
      <c r="AN1318" s="18">
        <v>178.5</v>
      </c>
      <c r="AO1318" s="18">
        <v>181.5</v>
      </c>
      <c r="AP1318" s="18">
        <v>178.5</v>
      </c>
      <c r="AQ1318" s="9">
        <v>1.925</v>
      </c>
      <c r="AR1318" s="9">
        <v>1.847</v>
      </c>
      <c r="AS1318" s="9">
        <v>2.12</v>
      </c>
      <c r="AT1318" s="9">
        <v>1.952</v>
      </c>
      <c r="AU1318" s="9">
        <v>1.925</v>
      </c>
      <c r="AV1318" s="9">
        <v>1.806</v>
      </c>
      <c r="AW1318" s="9">
        <v>1.925</v>
      </c>
      <c r="AX1318" s="9">
        <v>1.9</v>
      </c>
      <c r="AY1318" s="30">
        <f t="shared" si="40"/>
        <v>-3</v>
      </c>
      <c r="AZ1318" s="31">
        <f t="shared" si="41"/>
        <v>0</v>
      </c>
    </row>
    <row r="1319" spans="1:52" s="4" customFormat="1" x14ac:dyDescent="0.3">
      <c r="A1319" s="25">
        <v>42518</v>
      </c>
      <c r="B1319" s="1">
        <v>0.79861111111111116</v>
      </c>
      <c r="C1319" t="s">
        <v>96</v>
      </c>
      <c r="D1319" t="s">
        <v>101</v>
      </c>
      <c r="E1319" t="s">
        <v>41</v>
      </c>
      <c r="F1319">
        <v>107</v>
      </c>
      <c r="G1319">
        <v>85</v>
      </c>
      <c r="H1319">
        <v>15</v>
      </c>
      <c r="I1319">
        <v>17</v>
      </c>
      <c r="J1319">
        <v>13</v>
      </c>
      <c r="K1319">
        <v>7</v>
      </c>
      <c r="L1319" s="5">
        <v>1.92</v>
      </c>
      <c r="M1319" s="5">
        <v>1.88</v>
      </c>
      <c r="N1319">
        <v>12</v>
      </c>
      <c r="O1319" s="9">
        <v>1.925</v>
      </c>
      <c r="P1319" s="9">
        <v>1.84</v>
      </c>
      <c r="Q1319" s="9">
        <v>2.11</v>
      </c>
      <c r="R1319" s="9">
        <v>1.9610000000000001</v>
      </c>
      <c r="S1319" s="9">
        <v>1.925</v>
      </c>
      <c r="T1319" s="9">
        <v>1.7689999999999999</v>
      </c>
      <c r="U1319" s="9">
        <v>2.06</v>
      </c>
      <c r="V1319" s="9">
        <v>1.9430000000000001</v>
      </c>
      <c r="W1319" s="18">
        <v>-2.5</v>
      </c>
      <c r="X1319" s="18">
        <v>-2.5</v>
      </c>
      <c r="Y1319" s="18">
        <v>3</v>
      </c>
      <c r="Z1319" s="18">
        <v>2.5</v>
      </c>
      <c r="AA1319" s="18">
        <v>2.5</v>
      </c>
      <c r="AB1319" s="18">
        <v>-3</v>
      </c>
      <c r="AC1319" s="18">
        <v>2.5</v>
      </c>
      <c r="AD1319" s="18">
        <v>-2.5</v>
      </c>
      <c r="AE1319" s="9">
        <v>1.925</v>
      </c>
      <c r="AF1319" s="9">
        <v>1.925</v>
      </c>
      <c r="AG1319" s="9">
        <v>1.925</v>
      </c>
      <c r="AH1319" s="9">
        <v>1.84</v>
      </c>
      <c r="AI1319" s="9">
        <v>1.925</v>
      </c>
      <c r="AJ1319" s="9">
        <v>1.925</v>
      </c>
      <c r="AK1319" s="9">
        <v>1.925</v>
      </c>
      <c r="AL1319" s="9">
        <v>2.08</v>
      </c>
      <c r="AM1319" s="18">
        <v>195.5</v>
      </c>
      <c r="AN1319" s="18">
        <v>195.5</v>
      </c>
      <c r="AO1319" s="18">
        <v>198.5</v>
      </c>
      <c r="AP1319" s="18">
        <v>198.5</v>
      </c>
      <c r="AQ1319" s="9">
        <v>1.925</v>
      </c>
      <c r="AR1319" s="9">
        <v>1.7569999999999999</v>
      </c>
      <c r="AS1319" s="9">
        <v>2.0099999999999998</v>
      </c>
      <c r="AT1319" s="9">
        <v>2.0099999999999998</v>
      </c>
      <c r="AU1319" s="9">
        <v>1.925</v>
      </c>
      <c r="AV1319" s="9">
        <v>1.925</v>
      </c>
      <c r="AW1319" s="9">
        <v>2.0299999999999998</v>
      </c>
      <c r="AX1319" s="9">
        <v>1.847</v>
      </c>
      <c r="AY1319" s="30">
        <f t="shared" si="40"/>
        <v>3</v>
      </c>
      <c r="AZ1319" s="31">
        <f t="shared" si="41"/>
        <v>1</v>
      </c>
    </row>
    <row r="1320" spans="1:52" s="4" customFormat="1" x14ac:dyDescent="0.3">
      <c r="A1320" s="25">
        <v>42518</v>
      </c>
      <c r="B1320" s="1">
        <v>0.80902777777777779</v>
      </c>
      <c r="C1320" t="s">
        <v>94</v>
      </c>
      <c r="D1320" t="s">
        <v>100</v>
      </c>
      <c r="E1320" t="s">
        <v>34</v>
      </c>
      <c r="F1320">
        <v>67</v>
      </c>
      <c r="G1320">
        <v>105</v>
      </c>
      <c r="H1320">
        <v>10</v>
      </c>
      <c r="I1320">
        <v>7</v>
      </c>
      <c r="J1320">
        <v>16</v>
      </c>
      <c r="K1320">
        <v>9</v>
      </c>
      <c r="L1320" s="5">
        <v>5.41</v>
      </c>
      <c r="M1320" s="5">
        <v>1.1499999999999999</v>
      </c>
      <c r="N1320">
        <v>12</v>
      </c>
      <c r="O1320" s="9">
        <v>6.33</v>
      </c>
      <c r="P1320" s="9">
        <v>4.84</v>
      </c>
      <c r="Q1320" s="9">
        <v>6.51</v>
      </c>
      <c r="R1320" s="9">
        <v>5.98</v>
      </c>
      <c r="S1320" s="9">
        <v>1.135</v>
      </c>
      <c r="T1320" s="9">
        <v>1.1299999999999999</v>
      </c>
      <c r="U1320" s="9">
        <v>1.2150000000000001</v>
      </c>
      <c r="V1320" s="9">
        <v>1.1659999999999999</v>
      </c>
      <c r="W1320" s="18">
        <v>44.5</v>
      </c>
      <c r="X1320" s="18">
        <v>32.5</v>
      </c>
      <c r="Y1320" s="18">
        <v>44.5</v>
      </c>
      <c r="Z1320" s="18">
        <v>34.5</v>
      </c>
      <c r="AA1320" s="18">
        <v>-44.5</v>
      </c>
      <c r="AB1320" s="18">
        <v>-44.5</v>
      </c>
      <c r="AC1320" s="18">
        <v>-32.5</v>
      </c>
      <c r="AD1320" s="18">
        <v>-34.5</v>
      </c>
      <c r="AE1320" s="9">
        <v>1.925</v>
      </c>
      <c r="AF1320" s="9">
        <v>1.869</v>
      </c>
      <c r="AG1320" s="9">
        <v>1.925</v>
      </c>
      <c r="AH1320" s="9">
        <v>2.0299999999999998</v>
      </c>
      <c r="AI1320" s="9">
        <v>1.925</v>
      </c>
      <c r="AJ1320" s="9">
        <v>1.925</v>
      </c>
      <c r="AK1320" s="9">
        <v>2.02</v>
      </c>
      <c r="AL1320" s="9">
        <v>1.877</v>
      </c>
      <c r="AM1320" s="18">
        <v>168.5</v>
      </c>
      <c r="AN1320" s="18">
        <v>166.5</v>
      </c>
      <c r="AO1320" s="18">
        <v>168.5</v>
      </c>
      <c r="AP1320" s="18">
        <v>168.5</v>
      </c>
      <c r="AQ1320" s="9">
        <v>1.925</v>
      </c>
      <c r="AR1320" s="9">
        <v>1.9339999999999999</v>
      </c>
      <c r="AS1320" s="9">
        <v>2.13</v>
      </c>
      <c r="AT1320" s="9">
        <v>1.952</v>
      </c>
      <c r="AU1320" s="9">
        <v>1.925</v>
      </c>
      <c r="AV1320" s="9">
        <v>1.84</v>
      </c>
      <c r="AW1320" s="9">
        <v>1.925</v>
      </c>
      <c r="AX1320" s="9">
        <v>1.9</v>
      </c>
      <c r="AY1320" s="30">
        <f t="shared" si="40"/>
        <v>0</v>
      </c>
      <c r="AZ1320" s="31">
        <f t="shared" si="41"/>
        <v>0</v>
      </c>
    </row>
    <row r="1321" spans="1:52" s="4" customFormat="1" x14ac:dyDescent="0.3">
      <c r="A1321" s="25">
        <v>42518</v>
      </c>
      <c r="B1321" s="1">
        <v>0.69097222222222221</v>
      </c>
      <c r="C1321" t="s">
        <v>89</v>
      </c>
      <c r="D1321" t="s">
        <v>104</v>
      </c>
      <c r="E1321" t="s">
        <v>115</v>
      </c>
      <c r="F1321">
        <v>101</v>
      </c>
      <c r="G1321">
        <v>67</v>
      </c>
      <c r="H1321">
        <v>15</v>
      </c>
      <c r="I1321">
        <v>11</v>
      </c>
      <c r="J1321">
        <v>10</v>
      </c>
      <c r="K1321">
        <v>7</v>
      </c>
      <c r="L1321" s="5">
        <v>1.3</v>
      </c>
      <c r="M1321" s="5">
        <v>3.6</v>
      </c>
      <c r="N1321">
        <v>12</v>
      </c>
      <c r="O1321" s="9">
        <v>1.272</v>
      </c>
      <c r="P1321" s="9">
        <v>1.272</v>
      </c>
      <c r="Q1321" s="9">
        <v>1.363</v>
      </c>
      <c r="R1321" s="9">
        <v>1.3069999999999999</v>
      </c>
      <c r="S1321" s="9">
        <v>3.96</v>
      </c>
      <c r="T1321" s="9">
        <v>3.28</v>
      </c>
      <c r="U1321" s="9">
        <v>4.0199999999999996</v>
      </c>
      <c r="V1321" s="9">
        <v>3.85</v>
      </c>
      <c r="W1321" s="18">
        <v>-25.5</v>
      </c>
      <c r="X1321" s="18">
        <v>-25.5</v>
      </c>
      <c r="Y1321" s="18">
        <v>-21.5</v>
      </c>
      <c r="Z1321" s="18">
        <v>-24.5</v>
      </c>
      <c r="AA1321" s="18">
        <v>25.5</v>
      </c>
      <c r="AB1321" s="18">
        <v>21.5</v>
      </c>
      <c r="AC1321" s="18">
        <v>25.5</v>
      </c>
      <c r="AD1321" s="18">
        <v>24.5</v>
      </c>
      <c r="AE1321" s="9">
        <v>1.925</v>
      </c>
      <c r="AF1321" s="9">
        <v>1.925</v>
      </c>
      <c r="AG1321" s="9">
        <v>1.99</v>
      </c>
      <c r="AH1321" s="9">
        <v>1.952</v>
      </c>
      <c r="AI1321" s="9">
        <v>1.925</v>
      </c>
      <c r="AJ1321" s="9">
        <v>1.8620000000000001</v>
      </c>
      <c r="AK1321" s="9">
        <v>1.925</v>
      </c>
      <c r="AL1321" s="9">
        <v>1.952</v>
      </c>
      <c r="AM1321" s="18">
        <v>180.5</v>
      </c>
      <c r="AN1321" s="18">
        <v>178.5</v>
      </c>
      <c r="AO1321" s="18">
        <v>180.5</v>
      </c>
      <c r="AP1321" s="18">
        <v>178.5</v>
      </c>
      <c r="AQ1321" s="9">
        <v>1.925</v>
      </c>
      <c r="AR1321" s="9">
        <v>1.925</v>
      </c>
      <c r="AS1321" s="9">
        <v>2.08</v>
      </c>
      <c r="AT1321" s="9">
        <v>1.98</v>
      </c>
      <c r="AU1321" s="9">
        <v>1.925</v>
      </c>
      <c r="AV1321" s="9">
        <v>1.847</v>
      </c>
      <c r="AW1321" s="9">
        <v>1.9610000000000001</v>
      </c>
      <c r="AX1321" s="9">
        <v>1.877</v>
      </c>
      <c r="AY1321" s="30">
        <f t="shared" si="40"/>
        <v>-2</v>
      </c>
      <c r="AZ1321" s="31">
        <f t="shared" si="41"/>
        <v>0</v>
      </c>
    </row>
    <row r="1322" spans="1:52" s="4" customFormat="1" x14ac:dyDescent="0.3">
      <c r="A1322" s="25">
        <v>42518</v>
      </c>
      <c r="B1322" s="1">
        <v>0.56944444444444442</v>
      </c>
      <c r="C1322" t="s">
        <v>90</v>
      </c>
      <c r="D1322" t="s">
        <v>98</v>
      </c>
      <c r="E1322" t="s">
        <v>105</v>
      </c>
      <c r="F1322">
        <v>76</v>
      </c>
      <c r="G1322">
        <v>121</v>
      </c>
      <c r="H1322">
        <v>10</v>
      </c>
      <c r="I1322">
        <v>16</v>
      </c>
      <c r="J1322">
        <v>18</v>
      </c>
      <c r="K1322">
        <v>13</v>
      </c>
      <c r="L1322" s="5">
        <v>2.02</v>
      </c>
      <c r="M1322" s="5">
        <v>1.79</v>
      </c>
      <c r="N1322">
        <v>12</v>
      </c>
      <c r="O1322" s="9">
        <v>1.7509999999999999</v>
      </c>
      <c r="P1322" s="9">
        <v>1.7509999999999999</v>
      </c>
      <c r="Q1322" s="9">
        <v>2.29</v>
      </c>
      <c r="R1322" s="9">
        <v>1.98</v>
      </c>
      <c r="S1322" s="9">
        <v>2.14</v>
      </c>
      <c r="T1322" s="9">
        <v>1.6890000000000001</v>
      </c>
      <c r="U1322" s="9">
        <v>2.14</v>
      </c>
      <c r="V1322" s="9">
        <v>1.925</v>
      </c>
      <c r="W1322" s="18">
        <v>-6.5</v>
      </c>
      <c r="X1322" s="18">
        <v>-6.5</v>
      </c>
      <c r="Y1322" s="18">
        <v>6.5</v>
      </c>
      <c r="Z1322" s="18">
        <v>2.5</v>
      </c>
      <c r="AA1322" s="18">
        <v>6.5</v>
      </c>
      <c r="AB1322" s="18">
        <v>-6.5</v>
      </c>
      <c r="AC1322" s="18">
        <v>6.5</v>
      </c>
      <c r="AD1322" s="18">
        <v>-2.5</v>
      </c>
      <c r="AE1322" s="9">
        <v>1.925</v>
      </c>
      <c r="AF1322" s="9">
        <v>1.925</v>
      </c>
      <c r="AG1322" s="9">
        <v>1.97</v>
      </c>
      <c r="AH1322" s="9">
        <v>1.869</v>
      </c>
      <c r="AI1322" s="9">
        <v>1.925</v>
      </c>
      <c r="AJ1322" s="9">
        <v>1.917</v>
      </c>
      <c r="AK1322" s="9">
        <v>1.925</v>
      </c>
      <c r="AL1322" s="9">
        <v>2.04</v>
      </c>
      <c r="AM1322" s="18">
        <v>192.5</v>
      </c>
      <c r="AN1322" s="18">
        <v>192.5</v>
      </c>
      <c r="AO1322" s="18">
        <v>198.5</v>
      </c>
      <c r="AP1322" s="18">
        <v>198.5</v>
      </c>
      <c r="AQ1322" s="9">
        <v>1.925</v>
      </c>
      <c r="AR1322" s="9">
        <v>1.8620000000000001</v>
      </c>
      <c r="AS1322" s="9">
        <v>1.917</v>
      </c>
      <c r="AT1322" s="9">
        <v>1.917</v>
      </c>
      <c r="AU1322" s="9">
        <v>1.925</v>
      </c>
      <c r="AV1322" s="9">
        <v>1.8129999999999999</v>
      </c>
      <c r="AW1322" s="9">
        <v>1.9339999999999999</v>
      </c>
      <c r="AX1322" s="9">
        <v>1.9339999999999999</v>
      </c>
      <c r="AY1322" s="30">
        <f t="shared" si="40"/>
        <v>6</v>
      </c>
      <c r="AZ1322" s="31">
        <f t="shared" si="41"/>
        <v>1</v>
      </c>
    </row>
    <row r="1323" spans="1:52" s="4" customFormat="1" x14ac:dyDescent="0.3">
      <c r="A1323" s="25">
        <v>42518</v>
      </c>
      <c r="B1323" s="1">
        <v>0.57291666666666663</v>
      </c>
      <c r="C1323" t="s">
        <v>92</v>
      </c>
      <c r="D1323" t="s">
        <v>91</v>
      </c>
      <c r="E1323" t="s">
        <v>38</v>
      </c>
      <c r="F1323">
        <v>87</v>
      </c>
      <c r="G1323">
        <v>135</v>
      </c>
      <c r="H1323">
        <v>13</v>
      </c>
      <c r="I1323">
        <v>9</v>
      </c>
      <c r="J1323">
        <v>21</v>
      </c>
      <c r="K1323">
        <v>9</v>
      </c>
      <c r="L1323" s="5">
        <v>7.95</v>
      </c>
      <c r="M1323" s="5">
        <v>1.08</v>
      </c>
      <c r="N1323">
        <v>12</v>
      </c>
      <c r="O1323" s="9">
        <v>7.29</v>
      </c>
      <c r="P1323" s="9">
        <v>7.29</v>
      </c>
      <c r="Q1323" s="9">
        <v>10.039999999999999</v>
      </c>
      <c r="R1323" s="9">
        <v>8.6300000000000008</v>
      </c>
      <c r="S1323" s="9">
        <v>1.109</v>
      </c>
      <c r="T1323" s="9">
        <v>1.081</v>
      </c>
      <c r="U1323" s="9">
        <v>1.109</v>
      </c>
      <c r="V1323" s="9">
        <v>1.1000000000000001</v>
      </c>
      <c r="W1323" s="18">
        <v>49.5</v>
      </c>
      <c r="X1323" s="18">
        <v>43.5</v>
      </c>
      <c r="Y1323" s="18">
        <v>49.5</v>
      </c>
      <c r="Z1323" s="18">
        <v>48.5</v>
      </c>
      <c r="AA1323" s="18">
        <v>-49.5</v>
      </c>
      <c r="AB1323" s="18">
        <v>-49.5</v>
      </c>
      <c r="AC1323" s="18">
        <v>-43.5</v>
      </c>
      <c r="AD1323" s="18">
        <v>-48.5</v>
      </c>
      <c r="AE1323" s="9">
        <v>1.925</v>
      </c>
      <c r="AF1323" s="9">
        <v>1.909</v>
      </c>
      <c r="AG1323" s="9">
        <v>1.99</v>
      </c>
      <c r="AH1323" s="9">
        <v>1.925</v>
      </c>
      <c r="AI1323" s="9">
        <v>1.925</v>
      </c>
      <c r="AJ1323" s="9">
        <v>1.917</v>
      </c>
      <c r="AK1323" s="9">
        <v>1.98</v>
      </c>
      <c r="AL1323" s="9">
        <v>1.98</v>
      </c>
      <c r="AM1323" s="18">
        <v>200.5</v>
      </c>
      <c r="AN1323" s="18">
        <v>200.5</v>
      </c>
      <c r="AO1323" s="18">
        <v>204.5</v>
      </c>
      <c r="AP1323" s="18">
        <v>204.5</v>
      </c>
      <c r="AQ1323" s="9">
        <v>1.925</v>
      </c>
      <c r="AR1323" s="9">
        <v>1.806</v>
      </c>
      <c r="AS1323" s="9">
        <v>1.909</v>
      </c>
      <c r="AT1323" s="9">
        <v>1.877</v>
      </c>
      <c r="AU1323" s="9">
        <v>1.925</v>
      </c>
      <c r="AV1323" s="9">
        <v>1.9</v>
      </c>
      <c r="AW1323" s="9">
        <v>2.1</v>
      </c>
      <c r="AX1323" s="9">
        <v>1.98</v>
      </c>
      <c r="AY1323" s="30">
        <f t="shared" si="40"/>
        <v>4</v>
      </c>
      <c r="AZ1323" s="31">
        <f t="shared" si="41"/>
        <v>1</v>
      </c>
    </row>
    <row r="1324" spans="1:52" s="4" customFormat="1" x14ac:dyDescent="0.3">
      <c r="A1324" s="25">
        <v>42517</v>
      </c>
      <c r="B1324" s="1">
        <v>0.82638888888888884</v>
      </c>
      <c r="C1324" t="s">
        <v>102</v>
      </c>
      <c r="D1324" t="s">
        <v>93</v>
      </c>
      <c r="E1324" t="s">
        <v>35</v>
      </c>
      <c r="F1324">
        <v>91</v>
      </c>
      <c r="G1324">
        <v>65</v>
      </c>
      <c r="H1324">
        <v>14</v>
      </c>
      <c r="I1324">
        <v>7</v>
      </c>
      <c r="J1324">
        <v>9</v>
      </c>
      <c r="K1324">
        <v>11</v>
      </c>
      <c r="L1324" s="5">
        <v>1.41</v>
      </c>
      <c r="M1324" s="5">
        <v>2.93</v>
      </c>
      <c r="N1324">
        <v>12</v>
      </c>
      <c r="O1324" s="9">
        <v>1.333</v>
      </c>
      <c r="P1324" s="9">
        <v>1.333</v>
      </c>
      <c r="Q1324" s="9">
        <v>1.492</v>
      </c>
      <c r="R1324" s="9">
        <v>1.425</v>
      </c>
      <c r="S1324" s="9">
        <v>3.47</v>
      </c>
      <c r="T1324" s="9">
        <v>2.78</v>
      </c>
      <c r="U1324" s="9">
        <v>3.47</v>
      </c>
      <c r="V1324" s="9">
        <v>3.1</v>
      </c>
      <c r="W1324" s="18">
        <v>-19.5</v>
      </c>
      <c r="X1324" s="18">
        <v>-21.5</v>
      </c>
      <c r="Y1324" s="18">
        <v>-14.5</v>
      </c>
      <c r="Z1324" s="18">
        <v>-17.5</v>
      </c>
      <c r="AA1324" s="18">
        <v>19.5</v>
      </c>
      <c r="AB1324" s="18">
        <v>14.5</v>
      </c>
      <c r="AC1324" s="18">
        <v>21.5</v>
      </c>
      <c r="AD1324" s="18">
        <v>17.5</v>
      </c>
      <c r="AE1324" s="9">
        <v>1.925</v>
      </c>
      <c r="AF1324" s="9">
        <v>1.7689999999999999</v>
      </c>
      <c r="AG1324" s="9">
        <v>1.925</v>
      </c>
      <c r="AH1324" s="9">
        <v>1.98</v>
      </c>
      <c r="AI1324" s="9">
        <v>1.925</v>
      </c>
      <c r="AJ1324" s="9">
        <v>1.9610000000000001</v>
      </c>
      <c r="AK1324" s="9">
        <v>2.11</v>
      </c>
      <c r="AL1324" s="9">
        <v>1.925</v>
      </c>
      <c r="AM1324" s="18">
        <v>177.5</v>
      </c>
      <c r="AN1324" s="18">
        <v>176.5</v>
      </c>
      <c r="AO1324" s="18">
        <v>177.5</v>
      </c>
      <c r="AP1324" s="18">
        <v>176.5</v>
      </c>
      <c r="AQ1324" s="9">
        <v>1.925</v>
      </c>
      <c r="AR1324" s="9">
        <v>1.8129999999999999</v>
      </c>
      <c r="AS1324" s="9">
        <v>2.06</v>
      </c>
      <c r="AT1324" s="9">
        <v>1.8129999999999999</v>
      </c>
      <c r="AU1324" s="9">
        <v>1.925</v>
      </c>
      <c r="AV1324" s="9">
        <v>1.9</v>
      </c>
      <c r="AW1324" s="9">
        <v>2.0499999999999998</v>
      </c>
      <c r="AX1324" s="9">
        <v>2.0499999999999998</v>
      </c>
      <c r="AY1324" s="30">
        <f t="shared" si="40"/>
        <v>-1</v>
      </c>
      <c r="AZ1324" s="31">
        <f t="shared" si="41"/>
        <v>0</v>
      </c>
    </row>
    <row r="1325" spans="1:52" s="4" customFormat="1" x14ac:dyDescent="0.3">
      <c r="A1325" s="25">
        <v>42512</v>
      </c>
      <c r="B1325" s="1">
        <v>0.69444444444444453</v>
      </c>
      <c r="C1325" t="s">
        <v>89</v>
      </c>
      <c r="D1325" t="s">
        <v>94</v>
      </c>
      <c r="E1325" t="s">
        <v>115</v>
      </c>
      <c r="F1325">
        <v>109</v>
      </c>
      <c r="G1325">
        <v>63</v>
      </c>
      <c r="H1325">
        <v>16</v>
      </c>
      <c r="I1325">
        <v>13</v>
      </c>
      <c r="J1325">
        <v>9</v>
      </c>
      <c r="K1325">
        <v>9</v>
      </c>
      <c r="L1325" s="5">
        <v>1.18</v>
      </c>
      <c r="M1325" s="5">
        <v>4.84</v>
      </c>
      <c r="N1325">
        <v>12</v>
      </c>
      <c r="O1325" s="9">
        <v>1.1870000000000001</v>
      </c>
      <c r="P1325" s="9">
        <v>1.147</v>
      </c>
      <c r="Q1325" s="9">
        <v>1.248</v>
      </c>
      <c r="R1325" s="9">
        <v>1.204</v>
      </c>
      <c r="S1325" s="9">
        <v>5.09</v>
      </c>
      <c r="T1325" s="9">
        <v>4.47</v>
      </c>
      <c r="U1325" s="9">
        <v>6</v>
      </c>
      <c r="V1325" s="9">
        <v>5.16</v>
      </c>
      <c r="W1325" s="18">
        <v>-32.5</v>
      </c>
      <c r="X1325" s="18">
        <v>-35.5</v>
      </c>
      <c r="Y1325" s="18">
        <v>-29.5</v>
      </c>
      <c r="Z1325" s="18">
        <v>-35.5</v>
      </c>
      <c r="AA1325" s="18">
        <v>32.5</v>
      </c>
      <c r="AB1325" s="18">
        <v>29.5</v>
      </c>
      <c r="AC1325" s="18">
        <v>35.5</v>
      </c>
      <c r="AD1325" s="18">
        <v>35.5</v>
      </c>
      <c r="AE1325" s="9">
        <v>1.925</v>
      </c>
      <c r="AF1325" s="9">
        <v>1.9</v>
      </c>
      <c r="AG1325" s="9">
        <v>2.02</v>
      </c>
      <c r="AH1325" s="9">
        <v>1.952</v>
      </c>
      <c r="AI1325" s="9">
        <v>1.925</v>
      </c>
      <c r="AJ1325" s="9">
        <v>1.8839999999999999</v>
      </c>
      <c r="AK1325" s="9">
        <v>2.0099999999999998</v>
      </c>
      <c r="AL1325" s="9">
        <v>1.952</v>
      </c>
      <c r="AM1325" s="18">
        <v>178.5</v>
      </c>
      <c r="AN1325" s="18">
        <v>171.5</v>
      </c>
      <c r="AO1325" s="18">
        <v>178.5</v>
      </c>
      <c r="AP1325" s="18">
        <v>173.5</v>
      </c>
      <c r="AQ1325" s="9">
        <v>1.925</v>
      </c>
      <c r="AR1325" s="9">
        <v>1.925</v>
      </c>
      <c r="AS1325" s="9">
        <v>1.9430000000000001</v>
      </c>
      <c r="AT1325" s="9">
        <v>1.99</v>
      </c>
      <c r="AU1325" s="9">
        <v>1.925</v>
      </c>
      <c r="AV1325" s="9">
        <v>1.925</v>
      </c>
      <c r="AW1325" s="9">
        <v>1.9610000000000001</v>
      </c>
      <c r="AX1325" s="9">
        <v>1.8620000000000001</v>
      </c>
      <c r="AY1325" s="30">
        <f t="shared" si="40"/>
        <v>-5</v>
      </c>
      <c r="AZ1325" s="31">
        <f t="shared" si="41"/>
        <v>0</v>
      </c>
    </row>
    <row r="1326" spans="1:52" s="4" customFormat="1" x14ac:dyDescent="0.3">
      <c r="A1326" s="25">
        <v>42512</v>
      </c>
      <c r="B1326" s="1">
        <v>0.63888888888888895</v>
      </c>
      <c r="C1326" t="s">
        <v>101</v>
      </c>
      <c r="D1326" t="s">
        <v>14</v>
      </c>
      <c r="E1326" t="s">
        <v>117</v>
      </c>
      <c r="F1326">
        <v>98</v>
      </c>
      <c r="G1326">
        <v>73</v>
      </c>
      <c r="H1326">
        <v>15</v>
      </c>
      <c r="I1326">
        <v>8</v>
      </c>
      <c r="J1326">
        <v>10</v>
      </c>
      <c r="K1326">
        <v>13</v>
      </c>
      <c r="L1326" s="5">
        <v>1.39</v>
      </c>
      <c r="M1326" s="5">
        <v>3.01</v>
      </c>
      <c r="N1326">
        <v>12</v>
      </c>
      <c r="O1326" s="9">
        <v>1.3220000000000001</v>
      </c>
      <c r="P1326" s="9">
        <v>1.3220000000000001</v>
      </c>
      <c r="Q1326" s="9">
        <v>1.48</v>
      </c>
      <c r="R1326" s="9">
        <v>1.4079999999999999</v>
      </c>
      <c r="S1326" s="9">
        <v>3.54</v>
      </c>
      <c r="T1326" s="9">
        <v>2.83</v>
      </c>
      <c r="U1326" s="9">
        <v>3.54</v>
      </c>
      <c r="V1326" s="9">
        <v>3.18</v>
      </c>
      <c r="W1326" s="18">
        <v>-17.5</v>
      </c>
      <c r="X1326" s="18">
        <v>-19.5</v>
      </c>
      <c r="Y1326" s="18">
        <v>-17.5</v>
      </c>
      <c r="Z1326" s="18">
        <v>-19.5</v>
      </c>
      <c r="AA1326" s="18">
        <v>17.5</v>
      </c>
      <c r="AB1326" s="18">
        <v>17.5</v>
      </c>
      <c r="AC1326" s="18">
        <v>19.5</v>
      </c>
      <c r="AD1326" s="18">
        <v>19.5</v>
      </c>
      <c r="AE1326" s="9">
        <v>1.925</v>
      </c>
      <c r="AF1326" s="9">
        <v>1.8620000000000001</v>
      </c>
      <c r="AG1326" s="9">
        <v>2.0099999999999998</v>
      </c>
      <c r="AH1326" s="9">
        <v>1.9339999999999999</v>
      </c>
      <c r="AI1326" s="9">
        <v>1.925</v>
      </c>
      <c r="AJ1326" s="9">
        <v>1.8839999999999999</v>
      </c>
      <c r="AK1326" s="9">
        <v>1.99</v>
      </c>
      <c r="AL1326" s="9">
        <v>1.97</v>
      </c>
      <c r="AM1326" s="18">
        <v>188.5</v>
      </c>
      <c r="AN1326" s="18">
        <v>179.5</v>
      </c>
      <c r="AO1326" s="18">
        <v>188.5</v>
      </c>
      <c r="AP1326" s="18">
        <v>184.5</v>
      </c>
      <c r="AQ1326" s="9">
        <v>1.925</v>
      </c>
      <c r="AR1326" s="9">
        <v>1.8620000000000001</v>
      </c>
      <c r="AS1326" s="9">
        <v>1.99</v>
      </c>
      <c r="AT1326" s="9">
        <v>1.925</v>
      </c>
      <c r="AU1326" s="9">
        <v>1.925</v>
      </c>
      <c r="AV1326" s="9">
        <v>1.925</v>
      </c>
      <c r="AW1326" s="9">
        <v>1.925</v>
      </c>
      <c r="AX1326" s="9">
        <v>1.925</v>
      </c>
      <c r="AY1326" s="30">
        <f t="shared" si="40"/>
        <v>-4</v>
      </c>
      <c r="AZ1326" s="31">
        <f t="shared" si="41"/>
        <v>0</v>
      </c>
    </row>
    <row r="1327" spans="1:52" s="4" customFormat="1" x14ac:dyDescent="0.3">
      <c r="A1327" s="25">
        <v>42512</v>
      </c>
      <c r="B1327" s="1">
        <v>0.54861111111111105</v>
      </c>
      <c r="C1327" t="s">
        <v>90</v>
      </c>
      <c r="D1327" t="s">
        <v>92</v>
      </c>
      <c r="E1327" t="s">
        <v>34</v>
      </c>
      <c r="F1327">
        <v>131</v>
      </c>
      <c r="G1327">
        <v>68</v>
      </c>
      <c r="H1327">
        <v>19</v>
      </c>
      <c r="I1327">
        <v>17</v>
      </c>
      <c r="J1327">
        <v>9</v>
      </c>
      <c r="K1327">
        <v>14</v>
      </c>
      <c r="L1327" s="5">
        <v>1.1599999999999999</v>
      </c>
      <c r="M1327" s="5">
        <v>5.13</v>
      </c>
      <c r="N1327">
        <v>12</v>
      </c>
      <c r="O1327" s="9">
        <v>1.1379999999999999</v>
      </c>
      <c r="P1327" s="9">
        <v>1.1359999999999999</v>
      </c>
      <c r="Q1327" s="9">
        <v>1.2370000000000001</v>
      </c>
      <c r="R1327" s="9">
        <v>1.2</v>
      </c>
      <c r="S1327" s="9">
        <v>6.25</v>
      </c>
      <c r="T1327" s="9">
        <v>4.34</v>
      </c>
      <c r="U1327" s="9">
        <v>6.29</v>
      </c>
      <c r="V1327" s="9">
        <v>5.23</v>
      </c>
      <c r="W1327" s="18">
        <v>-35.5</v>
      </c>
      <c r="X1327" s="18">
        <v>-37.5</v>
      </c>
      <c r="Y1327" s="18">
        <v>-35.5</v>
      </c>
      <c r="Z1327" s="18">
        <v>-36.5</v>
      </c>
      <c r="AA1327" s="18">
        <v>35.5</v>
      </c>
      <c r="AB1327" s="18">
        <v>35.5</v>
      </c>
      <c r="AC1327" s="18">
        <v>37.5</v>
      </c>
      <c r="AD1327" s="18">
        <v>36.5</v>
      </c>
      <c r="AE1327" s="9">
        <v>1.925</v>
      </c>
      <c r="AF1327" s="9">
        <v>1.7749999999999999</v>
      </c>
      <c r="AG1327" s="9">
        <v>1.925</v>
      </c>
      <c r="AH1327" s="9">
        <v>2.0099999999999998</v>
      </c>
      <c r="AI1327" s="9">
        <v>1.925</v>
      </c>
      <c r="AJ1327" s="9">
        <v>1.925</v>
      </c>
      <c r="AK1327" s="9">
        <v>2.1</v>
      </c>
      <c r="AL1327" s="9">
        <v>1.9</v>
      </c>
      <c r="AM1327" s="18">
        <v>197.5</v>
      </c>
      <c r="AN1327" s="18">
        <v>197.5</v>
      </c>
      <c r="AO1327" s="18">
        <v>200.5</v>
      </c>
      <c r="AP1327" s="18">
        <v>198.5</v>
      </c>
      <c r="AQ1327" s="9">
        <v>1.925</v>
      </c>
      <c r="AR1327" s="9">
        <v>1.925</v>
      </c>
      <c r="AS1327" s="9">
        <v>2.0299999999999998</v>
      </c>
      <c r="AT1327" s="9">
        <v>1.917</v>
      </c>
      <c r="AU1327" s="9">
        <v>1.925</v>
      </c>
      <c r="AV1327" s="9">
        <v>1.925</v>
      </c>
      <c r="AW1327" s="9">
        <v>1.9430000000000001</v>
      </c>
      <c r="AX1327" s="9">
        <v>1.9339999999999999</v>
      </c>
      <c r="AY1327" s="30">
        <f t="shared" si="40"/>
        <v>1</v>
      </c>
      <c r="AZ1327" s="31">
        <f t="shared" si="41"/>
        <v>0</v>
      </c>
    </row>
    <row r="1328" spans="1:52" s="4" customFormat="1" x14ac:dyDescent="0.3">
      <c r="A1328" s="25">
        <v>42511</v>
      </c>
      <c r="B1328" s="1">
        <v>0.73611111111111116</v>
      </c>
      <c r="C1328" t="s">
        <v>104</v>
      </c>
      <c r="D1328" t="s">
        <v>100</v>
      </c>
      <c r="E1328" t="s">
        <v>106</v>
      </c>
      <c r="F1328">
        <v>45</v>
      </c>
      <c r="G1328">
        <v>83</v>
      </c>
      <c r="H1328">
        <v>6</v>
      </c>
      <c r="I1328">
        <v>9</v>
      </c>
      <c r="J1328">
        <v>11</v>
      </c>
      <c r="K1328">
        <v>17</v>
      </c>
      <c r="L1328" s="5">
        <v>2.2200000000000002</v>
      </c>
      <c r="M1328" s="5">
        <v>1.66</v>
      </c>
      <c r="N1328">
        <v>12</v>
      </c>
      <c r="O1328" s="9">
        <v>1.8620000000000001</v>
      </c>
      <c r="P1328" s="9">
        <v>1.8620000000000001</v>
      </c>
      <c r="Q1328" s="9">
        <v>2.4900000000000002</v>
      </c>
      <c r="R1328" s="9">
        <v>2.29</v>
      </c>
      <c r="S1328" s="9">
        <v>1.99</v>
      </c>
      <c r="T1328" s="9">
        <v>1.6060000000000001</v>
      </c>
      <c r="U1328" s="9">
        <v>1.99</v>
      </c>
      <c r="V1328" s="9">
        <v>1.6990000000000001</v>
      </c>
      <c r="W1328" s="18">
        <v>-2.5</v>
      </c>
      <c r="X1328" s="18">
        <v>-2.5</v>
      </c>
      <c r="Y1328" s="18">
        <v>9.5</v>
      </c>
      <c r="Z1328" s="18">
        <v>7.5</v>
      </c>
      <c r="AA1328" s="18">
        <v>2.5</v>
      </c>
      <c r="AB1328" s="18">
        <v>-9.5</v>
      </c>
      <c r="AC1328" s="18">
        <v>2.5</v>
      </c>
      <c r="AD1328" s="18">
        <v>-7.5</v>
      </c>
      <c r="AE1328" s="9">
        <v>1.99</v>
      </c>
      <c r="AF1328" s="9">
        <v>1.99</v>
      </c>
      <c r="AG1328" s="9">
        <v>2.0099999999999998</v>
      </c>
      <c r="AH1328" s="9">
        <v>1.877</v>
      </c>
      <c r="AI1328" s="9">
        <v>1.8620000000000001</v>
      </c>
      <c r="AJ1328" s="9">
        <v>1.9</v>
      </c>
      <c r="AK1328" s="9">
        <v>1.8620000000000001</v>
      </c>
      <c r="AL1328" s="9">
        <v>2.0299999999999998</v>
      </c>
      <c r="AM1328" s="18">
        <v>149.5</v>
      </c>
      <c r="AN1328" s="18">
        <v>144.5</v>
      </c>
      <c r="AO1328" s="18">
        <v>149.5</v>
      </c>
      <c r="AP1328" s="18">
        <v>144.5</v>
      </c>
      <c r="AQ1328" s="9">
        <v>1.925</v>
      </c>
      <c r="AR1328" s="9">
        <v>1.8540000000000001</v>
      </c>
      <c r="AS1328" s="9">
        <v>2</v>
      </c>
      <c r="AT1328" s="9">
        <v>1.9339999999999999</v>
      </c>
      <c r="AU1328" s="9">
        <v>1.925</v>
      </c>
      <c r="AV1328" s="9">
        <v>1.917</v>
      </c>
      <c r="AW1328" s="9">
        <v>1.9339999999999999</v>
      </c>
      <c r="AX1328" s="9">
        <v>1.917</v>
      </c>
      <c r="AY1328" s="30">
        <f t="shared" si="40"/>
        <v>-5</v>
      </c>
      <c r="AZ1328" s="31">
        <f t="shared" si="41"/>
        <v>0</v>
      </c>
    </row>
    <row r="1329" spans="1:52" s="4" customFormat="1" x14ac:dyDescent="0.3">
      <c r="A1329" s="25">
        <v>42511</v>
      </c>
      <c r="B1329" s="1">
        <v>0.80902777777777779</v>
      </c>
      <c r="C1329" t="s">
        <v>93</v>
      </c>
      <c r="D1329" t="s">
        <v>97</v>
      </c>
      <c r="E1329" t="s">
        <v>115</v>
      </c>
      <c r="F1329">
        <v>113</v>
      </c>
      <c r="G1329">
        <v>46</v>
      </c>
      <c r="H1329">
        <v>17</v>
      </c>
      <c r="I1329">
        <v>11</v>
      </c>
      <c r="J1329">
        <v>6</v>
      </c>
      <c r="K1329">
        <v>10</v>
      </c>
      <c r="L1329" s="5">
        <v>1.24</v>
      </c>
      <c r="M1329" s="5">
        <v>4.07</v>
      </c>
      <c r="N1329">
        <v>12</v>
      </c>
      <c r="O1329" s="9">
        <v>1.2050000000000001</v>
      </c>
      <c r="P1329" s="9">
        <v>1.2050000000000001</v>
      </c>
      <c r="Q1329" s="9">
        <v>1.288</v>
      </c>
      <c r="R1329" s="9">
        <v>1.2430000000000001</v>
      </c>
      <c r="S1329" s="9">
        <v>4.79</v>
      </c>
      <c r="T1329" s="9">
        <v>4.03</v>
      </c>
      <c r="U1329" s="9">
        <v>4.79</v>
      </c>
      <c r="V1329" s="9">
        <v>4.54</v>
      </c>
      <c r="W1329" s="18">
        <v>-30.5</v>
      </c>
      <c r="X1329" s="18">
        <v>-30.5</v>
      </c>
      <c r="Y1329" s="18">
        <v>-27.5</v>
      </c>
      <c r="Z1329" s="18">
        <v>-28.5</v>
      </c>
      <c r="AA1329" s="18">
        <v>30.5</v>
      </c>
      <c r="AB1329" s="18">
        <v>27.5</v>
      </c>
      <c r="AC1329" s="18">
        <v>30.5</v>
      </c>
      <c r="AD1329" s="18">
        <v>28.5</v>
      </c>
      <c r="AE1329" s="9">
        <v>1.925</v>
      </c>
      <c r="AF1329" s="9">
        <v>1.925</v>
      </c>
      <c r="AG1329" s="9">
        <v>1.952</v>
      </c>
      <c r="AH1329" s="9">
        <v>1.877</v>
      </c>
      <c r="AI1329" s="9">
        <v>1.925</v>
      </c>
      <c r="AJ1329" s="9">
        <v>1.952</v>
      </c>
      <c r="AK1329" s="9">
        <v>1.9610000000000001</v>
      </c>
      <c r="AL1329" s="9">
        <v>2.0299999999999998</v>
      </c>
      <c r="AM1329" s="18">
        <v>186.5</v>
      </c>
      <c r="AN1329" s="18">
        <v>180.5</v>
      </c>
      <c r="AO1329" s="18">
        <v>186.5</v>
      </c>
      <c r="AP1329" s="18">
        <v>180.5</v>
      </c>
      <c r="AQ1329" s="9">
        <v>1.925</v>
      </c>
      <c r="AR1329" s="9">
        <v>1.84</v>
      </c>
      <c r="AS1329" s="9">
        <v>1.925</v>
      </c>
      <c r="AT1329" s="9">
        <v>1.8620000000000001</v>
      </c>
      <c r="AU1329" s="9">
        <v>1.925</v>
      </c>
      <c r="AV1329" s="9">
        <v>1.99</v>
      </c>
      <c r="AW1329" s="9">
        <v>1.925</v>
      </c>
      <c r="AX1329" s="9">
        <v>1.99</v>
      </c>
      <c r="AY1329" s="30">
        <f t="shared" si="40"/>
        <v>-6</v>
      </c>
      <c r="AZ1329" s="31">
        <f t="shared" si="41"/>
        <v>0</v>
      </c>
    </row>
    <row r="1330" spans="1:52" s="4" customFormat="1" x14ac:dyDescent="0.3">
      <c r="A1330" s="25">
        <v>42511</v>
      </c>
      <c r="B1330" s="1">
        <v>0.67013888888888884</v>
      </c>
      <c r="C1330" t="s">
        <v>98</v>
      </c>
      <c r="D1330" t="s">
        <v>88</v>
      </c>
      <c r="E1330" t="s">
        <v>41</v>
      </c>
      <c r="F1330">
        <v>86</v>
      </c>
      <c r="G1330">
        <v>94</v>
      </c>
      <c r="H1330">
        <v>13</v>
      </c>
      <c r="I1330">
        <v>8</v>
      </c>
      <c r="J1330">
        <v>14</v>
      </c>
      <c r="K1330">
        <v>10</v>
      </c>
      <c r="L1330" s="5">
        <v>2.62</v>
      </c>
      <c r="M1330" s="5">
        <v>1.49</v>
      </c>
      <c r="N1330">
        <v>12</v>
      </c>
      <c r="O1330" s="9">
        <v>3.44</v>
      </c>
      <c r="P1330" s="9">
        <v>2.56</v>
      </c>
      <c r="Q1330" s="9">
        <v>3.44</v>
      </c>
      <c r="R1330" s="9">
        <v>2.92</v>
      </c>
      <c r="S1330" s="9">
        <v>1.337</v>
      </c>
      <c r="T1330" s="9">
        <v>1.337</v>
      </c>
      <c r="U1330" s="9">
        <v>1.5640000000000001</v>
      </c>
      <c r="V1330" s="9">
        <v>1.4670000000000001</v>
      </c>
      <c r="W1330" s="18">
        <v>22.5</v>
      </c>
      <c r="X1330" s="18">
        <v>10.5</v>
      </c>
      <c r="Y1330" s="18">
        <v>22.5</v>
      </c>
      <c r="Z1330" s="18">
        <v>13.5</v>
      </c>
      <c r="AA1330" s="18">
        <v>-22.5</v>
      </c>
      <c r="AB1330" s="18">
        <v>-22.5</v>
      </c>
      <c r="AC1330" s="18">
        <v>-10.5</v>
      </c>
      <c r="AD1330" s="18">
        <v>-13.5</v>
      </c>
      <c r="AE1330" s="9">
        <v>1.925</v>
      </c>
      <c r="AF1330" s="9">
        <v>1.925</v>
      </c>
      <c r="AG1330" s="9">
        <v>1.925</v>
      </c>
      <c r="AH1330" s="9">
        <v>1.97</v>
      </c>
      <c r="AI1330" s="9">
        <v>1.925</v>
      </c>
      <c r="AJ1330" s="9">
        <v>1.925</v>
      </c>
      <c r="AK1330" s="9">
        <v>1.9610000000000001</v>
      </c>
      <c r="AL1330" s="9">
        <v>1.9339999999999999</v>
      </c>
      <c r="AM1330" s="18">
        <v>189.5</v>
      </c>
      <c r="AN1330" s="18">
        <v>189.5</v>
      </c>
      <c r="AO1330" s="18">
        <v>189.5</v>
      </c>
      <c r="AP1330" s="18">
        <v>189.5</v>
      </c>
      <c r="AQ1330" s="9">
        <v>1.925</v>
      </c>
      <c r="AR1330" s="9">
        <v>1.925</v>
      </c>
      <c r="AS1330" s="9">
        <v>2.11</v>
      </c>
      <c r="AT1330" s="9">
        <v>1.99</v>
      </c>
      <c r="AU1330" s="9">
        <v>1.925</v>
      </c>
      <c r="AV1330" s="9">
        <v>1.7689999999999999</v>
      </c>
      <c r="AW1330" s="9">
        <v>1.925</v>
      </c>
      <c r="AX1330" s="9">
        <v>1.8620000000000001</v>
      </c>
      <c r="AY1330" s="30">
        <f t="shared" si="40"/>
        <v>0</v>
      </c>
      <c r="AZ1330" s="31">
        <f t="shared" si="41"/>
        <v>0</v>
      </c>
    </row>
    <row r="1331" spans="1:52" s="4" customFormat="1" x14ac:dyDescent="0.3">
      <c r="A1331" s="25">
        <v>42511</v>
      </c>
      <c r="B1331" s="1">
        <v>0.59027777777777779</v>
      </c>
      <c r="C1331" t="s">
        <v>99</v>
      </c>
      <c r="D1331" t="s">
        <v>96</v>
      </c>
      <c r="E1331" t="s">
        <v>37</v>
      </c>
      <c r="F1331">
        <v>74</v>
      </c>
      <c r="G1331">
        <v>149</v>
      </c>
      <c r="H1331">
        <v>11</v>
      </c>
      <c r="I1331">
        <v>8</v>
      </c>
      <c r="J1331">
        <v>22</v>
      </c>
      <c r="K1331">
        <v>17</v>
      </c>
      <c r="L1331" s="5">
        <v>11.45</v>
      </c>
      <c r="M1331" s="5">
        <v>1.03</v>
      </c>
      <c r="N1331">
        <v>12</v>
      </c>
      <c r="O1331" s="9">
        <v>17</v>
      </c>
      <c r="P1331" s="9">
        <v>13</v>
      </c>
      <c r="Q1331" s="9">
        <v>17</v>
      </c>
      <c r="R1331" s="9">
        <v>13</v>
      </c>
      <c r="S1331" s="9">
        <v>1.02</v>
      </c>
      <c r="T1331" s="9">
        <v>1.02</v>
      </c>
      <c r="U1331" s="9">
        <v>1.04</v>
      </c>
      <c r="V1331" s="9">
        <v>1.04</v>
      </c>
      <c r="W1331" s="18">
        <v>56.5</v>
      </c>
      <c r="X1331" s="18">
        <v>53.5</v>
      </c>
      <c r="Y1331" s="18">
        <v>58.5</v>
      </c>
      <c r="Z1331" s="18">
        <v>56.5</v>
      </c>
      <c r="AA1331" s="18">
        <v>-56.5</v>
      </c>
      <c r="AB1331" s="18">
        <v>-58.5</v>
      </c>
      <c r="AC1331" s="18">
        <v>-53.5</v>
      </c>
      <c r="AD1331" s="18">
        <v>-56.5</v>
      </c>
      <c r="AE1331" s="9">
        <v>1.925</v>
      </c>
      <c r="AF1331" s="9">
        <v>1.8839999999999999</v>
      </c>
      <c r="AG1331" s="9">
        <v>2.12</v>
      </c>
      <c r="AH1331" s="9">
        <v>1.97</v>
      </c>
      <c r="AI1331" s="9">
        <v>1.925</v>
      </c>
      <c r="AJ1331" s="9">
        <v>1.7629999999999999</v>
      </c>
      <c r="AK1331" s="9">
        <v>2.0099999999999998</v>
      </c>
      <c r="AL1331" s="9">
        <v>1.9339999999999999</v>
      </c>
      <c r="AM1331" s="18">
        <v>204.5</v>
      </c>
      <c r="AN1331" s="18">
        <v>204.5</v>
      </c>
      <c r="AO1331" s="18">
        <v>209.5</v>
      </c>
      <c r="AP1331" s="18">
        <v>208.5</v>
      </c>
      <c r="AQ1331" s="9">
        <v>1.925</v>
      </c>
      <c r="AR1331" s="9">
        <v>1.925</v>
      </c>
      <c r="AS1331" s="9">
        <v>1.99</v>
      </c>
      <c r="AT1331" s="9">
        <v>1.97</v>
      </c>
      <c r="AU1331" s="9">
        <v>1.925</v>
      </c>
      <c r="AV1331" s="9">
        <v>1.925</v>
      </c>
      <c r="AW1331" s="9">
        <v>1.952</v>
      </c>
      <c r="AX1331" s="9">
        <v>1.8839999999999999</v>
      </c>
      <c r="AY1331" s="30">
        <f t="shared" si="40"/>
        <v>4</v>
      </c>
      <c r="AZ1331" s="31">
        <f t="shared" si="41"/>
        <v>1</v>
      </c>
    </row>
    <row r="1332" spans="1:52" s="4" customFormat="1" x14ac:dyDescent="0.3">
      <c r="A1332" s="25">
        <v>42511</v>
      </c>
      <c r="B1332" s="1">
        <v>0.57291666666666663</v>
      </c>
      <c r="C1332" t="s">
        <v>103</v>
      </c>
      <c r="D1332" t="s">
        <v>95</v>
      </c>
      <c r="E1332" t="s">
        <v>34</v>
      </c>
      <c r="F1332">
        <v>104</v>
      </c>
      <c r="G1332">
        <v>80</v>
      </c>
      <c r="H1332">
        <v>16</v>
      </c>
      <c r="I1332">
        <v>8</v>
      </c>
      <c r="J1332">
        <v>11</v>
      </c>
      <c r="K1332">
        <v>14</v>
      </c>
      <c r="L1332" s="5">
        <v>5.51</v>
      </c>
      <c r="M1332" s="5">
        <v>1.1499999999999999</v>
      </c>
      <c r="N1332">
        <v>12</v>
      </c>
      <c r="O1332" s="9">
        <v>5.07</v>
      </c>
      <c r="P1332" s="9">
        <v>4.74</v>
      </c>
      <c r="Q1332" s="9">
        <v>6.09</v>
      </c>
      <c r="R1332" s="9">
        <v>6.05</v>
      </c>
      <c r="S1332" s="9">
        <v>1.1879999999999999</v>
      </c>
      <c r="T1332" s="9">
        <v>1.1619999999999999</v>
      </c>
      <c r="U1332" s="9">
        <v>1.208</v>
      </c>
      <c r="V1332" s="9">
        <v>1.163</v>
      </c>
      <c r="W1332" s="18">
        <v>34.5</v>
      </c>
      <c r="X1332" s="18">
        <v>33.5</v>
      </c>
      <c r="Y1332" s="18">
        <v>40.5</v>
      </c>
      <c r="Z1332" s="18">
        <v>40.5</v>
      </c>
      <c r="AA1332" s="18">
        <v>-34.5</v>
      </c>
      <c r="AB1332" s="18">
        <v>-40.5</v>
      </c>
      <c r="AC1332" s="18">
        <v>-33.5</v>
      </c>
      <c r="AD1332" s="18">
        <v>-40.5</v>
      </c>
      <c r="AE1332" s="9">
        <v>1.925</v>
      </c>
      <c r="AF1332" s="9">
        <v>1.925</v>
      </c>
      <c r="AG1332" s="9">
        <v>1.952</v>
      </c>
      <c r="AH1332" s="9">
        <v>1.869</v>
      </c>
      <c r="AI1332" s="9">
        <v>1.925</v>
      </c>
      <c r="AJ1332" s="9">
        <v>1.952</v>
      </c>
      <c r="AK1332" s="9">
        <v>1.925</v>
      </c>
      <c r="AL1332" s="9">
        <v>2.04</v>
      </c>
      <c r="AM1332" s="18">
        <v>188.5</v>
      </c>
      <c r="AN1332" s="18">
        <v>186.5</v>
      </c>
      <c r="AO1332" s="18">
        <v>188.5</v>
      </c>
      <c r="AP1332" s="18">
        <v>186.5</v>
      </c>
      <c r="AQ1332" s="9">
        <v>1.925</v>
      </c>
      <c r="AR1332" s="9">
        <v>1.877</v>
      </c>
      <c r="AS1332" s="9">
        <v>2.0499999999999998</v>
      </c>
      <c r="AT1332" s="9">
        <v>1.877</v>
      </c>
      <c r="AU1332" s="9">
        <v>1.925</v>
      </c>
      <c r="AV1332" s="9">
        <v>1.98</v>
      </c>
      <c r="AW1332" s="9">
        <v>2.0499999999999998</v>
      </c>
      <c r="AX1332" s="9">
        <v>1.98</v>
      </c>
      <c r="AY1332" s="30">
        <f t="shared" si="40"/>
        <v>-2</v>
      </c>
      <c r="AZ1332" s="31">
        <f t="shared" si="41"/>
        <v>0</v>
      </c>
    </row>
    <row r="1333" spans="1:52" s="4" customFormat="1" x14ac:dyDescent="0.3">
      <c r="A1333" s="25">
        <v>42510</v>
      </c>
      <c r="B1333" s="1">
        <v>0.82638888888888884</v>
      </c>
      <c r="C1333" t="s">
        <v>91</v>
      </c>
      <c r="D1333" t="s">
        <v>102</v>
      </c>
      <c r="E1333" t="s">
        <v>34</v>
      </c>
      <c r="F1333">
        <v>55</v>
      </c>
      <c r="G1333">
        <v>69</v>
      </c>
      <c r="H1333">
        <v>7</v>
      </c>
      <c r="I1333">
        <v>13</v>
      </c>
      <c r="J1333">
        <v>10</v>
      </c>
      <c r="K1333">
        <v>9</v>
      </c>
      <c r="L1333" s="5">
        <v>1.81</v>
      </c>
      <c r="M1333" s="5">
        <v>1.99</v>
      </c>
      <c r="N1333">
        <v>12</v>
      </c>
      <c r="O1333" s="9">
        <v>1.478</v>
      </c>
      <c r="P1333" s="9">
        <v>1.478</v>
      </c>
      <c r="Q1333" s="9">
        <v>1.909</v>
      </c>
      <c r="R1333" s="9">
        <v>1.877</v>
      </c>
      <c r="S1333" s="9">
        <v>2.76</v>
      </c>
      <c r="T1333" s="9">
        <v>2</v>
      </c>
      <c r="U1333" s="9">
        <v>2.76</v>
      </c>
      <c r="V1333" s="9">
        <v>2.0299999999999998</v>
      </c>
      <c r="W1333" s="18">
        <v>-11.5</v>
      </c>
      <c r="X1333" s="18">
        <v>-12.5</v>
      </c>
      <c r="Y1333" s="18">
        <v>-3.5</v>
      </c>
      <c r="Z1333" s="18">
        <v>-3.5</v>
      </c>
      <c r="AA1333" s="18">
        <v>11.5</v>
      </c>
      <c r="AB1333" s="18">
        <v>3.5</v>
      </c>
      <c r="AC1333" s="18">
        <v>12.5</v>
      </c>
      <c r="AD1333" s="18">
        <v>3.5</v>
      </c>
      <c r="AE1333" s="9">
        <v>1.925</v>
      </c>
      <c r="AF1333" s="9">
        <v>1.925</v>
      </c>
      <c r="AG1333" s="9">
        <v>2.02</v>
      </c>
      <c r="AH1333" s="9">
        <v>1.98</v>
      </c>
      <c r="AI1333" s="9">
        <v>1.925</v>
      </c>
      <c r="AJ1333" s="9">
        <v>1.8839999999999999</v>
      </c>
      <c r="AK1333" s="9">
        <v>1.925</v>
      </c>
      <c r="AL1333" s="9">
        <v>1.925</v>
      </c>
      <c r="AM1333" s="18">
        <v>187.5</v>
      </c>
      <c r="AN1333" s="18">
        <v>187.5</v>
      </c>
      <c r="AO1333" s="18">
        <v>193.5</v>
      </c>
      <c r="AP1333" s="18">
        <v>191.5</v>
      </c>
      <c r="AQ1333" s="9">
        <v>1.925</v>
      </c>
      <c r="AR1333" s="9">
        <v>1.925</v>
      </c>
      <c r="AS1333" s="9">
        <v>2.1</v>
      </c>
      <c r="AT1333" s="9">
        <v>1.952</v>
      </c>
      <c r="AU1333" s="9">
        <v>1.925</v>
      </c>
      <c r="AV1333" s="9">
        <v>1.8129999999999999</v>
      </c>
      <c r="AW1333" s="9">
        <v>1.97</v>
      </c>
      <c r="AX1333" s="9">
        <v>1.9</v>
      </c>
      <c r="AY1333" s="30">
        <f t="shared" si="40"/>
        <v>4</v>
      </c>
      <c r="AZ1333" s="31">
        <f t="shared" si="41"/>
        <v>1</v>
      </c>
    </row>
    <row r="1334" spans="1:52" s="4" customFormat="1" x14ac:dyDescent="0.3">
      <c r="A1334" s="25">
        <v>42505</v>
      </c>
      <c r="B1334" s="1">
        <v>0.61111111111111105</v>
      </c>
      <c r="C1334" t="s">
        <v>88</v>
      </c>
      <c r="D1334" t="s">
        <v>89</v>
      </c>
      <c r="E1334" t="s">
        <v>106</v>
      </c>
      <c r="F1334">
        <v>132</v>
      </c>
      <c r="G1334">
        <v>29</v>
      </c>
      <c r="H1334">
        <v>20</v>
      </c>
      <c r="I1334">
        <v>12</v>
      </c>
      <c r="J1334">
        <v>3</v>
      </c>
      <c r="K1334">
        <v>11</v>
      </c>
      <c r="L1334" s="5">
        <v>1.1599999999999999</v>
      </c>
      <c r="M1334" s="5">
        <v>5.22</v>
      </c>
      <c r="N1334">
        <v>13</v>
      </c>
      <c r="O1334" s="9">
        <v>1.139</v>
      </c>
      <c r="P1334" s="9">
        <v>1.137</v>
      </c>
      <c r="Q1334" s="9">
        <v>1.1879999999999999</v>
      </c>
      <c r="R1334" s="9">
        <v>1.169</v>
      </c>
      <c r="S1334" s="9">
        <v>6.21</v>
      </c>
      <c r="T1334" s="9">
        <v>5.41</v>
      </c>
      <c r="U1334" s="9">
        <v>6.69</v>
      </c>
      <c r="V1334" s="9">
        <v>5.91</v>
      </c>
      <c r="W1334" s="18">
        <v>-39.5</v>
      </c>
      <c r="X1334" s="18">
        <v>-43.5</v>
      </c>
      <c r="Y1334" s="18">
        <v>-35.5</v>
      </c>
      <c r="Z1334" s="18">
        <v>-38.5</v>
      </c>
      <c r="AA1334" s="18">
        <v>39.5</v>
      </c>
      <c r="AB1334" s="18">
        <v>35.5</v>
      </c>
      <c r="AC1334" s="18">
        <v>43.5</v>
      </c>
      <c r="AD1334" s="18">
        <v>38.5</v>
      </c>
      <c r="AE1334" s="9">
        <v>1.925</v>
      </c>
      <c r="AF1334" s="9">
        <v>1.917</v>
      </c>
      <c r="AG1334" s="9">
        <v>1.97</v>
      </c>
      <c r="AH1334" s="9">
        <v>1.877</v>
      </c>
      <c r="AI1334" s="9">
        <v>1.925</v>
      </c>
      <c r="AJ1334" s="9">
        <v>1.9339999999999999</v>
      </c>
      <c r="AK1334" s="9">
        <v>1.97</v>
      </c>
      <c r="AL1334" s="9">
        <v>2.0299999999999998</v>
      </c>
      <c r="AM1334" s="18">
        <v>192.5</v>
      </c>
      <c r="AN1334" s="18">
        <v>189.5</v>
      </c>
      <c r="AO1334" s="18">
        <v>192.5</v>
      </c>
      <c r="AP1334" s="18">
        <v>189.5</v>
      </c>
      <c r="AQ1334" s="9">
        <v>1.925</v>
      </c>
      <c r="AR1334" s="9">
        <v>1.8540000000000001</v>
      </c>
      <c r="AS1334" s="9">
        <v>1.925</v>
      </c>
      <c r="AT1334" s="9">
        <v>1.98</v>
      </c>
      <c r="AU1334" s="9">
        <v>1.925</v>
      </c>
      <c r="AV1334" s="9">
        <v>1.877</v>
      </c>
      <c r="AW1334" s="9">
        <v>1.925</v>
      </c>
      <c r="AX1334" s="9">
        <v>1.877</v>
      </c>
      <c r="AY1334" s="30">
        <f t="shared" si="40"/>
        <v>-3</v>
      </c>
      <c r="AZ1334" s="31">
        <f t="shared" si="41"/>
        <v>0</v>
      </c>
    </row>
    <row r="1335" spans="1:52" s="4" customFormat="1" x14ac:dyDescent="0.3">
      <c r="A1335" s="25">
        <v>42505</v>
      </c>
      <c r="B1335" s="1">
        <v>0.63888888888888895</v>
      </c>
      <c r="C1335" t="s">
        <v>90</v>
      </c>
      <c r="D1335" t="s">
        <v>14</v>
      </c>
      <c r="E1335" t="s">
        <v>34</v>
      </c>
      <c r="F1335">
        <v>82</v>
      </c>
      <c r="G1335">
        <v>114</v>
      </c>
      <c r="H1335">
        <v>12</v>
      </c>
      <c r="I1335">
        <v>10</v>
      </c>
      <c r="J1335">
        <v>17</v>
      </c>
      <c r="K1335">
        <v>12</v>
      </c>
      <c r="L1335" s="5">
        <v>2.94</v>
      </c>
      <c r="M1335" s="5">
        <v>1.4</v>
      </c>
      <c r="N1335">
        <v>13</v>
      </c>
      <c r="O1335" s="9">
        <v>2.77</v>
      </c>
      <c r="P1335" s="9">
        <v>2.71</v>
      </c>
      <c r="Q1335" s="9">
        <v>3.29</v>
      </c>
      <c r="R1335" s="9">
        <v>3.11</v>
      </c>
      <c r="S1335" s="9">
        <v>1.476</v>
      </c>
      <c r="T1335" s="9">
        <v>1.387</v>
      </c>
      <c r="U1335" s="9">
        <v>1.5149999999999999</v>
      </c>
      <c r="V1335" s="9">
        <v>1.423</v>
      </c>
      <c r="W1335" s="18">
        <v>13.5</v>
      </c>
      <c r="X1335" s="18">
        <v>13.5</v>
      </c>
      <c r="Y1335" s="18">
        <v>17.5</v>
      </c>
      <c r="Z1335" s="18">
        <v>17.5</v>
      </c>
      <c r="AA1335" s="18">
        <v>-13.5</v>
      </c>
      <c r="AB1335" s="18">
        <v>-17.5</v>
      </c>
      <c r="AC1335" s="18">
        <v>-13.5</v>
      </c>
      <c r="AD1335" s="18">
        <v>-17.5</v>
      </c>
      <c r="AE1335" s="9">
        <v>1.925</v>
      </c>
      <c r="AF1335" s="9">
        <v>1.925</v>
      </c>
      <c r="AG1335" s="9">
        <v>1.98</v>
      </c>
      <c r="AH1335" s="9">
        <v>1.909</v>
      </c>
      <c r="AI1335" s="9">
        <v>1.925</v>
      </c>
      <c r="AJ1335" s="9">
        <v>1.925</v>
      </c>
      <c r="AK1335" s="9">
        <v>1.925</v>
      </c>
      <c r="AL1335" s="9">
        <v>2</v>
      </c>
      <c r="AM1335" s="18">
        <v>181.5</v>
      </c>
      <c r="AN1335" s="18">
        <v>179.5</v>
      </c>
      <c r="AO1335" s="18">
        <v>184.5</v>
      </c>
      <c r="AP1335" s="18">
        <v>181.5</v>
      </c>
      <c r="AQ1335" s="9">
        <v>1.925</v>
      </c>
      <c r="AR1335" s="9">
        <v>1.8540000000000001</v>
      </c>
      <c r="AS1335" s="9">
        <v>1.925</v>
      </c>
      <c r="AT1335" s="9">
        <v>1.8620000000000001</v>
      </c>
      <c r="AU1335" s="9">
        <v>1.925</v>
      </c>
      <c r="AV1335" s="9">
        <v>1.8919999999999999</v>
      </c>
      <c r="AW1335" s="9">
        <v>1.925</v>
      </c>
      <c r="AX1335" s="9">
        <v>1.99</v>
      </c>
      <c r="AY1335" s="30">
        <f t="shared" si="40"/>
        <v>0</v>
      </c>
      <c r="AZ1335" s="31">
        <f t="shared" si="41"/>
        <v>0</v>
      </c>
    </row>
    <row r="1336" spans="1:52" s="4" customFormat="1" x14ac:dyDescent="0.3">
      <c r="A1336" s="25">
        <v>42505</v>
      </c>
      <c r="B1336" s="1">
        <v>0.54861111111111105</v>
      </c>
      <c r="C1336" t="s">
        <v>97</v>
      </c>
      <c r="D1336" t="s">
        <v>98</v>
      </c>
      <c r="E1336" t="s">
        <v>115</v>
      </c>
      <c r="F1336">
        <v>93</v>
      </c>
      <c r="G1336">
        <v>91</v>
      </c>
      <c r="H1336">
        <v>14</v>
      </c>
      <c r="I1336">
        <v>9</v>
      </c>
      <c r="J1336">
        <v>13</v>
      </c>
      <c r="K1336">
        <v>13</v>
      </c>
      <c r="L1336" s="5">
        <v>2.36</v>
      </c>
      <c r="M1336" s="5">
        <v>1.58</v>
      </c>
      <c r="N1336">
        <v>13</v>
      </c>
      <c r="O1336" s="9">
        <v>2.68</v>
      </c>
      <c r="P1336" s="9">
        <v>2.42</v>
      </c>
      <c r="Q1336" s="9">
        <v>2.68</v>
      </c>
      <c r="R1336" s="9">
        <v>2.4900000000000002</v>
      </c>
      <c r="S1336" s="9">
        <v>1.502</v>
      </c>
      <c r="T1336" s="9">
        <v>1.502</v>
      </c>
      <c r="U1336" s="9">
        <v>1.6359999999999999</v>
      </c>
      <c r="V1336" s="9">
        <v>1.6060000000000001</v>
      </c>
      <c r="W1336" s="18">
        <v>15.5</v>
      </c>
      <c r="X1336" s="18">
        <v>10.5</v>
      </c>
      <c r="Y1336" s="18">
        <v>15.5</v>
      </c>
      <c r="Z1336" s="18">
        <v>10.5</v>
      </c>
      <c r="AA1336" s="18">
        <v>-15.5</v>
      </c>
      <c r="AB1336" s="18">
        <v>-15.5</v>
      </c>
      <c r="AC1336" s="18">
        <v>-10.5</v>
      </c>
      <c r="AD1336" s="18">
        <v>-10.5</v>
      </c>
      <c r="AE1336" s="9">
        <v>1.925</v>
      </c>
      <c r="AF1336" s="9">
        <v>1.909</v>
      </c>
      <c r="AG1336" s="9">
        <v>1.925</v>
      </c>
      <c r="AH1336" s="9">
        <v>1.9430000000000001</v>
      </c>
      <c r="AI1336" s="9">
        <v>1.925</v>
      </c>
      <c r="AJ1336" s="9">
        <v>1.925</v>
      </c>
      <c r="AK1336" s="9">
        <v>2</v>
      </c>
      <c r="AL1336" s="9">
        <v>1.9610000000000001</v>
      </c>
      <c r="AM1336" s="18">
        <v>190.5</v>
      </c>
      <c r="AN1336" s="18">
        <v>187.5</v>
      </c>
      <c r="AO1336" s="18">
        <v>190.5</v>
      </c>
      <c r="AP1336" s="18">
        <v>187.5</v>
      </c>
      <c r="AQ1336" s="9">
        <v>1.925</v>
      </c>
      <c r="AR1336" s="9">
        <v>1.8540000000000001</v>
      </c>
      <c r="AS1336" s="9">
        <v>1.925</v>
      </c>
      <c r="AT1336" s="9">
        <v>1.99</v>
      </c>
      <c r="AU1336" s="9">
        <v>1.925</v>
      </c>
      <c r="AV1336" s="9">
        <v>1.8620000000000001</v>
      </c>
      <c r="AW1336" s="9">
        <v>1.925</v>
      </c>
      <c r="AX1336" s="9">
        <v>1.8620000000000001</v>
      </c>
      <c r="AY1336" s="30">
        <f t="shared" si="40"/>
        <v>-3</v>
      </c>
      <c r="AZ1336" s="31">
        <f t="shared" si="41"/>
        <v>0</v>
      </c>
    </row>
    <row r="1337" spans="1:52" s="4" customFormat="1" x14ac:dyDescent="0.3">
      <c r="A1337" s="25">
        <v>42504</v>
      </c>
      <c r="B1337" s="1">
        <v>0.80902777777777779</v>
      </c>
      <c r="C1337" t="s">
        <v>92</v>
      </c>
      <c r="D1337" t="s">
        <v>103</v>
      </c>
      <c r="E1337" t="s">
        <v>38</v>
      </c>
      <c r="F1337">
        <v>65</v>
      </c>
      <c r="G1337">
        <v>143</v>
      </c>
      <c r="H1337">
        <v>10</v>
      </c>
      <c r="I1337">
        <v>5</v>
      </c>
      <c r="J1337">
        <v>20</v>
      </c>
      <c r="K1337">
        <v>23</v>
      </c>
      <c r="L1337" s="5">
        <v>1.71</v>
      </c>
      <c r="M1337" s="5">
        <v>2.13</v>
      </c>
      <c r="N1337">
        <v>13</v>
      </c>
      <c r="O1337" s="9">
        <v>1.8540000000000001</v>
      </c>
      <c r="P1337" s="9">
        <v>1.625</v>
      </c>
      <c r="Q1337" s="9">
        <v>1.8540000000000001</v>
      </c>
      <c r="R1337" s="9">
        <v>1.724</v>
      </c>
      <c r="S1337" s="9">
        <v>2</v>
      </c>
      <c r="T1337" s="9">
        <v>2</v>
      </c>
      <c r="U1337" s="9">
        <v>2.42</v>
      </c>
      <c r="V1337" s="9">
        <v>2.25</v>
      </c>
      <c r="W1337" s="18">
        <v>-2.5</v>
      </c>
      <c r="X1337" s="18">
        <v>-9.5</v>
      </c>
      <c r="Y1337" s="18">
        <v>-2.5</v>
      </c>
      <c r="Z1337" s="18">
        <v>-5.5</v>
      </c>
      <c r="AA1337" s="18">
        <v>2.5</v>
      </c>
      <c r="AB1337" s="18">
        <v>2.5</v>
      </c>
      <c r="AC1337" s="18">
        <v>9.5</v>
      </c>
      <c r="AD1337" s="18">
        <v>5.5</v>
      </c>
      <c r="AE1337" s="9">
        <v>1.98</v>
      </c>
      <c r="AF1337" s="9">
        <v>1.9</v>
      </c>
      <c r="AG1337" s="9">
        <v>1.98</v>
      </c>
      <c r="AH1337" s="9">
        <v>1.9430000000000001</v>
      </c>
      <c r="AI1337" s="9">
        <v>1.877</v>
      </c>
      <c r="AJ1337" s="9">
        <v>1.877</v>
      </c>
      <c r="AK1337" s="9">
        <v>1.99</v>
      </c>
      <c r="AL1337" s="9">
        <v>1.9610000000000001</v>
      </c>
      <c r="AM1337" s="18">
        <v>194.5</v>
      </c>
      <c r="AN1337" s="18">
        <v>190.5</v>
      </c>
      <c r="AO1337" s="18">
        <v>194.5</v>
      </c>
      <c r="AP1337" s="18">
        <v>190.5</v>
      </c>
      <c r="AQ1337" s="9">
        <v>1.925</v>
      </c>
      <c r="AR1337" s="9">
        <v>1.925</v>
      </c>
      <c r="AS1337" s="9">
        <v>1.925</v>
      </c>
      <c r="AT1337" s="9">
        <v>1.925</v>
      </c>
      <c r="AU1337" s="9">
        <v>1.925</v>
      </c>
      <c r="AV1337" s="9">
        <v>1.925</v>
      </c>
      <c r="AW1337" s="9">
        <v>1.925</v>
      </c>
      <c r="AX1337" s="9">
        <v>1.925</v>
      </c>
      <c r="AY1337" s="30">
        <f t="shared" si="40"/>
        <v>-4</v>
      </c>
      <c r="AZ1337" s="31">
        <f t="shared" si="41"/>
        <v>0</v>
      </c>
    </row>
    <row r="1338" spans="1:52" s="4" customFormat="1" x14ac:dyDescent="0.3">
      <c r="A1338" s="25">
        <v>42504</v>
      </c>
      <c r="B1338" s="1">
        <v>0.80902777777777779</v>
      </c>
      <c r="C1338" t="s">
        <v>100</v>
      </c>
      <c r="D1338" t="s">
        <v>102</v>
      </c>
      <c r="E1338" t="s">
        <v>34</v>
      </c>
      <c r="F1338">
        <v>101</v>
      </c>
      <c r="G1338">
        <v>100</v>
      </c>
      <c r="H1338">
        <v>14</v>
      </c>
      <c r="I1338">
        <v>17</v>
      </c>
      <c r="J1338">
        <v>15</v>
      </c>
      <c r="K1338">
        <v>10</v>
      </c>
      <c r="L1338" s="5">
        <v>3.55</v>
      </c>
      <c r="M1338" s="5">
        <v>1.3</v>
      </c>
      <c r="N1338">
        <v>13</v>
      </c>
      <c r="O1338" s="9">
        <v>4.72</v>
      </c>
      <c r="P1338" s="9">
        <v>3.48</v>
      </c>
      <c r="Q1338" s="9">
        <v>4.72</v>
      </c>
      <c r="R1338" s="9">
        <v>3.8</v>
      </c>
      <c r="S1338" s="9">
        <v>1.2090000000000001</v>
      </c>
      <c r="T1338" s="9">
        <v>1.2090000000000001</v>
      </c>
      <c r="U1338" s="9">
        <v>1.357</v>
      </c>
      <c r="V1338" s="9">
        <v>1.3129999999999999</v>
      </c>
      <c r="W1338" s="18">
        <v>27.5</v>
      </c>
      <c r="X1338" s="18">
        <v>20.5</v>
      </c>
      <c r="Y1338" s="18">
        <v>28.5</v>
      </c>
      <c r="Z1338" s="18">
        <v>23.5</v>
      </c>
      <c r="AA1338" s="18">
        <v>-27.5</v>
      </c>
      <c r="AB1338" s="18">
        <v>-28.5</v>
      </c>
      <c r="AC1338" s="18">
        <v>-20.5</v>
      </c>
      <c r="AD1338" s="18">
        <v>-23.5</v>
      </c>
      <c r="AE1338" s="9">
        <v>1.8620000000000001</v>
      </c>
      <c r="AF1338" s="9">
        <v>1.925</v>
      </c>
      <c r="AG1338" s="9">
        <v>1.99</v>
      </c>
      <c r="AH1338" s="9">
        <v>1.9430000000000001</v>
      </c>
      <c r="AI1338" s="9">
        <v>1.99</v>
      </c>
      <c r="AJ1338" s="9">
        <v>1.8620000000000001</v>
      </c>
      <c r="AK1338" s="9">
        <v>1.98</v>
      </c>
      <c r="AL1338" s="9">
        <v>1.9610000000000001</v>
      </c>
      <c r="AM1338" s="18">
        <v>183.5</v>
      </c>
      <c r="AN1338" s="18">
        <v>180.5</v>
      </c>
      <c r="AO1338" s="18">
        <v>183.5</v>
      </c>
      <c r="AP1338" s="18">
        <v>180.5</v>
      </c>
      <c r="AQ1338" s="9">
        <v>1.925</v>
      </c>
      <c r="AR1338" s="9">
        <v>1.877</v>
      </c>
      <c r="AS1338" s="9">
        <v>1.925</v>
      </c>
      <c r="AT1338" s="9">
        <v>1.98</v>
      </c>
      <c r="AU1338" s="9">
        <v>1.925</v>
      </c>
      <c r="AV1338" s="9">
        <v>1.877</v>
      </c>
      <c r="AW1338" s="9">
        <v>1.925</v>
      </c>
      <c r="AX1338" s="9">
        <v>1.877</v>
      </c>
      <c r="AY1338" s="30">
        <f t="shared" si="40"/>
        <v>-3</v>
      </c>
      <c r="AZ1338" s="31">
        <f t="shared" si="41"/>
        <v>0</v>
      </c>
    </row>
    <row r="1339" spans="1:52" s="4" customFormat="1" x14ac:dyDescent="0.3">
      <c r="A1339" s="25">
        <v>42504</v>
      </c>
      <c r="B1339" s="1">
        <v>0.69097222222222221</v>
      </c>
      <c r="C1339" t="s">
        <v>101</v>
      </c>
      <c r="D1339" t="s">
        <v>99</v>
      </c>
      <c r="E1339" t="s">
        <v>117</v>
      </c>
      <c r="F1339">
        <v>149</v>
      </c>
      <c r="G1339">
        <v>58</v>
      </c>
      <c r="H1339">
        <v>22</v>
      </c>
      <c r="I1339">
        <v>17</v>
      </c>
      <c r="J1339">
        <v>9</v>
      </c>
      <c r="K1339">
        <v>4</v>
      </c>
      <c r="L1339" s="5">
        <v>1.05</v>
      </c>
      <c r="M1339" s="5">
        <v>10.34</v>
      </c>
      <c r="N1339">
        <v>13</v>
      </c>
      <c r="O1339" s="9">
        <v>1.05</v>
      </c>
      <c r="P1339" s="9">
        <v>1.05</v>
      </c>
      <c r="Q1339" s="9">
        <v>1.08</v>
      </c>
      <c r="R1339" s="9">
        <v>1.08</v>
      </c>
      <c r="S1339" s="9">
        <v>13.03</v>
      </c>
      <c r="T1339" s="9">
        <v>10.16</v>
      </c>
      <c r="U1339" s="9">
        <v>13.03</v>
      </c>
      <c r="V1339" s="9">
        <v>10.16</v>
      </c>
      <c r="W1339" s="18">
        <v>-59.5</v>
      </c>
      <c r="X1339" s="18">
        <v>-63.5</v>
      </c>
      <c r="Y1339" s="18">
        <v>-54.5</v>
      </c>
      <c r="Z1339" s="18">
        <v>-55.5</v>
      </c>
      <c r="AA1339" s="18">
        <v>59.5</v>
      </c>
      <c r="AB1339" s="18">
        <v>54.5</v>
      </c>
      <c r="AC1339" s="18">
        <v>63.5</v>
      </c>
      <c r="AD1339" s="18">
        <v>55.5</v>
      </c>
      <c r="AE1339" s="9">
        <v>1.925</v>
      </c>
      <c r="AF1339" s="9">
        <v>1.8839999999999999</v>
      </c>
      <c r="AG1339" s="9">
        <v>1.98</v>
      </c>
      <c r="AH1339" s="9">
        <v>1.952</v>
      </c>
      <c r="AI1339" s="9">
        <v>1.925</v>
      </c>
      <c r="AJ1339" s="9">
        <v>1.909</v>
      </c>
      <c r="AK1339" s="9">
        <v>1.97</v>
      </c>
      <c r="AL1339" s="9">
        <v>1.952</v>
      </c>
      <c r="AM1339" s="18">
        <v>198.5</v>
      </c>
      <c r="AN1339" s="18">
        <v>197.5</v>
      </c>
      <c r="AO1339" s="18">
        <v>204.5</v>
      </c>
      <c r="AP1339" s="18">
        <v>202.5</v>
      </c>
      <c r="AQ1339" s="9">
        <v>1.925</v>
      </c>
      <c r="AR1339" s="9">
        <v>1.925</v>
      </c>
      <c r="AS1339" s="9">
        <v>2.02</v>
      </c>
      <c r="AT1339" s="9">
        <v>1.99</v>
      </c>
      <c r="AU1339" s="9">
        <v>1.925</v>
      </c>
      <c r="AV1339" s="9">
        <v>1.925</v>
      </c>
      <c r="AW1339" s="9">
        <v>1.925</v>
      </c>
      <c r="AX1339" s="9">
        <v>1.869</v>
      </c>
      <c r="AY1339" s="30">
        <f t="shared" si="40"/>
        <v>4</v>
      </c>
      <c r="AZ1339" s="31">
        <f t="shared" si="41"/>
        <v>1</v>
      </c>
    </row>
    <row r="1340" spans="1:52" s="4" customFormat="1" x14ac:dyDescent="0.3">
      <c r="A1340" s="25">
        <v>42504</v>
      </c>
      <c r="B1340" s="1">
        <v>0.59027777777777779</v>
      </c>
      <c r="C1340" t="s">
        <v>91</v>
      </c>
      <c r="D1340" t="s">
        <v>104</v>
      </c>
      <c r="E1340" t="s">
        <v>118</v>
      </c>
      <c r="F1340">
        <v>116</v>
      </c>
      <c r="G1340">
        <v>75</v>
      </c>
      <c r="H1340">
        <v>17</v>
      </c>
      <c r="I1340">
        <v>14</v>
      </c>
      <c r="J1340">
        <v>11</v>
      </c>
      <c r="K1340">
        <v>9</v>
      </c>
      <c r="L1340" s="5">
        <v>1.0900000000000001</v>
      </c>
      <c r="M1340" s="5">
        <v>7.31</v>
      </c>
      <c r="N1340">
        <v>13</v>
      </c>
      <c r="O1340" s="9">
        <v>1.129</v>
      </c>
      <c r="P1340" s="9">
        <v>1.1020000000000001</v>
      </c>
      <c r="Q1340" s="9">
        <v>1.129</v>
      </c>
      <c r="R1340" s="9">
        <v>1.105</v>
      </c>
      <c r="S1340" s="9">
        <v>6.97</v>
      </c>
      <c r="T1340" s="9">
        <v>6.97</v>
      </c>
      <c r="U1340" s="9">
        <v>8.49</v>
      </c>
      <c r="V1340" s="9">
        <v>8.33</v>
      </c>
      <c r="W1340" s="18">
        <v>-44.5</v>
      </c>
      <c r="X1340" s="18">
        <v>-44.5</v>
      </c>
      <c r="Y1340" s="18">
        <v>-40.5</v>
      </c>
      <c r="Z1340" s="18">
        <v>-44.5</v>
      </c>
      <c r="AA1340" s="18">
        <v>44.5</v>
      </c>
      <c r="AB1340" s="18">
        <v>40.5</v>
      </c>
      <c r="AC1340" s="18">
        <v>44.5</v>
      </c>
      <c r="AD1340" s="18">
        <v>44.5</v>
      </c>
      <c r="AE1340" s="9">
        <v>1.925</v>
      </c>
      <c r="AF1340" s="9">
        <v>1.877</v>
      </c>
      <c r="AG1340" s="9">
        <v>2.0299999999999998</v>
      </c>
      <c r="AH1340" s="9">
        <v>1.925</v>
      </c>
      <c r="AI1340" s="9">
        <v>1.925</v>
      </c>
      <c r="AJ1340" s="9">
        <v>1.8620000000000001</v>
      </c>
      <c r="AK1340" s="9">
        <v>2.0299999999999998</v>
      </c>
      <c r="AL1340" s="9">
        <v>1.98</v>
      </c>
      <c r="AM1340" s="18">
        <v>172.5</v>
      </c>
      <c r="AN1340" s="18">
        <v>172.5</v>
      </c>
      <c r="AO1340" s="18">
        <v>181.5</v>
      </c>
      <c r="AP1340" s="18">
        <v>181.5</v>
      </c>
      <c r="AQ1340" s="9">
        <v>1.925</v>
      </c>
      <c r="AR1340" s="9">
        <v>1.925</v>
      </c>
      <c r="AS1340" s="9">
        <v>1.9610000000000001</v>
      </c>
      <c r="AT1340" s="9">
        <v>1.9610000000000001</v>
      </c>
      <c r="AU1340" s="9">
        <v>1.925</v>
      </c>
      <c r="AV1340" s="9">
        <v>1.925</v>
      </c>
      <c r="AW1340" s="9">
        <v>1.925</v>
      </c>
      <c r="AX1340" s="9">
        <v>1.8919999999999999</v>
      </c>
      <c r="AY1340" s="30">
        <f t="shared" si="40"/>
        <v>9</v>
      </c>
      <c r="AZ1340" s="31">
        <f t="shared" si="41"/>
        <v>1</v>
      </c>
    </row>
    <row r="1341" spans="1:52" s="4" customFormat="1" x14ac:dyDescent="0.3">
      <c r="A1341" s="25">
        <v>42504</v>
      </c>
      <c r="B1341" s="1">
        <v>0.57291666666666663</v>
      </c>
      <c r="C1341" t="s">
        <v>94</v>
      </c>
      <c r="D1341" t="s">
        <v>93</v>
      </c>
      <c r="E1341" t="s">
        <v>115</v>
      </c>
      <c r="F1341">
        <v>60</v>
      </c>
      <c r="G1341">
        <v>74</v>
      </c>
      <c r="H1341">
        <v>8</v>
      </c>
      <c r="I1341">
        <v>12</v>
      </c>
      <c r="J1341">
        <v>10</v>
      </c>
      <c r="K1341">
        <v>14</v>
      </c>
      <c r="L1341" s="5">
        <v>10.130000000000001</v>
      </c>
      <c r="M1341" s="5">
        <v>1.05</v>
      </c>
      <c r="N1341">
        <v>13</v>
      </c>
      <c r="O1341" s="9">
        <v>10.19</v>
      </c>
      <c r="P1341" s="9">
        <v>10.19</v>
      </c>
      <c r="Q1341" s="9">
        <v>11.22</v>
      </c>
      <c r="R1341" s="9">
        <v>11.22</v>
      </c>
      <c r="S1341" s="9">
        <v>1.0740000000000001</v>
      </c>
      <c r="T1341" s="9">
        <v>1.069</v>
      </c>
      <c r="U1341" s="9">
        <v>1.0740000000000001</v>
      </c>
      <c r="V1341" s="9">
        <v>1.069</v>
      </c>
      <c r="W1341" s="18">
        <v>55.5</v>
      </c>
      <c r="X1341" s="18">
        <v>49.5</v>
      </c>
      <c r="Y1341" s="18">
        <v>55.5</v>
      </c>
      <c r="Z1341" s="18">
        <v>51.5</v>
      </c>
      <c r="AA1341" s="18">
        <v>-55.5</v>
      </c>
      <c r="AB1341" s="18">
        <v>-55.5</v>
      </c>
      <c r="AC1341" s="18">
        <v>-49.5</v>
      </c>
      <c r="AD1341" s="18">
        <v>-51.5</v>
      </c>
      <c r="AE1341" s="9">
        <v>1.925</v>
      </c>
      <c r="AF1341" s="9">
        <v>1.9430000000000001</v>
      </c>
      <c r="AG1341" s="9">
        <v>1.925</v>
      </c>
      <c r="AH1341" s="9">
        <v>1.9610000000000001</v>
      </c>
      <c r="AI1341" s="9">
        <v>1.925</v>
      </c>
      <c r="AJ1341" s="9">
        <v>1.925</v>
      </c>
      <c r="AK1341" s="9">
        <v>1.909</v>
      </c>
      <c r="AL1341" s="9">
        <v>1.9430000000000001</v>
      </c>
      <c r="AM1341" s="18">
        <v>184.5</v>
      </c>
      <c r="AN1341" s="18">
        <v>184.5</v>
      </c>
      <c r="AO1341" s="18">
        <v>186.5</v>
      </c>
      <c r="AP1341" s="18">
        <v>184.5</v>
      </c>
      <c r="AQ1341" s="9">
        <v>1.925</v>
      </c>
      <c r="AR1341" s="9">
        <v>1.925</v>
      </c>
      <c r="AS1341" s="9">
        <v>1.925</v>
      </c>
      <c r="AT1341" s="9">
        <v>1.9610000000000001</v>
      </c>
      <c r="AU1341" s="9">
        <v>1.925</v>
      </c>
      <c r="AV1341" s="9">
        <v>1.8620000000000001</v>
      </c>
      <c r="AW1341" s="9">
        <v>1.925</v>
      </c>
      <c r="AX1341" s="9">
        <v>1.8919999999999999</v>
      </c>
      <c r="AY1341" s="30">
        <f t="shared" si="40"/>
        <v>0</v>
      </c>
      <c r="AZ1341" s="31">
        <f t="shared" si="41"/>
        <v>0</v>
      </c>
    </row>
    <row r="1342" spans="1:52" s="4" customFormat="1" x14ac:dyDescent="0.3">
      <c r="A1342" s="25">
        <v>42503</v>
      </c>
      <c r="B1342" s="1">
        <v>0.80555555555555547</v>
      </c>
      <c r="C1342" t="s">
        <v>96</v>
      </c>
      <c r="D1342" t="s">
        <v>95</v>
      </c>
      <c r="E1342" t="s">
        <v>41</v>
      </c>
      <c r="F1342">
        <v>72</v>
      </c>
      <c r="G1342">
        <v>98</v>
      </c>
      <c r="H1342">
        <v>11</v>
      </c>
      <c r="I1342">
        <v>6</v>
      </c>
      <c r="J1342">
        <v>13</v>
      </c>
      <c r="K1342">
        <v>20</v>
      </c>
      <c r="L1342" s="5">
        <v>1.89</v>
      </c>
      <c r="M1342" s="5">
        <v>1.91</v>
      </c>
      <c r="N1342">
        <v>13</v>
      </c>
      <c r="O1342" s="9">
        <v>2.06</v>
      </c>
      <c r="P1342" s="9">
        <v>1.833</v>
      </c>
      <c r="Q1342" s="9">
        <v>2.1</v>
      </c>
      <c r="R1342" s="9">
        <v>1.8620000000000001</v>
      </c>
      <c r="S1342" s="9">
        <v>1.806</v>
      </c>
      <c r="T1342" s="9">
        <v>1.806</v>
      </c>
      <c r="U1342" s="9">
        <v>2.0499999999999998</v>
      </c>
      <c r="V1342" s="9">
        <v>2.0499999999999998</v>
      </c>
      <c r="W1342" s="18">
        <v>2.5</v>
      </c>
      <c r="X1342" s="18">
        <v>-3.5</v>
      </c>
      <c r="Y1342" s="18">
        <v>2.5</v>
      </c>
      <c r="Z1342" s="18">
        <v>-2.5</v>
      </c>
      <c r="AA1342" s="18">
        <v>-2.5</v>
      </c>
      <c r="AB1342" s="18">
        <v>-2.5</v>
      </c>
      <c r="AC1342" s="18">
        <v>3.5</v>
      </c>
      <c r="AD1342" s="18">
        <v>2.5</v>
      </c>
      <c r="AE1342" s="9">
        <v>1.7689999999999999</v>
      </c>
      <c r="AF1342" s="9">
        <v>1.99</v>
      </c>
      <c r="AG1342" s="9">
        <v>2</v>
      </c>
      <c r="AH1342" s="9">
        <v>2.02</v>
      </c>
      <c r="AI1342" s="9">
        <v>2.11</v>
      </c>
      <c r="AJ1342" s="9">
        <v>1.9</v>
      </c>
      <c r="AK1342" s="9">
        <v>1.877</v>
      </c>
      <c r="AL1342" s="9">
        <v>1.8839999999999999</v>
      </c>
      <c r="AM1342" s="18">
        <v>198.5</v>
      </c>
      <c r="AN1342" s="18">
        <v>194.5</v>
      </c>
      <c r="AO1342" s="18">
        <v>198.5</v>
      </c>
      <c r="AP1342" s="18">
        <v>194.5</v>
      </c>
      <c r="AQ1342" s="9">
        <v>1.925</v>
      </c>
      <c r="AR1342" s="9">
        <v>1.7929999999999999</v>
      </c>
      <c r="AS1342" s="9">
        <v>2.06</v>
      </c>
      <c r="AT1342" s="9">
        <v>1.7929999999999999</v>
      </c>
      <c r="AU1342" s="9">
        <v>1.925</v>
      </c>
      <c r="AV1342" s="9">
        <v>1.8839999999999999</v>
      </c>
      <c r="AW1342" s="9">
        <v>1.925</v>
      </c>
      <c r="AX1342" s="9">
        <v>2.08</v>
      </c>
      <c r="AY1342" s="30">
        <f t="shared" si="40"/>
        <v>-4</v>
      </c>
      <c r="AZ1342" s="31">
        <f t="shared" si="41"/>
        <v>0</v>
      </c>
    </row>
    <row r="1343" spans="1:52" s="4" customFormat="1" x14ac:dyDescent="0.3">
      <c r="A1343" s="25">
        <v>42498</v>
      </c>
      <c r="B1343" s="1">
        <v>0.67361111111111116</v>
      </c>
      <c r="C1343" t="s">
        <v>98</v>
      </c>
      <c r="D1343" t="s">
        <v>92</v>
      </c>
      <c r="E1343" t="s">
        <v>41</v>
      </c>
      <c r="F1343">
        <v>136</v>
      </c>
      <c r="G1343">
        <v>59</v>
      </c>
      <c r="H1343">
        <v>21</v>
      </c>
      <c r="I1343">
        <v>10</v>
      </c>
      <c r="J1343">
        <v>7</v>
      </c>
      <c r="K1343">
        <v>17</v>
      </c>
      <c r="L1343" s="5">
        <v>1.37</v>
      </c>
      <c r="M1343" s="5">
        <v>3.1</v>
      </c>
      <c r="N1343">
        <v>12</v>
      </c>
      <c r="O1343" s="9">
        <v>1.3169999999999999</v>
      </c>
      <c r="P1343" s="9">
        <v>1.3169999999999999</v>
      </c>
      <c r="Q1343" s="9">
        <v>1.502</v>
      </c>
      <c r="R1343" s="9">
        <v>1.377</v>
      </c>
      <c r="S1343" s="9">
        <v>3.58</v>
      </c>
      <c r="T1343" s="9">
        <v>2.75</v>
      </c>
      <c r="U1343" s="9">
        <v>3.58</v>
      </c>
      <c r="V1343" s="9">
        <v>3.35</v>
      </c>
      <c r="W1343" s="18">
        <v>-24.5</v>
      </c>
      <c r="X1343" s="18">
        <v>-24.5</v>
      </c>
      <c r="Y1343" s="18">
        <v>-13.5</v>
      </c>
      <c r="Z1343" s="18">
        <v>-19.5</v>
      </c>
      <c r="AA1343" s="18">
        <v>24.5</v>
      </c>
      <c r="AB1343" s="18">
        <v>13.5</v>
      </c>
      <c r="AC1343" s="18">
        <v>24.5</v>
      </c>
      <c r="AD1343" s="18">
        <v>19.5</v>
      </c>
      <c r="AE1343" s="9">
        <v>1.925</v>
      </c>
      <c r="AF1343" s="9">
        <v>1.925</v>
      </c>
      <c r="AG1343" s="9">
        <v>1.9610000000000001</v>
      </c>
      <c r="AH1343" s="9">
        <v>1.909</v>
      </c>
      <c r="AI1343" s="9">
        <v>1.925</v>
      </c>
      <c r="AJ1343" s="9">
        <v>1.925</v>
      </c>
      <c r="AK1343" s="9">
        <v>1.925</v>
      </c>
      <c r="AL1343" s="9">
        <v>2</v>
      </c>
      <c r="AM1343" s="18">
        <v>166.5</v>
      </c>
      <c r="AN1343" s="18">
        <v>166.5</v>
      </c>
      <c r="AO1343" s="18">
        <v>189.5</v>
      </c>
      <c r="AP1343" s="18">
        <v>189.5</v>
      </c>
      <c r="AQ1343" s="9">
        <v>1.925</v>
      </c>
      <c r="AR1343" s="9">
        <v>1.8260000000000001</v>
      </c>
      <c r="AS1343" s="9">
        <v>2.0099999999999998</v>
      </c>
      <c r="AT1343" s="9">
        <v>2.0099999999999998</v>
      </c>
      <c r="AU1343" s="9">
        <v>1.925</v>
      </c>
      <c r="AV1343" s="9">
        <v>1.925</v>
      </c>
      <c r="AW1343" s="9">
        <v>2</v>
      </c>
      <c r="AX1343" s="9">
        <v>1.847</v>
      </c>
      <c r="AY1343" s="30">
        <f t="shared" si="40"/>
        <v>23</v>
      </c>
      <c r="AZ1343" s="31">
        <f t="shared" si="41"/>
        <v>1</v>
      </c>
    </row>
    <row r="1344" spans="1:52" s="4" customFormat="1" x14ac:dyDescent="0.3">
      <c r="A1344" s="25">
        <v>42498</v>
      </c>
      <c r="B1344" s="1">
        <v>0.63888888888888895</v>
      </c>
      <c r="C1344" t="s">
        <v>89</v>
      </c>
      <c r="D1344" t="s">
        <v>93</v>
      </c>
      <c r="E1344" t="s">
        <v>115</v>
      </c>
      <c r="F1344">
        <v>75</v>
      </c>
      <c r="G1344">
        <v>82</v>
      </c>
      <c r="H1344">
        <v>11</v>
      </c>
      <c r="I1344">
        <v>9</v>
      </c>
      <c r="J1344">
        <v>11</v>
      </c>
      <c r="K1344">
        <v>16</v>
      </c>
      <c r="L1344" s="5">
        <v>3.53</v>
      </c>
      <c r="M1344" s="5">
        <v>1.3</v>
      </c>
      <c r="N1344">
        <v>12</v>
      </c>
      <c r="O1344" s="9">
        <v>3.39</v>
      </c>
      <c r="P1344" s="9">
        <v>3.39</v>
      </c>
      <c r="Q1344" s="9">
        <v>3.81</v>
      </c>
      <c r="R1344" s="9">
        <v>3.81</v>
      </c>
      <c r="S1344" s="9">
        <v>1.3440000000000001</v>
      </c>
      <c r="T1344" s="9">
        <v>1.2949999999999999</v>
      </c>
      <c r="U1344" s="9">
        <v>1.357</v>
      </c>
      <c r="V1344" s="9">
        <v>1.3120000000000001</v>
      </c>
      <c r="W1344" s="18">
        <v>20.5</v>
      </c>
      <c r="X1344" s="18">
        <v>20.5</v>
      </c>
      <c r="Y1344" s="18">
        <v>24.5</v>
      </c>
      <c r="Z1344" s="18">
        <v>24.5</v>
      </c>
      <c r="AA1344" s="18">
        <v>-20.5</v>
      </c>
      <c r="AB1344" s="18">
        <v>-24.5</v>
      </c>
      <c r="AC1344" s="18">
        <v>-20.5</v>
      </c>
      <c r="AD1344" s="18">
        <v>-24.5</v>
      </c>
      <c r="AE1344" s="9">
        <v>1.925</v>
      </c>
      <c r="AF1344" s="9">
        <v>1.925</v>
      </c>
      <c r="AG1344" s="9">
        <v>2.02</v>
      </c>
      <c r="AH1344" s="9">
        <v>2.02</v>
      </c>
      <c r="AI1344" s="9">
        <v>1.925</v>
      </c>
      <c r="AJ1344" s="9">
        <v>1.8839999999999999</v>
      </c>
      <c r="AK1344" s="9">
        <v>1.925</v>
      </c>
      <c r="AL1344" s="9">
        <v>1.8839999999999999</v>
      </c>
      <c r="AM1344" s="18">
        <v>196.5</v>
      </c>
      <c r="AN1344" s="18">
        <v>196.5</v>
      </c>
      <c r="AO1344" s="18">
        <v>204.5</v>
      </c>
      <c r="AP1344" s="18">
        <v>199.5</v>
      </c>
      <c r="AQ1344" s="9">
        <v>1.925</v>
      </c>
      <c r="AR1344" s="9">
        <v>1.925</v>
      </c>
      <c r="AS1344" s="9">
        <v>2.0499999999999998</v>
      </c>
      <c r="AT1344" s="9">
        <v>1.8839999999999999</v>
      </c>
      <c r="AU1344" s="9">
        <v>1.925</v>
      </c>
      <c r="AV1344" s="9">
        <v>1.925</v>
      </c>
      <c r="AW1344" s="9">
        <v>1.8129999999999999</v>
      </c>
      <c r="AX1344" s="9">
        <v>1.97</v>
      </c>
      <c r="AY1344" s="30">
        <f t="shared" si="40"/>
        <v>3</v>
      </c>
      <c r="AZ1344" s="31">
        <f t="shared" si="41"/>
        <v>1</v>
      </c>
    </row>
    <row r="1345" spans="1:52" s="4" customFormat="1" x14ac:dyDescent="0.3">
      <c r="A1345" s="25">
        <v>42497</v>
      </c>
      <c r="B1345" s="1">
        <v>0.75694444444444453</v>
      </c>
      <c r="C1345" t="s">
        <v>104</v>
      </c>
      <c r="D1345" t="s">
        <v>101</v>
      </c>
      <c r="E1345" t="s">
        <v>106</v>
      </c>
      <c r="F1345">
        <v>77</v>
      </c>
      <c r="G1345">
        <v>95</v>
      </c>
      <c r="H1345">
        <v>11</v>
      </c>
      <c r="I1345">
        <v>11</v>
      </c>
      <c r="J1345">
        <v>14</v>
      </c>
      <c r="K1345">
        <v>11</v>
      </c>
      <c r="L1345" s="5">
        <v>3.35</v>
      </c>
      <c r="M1345" s="5">
        <v>1.33</v>
      </c>
      <c r="N1345">
        <v>12</v>
      </c>
      <c r="O1345" s="9">
        <v>3.47</v>
      </c>
      <c r="P1345" s="9">
        <v>2.93</v>
      </c>
      <c r="Q1345" s="9">
        <v>3.81</v>
      </c>
      <c r="R1345" s="9">
        <v>3.48</v>
      </c>
      <c r="S1345" s="9">
        <v>1.333</v>
      </c>
      <c r="T1345" s="9">
        <v>1.3120000000000001</v>
      </c>
      <c r="U1345" s="9">
        <v>1.454</v>
      </c>
      <c r="V1345" s="9">
        <v>1.357</v>
      </c>
      <c r="W1345" s="18">
        <v>22.5</v>
      </c>
      <c r="X1345" s="18">
        <v>19.5</v>
      </c>
      <c r="Y1345" s="18">
        <v>25</v>
      </c>
      <c r="Z1345" s="18">
        <v>24.5</v>
      </c>
      <c r="AA1345" s="18">
        <v>-22.5</v>
      </c>
      <c r="AB1345" s="18">
        <v>-25</v>
      </c>
      <c r="AC1345" s="18">
        <v>-19.5</v>
      </c>
      <c r="AD1345" s="18">
        <v>-24.5</v>
      </c>
      <c r="AE1345" s="9">
        <v>1.925</v>
      </c>
      <c r="AF1345" s="9">
        <v>1.877</v>
      </c>
      <c r="AG1345" s="9">
        <v>1.8839999999999999</v>
      </c>
      <c r="AH1345" s="9">
        <v>1.9</v>
      </c>
      <c r="AI1345" s="9">
        <v>1.925</v>
      </c>
      <c r="AJ1345" s="9">
        <v>2.0099999999999998</v>
      </c>
      <c r="AK1345" s="9">
        <v>1.98</v>
      </c>
      <c r="AL1345" s="9">
        <v>2.0099999999999998</v>
      </c>
      <c r="AM1345" s="18">
        <v>170.5</v>
      </c>
      <c r="AN1345" s="18">
        <v>170.5</v>
      </c>
      <c r="AO1345" s="18">
        <v>172.5</v>
      </c>
      <c r="AP1345" s="18">
        <v>171.5</v>
      </c>
      <c r="AQ1345" s="9">
        <v>1.925</v>
      </c>
      <c r="AR1345" s="9">
        <v>1.925</v>
      </c>
      <c r="AS1345" s="9">
        <v>1.925</v>
      </c>
      <c r="AT1345" s="9">
        <v>1.99</v>
      </c>
      <c r="AU1345" s="9">
        <v>1.925</v>
      </c>
      <c r="AV1345" s="9">
        <v>1.925</v>
      </c>
      <c r="AW1345" s="9">
        <v>1.952</v>
      </c>
      <c r="AX1345" s="9">
        <v>1.8620000000000001</v>
      </c>
      <c r="AY1345" s="30">
        <f t="shared" si="40"/>
        <v>1</v>
      </c>
      <c r="AZ1345" s="31">
        <f t="shared" si="41"/>
        <v>0</v>
      </c>
    </row>
    <row r="1346" spans="1:52" s="4" customFormat="1" x14ac:dyDescent="0.3">
      <c r="A1346" s="25">
        <v>42497</v>
      </c>
      <c r="B1346" s="1">
        <v>0.80902777777777779</v>
      </c>
      <c r="C1346" t="s">
        <v>14</v>
      </c>
      <c r="D1346" t="s">
        <v>96</v>
      </c>
      <c r="E1346" t="s">
        <v>115</v>
      </c>
      <c r="F1346">
        <v>123</v>
      </c>
      <c r="G1346">
        <v>108</v>
      </c>
      <c r="H1346">
        <v>18</v>
      </c>
      <c r="I1346">
        <v>15</v>
      </c>
      <c r="J1346">
        <v>17</v>
      </c>
      <c r="K1346">
        <v>6</v>
      </c>
      <c r="L1346" s="5">
        <v>1.73</v>
      </c>
      <c r="M1346" s="5">
        <v>2.12</v>
      </c>
      <c r="N1346">
        <v>12</v>
      </c>
      <c r="O1346" s="9">
        <v>1.98</v>
      </c>
      <c r="P1346" s="9">
        <v>1.6890000000000001</v>
      </c>
      <c r="Q1346" s="9">
        <v>1.98</v>
      </c>
      <c r="R1346" s="9">
        <v>1.7509999999999999</v>
      </c>
      <c r="S1346" s="9">
        <v>1.877</v>
      </c>
      <c r="T1346" s="9">
        <v>1.877</v>
      </c>
      <c r="U1346" s="9">
        <v>2.29</v>
      </c>
      <c r="V1346" s="9">
        <v>2.2000000000000002</v>
      </c>
      <c r="W1346" s="18">
        <v>2.5</v>
      </c>
      <c r="X1346" s="18">
        <v>-6.5</v>
      </c>
      <c r="Y1346" s="18">
        <v>2.5</v>
      </c>
      <c r="Z1346" s="18">
        <v>-6.5</v>
      </c>
      <c r="AA1346" s="18">
        <v>-2.5</v>
      </c>
      <c r="AB1346" s="18">
        <v>-2.5</v>
      </c>
      <c r="AC1346" s="18">
        <v>6.5</v>
      </c>
      <c r="AD1346" s="18">
        <v>6.5</v>
      </c>
      <c r="AE1346" s="9">
        <v>1.877</v>
      </c>
      <c r="AF1346" s="9">
        <v>1.952</v>
      </c>
      <c r="AG1346" s="9">
        <v>1.877</v>
      </c>
      <c r="AH1346" s="9">
        <v>1.952</v>
      </c>
      <c r="AI1346" s="9">
        <v>1.98</v>
      </c>
      <c r="AJ1346" s="9">
        <v>1.98</v>
      </c>
      <c r="AK1346" s="9">
        <v>1.952</v>
      </c>
      <c r="AL1346" s="9">
        <v>1.952</v>
      </c>
      <c r="AM1346" s="18">
        <v>189.5</v>
      </c>
      <c r="AN1346" s="18">
        <v>185.5</v>
      </c>
      <c r="AO1346" s="18">
        <v>189.5</v>
      </c>
      <c r="AP1346" s="18">
        <v>185.5</v>
      </c>
      <c r="AQ1346" s="9">
        <v>1.925</v>
      </c>
      <c r="AR1346" s="9">
        <v>1.8540000000000001</v>
      </c>
      <c r="AS1346" s="9">
        <v>1.925</v>
      </c>
      <c r="AT1346" s="9">
        <v>1.8540000000000001</v>
      </c>
      <c r="AU1346" s="9">
        <v>1.925</v>
      </c>
      <c r="AV1346" s="9">
        <v>1.909</v>
      </c>
      <c r="AW1346" s="9">
        <v>1.925</v>
      </c>
      <c r="AX1346" s="9">
        <v>2</v>
      </c>
      <c r="AY1346" s="30">
        <f t="shared" si="40"/>
        <v>-4</v>
      </c>
      <c r="AZ1346" s="31">
        <f t="shared" si="41"/>
        <v>0</v>
      </c>
    </row>
    <row r="1347" spans="1:52" s="4" customFormat="1" x14ac:dyDescent="0.3">
      <c r="A1347" s="25">
        <v>42497</v>
      </c>
      <c r="B1347" s="1">
        <v>0.71527777777777779</v>
      </c>
      <c r="C1347" t="s">
        <v>99</v>
      </c>
      <c r="D1347" t="s">
        <v>90</v>
      </c>
      <c r="E1347" t="s">
        <v>37</v>
      </c>
      <c r="F1347">
        <v>87</v>
      </c>
      <c r="G1347">
        <v>160</v>
      </c>
      <c r="H1347">
        <v>14</v>
      </c>
      <c r="I1347">
        <v>3</v>
      </c>
      <c r="J1347">
        <v>24</v>
      </c>
      <c r="K1347">
        <v>16</v>
      </c>
      <c r="L1347" s="5">
        <v>1.86</v>
      </c>
      <c r="M1347" s="5">
        <v>1.94</v>
      </c>
      <c r="N1347">
        <v>12</v>
      </c>
      <c r="O1347" s="9">
        <v>1.98</v>
      </c>
      <c r="P1347" s="9">
        <v>1.74</v>
      </c>
      <c r="Q1347" s="9">
        <v>1.98</v>
      </c>
      <c r="R1347" s="9">
        <v>1.8620000000000001</v>
      </c>
      <c r="S1347" s="9">
        <v>1.877</v>
      </c>
      <c r="T1347" s="9">
        <v>1.877</v>
      </c>
      <c r="U1347" s="9">
        <v>2.2000000000000002</v>
      </c>
      <c r="V1347" s="9">
        <v>2.0499999999999998</v>
      </c>
      <c r="W1347" s="18">
        <v>2.5</v>
      </c>
      <c r="X1347" s="18">
        <v>-3.5</v>
      </c>
      <c r="Y1347" s="18">
        <v>2.5</v>
      </c>
      <c r="Z1347" s="18">
        <v>-2.5</v>
      </c>
      <c r="AA1347" s="18">
        <v>-2.5</v>
      </c>
      <c r="AB1347" s="18">
        <v>-2.5</v>
      </c>
      <c r="AC1347" s="18">
        <v>3.5</v>
      </c>
      <c r="AD1347" s="18">
        <v>2.5</v>
      </c>
      <c r="AE1347" s="9">
        <v>1.877</v>
      </c>
      <c r="AF1347" s="9">
        <v>1.84</v>
      </c>
      <c r="AG1347" s="9">
        <v>1.877</v>
      </c>
      <c r="AH1347" s="9">
        <v>1.98</v>
      </c>
      <c r="AI1347" s="9">
        <v>1.98</v>
      </c>
      <c r="AJ1347" s="9">
        <v>1.98</v>
      </c>
      <c r="AK1347" s="9">
        <v>2.06</v>
      </c>
      <c r="AL1347" s="9">
        <v>1.925</v>
      </c>
      <c r="AM1347" s="18">
        <v>190.5</v>
      </c>
      <c r="AN1347" s="18">
        <v>188.5</v>
      </c>
      <c r="AO1347" s="18">
        <v>194.5</v>
      </c>
      <c r="AP1347" s="18">
        <v>193.5</v>
      </c>
      <c r="AQ1347" s="9">
        <v>1.925</v>
      </c>
      <c r="AR1347" s="9">
        <v>1.925</v>
      </c>
      <c r="AS1347" s="9">
        <v>1.925</v>
      </c>
      <c r="AT1347" s="9">
        <v>1.925</v>
      </c>
      <c r="AU1347" s="9">
        <v>1.925</v>
      </c>
      <c r="AV1347" s="9">
        <v>1.925</v>
      </c>
      <c r="AW1347" s="9">
        <v>1.925</v>
      </c>
      <c r="AX1347" s="9">
        <v>1.925</v>
      </c>
      <c r="AY1347" s="30">
        <f t="shared" ref="AY1347:AY1410" si="42">+AP1347-AM1347</f>
        <v>3</v>
      </c>
      <c r="AZ1347" s="31">
        <f t="shared" si="41"/>
        <v>1</v>
      </c>
    </row>
    <row r="1348" spans="1:52" s="4" customFormat="1" x14ac:dyDescent="0.3">
      <c r="A1348" s="25">
        <v>42497</v>
      </c>
      <c r="B1348" s="1">
        <v>0.69097222222222221</v>
      </c>
      <c r="C1348" t="s">
        <v>102</v>
      </c>
      <c r="D1348" t="s">
        <v>94</v>
      </c>
      <c r="E1348" t="s">
        <v>35</v>
      </c>
      <c r="F1348">
        <v>135</v>
      </c>
      <c r="G1348">
        <v>54</v>
      </c>
      <c r="H1348">
        <v>20</v>
      </c>
      <c r="I1348">
        <v>15</v>
      </c>
      <c r="J1348">
        <v>7</v>
      </c>
      <c r="K1348">
        <v>12</v>
      </c>
      <c r="L1348" s="5">
        <v>1.02</v>
      </c>
      <c r="M1348" s="5">
        <v>14.38</v>
      </c>
      <c r="N1348">
        <v>12</v>
      </c>
      <c r="O1348" s="9">
        <v>1.02</v>
      </c>
      <c r="P1348" s="9">
        <v>1.02</v>
      </c>
      <c r="Q1348" s="9">
        <v>1.04</v>
      </c>
      <c r="R1348" s="9">
        <v>1.04</v>
      </c>
      <c r="S1348" s="9">
        <v>17</v>
      </c>
      <c r="T1348" s="9">
        <v>13</v>
      </c>
      <c r="U1348" s="9">
        <v>19</v>
      </c>
      <c r="V1348" s="9">
        <v>19</v>
      </c>
      <c r="W1348" s="18">
        <v>-66.5</v>
      </c>
      <c r="X1348" s="18">
        <v>-73.5</v>
      </c>
      <c r="Y1348" s="18">
        <v>-66.5</v>
      </c>
      <c r="Z1348" s="18">
        <v>-73.5</v>
      </c>
      <c r="AA1348" s="18">
        <v>66.5</v>
      </c>
      <c r="AB1348" s="18">
        <v>66.5</v>
      </c>
      <c r="AC1348" s="18">
        <v>73.5</v>
      </c>
      <c r="AD1348" s="18">
        <v>73.5</v>
      </c>
      <c r="AE1348" s="9">
        <v>1.925</v>
      </c>
      <c r="AF1348" s="9">
        <v>1.9</v>
      </c>
      <c r="AG1348" s="9">
        <v>1.925</v>
      </c>
      <c r="AH1348" s="9">
        <v>2.0099999999999998</v>
      </c>
      <c r="AI1348" s="9">
        <v>1.925</v>
      </c>
      <c r="AJ1348" s="9">
        <v>1.925</v>
      </c>
      <c r="AK1348" s="9">
        <v>1.952</v>
      </c>
      <c r="AL1348" s="9">
        <v>1.9</v>
      </c>
      <c r="AM1348" s="18">
        <v>178.5</v>
      </c>
      <c r="AN1348" s="18">
        <v>171.5</v>
      </c>
      <c r="AO1348" s="18">
        <v>178.5</v>
      </c>
      <c r="AP1348" s="18">
        <v>171.5</v>
      </c>
      <c r="AQ1348" s="9">
        <v>1.925</v>
      </c>
      <c r="AR1348" s="9">
        <v>1.9</v>
      </c>
      <c r="AS1348" s="9">
        <v>1.97</v>
      </c>
      <c r="AT1348" s="9">
        <v>1.9</v>
      </c>
      <c r="AU1348" s="9">
        <v>1.925</v>
      </c>
      <c r="AV1348" s="9">
        <v>1.952</v>
      </c>
      <c r="AW1348" s="9">
        <v>1.925</v>
      </c>
      <c r="AX1348" s="9">
        <v>1.952</v>
      </c>
      <c r="AY1348" s="30">
        <f t="shared" si="42"/>
        <v>-7</v>
      </c>
      <c r="AZ1348" s="31">
        <f t="shared" ref="AZ1348:AZ1411" si="43">+IF(AY1348&gt;1,1,0)</f>
        <v>0</v>
      </c>
    </row>
    <row r="1349" spans="1:52" s="4" customFormat="1" x14ac:dyDescent="0.3">
      <c r="A1349" s="25">
        <v>42497</v>
      </c>
      <c r="B1349" s="1">
        <v>0.59027777777777779</v>
      </c>
      <c r="C1349" t="s">
        <v>95</v>
      </c>
      <c r="D1349" t="s">
        <v>88</v>
      </c>
      <c r="E1349" t="s">
        <v>113</v>
      </c>
      <c r="F1349">
        <v>123</v>
      </c>
      <c r="G1349">
        <v>79</v>
      </c>
      <c r="H1349">
        <v>18</v>
      </c>
      <c r="I1349">
        <v>15</v>
      </c>
      <c r="J1349">
        <v>12</v>
      </c>
      <c r="K1349">
        <v>7</v>
      </c>
      <c r="L1349" s="5">
        <v>1.5</v>
      </c>
      <c r="M1349" s="5">
        <v>2.58</v>
      </c>
      <c r="N1349">
        <v>12</v>
      </c>
      <c r="O1349" s="9">
        <v>1.454</v>
      </c>
      <c r="P1349" s="9">
        <v>1.401</v>
      </c>
      <c r="Q1349" s="9">
        <v>1.6319999999999999</v>
      </c>
      <c r="R1349" s="9">
        <v>1.526</v>
      </c>
      <c r="S1349" s="9">
        <v>2.85</v>
      </c>
      <c r="T1349" s="9">
        <v>2.4</v>
      </c>
      <c r="U1349" s="9">
        <v>3.08</v>
      </c>
      <c r="V1349" s="9">
        <v>2.71</v>
      </c>
      <c r="W1349" s="18">
        <v>-13.5</v>
      </c>
      <c r="X1349" s="18">
        <v>-15.5</v>
      </c>
      <c r="Y1349" s="18">
        <v>-9.5</v>
      </c>
      <c r="Z1349" s="18">
        <v>-12.5</v>
      </c>
      <c r="AA1349" s="18">
        <v>13.5</v>
      </c>
      <c r="AB1349" s="18">
        <v>9.5</v>
      </c>
      <c r="AC1349" s="18">
        <v>15.5</v>
      </c>
      <c r="AD1349" s="18">
        <v>12.5</v>
      </c>
      <c r="AE1349" s="9">
        <v>1.925</v>
      </c>
      <c r="AF1349" s="9">
        <v>1.9</v>
      </c>
      <c r="AG1349" s="9">
        <v>2</v>
      </c>
      <c r="AH1349" s="9">
        <v>1.917</v>
      </c>
      <c r="AI1349" s="9">
        <v>1.925</v>
      </c>
      <c r="AJ1349" s="9">
        <v>1.8919999999999999</v>
      </c>
      <c r="AK1349" s="9">
        <v>1.97</v>
      </c>
      <c r="AL1349" s="9">
        <v>1.99</v>
      </c>
      <c r="AM1349" s="18">
        <v>181.5</v>
      </c>
      <c r="AN1349" s="18">
        <v>180.5</v>
      </c>
      <c r="AO1349" s="18">
        <v>182.5</v>
      </c>
      <c r="AP1349" s="18">
        <v>182.5</v>
      </c>
      <c r="AQ1349" s="9">
        <v>1.925</v>
      </c>
      <c r="AR1349" s="9">
        <v>1.925</v>
      </c>
      <c r="AS1349" s="9">
        <v>1.909</v>
      </c>
      <c r="AT1349" s="9">
        <v>1.909</v>
      </c>
      <c r="AU1349" s="9">
        <v>1.925</v>
      </c>
      <c r="AV1349" s="9">
        <v>1.925</v>
      </c>
      <c r="AW1349" s="9">
        <v>1.9430000000000001</v>
      </c>
      <c r="AX1349" s="9">
        <v>1.9430000000000001</v>
      </c>
      <c r="AY1349" s="30">
        <f t="shared" si="42"/>
        <v>1</v>
      </c>
      <c r="AZ1349" s="31">
        <f t="shared" si="43"/>
        <v>0</v>
      </c>
    </row>
    <row r="1350" spans="1:52" s="4" customFormat="1" x14ac:dyDescent="0.3">
      <c r="A1350" s="25">
        <v>42497</v>
      </c>
      <c r="B1350" s="1">
        <v>0.57291666666666663</v>
      </c>
      <c r="C1350" t="s">
        <v>103</v>
      </c>
      <c r="D1350" t="s">
        <v>97</v>
      </c>
      <c r="E1350" t="s">
        <v>34</v>
      </c>
      <c r="F1350">
        <v>84</v>
      </c>
      <c r="G1350">
        <v>99</v>
      </c>
      <c r="H1350">
        <v>12</v>
      </c>
      <c r="I1350">
        <v>12</v>
      </c>
      <c r="J1350">
        <v>15</v>
      </c>
      <c r="K1350">
        <v>9</v>
      </c>
      <c r="L1350" s="5">
        <v>1.54</v>
      </c>
      <c r="M1350" s="5">
        <v>2.4700000000000002</v>
      </c>
      <c r="N1350">
        <v>12</v>
      </c>
      <c r="O1350" s="9">
        <v>1.3220000000000001</v>
      </c>
      <c r="P1350" s="9">
        <v>1.3220000000000001</v>
      </c>
      <c r="Q1350" s="9">
        <v>1.645</v>
      </c>
      <c r="R1350" s="9">
        <v>1.5880000000000001</v>
      </c>
      <c r="S1350" s="9">
        <v>3.54</v>
      </c>
      <c r="T1350" s="9">
        <v>2.37</v>
      </c>
      <c r="U1350" s="9">
        <v>3.54</v>
      </c>
      <c r="V1350" s="9">
        <v>2.5299999999999998</v>
      </c>
      <c r="W1350" s="18">
        <v>-20.5</v>
      </c>
      <c r="X1350" s="18">
        <v>-20.5</v>
      </c>
      <c r="Y1350" s="18">
        <v>-8.5</v>
      </c>
      <c r="Z1350" s="18">
        <v>-9.5</v>
      </c>
      <c r="AA1350" s="18">
        <v>20.5</v>
      </c>
      <c r="AB1350" s="18">
        <v>8.5</v>
      </c>
      <c r="AC1350" s="18">
        <v>20.5</v>
      </c>
      <c r="AD1350" s="18">
        <v>9.5</v>
      </c>
      <c r="AE1350" s="9">
        <v>1.925</v>
      </c>
      <c r="AF1350" s="9">
        <v>1.925</v>
      </c>
      <c r="AG1350" s="9">
        <v>2.0299999999999998</v>
      </c>
      <c r="AH1350" s="9">
        <v>1.877</v>
      </c>
      <c r="AI1350" s="9">
        <v>1.925</v>
      </c>
      <c r="AJ1350" s="9">
        <v>1.8620000000000001</v>
      </c>
      <c r="AK1350" s="9">
        <v>1.925</v>
      </c>
      <c r="AL1350" s="9">
        <v>2.0299999999999998</v>
      </c>
      <c r="AM1350" s="18">
        <v>175.5</v>
      </c>
      <c r="AN1350" s="18">
        <v>175.5</v>
      </c>
      <c r="AO1350" s="18">
        <v>179.5</v>
      </c>
      <c r="AP1350" s="18">
        <v>179.5</v>
      </c>
      <c r="AQ1350" s="9">
        <v>1.925</v>
      </c>
      <c r="AR1350" s="9">
        <v>1.925</v>
      </c>
      <c r="AS1350" s="9">
        <v>2.19</v>
      </c>
      <c r="AT1350" s="9">
        <v>2.19</v>
      </c>
      <c r="AU1350" s="9">
        <v>1.925</v>
      </c>
      <c r="AV1350" s="9">
        <v>1.925</v>
      </c>
      <c r="AW1350" s="9">
        <v>1.99</v>
      </c>
      <c r="AX1350" s="9">
        <v>1.7190000000000001</v>
      </c>
      <c r="AY1350" s="30">
        <f t="shared" si="42"/>
        <v>4</v>
      </c>
      <c r="AZ1350" s="31">
        <f t="shared" si="43"/>
        <v>1</v>
      </c>
    </row>
    <row r="1351" spans="1:52" s="4" customFormat="1" x14ac:dyDescent="0.3">
      <c r="A1351" s="25">
        <v>42496</v>
      </c>
      <c r="B1351" s="1">
        <v>0.82638888888888884</v>
      </c>
      <c r="C1351" t="s">
        <v>100</v>
      </c>
      <c r="D1351" t="s">
        <v>91</v>
      </c>
      <c r="E1351" t="s">
        <v>34</v>
      </c>
      <c r="F1351">
        <v>90</v>
      </c>
      <c r="G1351">
        <v>136</v>
      </c>
      <c r="H1351">
        <v>13</v>
      </c>
      <c r="I1351">
        <v>12</v>
      </c>
      <c r="J1351">
        <v>21</v>
      </c>
      <c r="K1351">
        <v>10</v>
      </c>
      <c r="L1351" s="5">
        <v>4.12</v>
      </c>
      <c r="M1351" s="5">
        <v>1.24</v>
      </c>
      <c r="N1351">
        <v>12</v>
      </c>
      <c r="O1351" s="9">
        <v>6.69</v>
      </c>
      <c r="P1351" s="9">
        <v>3.81</v>
      </c>
      <c r="Q1351" s="9">
        <v>6.69</v>
      </c>
      <c r="R1351" s="9">
        <v>4.45</v>
      </c>
      <c r="S1351" s="9">
        <v>1.125</v>
      </c>
      <c r="T1351" s="9">
        <v>1.125</v>
      </c>
      <c r="U1351" s="9">
        <v>1.3120000000000001</v>
      </c>
      <c r="V1351" s="9">
        <v>1.25</v>
      </c>
      <c r="W1351" s="18">
        <v>42.5</v>
      </c>
      <c r="X1351" s="18">
        <v>26.5</v>
      </c>
      <c r="Y1351" s="18">
        <v>42.5</v>
      </c>
      <c r="Z1351" s="18">
        <v>29.5</v>
      </c>
      <c r="AA1351" s="18">
        <v>-42.5</v>
      </c>
      <c r="AB1351" s="18">
        <v>-42.5</v>
      </c>
      <c r="AC1351" s="18">
        <v>-26.5</v>
      </c>
      <c r="AD1351" s="18">
        <v>-29.5</v>
      </c>
      <c r="AE1351" s="9">
        <v>1.925</v>
      </c>
      <c r="AF1351" s="9">
        <v>1.952</v>
      </c>
      <c r="AG1351" s="9">
        <v>1.925</v>
      </c>
      <c r="AH1351" s="9">
        <v>2</v>
      </c>
      <c r="AI1351" s="9">
        <v>1.925</v>
      </c>
      <c r="AJ1351" s="9">
        <v>1.925</v>
      </c>
      <c r="AK1351" s="9">
        <v>1.952</v>
      </c>
      <c r="AL1351" s="9">
        <v>1.909</v>
      </c>
      <c r="AM1351" s="18">
        <v>188.5</v>
      </c>
      <c r="AN1351" s="18">
        <v>184.5</v>
      </c>
      <c r="AO1351" s="18">
        <v>188.5</v>
      </c>
      <c r="AP1351" s="18">
        <v>184.5</v>
      </c>
      <c r="AQ1351" s="9">
        <v>1.925</v>
      </c>
      <c r="AR1351" s="9">
        <v>1.8540000000000001</v>
      </c>
      <c r="AS1351" s="9">
        <v>2.0299999999999998</v>
      </c>
      <c r="AT1351" s="9">
        <v>1.9430000000000001</v>
      </c>
      <c r="AU1351" s="9">
        <v>1.925</v>
      </c>
      <c r="AV1351" s="9">
        <v>1.9</v>
      </c>
      <c r="AW1351" s="9">
        <v>1.925</v>
      </c>
      <c r="AX1351" s="9">
        <v>1.909</v>
      </c>
      <c r="AY1351" s="30">
        <f t="shared" si="42"/>
        <v>-4</v>
      </c>
      <c r="AZ1351" s="31">
        <f t="shared" si="43"/>
        <v>0</v>
      </c>
    </row>
    <row r="1352" spans="1:52" s="4" customFormat="1" x14ac:dyDescent="0.3">
      <c r="A1352" s="25">
        <v>42491</v>
      </c>
      <c r="B1352" s="1">
        <v>0.61111111111111105</v>
      </c>
      <c r="C1352" t="s">
        <v>88</v>
      </c>
      <c r="D1352" t="s">
        <v>103</v>
      </c>
      <c r="E1352" t="s">
        <v>106</v>
      </c>
      <c r="F1352">
        <v>124</v>
      </c>
      <c r="G1352">
        <v>62</v>
      </c>
      <c r="H1352">
        <v>18</v>
      </c>
      <c r="I1352">
        <v>16</v>
      </c>
      <c r="J1352">
        <v>9</v>
      </c>
      <c r="K1352">
        <v>8</v>
      </c>
      <c r="L1352" s="5">
        <v>1.1200000000000001</v>
      </c>
      <c r="M1352" s="5">
        <v>6.22</v>
      </c>
      <c r="N1352">
        <v>12</v>
      </c>
      <c r="O1352" s="9">
        <v>1.1140000000000001</v>
      </c>
      <c r="P1352" s="9">
        <v>1.0740000000000001</v>
      </c>
      <c r="Q1352" s="9">
        <v>1.149</v>
      </c>
      <c r="R1352" s="9">
        <v>1.1439999999999999</v>
      </c>
      <c r="S1352" s="9">
        <v>7.08</v>
      </c>
      <c r="T1352" s="9">
        <v>6.48</v>
      </c>
      <c r="U1352" s="9">
        <v>9.94</v>
      </c>
      <c r="V1352" s="9">
        <v>6.62</v>
      </c>
      <c r="W1352" s="18">
        <v>-40.5</v>
      </c>
      <c r="X1352" s="18">
        <v>-49.5</v>
      </c>
      <c r="Y1352" s="18">
        <v>-40.5</v>
      </c>
      <c r="Z1352" s="18">
        <v>-44.5</v>
      </c>
      <c r="AA1352" s="18">
        <v>40.5</v>
      </c>
      <c r="AB1352" s="18">
        <v>40.5</v>
      </c>
      <c r="AC1352" s="18">
        <v>49.5</v>
      </c>
      <c r="AD1352" s="18">
        <v>44.5</v>
      </c>
      <c r="AE1352" s="9">
        <v>1.925</v>
      </c>
      <c r="AF1352" s="9">
        <v>1.9430000000000001</v>
      </c>
      <c r="AG1352" s="9">
        <v>1.925</v>
      </c>
      <c r="AH1352" s="9">
        <v>1.877</v>
      </c>
      <c r="AI1352" s="9">
        <v>1.925</v>
      </c>
      <c r="AJ1352" s="9">
        <v>1.925</v>
      </c>
      <c r="AK1352" s="9">
        <v>1.9339999999999999</v>
      </c>
      <c r="AL1352" s="9">
        <v>2.0299999999999998</v>
      </c>
      <c r="AM1352" s="18">
        <v>191.5</v>
      </c>
      <c r="AN1352" s="18">
        <v>189.5</v>
      </c>
      <c r="AO1352" s="18">
        <v>191.5</v>
      </c>
      <c r="AP1352" s="18">
        <v>189.5</v>
      </c>
      <c r="AQ1352" s="9">
        <v>1.925</v>
      </c>
      <c r="AR1352" s="9">
        <v>1.8919999999999999</v>
      </c>
      <c r="AS1352" s="9">
        <v>1.925</v>
      </c>
      <c r="AT1352" s="9">
        <v>1.8919999999999999</v>
      </c>
      <c r="AU1352" s="9">
        <v>1.925</v>
      </c>
      <c r="AV1352" s="9">
        <v>1.9430000000000001</v>
      </c>
      <c r="AW1352" s="9">
        <v>1.925</v>
      </c>
      <c r="AX1352" s="9">
        <v>1.9610000000000001</v>
      </c>
      <c r="AY1352" s="30">
        <f t="shared" si="42"/>
        <v>-2</v>
      </c>
      <c r="AZ1352" s="31">
        <f t="shared" si="43"/>
        <v>0</v>
      </c>
    </row>
    <row r="1353" spans="1:52" s="4" customFormat="1" x14ac:dyDescent="0.3">
      <c r="A1353" s="25">
        <v>42491</v>
      </c>
      <c r="B1353" s="1">
        <v>0.63888888888888895</v>
      </c>
      <c r="C1353" t="s">
        <v>97</v>
      </c>
      <c r="D1353" t="s">
        <v>94</v>
      </c>
      <c r="E1353" t="s">
        <v>34</v>
      </c>
      <c r="F1353">
        <v>72</v>
      </c>
      <c r="G1353">
        <v>57</v>
      </c>
      <c r="H1353">
        <v>10</v>
      </c>
      <c r="I1353">
        <v>12</v>
      </c>
      <c r="J1353">
        <v>8</v>
      </c>
      <c r="K1353">
        <v>9</v>
      </c>
      <c r="L1353" s="5">
        <v>1.56</v>
      </c>
      <c r="M1353" s="5">
        <v>2.41</v>
      </c>
      <c r="N1353">
        <v>12</v>
      </c>
      <c r="O1353" s="9">
        <v>1.401</v>
      </c>
      <c r="P1353" s="9">
        <v>1.4</v>
      </c>
      <c r="Q1353" s="9">
        <v>1.613</v>
      </c>
      <c r="R1353" s="9">
        <v>1.613</v>
      </c>
      <c r="S1353" s="9">
        <v>3.08</v>
      </c>
      <c r="T1353" s="9">
        <v>2.4700000000000002</v>
      </c>
      <c r="U1353" s="9">
        <v>3.08</v>
      </c>
      <c r="V1353" s="9">
        <v>2.4700000000000002</v>
      </c>
      <c r="W1353" s="18">
        <v>-18.5</v>
      </c>
      <c r="X1353" s="18">
        <v>-20.5</v>
      </c>
      <c r="Y1353" s="18">
        <v>-9.5</v>
      </c>
      <c r="Z1353" s="18">
        <v>-9.5</v>
      </c>
      <c r="AA1353" s="18">
        <v>18.5</v>
      </c>
      <c r="AB1353" s="18">
        <v>9.5</v>
      </c>
      <c r="AC1353" s="18">
        <v>20.5</v>
      </c>
      <c r="AD1353" s="18">
        <v>9.5</v>
      </c>
      <c r="AE1353" s="9">
        <v>1.925</v>
      </c>
      <c r="AF1353" s="9">
        <v>1.925</v>
      </c>
      <c r="AG1353" s="9">
        <v>2</v>
      </c>
      <c r="AH1353" s="9">
        <v>1.9430000000000001</v>
      </c>
      <c r="AI1353" s="9">
        <v>1.925</v>
      </c>
      <c r="AJ1353" s="9">
        <v>1.909</v>
      </c>
      <c r="AK1353" s="9">
        <v>1.925</v>
      </c>
      <c r="AL1353" s="9">
        <v>1.9610000000000001</v>
      </c>
      <c r="AM1353" s="18">
        <v>159.5</v>
      </c>
      <c r="AN1353" s="18">
        <v>156.5</v>
      </c>
      <c r="AO1353" s="18">
        <v>159.5</v>
      </c>
      <c r="AP1353" s="18">
        <v>156.5</v>
      </c>
      <c r="AQ1353" s="9">
        <v>1.925</v>
      </c>
      <c r="AR1353" s="9">
        <v>1.9</v>
      </c>
      <c r="AS1353" s="9">
        <v>2.06</v>
      </c>
      <c r="AT1353" s="9">
        <v>1.925</v>
      </c>
      <c r="AU1353" s="9">
        <v>1.925</v>
      </c>
      <c r="AV1353" s="9">
        <v>1.8620000000000001</v>
      </c>
      <c r="AW1353" s="9">
        <v>1.925</v>
      </c>
      <c r="AX1353" s="9">
        <v>1.925</v>
      </c>
      <c r="AY1353" s="30">
        <f t="shared" si="42"/>
        <v>-3</v>
      </c>
      <c r="AZ1353" s="31">
        <f t="shared" si="43"/>
        <v>0</v>
      </c>
    </row>
    <row r="1354" spans="1:52" s="4" customFormat="1" x14ac:dyDescent="0.3">
      <c r="A1354" s="25">
        <v>42491</v>
      </c>
      <c r="B1354" s="1">
        <v>0.54861111111111105</v>
      </c>
      <c r="C1354" t="s">
        <v>92</v>
      </c>
      <c r="D1354" t="s">
        <v>102</v>
      </c>
      <c r="E1354" t="s">
        <v>38</v>
      </c>
      <c r="F1354">
        <v>94</v>
      </c>
      <c r="G1354">
        <v>97</v>
      </c>
      <c r="H1354">
        <v>14</v>
      </c>
      <c r="I1354">
        <v>10</v>
      </c>
      <c r="J1354">
        <v>15</v>
      </c>
      <c r="K1354">
        <v>7</v>
      </c>
      <c r="L1354" s="5">
        <v>5.1100000000000003</v>
      </c>
      <c r="M1354" s="5">
        <v>1.17</v>
      </c>
      <c r="N1354">
        <v>12</v>
      </c>
      <c r="O1354" s="9">
        <v>6.38</v>
      </c>
      <c r="P1354" s="9">
        <v>5.08</v>
      </c>
      <c r="Q1354" s="9">
        <v>6.38</v>
      </c>
      <c r="R1354" s="9">
        <v>5.08</v>
      </c>
      <c r="S1354" s="9">
        <v>1.1339999999999999</v>
      </c>
      <c r="T1354" s="9">
        <v>1.1339999999999999</v>
      </c>
      <c r="U1354" s="9">
        <v>1.208</v>
      </c>
      <c r="V1354" s="9">
        <v>1.208</v>
      </c>
      <c r="W1354" s="18">
        <v>39.5</v>
      </c>
      <c r="X1354" s="18">
        <v>34.5</v>
      </c>
      <c r="Y1354" s="18">
        <v>39.5</v>
      </c>
      <c r="Z1354" s="18">
        <v>34.5</v>
      </c>
      <c r="AA1354" s="18">
        <v>-39.5</v>
      </c>
      <c r="AB1354" s="18">
        <v>-39.5</v>
      </c>
      <c r="AC1354" s="18">
        <v>-34.5</v>
      </c>
      <c r="AD1354" s="18">
        <v>-34.5</v>
      </c>
      <c r="AE1354" s="9">
        <v>1.925</v>
      </c>
      <c r="AF1354" s="9">
        <v>1.925</v>
      </c>
      <c r="AG1354" s="9">
        <v>1.925</v>
      </c>
      <c r="AH1354" s="9">
        <v>1.98</v>
      </c>
      <c r="AI1354" s="9">
        <v>1.925</v>
      </c>
      <c r="AJ1354" s="9">
        <v>1.925</v>
      </c>
      <c r="AK1354" s="9">
        <v>1.97</v>
      </c>
      <c r="AL1354" s="9">
        <v>1.925</v>
      </c>
      <c r="AM1354" s="18">
        <v>184.5</v>
      </c>
      <c r="AN1354" s="18">
        <v>163.5</v>
      </c>
      <c r="AO1354" s="18">
        <v>184.5</v>
      </c>
      <c r="AP1354" s="18">
        <v>163.5</v>
      </c>
      <c r="AQ1354" s="9">
        <v>1.925</v>
      </c>
      <c r="AR1354" s="9">
        <v>1.8620000000000001</v>
      </c>
      <c r="AS1354" s="9">
        <v>2.1</v>
      </c>
      <c r="AT1354" s="9">
        <v>1.8620000000000001</v>
      </c>
      <c r="AU1354" s="9">
        <v>1.925</v>
      </c>
      <c r="AV1354" s="9">
        <v>1.877</v>
      </c>
      <c r="AW1354" s="9">
        <v>1.925</v>
      </c>
      <c r="AX1354" s="9">
        <v>1.99</v>
      </c>
      <c r="AY1354" s="30">
        <f t="shared" si="42"/>
        <v>-21</v>
      </c>
      <c r="AZ1354" s="31">
        <f t="shared" si="43"/>
        <v>0</v>
      </c>
    </row>
    <row r="1355" spans="1:52" s="4" customFormat="1" x14ac:dyDescent="0.3">
      <c r="A1355" s="25">
        <v>42490</v>
      </c>
      <c r="B1355" s="1">
        <v>0.80902777777777779</v>
      </c>
      <c r="C1355" t="s">
        <v>95</v>
      </c>
      <c r="D1355" t="s">
        <v>99</v>
      </c>
      <c r="E1355" t="s">
        <v>113</v>
      </c>
      <c r="F1355">
        <v>168</v>
      </c>
      <c r="G1355">
        <v>48</v>
      </c>
      <c r="H1355">
        <v>25</v>
      </c>
      <c r="I1355">
        <v>18</v>
      </c>
      <c r="J1355">
        <v>7</v>
      </c>
      <c r="K1355">
        <v>6</v>
      </c>
      <c r="L1355" s="5">
        <v>1.08</v>
      </c>
      <c r="M1355" s="5">
        <v>7.62</v>
      </c>
      <c r="N1355">
        <v>12</v>
      </c>
      <c r="O1355" s="9">
        <v>1.095</v>
      </c>
      <c r="P1355" s="9">
        <v>1.0760000000000001</v>
      </c>
      <c r="Q1355" s="9">
        <v>1.1000000000000001</v>
      </c>
      <c r="R1355" s="9">
        <v>1.1000000000000001</v>
      </c>
      <c r="S1355" s="9">
        <v>7.95</v>
      </c>
      <c r="T1355" s="9">
        <v>7.95</v>
      </c>
      <c r="U1355" s="9">
        <v>9.1</v>
      </c>
      <c r="V1355" s="9">
        <v>8.64</v>
      </c>
      <c r="W1355" s="18">
        <v>-39.5</v>
      </c>
      <c r="X1355" s="18">
        <v>-50.5</v>
      </c>
      <c r="Y1355" s="18">
        <v>-39.5</v>
      </c>
      <c r="Z1355" s="18">
        <v>-47.5</v>
      </c>
      <c r="AA1355" s="18">
        <v>39.5</v>
      </c>
      <c r="AB1355" s="18">
        <v>39.5</v>
      </c>
      <c r="AC1355" s="18">
        <v>50.5</v>
      </c>
      <c r="AD1355" s="18">
        <v>47.5</v>
      </c>
      <c r="AE1355" s="9">
        <v>1.925</v>
      </c>
      <c r="AF1355" s="9">
        <v>1.9</v>
      </c>
      <c r="AG1355" s="9">
        <v>1.925</v>
      </c>
      <c r="AH1355" s="9">
        <v>2.0299999999999998</v>
      </c>
      <c r="AI1355" s="9">
        <v>1.925</v>
      </c>
      <c r="AJ1355" s="9">
        <v>1.925</v>
      </c>
      <c r="AK1355" s="9">
        <v>1.952</v>
      </c>
      <c r="AL1355" s="9">
        <v>1.877</v>
      </c>
      <c r="AM1355" s="18">
        <v>178.5</v>
      </c>
      <c r="AN1355" s="18">
        <v>178.5</v>
      </c>
      <c r="AO1355" s="18">
        <v>182.5</v>
      </c>
      <c r="AP1355" s="18">
        <v>182.5</v>
      </c>
      <c r="AQ1355" s="9">
        <v>1.925</v>
      </c>
      <c r="AR1355" s="9">
        <v>1.8919999999999999</v>
      </c>
      <c r="AS1355" s="9">
        <v>1.99</v>
      </c>
      <c r="AT1355" s="9">
        <v>1.8540000000000001</v>
      </c>
      <c r="AU1355" s="9">
        <v>1.925</v>
      </c>
      <c r="AV1355" s="9">
        <v>1.925</v>
      </c>
      <c r="AW1355" s="9">
        <v>2</v>
      </c>
      <c r="AX1355" s="9">
        <v>2</v>
      </c>
      <c r="AY1355" s="30">
        <f t="shared" si="42"/>
        <v>4</v>
      </c>
      <c r="AZ1355" s="31">
        <f t="shared" si="43"/>
        <v>1</v>
      </c>
    </row>
    <row r="1356" spans="1:52" s="4" customFormat="1" x14ac:dyDescent="0.3">
      <c r="A1356" s="25">
        <v>42490</v>
      </c>
      <c r="B1356" s="1">
        <v>0.80902777777777779</v>
      </c>
      <c r="C1356" t="s">
        <v>100</v>
      </c>
      <c r="D1356" t="s">
        <v>98</v>
      </c>
      <c r="E1356" t="s">
        <v>34</v>
      </c>
      <c r="F1356">
        <v>59</v>
      </c>
      <c r="G1356">
        <v>94</v>
      </c>
      <c r="H1356">
        <v>8</v>
      </c>
      <c r="I1356">
        <v>11</v>
      </c>
      <c r="J1356">
        <v>13</v>
      </c>
      <c r="K1356">
        <v>16</v>
      </c>
      <c r="L1356" s="5">
        <v>1.38</v>
      </c>
      <c r="M1356" s="5">
        <v>3.02</v>
      </c>
      <c r="N1356">
        <v>12</v>
      </c>
      <c r="O1356" s="9">
        <v>1.714</v>
      </c>
      <c r="P1356" s="9">
        <v>1.37</v>
      </c>
      <c r="Q1356" s="9">
        <v>1.714</v>
      </c>
      <c r="R1356" s="9">
        <v>1.4339999999999999</v>
      </c>
      <c r="S1356" s="9">
        <v>2.2000000000000002</v>
      </c>
      <c r="T1356" s="9">
        <v>2.2000000000000002</v>
      </c>
      <c r="U1356" s="9">
        <v>3.24</v>
      </c>
      <c r="V1356" s="9">
        <v>3.05</v>
      </c>
      <c r="W1356" s="18">
        <v>-2.5</v>
      </c>
      <c r="X1356" s="18">
        <v>-20.5</v>
      </c>
      <c r="Y1356" s="18">
        <v>-2.5</v>
      </c>
      <c r="Z1356" s="18">
        <v>-19.5</v>
      </c>
      <c r="AA1356" s="18">
        <v>2.5</v>
      </c>
      <c r="AB1356" s="18">
        <v>2.5</v>
      </c>
      <c r="AC1356" s="18">
        <v>20.5</v>
      </c>
      <c r="AD1356" s="18">
        <v>19.5</v>
      </c>
      <c r="AE1356" s="9">
        <v>1.925</v>
      </c>
      <c r="AF1356" s="9">
        <v>1.8839999999999999</v>
      </c>
      <c r="AG1356" s="9">
        <v>1.925</v>
      </c>
      <c r="AH1356" s="9">
        <v>2.0099999999999998</v>
      </c>
      <c r="AI1356" s="9">
        <v>1.925</v>
      </c>
      <c r="AJ1356" s="9">
        <v>1.925</v>
      </c>
      <c r="AK1356" s="9">
        <v>1.97</v>
      </c>
      <c r="AL1356" s="9">
        <v>1.9</v>
      </c>
      <c r="AM1356" s="18">
        <v>178.5</v>
      </c>
      <c r="AN1356" s="18">
        <v>178.5</v>
      </c>
      <c r="AO1356" s="18">
        <v>182.5</v>
      </c>
      <c r="AP1356" s="18">
        <v>182.5</v>
      </c>
      <c r="AQ1356" s="9">
        <v>1.925</v>
      </c>
      <c r="AR1356" s="9">
        <v>1.925</v>
      </c>
      <c r="AS1356" s="9">
        <v>1.9430000000000001</v>
      </c>
      <c r="AT1356" s="9">
        <v>1.9430000000000001</v>
      </c>
      <c r="AU1356" s="9">
        <v>1.925</v>
      </c>
      <c r="AV1356" s="9">
        <v>1.925</v>
      </c>
      <c r="AW1356" s="9">
        <v>1.952</v>
      </c>
      <c r="AX1356" s="9">
        <v>1.909</v>
      </c>
      <c r="AY1356" s="30">
        <f t="shared" si="42"/>
        <v>4</v>
      </c>
      <c r="AZ1356" s="31">
        <f t="shared" si="43"/>
        <v>1</v>
      </c>
    </row>
    <row r="1357" spans="1:52" s="4" customFormat="1" x14ac:dyDescent="0.3">
      <c r="A1357" s="25">
        <v>42490</v>
      </c>
      <c r="B1357" s="1">
        <v>0.69097222222222221</v>
      </c>
      <c r="C1357" t="s">
        <v>101</v>
      </c>
      <c r="D1357" t="s">
        <v>91</v>
      </c>
      <c r="E1357" t="s">
        <v>117</v>
      </c>
      <c r="F1357">
        <v>158</v>
      </c>
      <c r="G1357">
        <v>83</v>
      </c>
      <c r="H1357">
        <v>24</v>
      </c>
      <c r="I1357">
        <v>14</v>
      </c>
      <c r="J1357">
        <v>12</v>
      </c>
      <c r="K1357">
        <v>11</v>
      </c>
      <c r="L1357" s="5">
        <v>2.0499999999999998</v>
      </c>
      <c r="M1357" s="5">
        <v>1.77</v>
      </c>
      <c r="N1357">
        <v>12</v>
      </c>
      <c r="O1357" s="9">
        <v>2.35</v>
      </c>
      <c r="P1357" s="9">
        <v>1.9430000000000001</v>
      </c>
      <c r="Q1357" s="9">
        <v>2.4</v>
      </c>
      <c r="R1357" s="9">
        <v>2.08</v>
      </c>
      <c r="S1357" s="9">
        <v>1.6319999999999999</v>
      </c>
      <c r="T1357" s="9">
        <v>1.6319999999999999</v>
      </c>
      <c r="U1357" s="9">
        <v>1.909</v>
      </c>
      <c r="V1357" s="9">
        <v>1.84</v>
      </c>
      <c r="W1357" s="18">
        <v>10.5</v>
      </c>
      <c r="X1357" s="18">
        <v>2.5</v>
      </c>
      <c r="Y1357" s="18">
        <v>10.5</v>
      </c>
      <c r="Z1357" s="18">
        <v>4.5</v>
      </c>
      <c r="AA1357" s="18">
        <v>-10.5</v>
      </c>
      <c r="AB1357" s="18">
        <v>-10.5</v>
      </c>
      <c r="AC1357" s="18">
        <v>-2.5</v>
      </c>
      <c r="AD1357" s="18">
        <v>-4.5</v>
      </c>
      <c r="AE1357" s="9">
        <v>1.877</v>
      </c>
      <c r="AF1357" s="9">
        <v>1.8129999999999999</v>
      </c>
      <c r="AG1357" s="9">
        <v>1.877</v>
      </c>
      <c r="AH1357" s="9">
        <v>1.909</v>
      </c>
      <c r="AI1357" s="9">
        <v>1.98</v>
      </c>
      <c r="AJ1357" s="9">
        <v>1.98</v>
      </c>
      <c r="AK1357" s="9">
        <v>2.0499999999999998</v>
      </c>
      <c r="AL1357" s="9">
        <v>2</v>
      </c>
      <c r="AM1357" s="18">
        <v>179.5</v>
      </c>
      <c r="AN1357" s="18">
        <v>178.5</v>
      </c>
      <c r="AO1357" s="18">
        <v>182.5</v>
      </c>
      <c r="AP1357" s="18">
        <v>182.5</v>
      </c>
      <c r="AQ1357" s="9">
        <v>1.925</v>
      </c>
      <c r="AR1357" s="9">
        <v>1.7809999999999999</v>
      </c>
      <c r="AS1357" s="9">
        <v>1.925</v>
      </c>
      <c r="AT1357" s="9">
        <v>1.925</v>
      </c>
      <c r="AU1357" s="9">
        <v>1.925</v>
      </c>
      <c r="AV1357" s="9">
        <v>1.925</v>
      </c>
      <c r="AW1357" s="9">
        <v>1.97</v>
      </c>
      <c r="AX1357" s="9">
        <v>1.925</v>
      </c>
      <c r="AY1357" s="30">
        <f t="shared" si="42"/>
        <v>3</v>
      </c>
      <c r="AZ1357" s="31">
        <f t="shared" si="43"/>
        <v>1</v>
      </c>
    </row>
    <row r="1358" spans="1:52" s="4" customFormat="1" x14ac:dyDescent="0.3">
      <c r="A1358" s="25">
        <v>42490</v>
      </c>
      <c r="B1358" s="1">
        <v>0.56944444444444442</v>
      </c>
      <c r="C1358" t="s">
        <v>96</v>
      </c>
      <c r="D1358" t="s">
        <v>104</v>
      </c>
      <c r="E1358" t="s">
        <v>41</v>
      </c>
      <c r="F1358">
        <v>97</v>
      </c>
      <c r="G1358">
        <v>64</v>
      </c>
      <c r="H1358">
        <v>14</v>
      </c>
      <c r="I1358">
        <v>13</v>
      </c>
      <c r="J1358">
        <v>8</v>
      </c>
      <c r="K1358">
        <v>16</v>
      </c>
      <c r="L1358" s="5">
        <v>1.08</v>
      </c>
      <c r="M1358" s="5">
        <v>7.94</v>
      </c>
      <c r="N1358">
        <v>12</v>
      </c>
      <c r="O1358" s="9">
        <v>1.07</v>
      </c>
      <c r="P1358" s="9">
        <v>1.07</v>
      </c>
      <c r="Q1358" s="9">
        <v>1.1020000000000001</v>
      </c>
      <c r="R1358" s="9">
        <v>1.1020000000000001</v>
      </c>
      <c r="S1358" s="9">
        <v>9.6199999999999992</v>
      </c>
      <c r="T1358" s="9">
        <v>8.2100000000000009</v>
      </c>
      <c r="U1358" s="9">
        <v>9.6199999999999992</v>
      </c>
      <c r="V1358" s="9">
        <v>8.52</v>
      </c>
      <c r="W1358" s="18">
        <v>-51.5</v>
      </c>
      <c r="X1358" s="18">
        <v>-51.5</v>
      </c>
      <c r="Y1358" s="18">
        <v>-44.5</v>
      </c>
      <c r="Z1358" s="18">
        <v>-46.5</v>
      </c>
      <c r="AA1358" s="18">
        <v>51.5</v>
      </c>
      <c r="AB1358" s="18">
        <v>44.5</v>
      </c>
      <c r="AC1358" s="18">
        <v>51.5</v>
      </c>
      <c r="AD1358" s="18">
        <v>46.5</v>
      </c>
      <c r="AE1358" s="9">
        <v>1.925</v>
      </c>
      <c r="AF1358" s="9">
        <v>1.925</v>
      </c>
      <c r="AG1358" s="9">
        <v>2.0299999999999998</v>
      </c>
      <c r="AH1358" s="9">
        <v>1.8839999999999999</v>
      </c>
      <c r="AI1358" s="9">
        <v>1.925</v>
      </c>
      <c r="AJ1358" s="9">
        <v>1.8620000000000001</v>
      </c>
      <c r="AK1358" s="9">
        <v>1.925</v>
      </c>
      <c r="AL1358" s="9">
        <v>2.02</v>
      </c>
      <c r="AM1358" s="18">
        <v>187.5</v>
      </c>
      <c r="AN1358" s="18">
        <v>187.5</v>
      </c>
      <c r="AO1358" s="18">
        <v>191.5</v>
      </c>
      <c r="AP1358" s="18">
        <v>191.5</v>
      </c>
      <c r="AQ1358" s="9">
        <v>1.925</v>
      </c>
      <c r="AR1358" s="9">
        <v>1.8919999999999999</v>
      </c>
      <c r="AS1358" s="9">
        <v>1.98</v>
      </c>
      <c r="AT1358" s="9">
        <v>1.98</v>
      </c>
      <c r="AU1358" s="9">
        <v>1.925</v>
      </c>
      <c r="AV1358" s="9">
        <v>1.925</v>
      </c>
      <c r="AW1358" s="9">
        <v>1.99</v>
      </c>
      <c r="AX1358" s="9">
        <v>1.877</v>
      </c>
      <c r="AY1358" s="30">
        <f t="shared" si="42"/>
        <v>4</v>
      </c>
      <c r="AZ1358" s="31">
        <f t="shared" si="43"/>
        <v>1</v>
      </c>
    </row>
    <row r="1359" spans="1:52" s="4" customFormat="1" x14ac:dyDescent="0.3">
      <c r="A1359" s="25">
        <v>42490</v>
      </c>
      <c r="B1359" s="1">
        <v>0.57291666666666663</v>
      </c>
      <c r="C1359" t="s">
        <v>90</v>
      </c>
      <c r="D1359" t="s">
        <v>89</v>
      </c>
      <c r="E1359" t="s">
        <v>115</v>
      </c>
      <c r="F1359">
        <v>96</v>
      </c>
      <c r="G1359">
        <v>135</v>
      </c>
      <c r="H1359">
        <v>15</v>
      </c>
      <c r="I1359">
        <v>6</v>
      </c>
      <c r="J1359">
        <v>20</v>
      </c>
      <c r="K1359">
        <v>15</v>
      </c>
      <c r="L1359" s="5">
        <v>1.72</v>
      </c>
      <c r="M1359" s="5">
        <v>2.14</v>
      </c>
      <c r="N1359">
        <v>12</v>
      </c>
      <c r="O1359" s="9">
        <v>1.5740000000000001</v>
      </c>
      <c r="P1359" s="9">
        <v>1.5740000000000001</v>
      </c>
      <c r="Q1359" s="9">
        <v>1.9430000000000001</v>
      </c>
      <c r="R1359" s="9">
        <v>1.7689999999999999</v>
      </c>
      <c r="S1359" s="9">
        <v>2.48</v>
      </c>
      <c r="T1359" s="9">
        <v>1.925</v>
      </c>
      <c r="U1359" s="9">
        <v>2.48</v>
      </c>
      <c r="V1359" s="9">
        <v>2.1800000000000002</v>
      </c>
      <c r="W1359" s="18">
        <v>-9.5</v>
      </c>
      <c r="X1359" s="18">
        <v>-9.5</v>
      </c>
      <c r="Y1359" s="18">
        <v>-2.5</v>
      </c>
      <c r="Z1359" s="18">
        <v>-3.5</v>
      </c>
      <c r="AA1359" s="18">
        <v>9.5</v>
      </c>
      <c r="AB1359" s="18">
        <v>2.5</v>
      </c>
      <c r="AC1359" s="18">
        <v>9.5</v>
      </c>
      <c r="AD1359" s="18">
        <v>3.5</v>
      </c>
      <c r="AE1359" s="9">
        <v>1.925</v>
      </c>
      <c r="AF1359" s="9">
        <v>1.925</v>
      </c>
      <c r="AG1359" s="9">
        <v>2.06</v>
      </c>
      <c r="AH1359" s="9">
        <v>1.952</v>
      </c>
      <c r="AI1359" s="9">
        <v>1.925</v>
      </c>
      <c r="AJ1359" s="9">
        <v>1.806</v>
      </c>
      <c r="AK1359" s="9">
        <v>1.925</v>
      </c>
      <c r="AL1359" s="9">
        <v>1.952</v>
      </c>
      <c r="AM1359" s="18">
        <v>184.5</v>
      </c>
      <c r="AN1359" s="18">
        <v>184.5</v>
      </c>
      <c r="AO1359" s="18">
        <v>187.5</v>
      </c>
      <c r="AP1359" s="18">
        <v>187.5</v>
      </c>
      <c r="AQ1359" s="9">
        <v>1.925</v>
      </c>
      <c r="AR1359" s="9">
        <v>1.8129999999999999</v>
      </c>
      <c r="AS1359" s="9">
        <v>1.925</v>
      </c>
      <c r="AT1359" s="9">
        <v>1.8620000000000001</v>
      </c>
      <c r="AU1359" s="9">
        <v>1.925</v>
      </c>
      <c r="AV1359" s="9">
        <v>1.925</v>
      </c>
      <c r="AW1359" s="9">
        <v>1.99</v>
      </c>
      <c r="AX1359" s="9">
        <v>1.99</v>
      </c>
      <c r="AY1359" s="30">
        <f t="shared" si="42"/>
        <v>3</v>
      </c>
      <c r="AZ1359" s="31">
        <f t="shared" si="43"/>
        <v>1</v>
      </c>
    </row>
    <row r="1360" spans="1:52" s="4" customFormat="1" x14ac:dyDescent="0.3">
      <c r="A1360" s="25">
        <v>42489</v>
      </c>
      <c r="B1360" s="1">
        <v>0.82638888888888884</v>
      </c>
      <c r="C1360" t="s">
        <v>93</v>
      </c>
      <c r="D1360" t="s">
        <v>14</v>
      </c>
      <c r="E1360" t="s">
        <v>115</v>
      </c>
      <c r="F1360">
        <v>61</v>
      </c>
      <c r="G1360">
        <v>45</v>
      </c>
      <c r="H1360">
        <v>9</v>
      </c>
      <c r="I1360">
        <v>7</v>
      </c>
      <c r="J1360">
        <v>6</v>
      </c>
      <c r="K1360">
        <v>9</v>
      </c>
      <c r="L1360" s="5">
        <v>1.8</v>
      </c>
      <c r="M1360" s="5">
        <v>2.0099999999999998</v>
      </c>
      <c r="N1360">
        <v>12</v>
      </c>
      <c r="O1360" s="9">
        <v>1.7809999999999999</v>
      </c>
      <c r="P1360" s="9">
        <v>1.7809999999999999</v>
      </c>
      <c r="Q1360" s="9">
        <v>1.99</v>
      </c>
      <c r="R1360" s="9">
        <v>1.8129999999999999</v>
      </c>
      <c r="S1360" s="9">
        <v>2.1</v>
      </c>
      <c r="T1360" s="9">
        <v>1.9</v>
      </c>
      <c r="U1360" s="9">
        <v>2.12</v>
      </c>
      <c r="V1360" s="9">
        <v>2.11</v>
      </c>
      <c r="W1360" s="18">
        <v>-3.5</v>
      </c>
      <c r="X1360" s="18">
        <v>-3.5</v>
      </c>
      <c r="Y1360" s="18">
        <v>2.5</v>
      </c>
      <c r="Z1360" s="18">
        <v>-2.5</v>
      </c>
      <c r="AA1360" s="18">
        <v>3.5</v>
      </c>
      <c r="AB1360" s="18">
        <v>-2.5</v>
      </c>
      <c r="AC1360" s="18">
        <v>3.5</v>
      </c>
      <c r="AD1360" s="18">
        <v>2.5</v>
      </c>
      <c r="AE1360" s="9">
        <v>1.925</v>
      </c>
      <c r="AF1360" s="9">
        <v>1.925</v>
      </c>
      <c r="AG1360" s="9">
        <v>1.9610000000000001</v>
      </c>
      <c r="AH1360" s="9">
        <v>1.9339999999999999</v>
      </c>
      <c r="AI1360" s="9">
        <v>1.925</v>
      </c>
      <c r="AJ1360" s="9">
        <v>1.925</v>
      </c>
      <c r="AK1360" s="9">
        <v>1.925</v>
      </c>
      <c r="AL1360" s="9">
        <v>1.97</v>
      </c>
      <c r="AM1360" s="18">
        <v>190.5</v>
      </c>
      <c r="AN1360" s="18">
        <v>189.5</v>
      </c>
      <c r="AO1360" s="18">
        <v>191.5</v>
      </c>
      <c r="AP1360" s="18">
        <v>189.5</v>
      </c>
      <c r="AQ1360" s="9">
        <v>1.925</v>
      </c>
      <c r="AR1360" s="9">
        <v>1.9339999999999999</v>
      </c>
      <c r="AS1360" s="9">
        <v>1.925</v>
      </c>
      <c r="AT1360" s="9">
        <v>1.99</v>
      </c>
      <c r="AU1360" s="9">
        <v>1.925</v>
      </c>
      <c r="AV1360" s="9">
        <v>1.8620000000000001</v>
      </c>
      <c r="AW1360" s="9">
        <v>1.925</v>
      </c>
      <c r="AX1360" s="9">
        <v>1.8620000000000001</v>
      </c>
      <c r="AY1360" s="30">
        <f t="shared" si="42"/>
        <v>-1</v>
      </c>
      <c r="AZ1360" s="31">
        <f t="shared" si="43"/>
        <v>0</v>
      </c>
    </row>
    <row r="1361" spans="1:52" s="4" customFormat="1" x14ac:dyDescent="0.3">
      <c r="A1361" s="25">
        <v>42485</v>
      </c>
      <c r="B1361" s="1">
        <v>0.63888888888888895</v>
      </c>
      <c r="C1361" t="s">
        <v>103</v>
      </c>
      <c r="D1361" t="s">
        <v>94</v>
      </c>
      <c r="E1361" t="s">
        <v>34</v>
      </c>
      <c r="F1361">
        <v>142</v>
      </c>
      <c r="G1361">
        <v>73</v>
      </c>
      <c r="H1361">
        <v>22</v>
      </c>
      <c r="I1361">
        <v>10</v>
      </c>
      <c r="J1361">
        <v>11</v>
      </c>
      <c r="K1361">
        <v>7</v>
      </c>
      <c r="L1361" s="5">
        <v>1.33</v>
      </c>
      <c r="M1361" s="5">
        <v>3.33</v>
      </c>
      <c r="N1361">
        <v>12</v>
      </c>
      <c r="O1361" s="9">
        <v>1.39</v>
      </c>
      <c r="P1361" s="9">
        <v>1.3029999999999999</v>
      </c>
      <c r="Q1361" s="9">
        <v>1.39</v>
      </c>
      <c r="R1361" s="9">
        <v>1.37</v>
      </c>
      <c r="S1361" s="9">
        <v>3.13</v>
      </c>
      <c r="T1361" s="9">
        <v>3.13</v>
      </c>
      <c r="U1361" s="9">
        <v>3.82</v>
      </c>
      <c r="V1361" s="9">
        <v>3.39</v>
      </c>
      <c r="W1361" s="18">
        <v>-17.5</v>
      </c>
      <c r="X1361" s="18">
        <v>-26.5</v>
      </c>
      <c r="Y1361" s="18">
        <v>-17.5</v>
      </c>
      <c r="Z1361" s="18">
        <v>-24.5</v>
      </c>
      <c r="AA1361" s="18">
        <v>17.5</v>
      </c>
      <c r="AB1361" s="18">
        <v>17.5</v>
      </c>
      <c r="AC1361" s="18">
        <v>26.5</v>
      </c>
      <c r="AD1361" s="18">
        <v>24.5</v>
      </c>
      <c r="AE1361" s="9">
        <v>1.925</v>
      </c>
      <c r="AF1361" s="9">
        <v>1.917</v>
      </c>
      <c r="AG1361" s="9">
        <v>1.925</v>
      </c>
      <c r="AH1361" s="9">
        <v>2.0099999999999998</v>
      </c>
      <c r="AI1361" s="9">
        <v>1.925</v>
      </c>
      <c r="AJ1361" s="9">
        <v>1.925</v>
      </c>
      <c r="AK1361" s="9">
        <v>1.97</v>
      </c>
      <c r="AL1361" s="9">
        <v>1.9</v>
      </c>
      <c r="AM1361" s="18">
        <v>174.5</v>
      </c>
      <c r="AN1361" s="18">
        <v>170.5</v>
      </c>
      <c r="AO1361" s="18">
        <v>174.5</v>
      </c>
      <c r="AP1361" s="18">
        <v>170.5</v>
      </c>
      <c r="AQ1361" s="9">
        <v>1.925</v>
      </c>
      <c r="AR1361" s="9">
        <v>1.847</v>
      </c>
      <c r="AS1361" s="9">
        <v>1.925</v>
      </c>
      <c r="AT1361" s="9">
        <v>1.97</v>
      </c>
      <c r="AU1361" s="9">
        <v>1.925</v>
      </c>
      <c r="AV1361" s="9">
        <v>1.8839999999999999</v>
      </c>
      <c r="AW1361" s="9">
        <v>1.925</v>
      </c>
      <c r="AX1361" s="9">
        <v>1.8839999999999999</v>
      </c>
      <c r="AY1361" s="30">
        <f t="shared" si="42"/>
        <v>-4</v>
      </c>
      <c r="AZ1361" s="31">
        <f t="shared" si="43"/>
        <v>0</v>
      </c>
    </row>
    <row r="1362" spans="1:52" s="4" customFormat="1" x14ac:dyDescent="0.3">
      <c r="A1362" s="25">
        <v>42484</v>
      </c>
      <c r="B1362" s="1">
        <v>0.79861111111111116</v>
      </c>
      <c r="C1362" t="s">
        <v>90</v>
      </c>
      <c r="D1362" t="s">
        <v>100</v>
      </c>
      <c r="E1362" t="s">
        <v>34</v>
      </c>
      <c r="F1362">
        <v>129</v>
      </c>
      <c r="G1362">
        <v>96</v>
      </c>
      <c r="H1362">
        <v>20</v>
      </c>
      <c r="I1362">
        <v>9</v>
      </c>
      <c r="J1362">
        <v>14</v>
      </c>
      <c r="K1362">
        <v>12</v>
      </c>
      <c r="L1362" s="5">
        <v>2.19</v>
      </c>
      <c r="M1362" s="5">
        <v>1.68</v>
      </c>
      <c r="N1362">
        <v>12</v>
      </c>
      <c r="O1362" s="9">
        <v>1.925</v>
      </c>
      <c r="P1362" s="9">
        <v>1.925</v>
      </c>
      <c r="Q1362" s="9">
        <v>2.73</v>
      </c>
      <c r="R1362" s="9">
        <v>2.33</v>
      </c>
      <c r="S1362" s="9">
        <v>1.925</v>
      </c>
      <c r="T1362" s="9">
        <v>1.518</v>
      </c>
      <c r="U1362" s="9">
        <v>1.925</v>
      </c>
      <c r="V1362" s="9">
        <v>1.68</v>
      </c>
      <c r="W1362" s="18">
        <v>6.5</v>
      </c>
      <c r="X1362" s="18">
        <v>5.5</v>
      </c>
      <c r="Y1362" s="18">
        <v>11.5</v>
      </c>
      <c r="Z1362" s="18">
        <v>6.5</v>
      </c>
      <c r="AA1362" s="18">
        <v>-6.5</v>
      </c>
      <c r="AB1362" s="18">
        <v>-11.5</v>
      </c>
      <c r="AC1362" s="18">
        <v>-5.5</v>
      </c>
      <c r="AD1362" s="18">
        <v>-6.5</v>
      </c>
      <c r="AE1362" s="9">
        <v>1.9430000000000001</v>
      </c>
      <c r="AF1362" s="9">
        <v>1.8839999999999999</v>
      </c>
      <c r="AG1362" s="9">
        <v>2.0499999999999998</v>
      </c>
      <c r="AH1362" s="9">
        <v>1.98</v>
      </c>
      <c r="AI1362" s="9">
        <v>1.9430000000000001</v>
      </c>
      <c r="AJ1362" s="9">
        <v>1.8620000000000001</v>
      </c>
      <c r="AK1362" s="9">
        <v>2.02</v>
      </c>
      <c r="AL1362" s="9">
        <v>1.925</v>
      </c>
      <c r="AM1362" s="18">
        <v>173.5</v>
      </c>
      <c r="AN1362" s="18">
        <v>171.5</v>
      </c>
      <c r="AO1362" s="18">
        <v>173.5</v>
      </c>
      <c r="AP1362" s="18">
        <v>171.5</v>
      </c>
      <c r="AQ1362" s="9">
        <v>1.925</v>
      </c>
      <c r="AR1362" s="9">
        <v>1.8620000000000001</v>
      </c>
      <c r="AS1362" s="9">
        <v>1.9610000000000001</v>
      </c>
      <c r="AT1362" s="9">
        <v>1.8620000000000001</v>
      </c>
      <c r="AU1362" s="9">
        <v>1.925</v>
      </c>
      <c r="AV1362" s="9">
        <v>1.8839999999999999</v>
      </c>
      <c r="AW1362" s="9">
        <v>1.925</v>
      </c>
      <c r="AX1362" s="9">
        <v>1.99</v>
      </c>
      <c r="AY1362" s="30">
        <f t="shared" si="42"/>
        <v>-2</v>
      </c>
      <c r="AZ1362" s="31">
        <f t="shared" si="43"/>
        <v>0</v>
      </c>
    </row>
    <row r="1363" spans="1:52" s="4" customFormat="1" x14ac:dyDescent="0.3">
      <c r="A1363" s="25">
        <v>42484</v>
      </c>
      <c r="B1363" s="1">
        <v>0.59375</v>
      </c>
      <c r="C1363" t="s">
        <v>104</v>
      </c>
      <c r="D1363" t="s">
        <v>97</v>
      </c>
      <c r="E1363" t="s">
        <v>106</v>
      </c>
      <c r="F1363">
        <v>68</v>
      </c>
      <c r="G1363">
        <v>72</v>
      </c>
      <c r="H1363">
        <v>9</v>
      </c>
      <c r="I1363">
        <v>14</v>
      </c>
      <c r="J1363">
        <v>10</v>
      </c>
      <c r="K1363">
        <v>12</v>
      </c>
      <c r="L1363" s="5">
        <v>1.1399999999999999</v>
      </c>
      <c r="M1363" s="5">
        <v>5.61</v>
      </c>
      <c r="N1363">
        <v>12</v>
      </c>
      <c r="O1363" s="9">
        <v>1.149</v>
      </c>
      <c r="P1363" s="9">
        <v>1.149</v>
      </c>
      <c r="Q1363" s="9">
        <v>1.1919999999999999</v>
      </c>
      <c r="R1363" s="9">
        <v>1.1659999999999999</v>
      </c>
      <c r="S1363" s="9">
        <v>5.94</v>
      </c>
      <c r="T1363" s="9">
        <v>5.39</v>
      </c>
      <c r="U1363" s="9">
        <v>6.09</v>
      </c>
      <c r="V1363" s="9">
        <v>5.98</v>
      </c>
      <c r="W1363" s="18">
        <v>-39.5</v>
      </c>
      <c r="X1363" s="18">
        <v>-39.5</v>
      </c>
      <c r="Y1363" s="18">
        <v>-31.5</v>
      </c>
      <c r="Z1363" s="18">
        <v>-35.5</v>
      </c>
      <c r="AA1363" s="18">
        <v>39.5</v>
      </c>
      <c r="AB1363" s="18">
        <v>31.5</v>
      </c>
      <c r="AC1363" s="18">
        <v>39.5</v>
      </c>
      <c r="AD1363" s="18">
        <v>35.5</v>
      </c>
      <c r="AE1363" s="9">
        <v>1.925</v>
      </c>
      <c r="AF1363" s="9">
        <v>1.925</v>
      </c>
      <c r="AG1363" s="9">
        <v>1.99</v>
      </c>
      <c r="AH1363" s="9">
        <v>2</v>
      </c>
      <c r="AI1363" s="9">
        <v>1.925</v>
      </c>
      <c r="AJ1363" s="9">
        <v>1.9</v>
      </c>
      <c r="AK1363" s="9">
        <v>1.925</v>
      </c>
      <c r="AL1363" s="9">
        <v>1.909</v>
      </c>
      <c r="AM1363" s="18">
        <v>171.5</v>
      </c>
      <c r="AN1363" s="18">
        <v>171.5</v>
      </c>
      <c r="AO1363" s="18">
        <v>173.5</v>
      </c>
      <c r="AP1363" s="18">
        <v>173.5</v>
      </c>
      <c r="AQ1363" s="9">
        <v>1.925</v>
      </c>
      <c r="AR1363" s="9">
        <v>1.8620000000000001</v>
      </c>
      <c r="AS1363" s="9">
        <v>1.925</v>
      </c>
      <c r="AT1363" s="9">
        <v>1.925</v>
      </c>
      <c r="AU1363" s="9">
        <v>1.925</v>
      </c>
      <c r="AV1363" s="9">
        <v>1.8919999999999999</v>
      </c>
      <c r="AW1363" s="9">
        <v>2.0299999999999998</v>
      </c>
      <c r="AX1363" s="9">
        <v>1.925</v>
      </c>
      <c r="AY1363" s="30">
        <f t="shared" si="42"/>
        <v>2</v>
      </c>
      <c r="AZ1363" s="31">
        <f t="shared" si="43"/>
        <v>1</v>
      </c>
    </row>
    <row r="1364" spans="1:52" s="4" customFormat="1" x14ac:dyDescent="0.3">
      <c r="A1364" s="25">
        <v>42484</v>
      </c>
      <c r="B1364" s="1">
        <v>0.54861111111111105</v>
      </c>
      <c r="C1364" t="s">
        <v>89</v>
      </c>
      <c r="D1364" t="s">
        <v>101</v>
      </c>
      <c r="E1364" t="s">
        <v>115</v>
      </c>
      <c r="F1364">
        <v>79</v>
      </c>
      <c r="G1364">
        <v>126</v>
      </c>
      <c r="H1364">
        <v>12</v>
      </c>
      <c r="I1364">
        <v>7</v>
      </c>
      <c r="J1364">
        <v>19</v>
      </c>
      <c r="K1364">
        <v>12</v>
      </c>
      <c r="L1364" s="5">
        <v>2.38</v>
      </c>
      <c r="M1364" s="5">
        <v>1.57</v>
      </c>
      <c r="N1364">
        <v>12</v>
      </c>
      <c r="O1364" s="9">
        <v>2.5</v>
      </c>
      <c r="P1364" s="9">
        <v>2.4</v>
      </c>
      <c r="Q1364" s="9">
        <v>2.6</v>
      </c>
      <c r="R1364" s="9">
        <v>2.4700000000000002</v>
      </c>
      <c r="S1364" s="9">
        <v>1.5640000000000001</v>
      </c>
      <c r="T1364" s="9">
        <v>1.552</v>
      </c>
      <c r="U1364" s="9">
        <v>1.6319999999999999</v>
      </c>
      <c r="V1364" s="9">
        <v>1.613</v>
      </c>
      <c r="W1364" s="18">
        <v>10.5</v>
      </c>
      <c r="X1364" s="18">
        <v>9.5</v>
      </c>
      <c r="Y1364" s="18">
        <v>10.5</v>
      </c>
      <c r="Z1364" s="18">
        <v>9.5</v>
      </c>
      <c r="AA1364" s="18">
        <v>-10.5</v>
      </c>
      <c r="AB1364" s="18">
        <v>-10.5</v>
      </c>
      <c r="AC1364" s="18">
        <v>-9.5</v>
      </c>
      <c r="AD1364" s="18">
        <v>-9.5</v>
      </c>
      <c r="AE1364" s="9">
        <v>1.925</v>
      </c>
      <c r="AF1364" s="9">
        <v>1.917</v>
      </c>
      <c r="AG1364" s="9">
        <v>1.99</v>
      </c>
      <c r="AH1364" s="9">
        <v>1.952</v>
      </c>
      <c r="AI1364" s="9">
        <v>1.925</v>
      </c>
      <c r="AJ1364" s="9">
        <v>1.9</v>
      </c>
      <c r="AK1364" s="9">
        <v>1.98</v>
      </c>
      <c r="AL1364" s="9">
        <v>1.952</v>
      </c>
      <c r="AM1364" s="18">
        <v>189.5</v>
      </c>
      <c r="AN1364" s="18">
        <v>184.5</v>
      </c>
      <c r="AO1364" s="18">
        <v>189.5</v>
      </c>
      <c r="AP1364" s="18">
        <v>184.5</v>
      </c>
      <c r="AQ1364" s="9">
        <v>1.925</v>
      </c>
      <c r="AR1364" s="9">
        <v>1.925</v>
      </c>
      <c r="AS1364" s="9">
        <v>2.0499999999999998</v>
      </c>
      <c r="AT1364" s="9">
        <v>1.925</v>
      </c>
      <c r="AU1364" s="9">
        <v>1.925</v>
      </c>
      <c r="AV1364" s="9">
        <v>1.925</v>
      </c>
      <c r="AW1364" s="9">
        <v>1.925</v>
      </c>
      <c r="AX1364" s="9">
        <v>1.925</v>
      </c>
      <c r="AY1364" s="30">
        <f t="shared" si="42"/>
        <v>-5</v>
      </c>
      <c r="AZ1364" s="31">
        <f t="shared" si="43"/>
        <v>0</v>
      </c>
    </row>
    <row r="1365" spans="1:52" s="4" customFormat="1" x14ac:dyDescent="0.3">
      <c r="A1365" s="25">
        <v>42483</v>
      </c>
      <c r="B1365" s="1">
        <v>0.80208333333333337</v>
      </c>
      <c r="C1365" t="s">
        <v>98</v>
      </c>
      <c r="D1365" t="s">
        <v>95</v>
      </c>
      <c r="E1365" t="s">
        <v>41</v>
      </c>
      <c r="F1365">
        <v>59</v>
      </c>
      <c r="G1365">
        <v>107</v>
      </c>
      <c r="H1365">
        <v>8</v>
      </c>
      <c r="I1365">
        <v>11</v>
      </c>
      <c r="J1365">
        <v>16</v>
      </c>
      <c r="K1365">
        <v>11</v>
      </c>
      <c r="L1365" s="5">
        <v>2.16</v>
      </c>
      <c r="M1365" s="5">
        <v>1.7</v>
      </c>
      <c r="N1365">
        <v>12</v>
      </c>
      <c r="O1365" s="9">
        <v>2.4300000000000002</v>
      </c>
      <c r="P1365" s="9">
        <v>1.909</v>
      </c>
      <c r="Q1365" s="9">
        <v>2.4300000000000002</v>
      </c>
      <c r="R1365" s="9">
        <v>2.31</v>
      </c>
      <c r="S1365" s="9">
        <v>1.595</v>
      </c>
      <c r="T1365" s="9">
        <v>1.595</v>
      </c>
      <c r="U1365" s="9">
        <v>1.98</v>
      </c>
      <c r="V1365" s="9">
        <v>1.6890000000000001</v>
      </c>
      <c r="W1365" s="18">
        <v>9.5</v>
      </c>
      <c r="X1365" s="18">
        <v>2.5</v>
      </c>
      <c r="Y1365" s="18">
        <v>9.5</v>
      </c>
      <c r="Z1365" s="18">
        <v>5.5</v>
      </c>
      <c r="AA1365" s="18">
        <v>-9.5</v>
      </c>
      <c r="AB1365" s="18">
        <v>-9.5</v>
      </c>
      <c r="AC1365" s="18">
        <v>-2.5</v>
      </c>
      <c r="AD1365" s="18">
        <v>-5.5</v>
      </c>
      <c r="AE1365" s="9">
        <v>1.925</v>
      </c>
      <c r="AF1365" s="9">
        <v>1.8839999999999999</v>
      </c>
      <c r="AG1365" s="9">
        <v>1.925</v>
      </c>
      <c r="AH1365" s="9">
        <v>2.02</v>
      </c>
      <c r="AI1365" s="9">
        <v>1.925</v>
      </c>
      <c r="AJ1365" s="9">
        <v>1.925</v>
      </c>
      <c r="AK1365" s="9">
        <v>2.0099999999999998</v>
      </c>
      <c r="AL1365" s="9">
        <v>1.8839999999999999</v>
      </c>
      <c r="AM1365" s="18">
        <v>182.5</v>
      </c>
      <c r="AN1365" s="18">
        <v>182.5</v>
      </c>
      <c r="AO1365" s="18">
        <v>187.5</v>
      </c>
      <c r="AP1365" s="18">
        <v>187.5</v>
      </c>
      <c r="AQ1365" s="9">
        <v>1.8620000000000001</v>
      </c>
      <c r="AR1365" s="9">
        <v>1.84</v>
      </c>
      <c r="AS1365" s="9">
        <v>2</v>
      </c>
      <c r="AT1365" s="9">
        <v>1.909</v>
      </c>
      <c r="AU1365" s="9">
        <v>1.99</v>
      </c>
      <c r="AV1365" s="9">
        <v>1.99</v>
      </c>
      <c r="AW1365" s="9">
        <v>1.9430000000000001</v>
      </c>
      <c r="AX1365" s="9">
        <v>1.9430000000000001</v>
      </c>
      <c r="AY1365" s="30">
        <f t="shared" si="42"/>
        <v>5</v>
      </c>
      <c r="AZ1365" s="31">
        <f t="shared" si="43"/>
        <v>1</v>
      </c>
    </row>
    <row r="1366" spans="1:52" s="4" customFormat="1" x14ac:dyDescent="0.3">
      <c r="A1366" s="25">
        <v>42483</v>
      </c>
      <c r="B1366" s="1">
        <v>0.80902777777777779</v>
      </c>
      <c r="C1366" t="s">
        <v>14</v>
      </c>
      <c r="D1366" t="s">
        <v>92</v>
      </c>
      <c r="E1366" t="s">
        <v>115</v>
      </c>
      <c r="F1366">
        <v>120</v>
      </c>
      <c r="G1366">
        <v>67</v>
      </c>
      <c r="H1366">
        <v>17</v>
      </c>
      <c r="I1366">
        <v>18</v>
      </c>
      <c r="J1366">
        <v>10</v>
      </c>
      <c r="K1366">
        <v>7</v>
      </c>
      <c r="L1366" s="5">
        <v>1.1200000000000001</v>
      </c>
      <c r="M1366" s="5">
        <v>6.37</v>
      </c>
      <c r="N1366">
        <v>12</v>
      </c>
      <c r="O1366" s="9">
        <v>1.117</v>
      </c>
      <c r="P1366" s="9">
        <v>1.105</v>
      </c>
      <c r="Q1366" s="9">
        <v>1.1479999999999999</v>
      </c>
      <c r="R1366" s="9">
        <v>1.1339999999999999</v>
      </c>
      <c r="S1366" s="9">
        <v>6.96</v>
      </c>
      <c r="T1366" s="9">
        <v>6.3</v>
      </c>
      <c r="U1366" s="9">
        <v>7.48</v>
      </c>
      <c r="V1366" s="9">
        <v>7.01</v>
      </c>
      <c r="W1366" s="18">
        <v>-42.5</v>
      </c>
      <c r="X1366" s="18">
        <v>-43.5</v>
      </c>
      <c r="Y1366" s="18">
        <v>-42.5</v>
      </c>
      <c r="Z1366" s="18">
        <v>-42.5</v>
      </c>
      <c r="AA1366" s="18">
        <v>42.5</v>
      </c>
      <c r="AB1366" s="18">
        <v>42.5</v>
      </c>
      <c r="AC1366" s="18">
        <v>43.5</v>
      </c>
      <c r="AD1366" s="18">
        <v>42.5</v>
      </c>
      <c r="AE1366" s="9">
        <v>1.925</v>
      </c>
      <c r="AF1366" s="9">
        <v>1.8620000000000001</v>
      </c>
      <c r="AG1366" s="9">
        <v>2</v>
      </c>
      <c r="AH1366" s="9">
        <v>1.9339999999999999</v>
      </c>
      <c r="AI1366" s="9">
        <v>1.925</v>
      </c>
      <c r="AJ1366" s="9">
        <v>1.8919999999999999</v>
      </c>
      <c r="AK1366" s="9">
        <v>2.0099999999999998</v>
      </c>
      <c r="AL1366" s="9">
        <v>1.97</v>
      </c>
      <c r="AM1366" s="18">
        <v>184.5</v>
      </c>
      <c r="AN1366" s="18">
        <v>184.5</v>
      </c>
      <c r="AO1366" s="18">
        <v>188.5</v>
      </c>
      <c r="AP1366" s="18">
        <v>187.5</v>
      </c>
      <c r="AQ1366" s="9">
        <v>1.925</v>
      </c>
      <c r="AR1366" s="9">
        <v>1.8129999999999999</v>
      </c>
      <c r="AS1366" s="9">
        <v>2.06</v>
      </c>
      <c r="AT1366" s="9">
        <v>2.0299999999999998</v>
      </c>
      <c r="AU1366" s="9">
        <v>1.925</v>
      </c>
      <c r="AV1366" s="9">
        <v>1.925</v>
      </c>
      <c r="AW1366" s="9">
        <v>1.909</v>
      </c>
      <c r="AX1366" s="9">
        <v>1.833</v>
      </c>
      <c r="AY1366" s="30">
        <f t="shared" si="42"/>
        <v>3</v>
      </c>
      <c r="AZ1366" s="31">
        <f t="shared" si="43"/>
        <v>1</v>
      </c>
    </row>
    <row r="1367" spans="1:52" s="4" customFormat="1" x14ac:dyDescent="0.3">
      <c r="A1367" s="25">
        <v>42483</v>
      </c>
      <c r="B1367" s="1">
        <v>0.69097222222222221</v>
      </c>
      <c r="C1367" t="s">
        <v>99</v>
      </c>
      <c r="D1367" t="s">
        <v>93</v>
      </c>
      <c r="E1367" t="s">
        <v>37</v>
      </c>
      <c r="F1367">
        <v>81</v>
      </c>
      <c r="G1367">
        <v>119</v>
      </c>
      <c r="H1367">
        <v>11</v>
      </c>
      <c r="I1367">
        <v>15</v>
      </c>
      <c r="J1367">
        <v>18</v>
      </c>
      <c r="K1367">
        <v>11</v>
      </c>
      <c r="L1367" s="5">
        <v>3.05</v>
      </c>
      <c r="M1367" s="5">
        <v>1.38</v>
      </c>
      <c r="N1367">
        <v>12</v>
      </c>
      <c r="O1367" s="9">
        <v>3.14</v>
      </c>
      <c r="P1367" s="9">
        <v>2.97</v>
      </c>
      <c r="Q1367" s="9">
        <v>3.42</v>
      </c>
      <c r="R1367" s="9">
        <v>3.18</v>
      </c>
      <c r="S1367" s="9">
        <v>1.389</v>
      </c>
      <c r="T1367" s="9">
        <v>1.3440000000000001</v>
      </c>
      <c r="U1367" s="9">
        <v>1.454</v>
      </c>
      <c r="V1367" s="9">
        <v>1.4079999999999999</v>
      </c>
      <c r="W1367" s="18">
        <v>11.5</v>
      </c>
      <c r="X1367" s="18">
        <v>11.5</v>
      </c>
      <c r="Y1367" s="18">
        <v>22.5</v>
      </c>
      <c r="Z1367" s="18">
        <v>17.5</v>
      </c>
      <c r="AA1367" s="18">
        <v>-11.5</v>
      </c>
      <c r="AB1367" s="18">
        <v>-22.5</v>
      </c>
      <c r="AC1367" s="18">
        <v>-11.5</v>
      </c>
      <c r="AD1367" s="18">
        <v>-17.5</v>
      </c>
      <c r="AE1367" s="9">
        <v>1.925</v>
      </c>
      <c r="AF1367" s="9">
        <v>1.925</v>
      </c>
      <c r="AG1367" s="9">
        <v>1.97</v>
      </c>
      <c r="AH1367" s="9">
        <v>1.917</v>
      </c>
      <c r="AI1367" s="9">
        <v>1.925</v>
      </c>
      <c r="AJ1367" s="9">
        <v>1.917</v>
      </c>
      <c r="AK1367" s="9">
        <v>1.925</v>
      </c>
      <c r="AL1367" s="9">
        <v>1.99</v>
      </c>
      <c r="AM1367" s="18">
        <v>188.5</v>
      </c>
      <c r="AN1367" s="18">
        <v>188.5</v>
      </c>
      <c r="AO1367" s="18">
        <v>194.5</v>
      </c>
      <c r="AP1367" s="18">
        <v>193.5</v>
      </c>
      <c r="AQ1367" s="9">
        <v>1.925</v>
      </c>
      <c r="AR1367" s="9">
        <v>1.8129999999999999</v>
      </c>
      <c r="AS1367" s="9">
        <v>1.99</v>
      </c>
      <c r="AT1367" s="9">
        <v>1.909</v>
      </c>
      <c r="AU1367" s="9">
        <v>1.925</v>
      </c>
      <c r="AV1367" s="9">
        <v>1.925</v>
      </c>
      <c r="AW1367" s="9">
        <v>1.8620000000000001</v>
      </c>
      <c r="AX1367" s="9">
        <v>1.9430000000000001</v>
      </c>
      <c r="AY1367" s="30">
        <f t="shared" si="42"/>
        <v>5</v>
      </c>
      <c r="AZ1367" s="31">
        <f t="shared" si="43"/>
        <v>1</v>
      </c>
    </row>
    <row r="1368" spans="1:52" s="4" customFormat="1" x14ac:dyDescent="0.3">
      <c r="A1368" s="25">
        <v>42483</v>
      </c>
      <c r="B1368" s="1">
        <v>0.57291666666666663</v>
      </c>
      <c r="C1368" t="s">
        <v>102</v>
      </c>
      <c r="D1368" t="s">
        <v>88</v>
      </c>
      <c r="E1368" t="s">
        <v>35</v>
      </c>
      <c r="F1368">
        <v>88</v>
      </c>
      <c r="G1368">
        <v>49</v>
      </c>
      <c r="H1368">
        <v>12</v>
      </c>
      <c r="I1368">
        <v>16</v>
      </c>
      <c r="J1368">
        <v>7</v>
      </c>
      <c r="K1368">
        <v>7</v>
      </c>
      <c r="L1368" s="5">
        <v>1.61</v>
      </c>
      <c r="M1368" s="5">
        <v>2.2999999999999998</v>
      </c>
      <c r="N1368">
        <v>12</v>
      </c>
      <c r="O1368" s="9">
        <v>1.571</v>
      </c>
      <c r="P1368" s="9">
        <v>1.571</v>
      </c>
      <c r="Q1368" s="9">
        <v>1.7350000000000001</v>
      </c>
      <c r="R1368" s="9">
        <v>1.6359999999999999</v>
      </c>
      <c r="S1368" s="9">
        <v>2.4900000000000002</v>
      </c>
      <c r="T1368" s="9">
        <v>2.21</v>
      </c>
      <c r="U1368" s="9">
        <v>2.5299999999999998</v>
      </c>
      <c r="V1368" s="9">
        <v>2.42</v>
      </c>
      <c r="W1368" s="18">
        <v>-7.5</v>
      </c>
      <c r="X1368" s="18">
        <v>-8.5</v>
      </c>
      <c r="Y1368" s="18">
        <v>-5.5</v>
      </c>
      <c r="Z1368" s="18">
        <v>-7.5</v>
      </c>
      <c r="AA1368" s="18">
        <v>7.5</v>
      </c>
      <c r="AB1368" s="18">
        <v>5.5</v>
      </c>
      <c r="AC1368" s="18">
        <v>8.5</v>
      </c>
      <c r="AD1368" s="18">
        <v>7.5</v>
      </c>
      <c r="AE1368" s="9">
        <v>1.925</v>
      </c>
      <c r="AF1368" s="9">
        <v>1.909</v>
      </c>
      <c r="AG1368" s="9">
        <v>2.0099999999999998</v>
      </c>
      <c r="AH1368" s="9">
        <v>2.0099999999999998</v>
      </c>
      <c r="AI1368" s="9">
        <v>1.925</v>
      </c>
      <c r="AJ1368" s="9">
        <v>1.8839999999999999</v>
      </c>
      <c r="AK1368" s="9">
        <v>2</v>
      </c>
      <c r="AL1368" s="9">
        <v>1.9</v>
      </c>
      <c r="AM1368" s="18">
        <v>166.5</v>
      </c>
      <c r="AN1368" s="18">
        <v>163.5</v>
      </c>
      <c r="AO1368" s="18">
        <v>168.5</v>
      </c>
      <c r="AP1368" s="18">
        <v>168.5</v>
      </c>
      <c r="AQ1368" s="9">
        <v>1.925</v>
      </c>
      <c r="AR1368" s="9">
        <v>1.952</v>
      </c>
      <c r="AS1368" s="9">
        <v>1.9610000000000001</v>
      </c>
      <c r="AT1368" s="9">
        <v>1.925</v>
      </c>
      <c r="AU1368" s="9">
        <v>1.925</v>
      </c>
      <c r="AV1368" s="9">
        <v>1.9</v>
      </c>
      <c r="AW1368" s="9">
        <v>1.925</v>
      </c>
      <c r="AX1368" s="9">
        <v>1.925</v>
      </c>
      <c r="AY1368" s="30">
        <f t="shared" si="42"/>
        <v>2</v>
      </c>
      <c r="AZ1368" s="31">
        <f t="shared" si="43"/>
        <v>1</v>
      </c>
    </row>
    <row r="1369" spans="1:52" s="4" customFormat="1" x14ac:dyDescent="0.3">
      <c r="A1369" s="25">
        <v>42482</v>
      </c>
      <c r="B1369" s="1">
        <v>0.82638888888888884</v>
      </c>
      <c r="C1369" t="s">
        <v>91</v>
      </c>
      <c r="D1369" t="s">
        <v>96</v>
      </c>
      <c r="E1369" t="s">
        <v>34</v>
      </c>
      <c r="F1369">
        <v>112</v>
      </c>
      <c r="G1369">
        <v>109</v>
      </c>
      <c r="H1369">
        <v>17</v>
      </c>
      <c r="I1369">
        <v>10</v>
      </c>
      <c r="J1369">
        <v>17</v>
      </c>
      <c r="K1369">
        <v>7</v>
      </c>
      <c r="L1369" s="5">
        <v>1.41</v>
      </c>
      <c r="M1369" s="5">
        <v>2.91</v>
      </c>
      <c r="N1369">
        <v>12</v>
      </c>
      <c r="O1369" s="9">
        <v>1.4</v>
      </c>
      <c r="P1369" s="9">
        <v>1.357</v>
      </c>
      <c r="Q1369" s="9">
        <v>1.4650000000000001</v>
      </c>
      <c r="R1369" s="9">
        <v>1.4650000000000001</v>
      </c>
      <c r="S1369" s="9">
        <v>3.08</v>
      </c>
      <c r="T1369" s="9">
        <v>2.93</v>
      </c>
      <c r="U1369" s="9">
        <v>3.48</v>
      </c>
      <c r="V1369" s="9">
        <v>2.93</v>
      </c>
      <c r="W1369" s="18">
        <v>-16.5</v>
      </c>
      <c r="X1369" s="18">
        <v>-21.5</v>
      </c>
      <c r="Y1369" s="18">
        <v>-16.5</v>
      </c>
      <c r="Z1369" s="18">
        <v>-18.5</v>
      </c>
      <c r="AA1369" s="18">
        <v>16.5</v>
      </c>
      <c r="AB1369" s="18">
        <v>16.5</v>
      </c>
      <c r="AC1369" s="18">
        <v>21.5</v>
      </c>
      <c r="AD1369" s="18">
        <v>18.5</v>
      </c>
      <c r="AE1369" s="9">
        <v>1.925</v>
      </c>
      <c r="AF1369" s="9">
        <v>1.8260000000000001</v>
      </c>
      <c r="AG1369" s="9">
        <v>1.925</v>
      </c>
      <c r="AH1369" s="9">
        <v>1.925</v>
      </c>
      <c r="AI1369" s="9">
        <v>1.925</v>
      </c>
      <c r="AJ1369" s="9">
        <v>1.925</v>
      </c>
      <c r="AK1369" s="9">
        <v>2.1</v>
      </c>
      <c r="AL1369" s="9">
        <v>1.98</v>
      </c>
      <c r="AM1369" s="18">
        <v>195.5</v>
      </c>
      <c r="AN1369" s="18">
        <v>195.5</v>
      </c>
      <c r="AO1369" s="18">
        <v>197.5</v>
      </c>
      <c r="AP1369" s="18">
        <v>196.5</v>
      </c>
      <c r="AQ1369" s="9">
        <v>1.925</v>
      </c>
      <c r="AR1369" s="9">
        <v>1.724</v>
      </c>
      <c r="AS1369" s="9">
        <v>2.0299999999999998</v>
      </c>
      <c r="AT1369" s="9">
        <v>1.952</v>
      </c>
      <c r="AU1369" s="9">
        <v>1.925</v>
      </c>
      <c r="AV1369" s="9">
        <v>1.925</v>
      </c>
      <c r="AW1369" s="9">
        <v>1.925</v>
      </c>
      <c r="AX1369" s="9">
        <v>1.9</v>
      </c>
      <c r="AY1369" s="30">
        <f t="shared" si="42"/>
        <v>1</v>
      </c>
      <c r="AZ1369" s="31">
        <f t="shared" si="43"/>
        <v>0</v>
      </c>
    </row>
    <row r="1370" spans="1:52" s="4" customFormat="1" x14ac:dyDescent="0.3">
      <c r="A1370" s="25">
        <v>42477</v>
      </c>
      <c r="B1370" s="1">
        <v>0.69444444444444453</v>
      </c>
      <c r="C1370" t="s">
        <v>93</v>
      </c>
      <c r="D1370" t="s">
        <v>104</v>
      </c>
      <c r="E1370" t="s">
        <v>115</v>
      </c>
      <c r="F1370">
        <v>132</v>
      </c>
      <c r="G1370">
        <v>101</v>
      </c>
      <c r="H1370">
        <v>20</v>
      </c>
      <c r="I1370">
        <v>12</v>
      </c>
      <c r="J1370">
        <v>14</v>
      </c>
      <c r="K1370">
        <v>17</v>
      </c>
      <c r="L1370" s="5">
        <v>1.23</v>
      </c>
      <c r="M1370" s="5">
        <v>4.1500000000000004</v>
      </c>
      <c r="N1370">
        <v>12</v>
      </c>
      <c r="O1370" s="9">
        <v>1.2629999999999999</v>
      </c>
      <c r="P1370" s="9">
        <v>1.25</v>
      </c>
      <c r="Q1370" s="9">
        <v>1.292</v>
      </c>
      <c r="R1370" s="9">
        <v>1.2589999999999999</v>
      </c>
      <c r="S1370" s="9">
        <v>4.21</v>
      </c>
      <c r="T1370" s="9">
        <v>3.92</v>
      </c>
      <c r="U1370" s="9">
        <v>4.46</v>
      </c>
      <c r="V1370" s="9">
        <v>4.34</v>
      </c>
      <c r="W1370" s="18">
        <v>-22.5</v>
      </c>
      <c r="X1370" s="18">
        <v>-31.5</v>
      </c>
      <c r="Y1370" s="18">
        <v>-22.5</v>
      </c>
      <c r="Z1370" s="18">
        <v>-30.5</v>
      </c>
      <c r="AA1370" s="18">
        <v>22.5</v>
      </c>
      <c r="AB1370" s="18">
        <v>22.5</v>
      </c>
      <c r="AC1370" s="18">
        <v>31.5</v>
      </c>
      <c r="AD1370" s="18">
        <v>30.5</v>
      </c>
      <c r="AE1370" s="9">
        <v>1.925</v>
      </c>
      <c r="AF1370" s="9">
        <v>1.917</v>
      </c>
      <c r="AG1370" s="9">
        <v>1.925</v>
      </c>
      <c r="AH1370" s="9">
        <v>2.02</v>
      </c>
      <c r="AI1370" s="9">
        <v>1.925</v>
      </c>
      <c r="AJ1370" s="9">
        <v>1.925</v>
      </c>
      <c r="AK1370" s="9">
        <v>1.97</v>
      </c>
      <c r="AL1370" s="9">
        <v>1.8839999999999999</v>
      </c>
      <c r="AM1370" s="18">
        <v>178.5</v>
      </c>
      <c r="AN1370" s="18">
        <v>178.5</v>
      </c>
      <c r="AO1370" s="18">
        <v>182.5</v>
      </c>
      <c r="AP1370" s="18">
        <v>180.5</v>
      </c>
      <c r="AQ1370" s="9">
        <v>1.925</v>
      </c>
      <c r="AR1370" s="9">
        <v>1.8620000000000001</v>
      </c>
      <c r="AS1370" s="9">
        <v>2.0299999999999998</v>
      </c>
      <c r="AT1370" s="9">
        <v>2</v>
      </c>
      <c r="AU1370" s="9">
        <v>1.925</v>
      </c>
      <c r="AV1370" s="9">
        <v>1.925</v>
      </c>
      <c r="AW1370" s="9">
        <v>1.9</v>
      </c>
      <c r="AX1370" s="9">
        <v>1.8540000000000001</v>
      </c>
      <c r="AY1370" s="30">
        <f t="shared" si="42"/>
        <v>2</v>
      </c>
      <c r="AZ1370" s="31">
        <f t="shared" si="43"/>
        <v>1</v>
      </c>
    </row>
    <row r="1371" spans="1:52" s="4" customFormat="1" x14ac:dyDescent="0.3">
      <c r="A1371" s="25">
        <v>42477</v>
      </c>
      <c r="B1371" s="1">
        <v>0.63888888888888895</v>
      </c>
      <c r="C1371" t="s">
        <v>103</v>
      </c>
      <c r="D1371" t="s">
        <v>90</v>
      </c>
      <c r="E1371" t="s">
        <v>34</v>
      </c>
      <c r="F1371">
        <v>67</v>
      </c>
      <c r="G1371">
        <v>102</v>
      </c>
      <c r="H1371">
        <v>9</v>
      </c>
      <c r="I1371">
        <v>13</v>
      </c>
      <c r="J1371">
        <v>16</v>
      </c>
      <c r="K1371">
        <v>6</v>
      </c>
      <c r="L1371" s="5">
        <v>1.39</v>
      </c>
      <c r="M1371" s="5">
        <v>3</v>
      </c>
      <c r="N1371">
        <v>12</v>
      </c>
      <c r="O1371" s="9">
        <v>1.454</v>
      </c>
      <c r="P1371" s="9">
        <v>1.3839999999999999</v>
      </c>
      <c r="Q1371" s="9">
        <v>1.454</v>
      </c>
      <c r="R1371" s="9">
        <v>1.4079999999999999</v>
      </c>
      <c r="S1371" s="9">
        <v>2.93</v>
      </c>
      <c r="T1371" s="9">
        <v>2.93</v>
      </c>
      <c r="U1371" s="9">
        <v>3.31</v>
      </c>
      <c r="V1371" s="9">
        <v>3.18</v>
      </c>
      <c r="W1371" s="18">
        <v>-11.5</v>
      </c>
      <c r="X1371" s="18">
        <v>-19.5</v>
      </c>
      <c r="Y1371" s="18">
        <v>-11.5</v>
      </c>
      <c r="Z1371" s="18">
        <v>-16.5</v>
      </c>
      <c r="AA1371" s="18">
        <v>11.5</v>
      </c>
      <c r="AB1371" s="18">
        <v>11.5</v>
      </c>
      <c r="AC1371" s="18">
        <v>19.5</v>
      </c>
      <c r="AD1371" s="18">
        <v>16.5</v>
      </c>
      <c r="AE1371" s="9">
        <v>1.952</v>
      </c>
      <c r="AF1371" s="9">
        <v>1.9</v>
      </c>
      <c r="AG1371" s="9">
        <v>1.952</v>
      </c>
      <c r="AH1371" s="9">
        <v>1.9339999999999999</v>
      </c>
      <c r="AI1371" s="9">
        <v>1.9</v>
      </c>
      <c r="AJ1371" s="9">
        <v>1.9</v>
      </c>
      <c r="AK1371" s="9">
        <v>1.99</v>
      </c>
      <c r="AL1371" s="9">
        <v>1.97</v>
      </c>
      <c r="AM1371" s="18">
        <v>178.5</v>
      </c>
      <c r="AN1371" s="18">
        <v>176.5</v>
      </c>
      <c r="AO1371" s="18">
        <v>179.5</v>
      </c>
      <c r="AP1371" s="18">
        <v>179.5</v>
      </c>
      <c r="AQ1371" s="9">
        <v>1.925</v>
      </c>
      <c r="AR1371" s="9">
        <v>1.833</v>
      </c>
      <c r="AS1371" s="9">
        <v>1.99</v>
      </c>
      <c r="AT1371" s="9">
        <v>1.9339999999999999</v>
      </c>
      <c r="AU1371" s="9">
        <v>1.925</v>
      </c>
      <c r="AV1371" s="9">
        <v>1.925</v>
      </c>
      <c r="AW1371" s="9">
        <v>2.0099999999999998</v>
      </c>
      <c r="AX1371" s="9">
        <v>1.917</v>
      </c>
      <c r="AY1371" s="30">
        <f t="shared" si="42"/>
        <v>1</v>
      </c>
      <c r="AZ1371" s="31">
        <f t="shared" si="43"/>
        <v>0</v>
      </c>
    </row>
    <row r="1372" spans="1:52" s="4" customFormat="1" x14ac:dyDescent="0.3">
      <c r="A1372" s="25">
        <v>42477</v>
      </c>
      <c r="B1372" s="1">
        <v>0.54861111111111105</v>
      </c>
      <c r="C1372" t="s">
        <v>101</v>
      </c>
      <c r="D1372" t="s">
        <v>98</v>
      </c>
      <c r="E1372" t="s">
        <v>121</v>
      </c>
      <c r="F1372">
        <v>151</v>
      </c>
      <c r="G1372">
        <v>65</v>
      </c>
      <c r="H1372">
        <v>22</v>
      </c>
      <c r="I1372">
        <v>19</v>
      </c>
      <c r="J1372">
        <v>9</v>
      </c>
      <c r="K1372">
        <v>11</v>
      </c>
      <c r="L1372" s="5">
        <v>1.87</v>
      </c>
      <c r="M1372" s="5">
        <v>1.92</v>
      </c>
      <c r="N1372">
        <v>12</v>
      </c>
      <c r="O1372" s="9">
        <v>1.9</v>
      </c>
      <c r="P1372" s="9">
        <v>1.877</v>
      </c>
      <c r="Q1372" s="9">
        <v>2.04</v>
      </c>
      <c r="R1372" s="9">
        <v>1.877</v>
      </c>
      <c r="S1372" s="9">
        <v>1.99</v>
      </c>
      <c r="T1372" s="9">
        <v>1.869</v>
      </c>
      <c r="U1372" s="9">
        <v>2.0299999999999998</v>
      </c>
      <c r="V1372" s="9">
        <v>2.0299999999999998</v>
      </c>
      <c r="W1372" s="18">
        <v>-4.5</v>
      </c>
      <c r="X1372" s="18">
        <v>-4.5</v>
      </c>
      <c r="Y1372" s="18">
        <v>2.5</v>
      </c>
      <c r="Z1372" s="18">
        <v>-2.5</v>
      </c>
      <c r="AA1372" s="18">
        <v>4.5</v>
      </c>
      <c r="AB1372" s="18">
        <v>-2.5</v>
      </c>
      <c r="AC1372" s="18">
        <v>4.5</v>
      </c>
      <c r="AD1372" s="18">
        <v>2.5</v>
      </c>
      <c r="AE1372" s="9">
        <v>1.925</v>
      </c>
      <c r="AF1372" s="9">
        <v>1.925</v>
      </c>
      <c r="AG1372" s="9">
        <v>1.952</v>
      </c>
      <c r="AH1372" s="9">
        <v>1.99</v>
      </c>
      <c r="AI1372" s="9">
        <v>1.925</v>
      </c>
      <c r="AJ1372" s="9">
        <v>1.952</v>
      </c>
      <c r="AK1372" s="9">
        <v>1.925</v>
      </c>
      <c r="AL1372" s="9">
        <v>1.917</v>
      </c>
      <c r="AM1372" s="18">
        <v>172.5</v>
      </c>
      <c r="AN1372" s="18">
        <v>172.5</v>
      </c>
      <c r="AO1372" s="18">
        <v>176.5</v>
      </c>
      <c r="AP1372" s="18">
        <v>176.5</v>
      </c>
      <c r="AQ1372" s="9">
        <v>1.925</v>
      </c>
      <c r="AR1372" s="9">
        <v>1.7629999999999999</v>
      </c>
      <c r="AS1372" s="9">
        <v>1.8620000000000001</v>
      </c>
      <c r="AT1372" s="9">
        <v>1.8620000000000001</v>
      </c>
      <c r="AU1372" s="9">
        <v>1.925</v>
      </c>
      <c r="AV1372" s="9">
        <v>1.925</v>
      </c>
      <c r="AW1372" s="9">
        <v>1.99</v>
      </c>
      <c r="AX1372" s="9">
        <v>1.99</v>
      </c>
      <c r="AY1372" s="30">
        <f t="shared" si="42"/>
        <v>4</v>
      </c>
      <c r="AZ1372" s="31">
        <f t="shared" si="43"/>
        <v>1</v>
      </c>
    </row>
    <row r="1373" spans="1:52" s="4" customFormat="1" x14ac:dyDescent="0.3">
      <c r="A1373" s="25">
        <v>42476</v>
      </c>
      <c r="B1373" s="1">
        <v>0.79861111111111116</v>
      </c>
      <c r="C1373" t="s">
        <v>96</v>
      </c>
      <c r="D1373" t="s">
        <v>102</v>
      </c>
      <c r="E1373" t="s">
        <v>41</v>
      </c>
      <c r="F1373">
        <v>113</v>
      </c>
      <c r="G1373">
        <v>103</v>
      </c>
      <c r="H1373">
        <v>16</v>
      </c>
      <c r="I1373">
        <v>17</v>
      </c>
      <c r="J1373">
        <v>15</v>
      </c>
      <c r="K1373">
        <v>13</v>
      </c>
      <c r="L1373" s="5">
        <v>1.94</v>
      </c>
      <c r="M1373" s="5">
        <v>1.86</v>
      </c>
      <c r="N1373">
        <v>12</v>
      </c>
      <c r="O1373" s="9">
        <v>1.99</v>
      </c>
      <c r="P1373" s="9">
        <v>1.952</v>
      </c>
      <c r="Q1373" s="9">
        <v>2.0299999999999998</v>
      </c>
      <c r="R1373" s="9">
        <v>2.02</v>
      </c>
      <c r="S1373" s="9">
        <v>1.9</v>
      </c>
      <c r="T1373" s="9">
        <v>1.877</v>
      </c>
      <c r="U1373" s="9">
        <v>1.952</v>
      </c>
      <c r="V1373" s="9">
        <v>1.8839999999999999</v>
      </c>
      <c r="W1373" s="18">
        <v>2.5</v>
      </c>
      <c r="X1373" s="18">
        <v>2.5</v>
      </c>
      <c r="Y1373" s="18">
        <v>2.5</v>
      </c>
      <c r="Z1373" s="18">
        <v>2.5</v>
      </c>
      <c r="AA1373" s="18">
        <v>-2.5</v>
      </c>
      <c r="AB1373" s="18">
        <v>-2.5</v>
      </c>
      <c r="AC1373" s="18">
        <v>-2.5</v>
      </c>
      <c r="AD1373" s="18">
        <v>-2.5</v>
      </c>
      <c r="AE1373" s="9">
        <v>1.9</v>
      </c>
      <c r="AF1373" s="9">
        <v>1.7629999999999999</v>
      </c>
      <c r="AG1373" s="9">
        <v>1.9</v>
      </c>
      <c r="AH1373" s="9">
        <v>1.8260000000000001</v>
      </c>
      <c r="AI1373" s="9">
        <v>1.952</v>
      </c>
      <c r="AJ1373" s="9">
        <v>1.952</v>
      </c>
      <c r="AK1373" s="9">
        <v>2.12</v>
      </c>
      <c r="AL1373" s="9">
        <v>2.1</v>
      </c>
      <c r="AM1373" s="18">
        <v>179.5</v>
      </c>
      <c r="AN1373" s="18">
        <v>178.5</v>
      </c>
      <c r="AO1373" s="18">
        <v>181.5</v>
      </c>
      <c r="AP1373" s="18">
        <v>180.5</v>
      </c>
      <c r="AQ1373" s="9">
        <v>1.925</v>
      </c>
      <c r="AR1373" s="9">
        <v>1.909</v>
      </c>
      <c r="AS1373" s="9">
        <v>2.08</v>
      </c>
      <c r="AT1373" s="9">
        <v>1.819</v>
      </c>
      <c r="AU1373" s="9">
        <v>1.925</v>
      </c>
      <c r="AV1373" s="9">
        <v>1.8129999999999999</v>
      </c>
      <c r="AW1373" s="9">
        <v>1.98</v>
      </c>
      <c r="AX1373" s="9">
        <v>2.0499999999999998</v>
      </c>
      <c r="AY1373" s="30">
        <f t="shared" si="42"/>
        <v>1</v>
      </c>
      <c r="AZ1373" s="31">
        <f t="shared" si="43"/>
        <v>0</v>
      </c>
    </row>
    <row r="1374" spans="1:52" s="4" customFormat="1" x14ac:dyDescent="0.3">
      <c r="A1374" s="25">
        <v>42476</v>
      </c>
      <c r="B1374" s="1">
        <v>0.80902777777777779</v>
      </c>
      <c r="C1374" t="s">
        <v>97</v>
      </c>
      <c r="D1374" t="s">
        <v>14</v>
      </c>
      <c r="E1374" t="s">
        <v>115</v>
      </c>
      <c r="F1374">
        <v>49</v>
      </c>
      <c r="G1374">
        <v>85</v>
      </c>
      <c r="H1374">
        <v>7</v>
      </c>
      <c r="I1374">
        <v>7</v>
      </c>
      <c r="J1374">
        <v>13</v>
      </c>
      <c r="K1374">
        <v>7</v>
      </c>
      <c r="L1374" s="5">
        <v>7.53</v>
      </c>
      <c r="M1374" s="5">
        <v>1.0900000000000001</v>
      </c>
      <c r="N1374">
        <v>12</v>
      </c>
      <c r="O1374" s="9">
        <v>8.17</v>
      </c>
      <c r="P1374" s="9">
        <v>8.17</v>
      </c>
      <c r="Q1374" s="9">
        <v>8.67</v>
      </c>
      <c r="R1374" s="9">
        <v>8.67</v>
      </c>
      <c r="S1374" s="9">
        <v>1.1020000000000001</v>
      </c>
      <c r="T1374" s="9">
        <v>1.0980000000000001</v>
      </c>
      <c r="U1374" s="9">
        <v>1.1020000000000001</v>
      </c>
      <c r="V1374" s="9">
        <v>1.1000000000000001</v>
      </c>
      <c r="W1374" s="18">
        <v>42.5</v>
      </c>
      <c r="X1374" s="18">
        <v>42.5</v>
      </c>
      <c r="Y1374" s="18">
        <v>49.5</v>
      </c>
      <c r="Z1374" s="18">
        <v>48.5</v>
      </c>
      <c r="AA1374" s="18">
        <v>-42.5</v>
      </c>
      <c r="AB1374" s="18">
        <v>-49.5</v>
      </c>
      <c r="AC1374" s="18">
        <v>-42.5</v>
      </c>
      <c r="AD1374" s="18">
        <v>-48.5</v>
      </c>
      <c r="AE1374" s="9">
        <v>1.952</v>
      </c>
      <c r="AF1374" s="9">
        <v>1.952</v>
      </c>
      <c r="AG1374" s="9">
        <v>1.97</v>
      </c>
      <c r="AH1374" s="9">
        <v>1.917</v>
      </c>
      <c r="AI1374" s="9">
        <v>1.9</v>
      </c>
      <c r="AJ1374" s="9">
        <v>1.917</v>
      </c>
      <c r="AK1374" s="9">
        <v>1.9</v>
      </c>
      <c r="AL1374" s="9">
        <v>1.99</v>
      </c>
      <c r="AM1374" s="18">
        <v>181.5</v>
      </c>
      <c r="AN1374" s="18">
        <v>179.5</v>
      </c>
      <c r="AO1374" s="18">
        <v>181.5</v>
      </c>
      <c r="AP1374" s="18">
        <v>180.5</v>
      </c>
      <c r="AQ1374" s="9">
        <v>1.925</v>
      </c>
      <c r="AR1374" s="9">
        <v>1.925</v>
      </c>
      <c r="AS1374" s="9">
        <v>2.09</v>
      </c>
      <c r="AT1374" s="9">
        <v>1.8129999999999999</v>
      </c>
      <c r="AU1374" s="9">
        <v>1.925</v>
      </c>
      <c r="AV1374" s="9">
        <v>1.8</v>
      </c>
      <c r="AW1374" s="9">
        <v>1.925</v>
      </c>
      <c r="AX1374" s="9">
        <v>2.0499999999999998</v>
      </c>
      <c r="AY1374" s="30">
        <f t="shared" si="42"/>
        <v>-1</v>
      </c>
      <c r="AZ1374" s="31">
        <f t="shared" si="43"/>
        <v>0</v>
      </c>
    </row>
    <row r="1375" spans="1:52" s="4" customFormat="1" x14ac:dyDescent="0.3">
      <c r="A1375" s="25">
        <v>42476</v>
      </c>
      <c r="B1375" s="1">
        <v>0.69097222222222221</v>
      </c>
      <c r="C1375" t="s">
        <v>92</v>
      </c>
      <c r="D1375" t="s">
        <v>99</v>
      </c>
      <c r="E1375" t="s">
        <v>38</v>
      </c>
      <c r="F1375">
        <v>107</v>
      </c>
      <c r="G1375">
        <v>94</v>
      </c>
      <c r="H1375">
        <v>14</v>
      </c>
      <c r="I1375">
        <v>23</v>
      </c>
      <c r="J1375">
        <v>14</v>
      </c>
      <c r="K1375">
        <v>10</v>
      </c>
      <c r="L1375" s="5">
        <v>3.04</v>
      </c>
      <c r="M1375" s="5">
        <v>1.38</v>
      </c>
      <c r="N1375">
        <v>12</v>
      </c>
      <c r="O1375" s="9">
        <v>3.34</v>
      </c>
      <c r="P1375" s="9">
        <v>2.93</v>
      </c>
      <c r="Q1375" s="9">
        <v>3.34</v>
      </c>
      <c r="R1375" s="9">
        <v>3.18</v>
      </c>
      <c r="S1375" s="9">
        <v>1.37</v>
      </c>
      <c r="T1375" s="9">
        <v>1.3580000000000001</v>
      </c>
      <c r="U1375" s="9">
        <v>1.458</v>
      </c>
      <c r="V1375" s="9">
        <v>1.4079999999999999</v>
      </c>
      <c r="W1375" s="18">
        <v>24.5</v>
      </c>
      <c r="X1375" s="18">
        <v>15.5</v>
      </c>
      <c r="Y1375" s="18">
        <v>24.5</v>
      </c>
      <c r="Z1375" s="18">
        <v>19.5</v>
      </c>
      <c r="AA1375" s="18">
        <v>-24.5</v>
      </c>
      <c r="AB1375" s="18">
        <v>-24.5</v>
      </c>
      <c r="AC1375" s="18">
        <v>-15.5</v>
      </c>
      <c r="AD1375" s="18">
        <v>-19.5</v>
      </c>
      <c r="AE1375" s="9">
        <v>1.9</v>
      </c>
      <c r="AF1375" s="9">
        <v>1.9430000000000001</v>
      </c>
      <c r="AG1375" s="9">
        <v>1.9</v>
      </c>
      <c r="AH1375" s="9">
        <v>1.952</v>
      </c>
      <c r="AI1375" s="9">
        <v>1.952</v>
      </c>
      <c r="AJ1375" s="9">
        <v>1.952</v>
      </c>
      <c r="AK1375" s="9">
        <v>1.952</v>
      </c>
      <c r="AL1375" s="9">
        <v>1.952</v>
      </c>
      <c r="AM1375" s="18">
        <v>179.5</v>
      </c>
      <c r="AN1375" s="18">
        <v>179.5</v>
      </c>
      <c r="AO1375" s="18">
        <v>193.5</v>
      </c>
      <c r="AP1375" s="18">
        <v>193.5</v>
      </c>
      <c r="AQ1375" s="9">
        <v>1.925</v>
      </c>
      <c r="AR1375" s="9">
        <v>1.7869999999999999</v>
      </c>
      <c r="AS1375" s="9">
        <v>1.9430000000000001</v>
      </c>
      <c r="AT1375" s="9">
        <v>1.9430000000000001</v>
      </c>
      <c r="AU1375" s="9">
        <v>1.925</v>
      </c>
      <c r="AV1375" s="9">
        <v>1.925</v>
      </c>
      <c r="AW1375" s="9">
        <v>1.909</v>
      </c>
      <c r="AX1375" s="9">
        <v>1.909</v>
      </c>
      <c r="AY1375" s="30">
        <f t="shared" si="42"/>
        <v>14</v>
      </c>
      <c r="AZ1375" s="31">
        <f t="shared" si="43"/>
        <v>1</v>
      </c>
    </row>
    <row r="1376" spans="1:52" s="4" customFormat="1" x14ac:dyDescent="0.3">
      <c r="A1376" s="25">
        <v>42476</v>
      </c>
      <c r="B1376" s="1">
        <v>0.59027777777777779</v>
      </c>
      <c r="C1376" t="s">
        <v>91</v>
      </c>
      <c r="D1376" t="s">
        <v>89</v>
      </c>
      <c r="E1376" t="s">
        <v>118</v>
      </c>
      <c r="F1376">
        <v>87</v>
      </c>
      <c r="G1376">
        <v>84</v>
      </c>
      <c r="H1376">
        <v>13</v>
      </c>
      <c r="I1376">
        <v>9</v>
      </c>
      <c r="J1376">
        <v>13</v>
      </c>
      <c r="K1376">
        <v>6</v>
      </c>
      <c r="L1376" s="5">
        <v>1.1000000000000001</v>
      </c>
      <c r="M1376" s="5">
        <v>7.08</v>
      </c>
      <c r="N1376">
        <v>12</v>
      </c>
      <c r="O1376" s="9">
        <v>1.0860000000000001</v>
      </c>
      <c r="P1376" s="9">
        <v>1.0860000000000001</v>
      </c>
      <c r="Q1376" s="9">
        <v>1.133</v>
      </c>
      <c r="R1376" s="9">
        <v>1.125</v>
      </c>
      <c r="S1376" s="9">
        <v>9.19</v>
      </c>
      <c r="T1376" s="9">
        <v>6.94</v>
      </c>
      <c r="U1376" s="9">
        <v>9.19</v>
      </c>
      <c r="V1376" s="9">
        <v>7.38</v>
      </c>
      <c r="W1376" s="18">
        <v>-44.5</v>
      </c>
      <c r="X1376" s="18">
        <v>-51.5</v>
      </c>
      <c r="Y1376" s="18">
        <v>-41.5</v>
      </c>
      <c r="Z1376" s="18">
        <v>-41.5</v>
      </c>
      <c r="AA1376" s="18">
        <v>44.5</v>
      </c>
      <c r="AB1376" s="18">
        <v>41.5</v>
      </c>
      <c r="AC1376" s="18">
        <v>51.5</v>
      </c>
      <c r="AD1376" s="18">
        <v>41.5</v>
      </c>
      <c r="AE1376" s="9">
        <v>1.8839999999999999</v>
      </c>
      <c r="AF1376" s="9">
        <v>1.847</v>
      </c>
      <c r="AG1376" s="9">
        <v>1.99</v>
      </c>
      <c r="AH1376" s="9">
        <v>1.8839999999999999</v>
      </c>
      <c r="AI1376" s="9">
        <v>1.97</v>
      </c>
      <c r="AJ1376" s="9">
        <v>1.909</v>
      </c>
      <c r="AK1376" s="9">
        <v>2.0099999999999998</v>
      </c>
      <c r="AL1376" s="9">
        <v>2.02</v>
      </c>
      <c r="AM1376" s="18">
        <v>184.5</v>
      </c>
      <c r="AN1376" s="18">
        <v>184.5</v>
      </c>
      <c r="AO1376" s="18">
        <v>184.5</v>
      </c>
      <c r="AP1376" s="18">
        <v>184.5</v>
      </c>
      <c r="AQ1376" s="9">
        <v>1.925</v>
      </c>
      <c r="AR1376" s="9">
        <v>1.8260000000000001</v>
      </c>
      <c r="AS1376" s="9">
        <v>2.0499999999999998</v>
      </c>
      <c r="AT1376" s="9">
        <v>1.833</v>
      </c>
      <c r="AU1376" s="9">
        <v>1.925</v>
      </c>
      <c r="AV1376" s="9">
        <v>1.8129999999999999</v>
      </c>
      <c r="AW1376" s="9">
        <v>2.04</v>
      </c>
      <c r="AX1376" s="9">
        <v>2.0299999999999998</v>
      </c>
      <c r="AY1376" s="30">
        <f t="shared" si="42"/>
        <v>0</v>
      </c>
      <c r="AZ1376" s="31">
        <f t="shared" si="43"/>
        <v>0</v>
      </c>
    </row>
    <row r="1377" spans="1:52" s="4" customFormat="1" x14ac:dyDescent="0.3">
      <c r="A1377" s="25">
        <v>42476</v>
      </c>
      <c r="B1377" s="1">
        <v>0.57291666666666663</v>
      </c>
      <c r="C1377" t="s">
        <v>94</v>
      </c>
      <c r="D1377" t="s">
        <v>95</v>
      </c>
      <c r="E1377" t="s">
        <v>34</v>
      </c>
      <c r="F1377">
        <v>42</v>
      </c>
      <c r="G1377">
        <v>72</v>
      </c>
      <c r="H1377">
        <v>6</v>
      </c>
      <c r="I1377">
        <v>6</v>
      </c>
      <c r="J1377">
        <v>9</v>
      </c>
      <c r="K1377">
        <v>18</v>
      </c>
      <c r="L1377" s="5">
        <v>10.34</v>
      </c>
      <c r="M1377" s="5">
        <v>1.04</v>
      </c>
      <c r="N1377">
        <v>12</v>
      </c>
      <c r="O1377" s="9">
        <v>13.03</v>
      </c>
      <c r="P1377" s="9">
        <v>11.81</v>
      </c>
      <c r="Q1377" s="9">
        <v>13.49</v>
      </c>
      <c r="R1377" s="9">
        <v>11.81</v>
      </c>
      <c r="S1377" s="9">
        <v>1.05</v>
      </c>
      <c r="T1377" s="9">
        <v>1.0469999999999999</v>
      </c>
      <c r="U1377" s="9">
        <v>1.0580000000000001</v>
      </c>
      <c r="V1377" s="9">
        <v>1.0580000000000001</v>
      </c>
      <c r="W1377" s="18">
        <v>62.5</v>
      </c>
      <c r="X1377" s="18">
        <v>56.5</v>
      </c>
      <c r="Y1377" s="18">
        <v>62.5</v>
      </c>
      <c r="Z1377" s="18">
        <v>56.5</v>
      </c>
      <c r="AA1377" s="18">
        <v>-62.5</v>
      </c>
      <c r="AB1377" s="18">
        <v>-62.5</v>
      </c>
      <c r="AC1377" s="18">
        <v>-56.5</v>
      </c>
      <c r="AD1377" s="18">
        <v>-56.5</v>
      </c>
      <c r="AE1377" s="9">
        <v>1.925</v>
      </c>
      <c r="AF1377" s="9">
        <v>1.869</v>
      </c>
      <c r="AG1377" s="9">
        <v>1.925</v>
      </c>
      <c r="AH1377" s="9">
        <v>1.9610000000000001</v>
      </c>
      <c r="AI1377" s="9">
        <v>1.925</v>
      </c>
      <c r="AJ1377" s="9">
        <v>1.925</v>
      </c>
      <c r="AK1377" s="9">
        <v>2.04</v>
      </c>
      <c r="AL1377" s="9">
        <v>1.9430000000000001</v>
      </c>
      <c r="AM1377" s="18">
        <v>182.5</v>
      </c>
      <c r="AN1377" s="18">
        <v>180.5</v>
      </c>
      <c r="AO1377" s="18">
        <v>182.5</v>
      </c>
      <c r="AP1377" s="18">
        <v>180.5</v>
      </c>
      <c r="AQ1377" s="9">
        <v>1.925</v>
      </c>
      <c r="AR1377" s="9">
        <v>1.877</v>
      </c>
      <c r="AS1377" s="9">
        <v>2.0499999999999998</v>
      </c>
      <c r="AT1377" s="9">
        <v>1.877</v>
      </c>
      <c r="AU1377" s="9">
        <v>1.925</v>
      </c>
      <c r="AV1377" s="9">
        <v>1.8620000000000001</v>
      </c>
      <c r="AW1377" s="9">
        <v>1.925</v>
      </c>
      <c r="AX1377" s="9">
        <v>1.98</v>
      </c>
      <c r="AY1377" s="30">
        <f t="shared" si="42"/>
        <v>-2</v>
      </c>
      <c r="AZ1377" s="31">
        <f t="shared" si="43"/>
        <v>0</v>
      </c>
    </row>
    <row r="1378" spans="1:52" s="4" customFormat="1" x14ac:dyDescent="0.3">
      <c r="A1378" s="25">
        <v>42475</v>
      </c>
      <c r="B1378" s="1">
        <v>0.75694444444444453</v>
      </c>
      <c r="C1378" t="s">
        <v>88</v>
      </c>
      <c r="D1378" t="s">
        <v>100</v>
      </c>
      <c r="E1378" t="s">
        <v>106</v>
      </c>
      <c r="F1378">
        <v>125</v>
      </c>
      <c r="G1378">
        <v>57</v>
      </c>
      <c r="H1378">
        <v>18</v>
      </c>
      <c r="I1378">
        <v>17</v>
      </c>
      <c r="J1378">
        <v>9</v>
      </c>
      <c r="K1378">
        <v>3</v>
      </c>
      <c r="L1378" s="5">
        <v>1.22</v>
      </c>
      <c r="M1378" s="5">
        <v>4.28</v>
      </c>
      <c r="N1378">
        <v>12</v>
      </c>
      <c r="O1378" s="9">
        <v>1.1759999999999999</v>
      </c>
      <c r="P1378" s="9">
        <v>1.1759999999999999</v>
      </c>
      <c r="Q1378" s="9">
        <v>1.25</v>
      </c>
      <c r="R1378" s="9">
        <v>1.246</v>
      </c>
      <c r="S1378" s="9">
        <v>5.57</v>
      </c>
      <c r="T1378" s="9">
        <v>4.46</v>
      </c>
      <c r="U1378" s="9">
        <v>5.61</v>
      </c>
      <c r="V1378" s="9">
        <v>4.5</v>
      </c>
      <c r="W1378" s="18">
        <v>-28.5</v>
      </c>
      <c r="X1378" s="18">
        <v>-35.5</v>
      </c>
      <c r="Y1378" s="18">
        <v>-27.5</v>
      </c>
      <c r="Z1378" s="18">
        <v>-27.5</v>
      </c>
      <c r="AA1378" s="18">
        <v>28.5</v>
      </c>
      <c r="AB1378" s="18">
        <v>27.5</v>
      </c>
      <c r="AC1378" s="18">
        <v>35.5</v>
      </c>
      <c r="AD1378" s="18">
        <v>27.5</v>
      </c>
      <c r="AE1378" s="9">
        <v>1.925</v>
      </c>
      <c r="AF1378" s="9">
        <v>1.917</v>
      </c>
      <c r="AG1378" s="9">
        <v>2</v>
      </c>
      <c r="AH1378" s="9">
        <v>1.98</v>
      </c>
      <c r="AI1378" s="9">
        <v>1.925</v>
      </c>
      <c r="AJ1378" s="9">
        <v>1.909</v>
      </c>
      <c r="AK1378" s="9">
        <v>1.9339999999999999</v>
      </c>
      <c r="AL1378" s="9">
        <v>1.925</v>
      </c>
      <c r="AM1378" s="18">
        <v>174.5</v>
      </c>
      <c r="AN1378" s="18">
        <v>174.5</v>
      </c>
      <c r="AO1378" s="18">
        <v>176.5</v>
      </c>
      <c r="AP1378" s="18">
        <v>176.5</v>
      </c>
      <c r="AQ1378" s="9">
        <v>1.925</v>
      </c>
      <c r="AR1378" s="9">
        <v>1.847</v>
      </c>
      <c r="AS1378" s="9">
        <v>1.909</v>
      </c>
      <c r="AT1378" s="9">
        <v>1.9</v>
      </c>
      <c r="AU1378" s="9">
        <v>1.925</v>
      </c>
      <c r="AV1378" s="9">
        <v>1.7929999999999999</v>
      </c>
      <c r="AW1378" s="9">
        <v>1.952</v>
      </c>
      <c r="AX1378" s="9">
        <v>1.952</v>
      </c>
      <c r="AY1378" s="30">
        <f t="shared" si="42"/>
        <v>2</v>
      </c>
      <c r="AZ1378" s="31">
        <f t="shared" si="43"/>
        <v>1</v>
      </c>
    </row>
    <row r="1379" spans="1:52" s="4" customFormat="1" x14ac:dyDescent="0.3">
      <c r="A1379" s="25">
        <v>42470</v>
      </c>
      <c r="B1379" s="1">
        <v>0.69444444444444453</v>
      </c>
      <c r="C1379" t="s">
        <v>95</v>
      </c>
      <c r="D1379" t="s">
        <v>92</v>
      </c>
      <c r="E1379" t="s">
        <v>113</v>
      </c>
      <c r="F1379">
        <v>125</v>
      </c>
      <c r="G1379">
        <v>56</v>
      </c>
      <c r="H1379">
        <v>18</v>
      </c>
      <c r="I1379">
        <v>17</v>
      </c>
      <c r="J1379">
        <v>7</v>
      </c>
      <c r="K1379">
        <v>14</v>
      </c>
      <c r="L1379" s="5">
        <v>1.04</v>
      </c>
      <c r="M1379" s="5">
        <v>11.7</v>
      </c>
      <c r="N1379">
        <v>12</v>
      </c>
      <c r="O1379" s="9">
        <v>1.06</v>
      </c>
      <c r="P1379" s="9">
        <v>1.04</v>
      </c>
      <c r="Q1379" s="9">
        <v>1.06</v>
      </c>
      <c r="R1379" s="9">
        <v>1.04</v>
      </c>
      <c r="S1379" s="9">
        <v>10</v>
      </c>
      <c r="T1379" s="9">
        <v>10</v>
      </c>
      <c r="U1379" s="9">
        <v>13</v>
      </c>
      <c r="V1379" s="9">
        <v>13</v>
      </c>
      <c r="W1379" s="18">
        <v>-56.5</v>
      </c>
      <c r="X1379" s="18">
        <v>-56.5</v>
      </c>
      <c r="Y1379" s="18">
        <v>-52.5</v>
      </c>
      <c r="Z1379" s="18">
        <v>-54.5</v>
      </c>
      <c r="AA1379" s="18">
        <v>56.5</v>
      </c>
      <c r="AB1379" s="18">
        <v>52.5</v>
      </c>
      <c r="AC1379" s="18">
        <v>56.5</v>
      </c>
      <c r="AD1379" s="18">
        <v>54.5</v>
      </c>
      <c r="AE1379" s="9">
        <v>1.925</v>
      </c>
      <c r="AF1379" s="9">
        <v>1.925</v>
      </c>
      <c r="AG1379" s="9">
        <v>2.0099999999999998</v>
      </c>
      <c r="AH1379" s="9">
        <v>1.925</v>
      </c>
      <c r="AI1379" s="9">
        <v>1.925</v>
      </c>
      <c r="AJ1379" s="9">
        <v>1.8839999999999999</v>
      </c>
      <c r="AK1379" s="9">
        <v>1.925</v>
      </c>
      <c r="AL1379" s="9">
        <v>1.98</v>
      </c>
      <c r="AM1379" s="18">
        <v>190.5</v>
      </c>
      <c r="AN1379" s="18">
        <v>189.5</v>
      </c>
      <c r="AO1379" s="18">
        <v>192.5</v>
      </c>
      <c r="AP1379" s="18">
        <v>191.5</v>
      </c>
      <c r="AQ1379" s="9">
        <v>1.925</v>
      </c>
      <c r="AR1379" s="9">
        <v>1.925</v>
      </c>
      <c r="AS1379" s="9">
        <v>1.925</v>
      </c>
      <c r="AT1379" s="9">
        <v>1.9430000000000001</v>
      </c>
      <c r="AU1379" s="9">
        <v>1.925</v>
      </c>
      <c r="AV1379" s="9">
        <v>1.925</v>
      </c>
      <c r="AW1379" s="9">
        <v>1.925</v>
      </c>
      <c r="AX1379" s="9">
        <v>1.909</v>
      </c>
      <c r="AY1379" s="30">
        <f t="shared" si="42"/>
        <v>1</v>
      </c>
      <c r="AZ1379" s="31">
        <f t="shared" si="43"/>
        <v>0</v>
      </c>
    </row>
    <row r="1380" spans="1:52" s="4" customFormat="1" x14ac:dyDescent="0.3">
      <c r="A1380" s="25">
        <v>42470</v>
      </c>
      <c r="B1380" s="1">
        <v>0.63888888888888895</v>
      </c>
      <c r="C1380" t="s">
        <v>14</v>
      </c>
      <c r="D1380" t="s">
        <v>91</v>
      </c>
      <c r="E1380" t="s">
        <v>115</v>
      </c>
      <c r="F1380">
        <v>90</v>
      </c>
      <c r="G1380">
        <v>93</v>
      </c>
      <c r="H1380">
        <v>13</v>
      </c>
      <c r="I1380">
        <v>12</v>
      </c>
      <c r="J1380">
        <v>14</v>
      </c>
      <c r="K1380">
        <v>9</v>
      </c>
      <c r="L1380" s="5">
        <v>2.0499999999999998</v>
      </c>
      <c r="M1380" s="5">
        <v>1.77</v>
      </c>
      <c r="N1380">
        <v>12</v>
      </c>
      <c r="O1380" s="9">
        <v>2.2200000000000002</v>
      </c>
      <c r="P1380" s="9">
        <v>1.8540000000000001</v>
      </c>
      <c r="Q1380" s="9">
        <v>2.2200000000000002</v>
      </c>
      <c r="R1380" s="9">
        <v>2.11</v>
      </c>
      <c r="S1380" s="9">
        <v>1.6990000000000001</v>
      </c>
      <c r="T1380" s="9">
        <v>1.6990000000000001</v>
      </c>
      <c r="U1380" s="9">
        <v>2</v>
      </c>
      <c r="V1380" s="9">
        <v>1.8129999999999999</v>
      </c>
      <c r="W1380" s="18">
        <v>5.5</v>
      </c>
      <c r="X1380" s="18">
        <v>2.5</v>
      </c>
      <c r="Y1380" s="18">
        <v>5.5</v>
      </c>
      <c r="Z1380" s="18">
        <v>3.5</v>
      </c>
      <c r="AA1380" s="18">
        <v>-5.5</v>
      </c>
      <c r="AB1380" s="18">
        <v>-5.5</v>
      </c>
      <c r="AC1380" s="18">
        <v>-2.5</v>
      </c>
      <c r="AD1380" s="18">
        <v>-3.5</v>
      </c>
      <c r="AE1380" s="9">
        <v>1.925</v>
      </c>
      <c r="AF1380" s="9">
        <v>1.833</v>
      </c>
      <c r="AG1380" s="9">
        <v>1.925</v>
      </c>
      <c r="AH1380" s="9">
        <v>1.97</v>
      </c>
      <c r="AI1380" s="9">
        <v>1.925</v>
      </c>
      <c r="AJ1380" s="9">
        <v>1.925</v>
      </c>
      <c r="AK1380" s="9">
        <v>2.08</v>
      </c>
      <c r="AL1380" s="9">
        <v>1.9339999999999999</v>
      </c>
      <c r="AM1380" s="18">
        <v>185.5</v>
      </c>
      <c r="AN1380" s="18">
        <v>183.5</v>
      </c>
      <c r="AO1380" s="18">
        <v>186.5</v>
      </c>
      <c r="AP1380" s="18">
        <v>184.5</v>
      </c>
      <c r="AQ1380" s="9">
        <v>1.925</v>
      </c>
      <c r="AR1380" s="9">
        <v>1.909</v>
      </c>
      <c r="AS1380" s="9">
        <v>2.0299999999999998</v>
      </c>
      <c r="AT1380" s="9">
        <v>1.925</v>
      </c>
      <c r="AU1380" s="9">
        <v>1.925</v>
      </c>
      <c r="AV1380" s="9">
        <v>1.9</v>
      </c>
      <c r="AW1380" s="9">
        <v>1.98</v>
      </c>
      <c r="AX1380" s="9">
        <v>1.925</v>
      </c>
      <c r="AY1380" s="30">
        <f t="shared" si="42"/>
        <v>-1</v>
      </c>
      <c r="AZ1380" s="31">
        <f t="shared" si="43"/>
        <v>0</v>
      </c>
    </row>
    <row r="1381" spans="1:52" s="4" customFormat="1" x14ac:dyDescent="0.3">
      <c r="A1381" s="25">
        <v>42470</v>
      </c>
      <c r="B1381" s="1">
        <v>0.54861111111111105</v>
      </c>
      <c r="C1381" t="s">
        <v>93</v>
      </c>
      <c r="D1381" t="s">
        <v>90</v>
      </c>
      <c r="E1381" t="s">
        <v>40</v>
      </c>
      <c r="F1381">
        <v>136</v>
      </c>
      <c r="G1381">
        <v>131</v>
      </c>
      <c r="H1381">
        <v>21</v>
      </c>
      <c r="I1381">
        <v>10</v>
      </c>
      <c r="J1381">
        <v>20</v>
      </c>
      <c r="K1381">
        <v>11</v>
      </c>
      <c r="L1381" s="5">
        <v>1.1299999999999999</v>
      </c>
      <c r="M1381" s="5">
        <v>6.03</v>
      </c>
      <c r="N1381">
        <v>12</v>
      </c>
      <c r="O1381" s="9">
        <v>1.238</v>
      </c>
      <c r="P1381" s="9">
        <v>1.1399999999999999</v>
      </c>
      <c r="Q1381" s="9">
        <v>1.2470000000000001</v>
      </c>
      <c r="R1381" s="9">
        <v>1.1399999999999999</v>
      </c>
      <c r="S1381" s="9">
        <v>4.33</v>
      </c>
      <c r="T1381" s="9">
        <v>4.22</v>
      </c>
      <c r="U1381" s="9">
        <v>6.76</v>
      </c>
      <c r="V1381" s="9">
        <v>6.76</v>
      </c>
      <c r="W1381" s="18">
        <v>-25.5</v>
      </c>
      <c r="X1381" s="18">
        <v>-37.5</v>
      </c>
      <c r="Y1381" s="18">
        <v>-25.5</v>
      </c>
      <c r="Z1381" s="18">
        <v>-37.5</v>
      </c>
      <c r="AA1381" s="18">
        <v>25.5</v>
      </c>
      <c r="AB1381" s="18">
        <v>25.5</v>
      </c>
      <c r="AC1381" s="18">
        <v>37.5</v>
      </c>
      <c r="AD1381" s="18">
        <v>37.5</v>
      </c>
      <c r="AE1381" s="9">
        <v>1.925</v>
      </c>
      <c r="AF1381" s="9">
        <v>1.847</v>
      </c>
      <c r="AG1381" s="9">
        <v>1.925</v>
      </c>
      <c r="AH1381" s="9">
        <v>1.917</v>
      </c>
      <c r="AI1381" s="9">
        <v>1.925</v>
      </c>
      <c r="AJ1381" s="9">
        <v>1.925</v>
      </c>
      <c r="AK1381" s="9">
        <v>2.0499999999999998</v>
      </c>
      <c r="AL1381" s="9">
        <v>1.99</v>
      </c>
      <c r="AM1381" s="18">
        <v>165.5</v>
      </c>
      <c r="AN1381" s="18">
        <v>160.5</v>
      </c>
      <c r="AO1381" s="18">
        <v>165.5</v>
      </c>
      <c r="AP1381" s="18">
        <v>162.5</v>
      </c>
      <c r="AQ1381" s="9">
        <v>1.925</v>
      </c>
      <c r="AR1381" s="9">
        <v>1.925</v>
      </c>
      <c r="AS1381" s="9">
        <v>1.99</v>
      </c>
      <c r="AT1381" s="9">
        <v>1.952</v>
      </c>
      <c r="AU1381" s="9">
        <v>1.925</v>
      </c>
      <c r="AV1381" s="9">
        <v>1.925</v>
      </c>
      <c r="AW1381" s="9">
        <v>1.9430000000000001</v>
      </c>
      <c r="AX1381" s="9">
        <v>1.9</v>
      </c>
      <c r="AY1381" s="30">
        <f t="shared" si="42"/>
        <v>-3</v>
      </c>
      <c r="AZ1381" s="31">
        <f t="shared" si="43"/>
        <v>0</v>
      </c>
    </row>
    <row r="1382" spans="1:52" s="4" customFormat="1" x14ac:dyDescent="0.3">
      <c r="A1382" s="25">
        <v>42469</v>
      </c>
      <c r="B1382" s="1">
        <v>0.73611111111111116</v>
      </c>
      <c r="C1382" t="s">
        <v>88</v>
      </c>
      <c r="D1382" t="s">
        <v>104</v>
      </c>
      <c r="E1382" t="s">
        <v>106</v>
      </c>
      <c r="F1382">
        <v>92</v>
      </c>
      <c r="G1382">
        <v>59</v>
      </c>
      <c r="H1382">
        <v>12</v>
      </c>
      <c r="I1382">
        <v>20</v>
      </c>
      <c r="J1382">
        <v>8</v>
      </c>
      <c r="K1382">
        <v>11</v>
      </c>
      <c r="L1382" s="5">
        <v>1.32</v>
      </c>
      <c r="M1382" s="5">
        <v>3.36</v>
      </c>
      <c r="N1382">
        <v>12</v>
      </c>
      <c r="O1382" s="9">
        <v>1.363</v>
      </c>
      <c r="P1382" s="9">
        <v>1.2629999999999999</v>
      </c>
      <c r="Q1382" s="9">
        <v>1.4059999999999999</v>
      </c>
      <c r="R1382" s="9">
        <v>1.3839999999999999</v>
      </c>
      <c r="S1382" s="9">
        <v>3.28</v>
      </c>
      <c r="T1382" s="9">
        <v>3.05</v>
      </c>
      <c r="U1382" s="9">
        <v>4.21</v>
      </c>
      <c r="V1382" s="9">
        <v>3.31</v>
      </c>
      <c r="W1382" s="18">
        <v>-18.5</v>
      </c>
      <c r="X1382" s="18">
        <v>-24.5</v>
      </c>
      <c r="Y1382" s="18">
        <v>-18.5</v>
      </c>
      <c r="Z1382" s="18">
        <v>-19.5</v>
      </c>
      <c r="AA1382" s="18">
        <v>18.5</v>
      </c>
      <c r="AB1382" s="18">
        <v>18.5</v>
      </c>
      <c r="AC1382" s="18">
        <v>24.5</v>
      </c>
      <c r="AD1382" s="18">
        <v>19.5</v>
      </c>
      <c r="AE1382" s="9">
        <v>1.925</v>
      </c>
      <c r="AF1382" s="9">
        <v>1.869</v>
      </c>
      <c r="AG1382" s="9">
        <v>1.925</v>
      </c>
      <c r="AH1382" s="9">
        <v>1.99</v>
      </c>
      <c r="AI1382" s="9">
        <v>1.925</v>
      </c>
      <c r="AJ1382" s="9">
        <v>1.925</v>
      </c>
      <c r="AK1382" s="9">
        <v>2.02</v>
      </c>
      <c r="AL1382" s="9">
        <v>1.917</v>
      </c>
      <c r="AM1382" s="18">
        <v>172.5</v>
      </c>
      <c r="AN1382" s="18">
        <v>17.5</v>
      </c>
      <c r="AO1382" s="18">
        <v>172.5</v>
      </c>
      <c r="AP1382" s="18">
        <v>169.5</v>
      </c>
      <c r="AQ1382" s="9">
        <v>1.925</v>
      </c>
      <c r="AR1382" s="9">
        <v>1.925</v>
      </c>
      <c r="AS1382" s="9">
        <v>1.925</v>
      </c>
      <c r="AT1382" s="9">
        <v>1.877</v>
      </c>
      <c r="AU1382" s="9">
        <v>1.925</v>
      </c>
      <c r="AV1382" s="9">
        <v>1.925</v>
      </c>
      <c r="AW1382" s="9">
        <v>1.925</v>
      </c>
      <c r="AX1382" s="9">
        <v>1.98</v>
      </c>
      <c r="AY1382" s="30">
        <f t="shared" si="42"/>
        <v>-3</v>
      </c>
      <c r="AZ1382" s="31">
        <f t="shared" si="43"/>
        <v>0</v>
      </c>
    </row>
    <row r="1383" spans="1:52" s="4" customFormat="1" x14ac:dyDescent="0.3">
      <c r="A1383" s="25">
        <v>42469</v>
      </c>
      <c r="B1383" s="1">
        <v>0.80902777777777779</v>
      </c>
      <c r="C1383" t="s">
        <v>99</v>
      </c>
      <c r="D1383" t="s">
        <v>97</v>
      </c>
      <c r="E1383" t="s">
        <v>37</v>
      </c>
      <c r="F1383">
        <v>95</v>
      </c>
      <c r="G1383">
        <v>41</v>
      </c>
      <c r="H1383">
        <v>13</v>
      </c>
      <c r="I1383">
        <v>17</v>
      </c>
      <c r="J1383">
        <v>5</v>
      </c>
      <c r="K1383">
        <v>11</v>
      </c>
      <c r="L1383" s="5">
        <v>1.1499999999999999</v>
      </c>
      <c r="M1383" s="5">
        <v>5.5</v>
      </c>
      <c r="N1383">
        <v>12</v>
      </c>
      <c r="O1383" s="9">
        <v>1.21</v>
      </c>
      <c r="P1383" s="9">
        <v>1.1419999999999999</v>
      </c>
      <c r="Q1383" s="9">
        <v>1.2170000000000001</v>
      </c>
      <c r="R1383" s="9">
        <v>1.181</v>
      </c>
      <c r="S1383" s="9">
        <v>4.71</v>
      </c>
      <c r="T1383" s="9">
        <v>4.6100000000000003</v>
      </c>
      <c r="U1383" s="9">
        <v>6.49</v>
      </c>
      <c r="V1383" s="9">
        <v>5.61</v>
      </c>
      <c r="W1383" s="18">
        <v>-30.5</v>
      </c>
      <c r="X1383" s="18">
        <v>-36.5</v>
      </c>
      <c r="Y1383" s="18">
        <v>-30.5</v>
      </c>
      <c r="Z1383" s="18">
        <v>-36.5</v>
      </c>
      <c r="AA1383" s="18">
        <v>30.5</v>
      </c>
      <c r="AB1383" s="18">
        <v>30.5</v>
      </c>
      <c r="AC1383" s="18">
        <v>36.5</v>
      </c>
      <c r="AD1383" s="18">
        <v>36.5</v>
      </c>
      <c r="AE1383" s="9">
        <v>1.925</v>
      </c>
      <c r="AF1383" s="9">
        <v>1.7869999999999999</v>
      </c>
      <c r="AG1383" s="9">
        <v>1.9430000000000001</v>
      </c>
      <c r="AH1383" s="9">
        <v>1.98</v>
      </c>
      <c r="AI1383" s="9">
        <v>1.925</v>
      </c>
      <c r="AJ1383" s="9">
        <v>1.909</v>
      </c>
      <c r="AK1383" s="9">
        <v>2.13</v>
      </c>
      <c r="AL1383" s="9">
        <v>1.925</v>
      </c>
      <c r="AM1383" s="18">
        <v>182.5</v>
      </c>
      <c r="AN1383" s="18">
        <v>182.5</v>
      </c>
      <c r="AO1383" s="18">
        <v>185.5</v>
      </c>
      <c r="AP1383" s="18">
        <v>184.5</v>
      </c>
      <c r="AQ1383" s="9">
        <v>1.925</v>
      </c>
      <c r="AR1383" s="9">
        <v>1.833</v>
      </c>
      <c r="AS1383" s="9">
        <v>1.925</v>
      </c>
      <c r="AT1383" s="9">
        <v>1.9430000000000001</v>
      </c>
      <c r="AU1383" s="9">
        <v>1.925</v>
      </c>
      <c r="AV1383" s="9">
        <v>1.925</v>
      </c>
      <c r="AW1383" s="9">
        <v>1.98</v>
      </c>
      <c r="AX1383" s="9">
        <v>1.909</v>
      </c>
      <c r="AY1383" s="30">
        <f t="shared" si="42"/>
        <v>2</v>
      </c>
      <c r="AZ1383" s="31">
        <f t="shared" si="43"/>
        <v>1</v>
      </c>
    </row>
    <row r="1384" spans="1:52" s="4" customFormat="1" x14ac:dyDescent="0.3">
      <c r="A1384" s="25">
        <v>42469</v>
      </c>
      <c r="B1384" s="1">
        <v>0.69097222222222221</v>
      </c>
      <c r="C1384" t="s">
        <v>102</v>
      </c>
      <c r="D1384" t="s">
        <v>101</v>
      </c>
      <c r="E1384" t="s">
        <v>35</v>
      </c>
      <c r="F1384">
        <v>93</v>
      </c>
      <c r="G1384">
        <v>68</v>
      </c>
      <c r="H1384">
        <v>14</v>
      </c>
      <c r="I1384">
        <v>9</v>
      </c>
      <c r="J1384">
        <v>10</v>
      </c>
      <c r="K1384">
        <v>8</v>
      </c>
      <c r="L1384" s="5">
        <v>1.39</v>
      </c>
      <c r="M1384" s="5">
        <v>3.01</v>
      </c>
      <c r="N1384">
        <v>12</v>
      </c>
      <c r="O1384" s="9">
        <v>1.333</v>
      </c>
      <c r="P1384" s="9">
        <v>1.333</v>
      </c>
      <c r="Q1384" s="9">
        <v>1.4339999999999999</v>
      </c>
      <c r="R1384" s="9">
        <v>1.429</v>
      </c>
      <c r="S1384" s="9">
        <v>3.47</v>
      </c>
      <c r="T1384" s="9">
        <v>3.04</v>
      </c>
      <c r="U1384" s="9">
        <v>3.48</v>
      </c>
      <c r="V1384" s="9">
        <v>3.08</v>
      </c>
      <c r="W1384" s="18">
        <v>-18.5</v>
      </c>
      <c r="X1384" s="18">
        <v>-21.5</v>
      </c>
      <c r="Y1384" s="18">
        <v>-17.5</v>
      </c>
      <c r="Z1384" s="18">
        <v>-17.5</v>
      </c>
      <c r="AA1384" s="18">
        <v>18.5</v>
      </c>
      <c r="AB1384" s="18">
        <v>17.5</v>
      </c>
      <c r="AC1384" s="18">
        <v>21.5</v>
      </c>
      <c r="AD1384" s="18">
        <v>17.5</v>
      </c>
      <c r="AE1384" s="9">
        <v>1.925</v>
      </c>
      <c r="AF1384" s="9">
        <v>1.806</v>
      </c>
      <c r="AG1384" s="9">
        <v>2.0099999999999998</v>
      </c>
      <c r="AH1384" s="9">
        <v>1.9430000000000001</v>
      </c>
      <c r="AI1384" s="9">
        <v>1.925</v>
      </c>
      <c r="AJ1384" s="9">
        <v>1.8839999999999999</v>
      </c>
      <c r="AK1384" s="9">
        <v>2.06</v>
      </c>
      <c r="AL1384" s="9">
        <v>1.9610000000000001</v>
      </c>
      <c r="AM1384" s="18">
        <v>174.5</v>
      </c>
      <c r="AN1384" s="18">
        <v>174.5</v>
      </c>
      <c r="AO1384" s="18">
        <v>178.5</v>
      </c>
      <c r="AP1384" s="18">
        <v>178.5</v>
      </c>
      <c r="AQ1384" s="9">
        <v>1.925</v>
      </c>
      <c r="AR1384" s="9">
        <v>1.84</v>
      </c>
      <c r="AS1384" s="9">
        <v>1.9430000000000001</v>
      </c>
      <c r="AT1384" s="9">
        <v>1.8839999999999999</v>
      </c>
      <c r="AU1384" s="9">
        <v>1.925</v>
      </c>
      <c r="AV1384" s="9">
        <v>1.8620000000000001</v>
      </c>
      <c r="AW1384" s="9">
        <v>1.97</v>
      </c>
      <c r="AX1384" s="9">
        <v>1.97</v>
      </c>
      <c r="AY1384" s="30">
        <f t="shared" si="42"/>
        <v>4</v>
      </c>
      <c r="AZ1384" s="31">
        <f t="shared" si="43"/>
        <v>1</v>
      </c>
    </row>
    <row r="1385" spans="1:52" s="4" customFormat="1" x14ac:dyDescent="0.3">
      <c r="A1385" s="25">
        <v>42469</v>
      </c>
      <c r="B1385" s="1">
        <v>0.59027777777777779</v>
      </c>
      <c r="C1385" t="s">
        <v>100</v>
      </c>
      <c r="D1385" t="s">
        <v>96</v>
      </c>
      <c r="E1385" t="s">
        <v>115</v>
      </c>
      <c r="F1385">
        <v>92</v>
      </c>
      <c r="G1385">
        <v>128</v>
      </c>
      <c r="H1385">
        <v>13</v>
      </c>
      <c r="I1385">
        <v>14</v>
      </c>
      <c r="J1385">
        <v>19</v>
      </c>
      <c r="K1385">
        <v>14</v>
      </c>
      <c r="L1385" s="5">
        <v>1.89</v>
      </c>
      <c r="M1385" s="5">
        <v>1.93</v>
      </c>
      <c r="N1385">
        <v>12</v>
      </c>
      <c r="O1385" s="9">
        <v>1.99</v>
      </c>
      <c r="P1385" s="9">
        <v>1.8</v>
      </c>
      <c r="Q1385" s="9">
        <v>2.27</v>
      </c>
      <c r="R1385" s="9">
        <v>1.8</v>
      </c>
      <c r="S1385" s="9">
        <v>1.8620000000000001</v>
      </c>
      <c r="T1385" s="9">
        <v>1.714</v>
      </c>
      <c r="U1385" s="9">
        <v>2.13</v>
      </c>
      <c r="V1385" s="9">
        <v>2.13</v>
      </c>
      <c r="W1385" s="18">
        <v>3.5</v>
      </c>
      <c r="X1385" s="18">
        <v>-2.5</v>
      </c>
      <c r="Y1385" s="18">
        <v>4.5</v>
      </c>
      <c r="Z1385" s="18">
        <v>-2.5</v>
      </c>
      <c r="AA1385" s="18">
        <v>-3.5</v>
      </c>
      <c r="AB1385" s="18">
        <v>-4.5</v>
      </c>
      <c r="AC1385" s="18">
        <v>2.5</v>
      </c>
      <c r="AD1385" s="18">
        <v>2.5</v>
      </c>
      <c r="AE1385" s="9">
        <v>1.925</v>
      </c>
      <c r="AF1385" s="9">
        <v>1.9430000000000001</v>
      </c>
      <c r="AG1385" s="9">
        <v>2.0499999999999998</v>
      </c>
      <c r="AH1385" s="9">
        <v>1.9430000000000001</v>
      </c>
      <c r="AI1385" s="9">
        <v>1.925</v>
      </c>
      <c r="AJ1385" s="9">
        <v>1.8620000000000001</v>
      </c>
      <c r="AK1385" s="9">
        <v>1.9610000000000001</v>
      </c>
      <c r="AL1385" s="9">
        <v>1.9610000000000001</v>
      </c>
      <c r="AM1385" s="18">
        <v>185.5</v>
      </c>
      <c r="AN1385" s="18">
        <v>185.5</v>
      </c>
      <c r="AO1385" s="18">
        <v>190.5</v>
      </c>
      <c r="AP1385" s="18">
        <v>190.5</v>
      </c>
      <c r="AQ1385" s="9">
        <v>1.925</v>
      </c>
      <c r="AR1385" s="9">
        <v>1.925</v>
      </c>
      <c r="AS1385" s="9">
        <v>1.909</v>
      </c>
      <c r="AT1385" s="9">
        <v>1.877</v>
      </c>
      <c r="AU1385" s="9">
        <v>1.925</v>
      </c>
      <c r="AV1385" s="9">
        <v>1.925</v>
      </c>
      <c r="AW1385" s="9">
        <v>1.98</v>
      </c>
      <c r="AX1385" s="9">
        <v>1.98</v>
      </c>
      <c r="AY1385" s="30">
        <f t="shared" si="42"/>
        <v>5</v>
      </c>
      <c r="AZ1385" s="31">
        <f t="shared" si="43"/>
        <v>1</v>
      </c>
    </row>
    <row r="1386" spans="1:52" s="4" customFormat="1" x14ac:dyDescent="0.3">
      <c r="A1386" s="25">
        <v>42469</v>
      </c>
      <c r="B1386" s="1">
        <v>0.57291666666666663</v>
      </c>
      <c r="C1386" t="s">
        <v>89</v>
      </c>
      <c r="D1386" t="s">
        <v>103</v>
      </c>
      <c r="E1386" t="s">
        <v>34</v>
      </c>
      <c r="F1386">
        <v>119</v>
      </c>
      <c r="G1386">
        <v>90</v>
      </c>
      <c r="H1386">
        <v>18</v>
      </c>
      <c r="I1386">
        <v>11</v>
      </c>
      <c r="J1386">
        <v>14</v>
      </c>
      <c r="K1386">
        <v>6</v>
      </c>
      <c r="L1386" s="5">
        <v>2.33</v>
      </c>
      <c r="M1386" s="5">
        <v>1.61</v>
      </c>
      <c r="N1386">
        <v>12</v>
      </c>
      <c r="O1386" s="9">
        <v>2.93</v>
      </c>
      <c r="P1386" s="9">
        <v>2.27</v>
      </c>
      <c r="Q1386" s="9">
        <v>2.93</v>
      </c>
      <c r="R1386" s="9">
        <v>2.27</v>
      </c>
      <c r="S1386" s="9">
        <v>1.4339999999999999</v>
      </c>
      <c r="T1386" s="9">
        <v>1.4339999999999999</v>
      </c>
      <c r="U1386" s="9">
        <v>1.714</v>
      </c>
      <c r="V1386" s="9">
        <v>1.714</v>
      </c>
      <c r="W1386" s="18">
        <v>16.5</v>
      </c>
      <c r="X1386" s="18">
        <v>8.5</v>
      </c>
      <c r="Y1386" s="18">
        <v>16.5</v>
      </c>
      <c r="Z1386" s="18">
        <v>8.5</v>
      </c>
      <c r="AA1386" s="18">
        <v>-16.5</v>
      </c>
      <c r="AB1386" s="18">
        <v>-16.5</v>
      </c>
      <c r="AC1386" s="18">
        <v>-8.5</v>
      </c>
      <c r="AD1386" s="18">
        <v>-8.5</v>
      </c>
      <c r="AE1386" s="9">
        <v>1.925</v>
      </c>
      <c r="AF1386" s="9">
        <v>1.877</v>
      </c>
      <c r="AG1386" s="9">
        <v>1.925</v>
      </c>
      <c r="AH1386" s="9">
        <v>1.877</v>
      </c>
      <c r="AI1386" s="9">
        <v>1.925</v>
      </c>
      <c r="AJ1386" s="9">
        <v>1.925</v>
      </c>
      <c r="AK1386" s="9">
        <v>2.0299999999999998</v>
      </c>
      <c r="AL1386" s="9">
        <v>2.0299999999999998</v>
      </c>
      <c r="AM1386" s="18">
        <v>178.5</v>
      </c>
      <c r="AN1386" s="18">
        <v>178.5</v>
      </c>
      <c r="AO1386" s="18">
        <v>184.5</v>
      </c>
      <c r="AP1386" s="18">
        <v>184.5</v>
      </c>
      <c r="AQ1386" s="9">
        <v>1.925</v>
      </c>
      <c r="AR1386" s="9">
        <v>1.925</v>
      </c>
      <c r="AS1386" s="9">
        <v>1.925</v>
      </c>
      <c r="AT1386" s="9">
        <v>1.8540000000000001</v>
      </c>
      <c r="AU1386" s="9">
        <v>1.925</v>
      </c>
      <c r="AV1386" s="9">
        <v>1.925</v>
      </c>
      <c r="AW1386" s="9">
        <v>2</v>
      </c>
      <c r="AX1386" s="9">
        <v>2</v>
      </c>
      <c r="AY1386" s="30">
        <f t="shared" si="42"/>
        <v>6</v>
      </c>
      <c r="AZ1386" s="31">
        <f t="shared" si="43"/>
        <v>1</v>
      </c>
    </row>
    <row r="1387" spans="1:52" s="4" customFormat="1" x14ac:dyDescent="0.3">
      <c r="A1387" s="25">
        <v>42468</v>
      </c>
      <c r="B1387" s="1">
        <v>0.80555555555555547</v>
      </c>
      <c r="C1387" t="s">
        <v>98</v>
      </c>
      <c r="D1387" t="s">
        <v>94</v>
      </c>
      <c r="E1387" t="s">
        <v>41</v>
      </c>
      <c r="F1387">
        <v>112</v>
      </c>
      <c r="G1387">
        <v>51</v>
      </c>
      <c r="H1387">
        <v>17</v>
      </c>
      <c r="I1387">
        <v>10</v>
      </c>
      <c r="J1387">
        <v>7</v>
      </c>
      <c r="K1387">
        <v>9</v>
      </c>
      <c r="L1387" s="5">
        <v>1.1100000000000001</v>
      </c>
      <c r="M1387" s="5">
        <v>6.78</v>
      </c>
      <c r="N1387">
        <v>12</v>
      </c>
      <c r="O1387" s="9">
        <v>1.1419999999999999</v>
      </c>
      <c r="P1387" s="9">
        <v>1.117</v>
      </c>
      <c r="Q1387" s="9">
        <v>1.1419999999999999</v>
      </c>
      <c r="R1387" s="9">
        <v>1.129</v>
      </c>
      <c r="S1387" s="9">
        <v>6.69</v>
      </c>
      <c r="T1387" s="9">
        <v>6.69</v>
      </c>
      <c r="U1387" s="9">
        <v>7.71</v>
      </c>
      <c r="V1387" s="9">
        <v>7.18</v>
      </c>
      <c r="W1387" s="18">
        <v>-48.5</v>
      </c>
      <c r="X1387" s="18">
        <v>-48.5</v>
      </c>
      <c r="Y1387" s="18">
        <v>-43.5</v>
      </c>
      <c r="Z1387" s="18">
        <v>-45.5</v>
      </c>
      <c r="AA1387" s="18">
        <v>48.5</v>
      </c>
      <c r="AB1387" s="18">
        <v>43.5</v>
      </c>
      <c r="AC1387" s="18">
        <v>48.5</v>
      </c>
      <c r="AD1387" s="18">
        <v>45.5</v>
      </c>
      <c r="AE1387" s="9">
        <v>1.925</v>
      </c>
      <c r="AF1387" s="9">
        <v>1.925</v>
      </c>
      <c r="AG1387" s="9">
        <v>2.09</v>
      </c>
      <c r="AH1387" s="9">
        <v>1.952</v>
      </c>
      <c r="AI1387" s="9">
        <v>1.925</v>
      </c>
      <c r="AJ1387" s="9">
        <v>1.8129999999999999</v>
      </c>
      <c r="AK1387" s="9">
        <v>1.925</v>
      </c>
      <c r="AL1387" s="9">
        <v>1.952</v>
      </c>
      <c r="AM1387" s="18">
        <v>184.5</v>
      </c>
      <c r="AN1387" s="18">
        <v>182.5</v>
      </c>
      <c r="AO1387" s="18">
        <v>187.5</v>
      </c>
      <c r="AP1387" s="18">
        <v>185.5</v>
      </c>
      <c r="AQ1387" s="9">
        <v>1.925</v>
      </c>
      <c r="AR1387" s="9">
        <v>1.925</v>
      </c>
      <c r="AS1387" s="9">
        <v>1.9430000000000001</v>
      </c>
      <c r="AT1387" s="9">
        <v>1.925</v>
      </c>
      <c r="AU1387" s="9">
        <v>1.925</v>
      </c>
      <c r="AV1387" s="9">
        <v>1.925</v>
      </c>
      <c r="AW1387" s="9">
        <v>1.97</v>
      </c>
      <c r="AX1387" s="9">
        <v>1.925</v>
      </c>
      <c r="AY1387" s="30">
        <f t="shared" si="42"/>
        <v>1</v>
      </c>
      <c r="AZ1387" s="31">
        <f t="shared" si="43"/>
        <v>0</v>
      </c>
    </row>
    <row r="1388" spans="1:52" s="4" customFormat="1" x14ac:dyDescent="0.3">
      <c r="A1388" s="25">
        <v>42463</v>
      </c>
      <c r="B1388" s="1">
        <v>0.69444444444444453</v>
      </c>
      <c r="C1388" t="s">
        <v>97</v>
      </c>
      <c r="D1388" t="s">
        <v>102</v>
      </c>
      <c r="E1388" t="s">
        <v>115</v>
      </c>
      <c r="F1388">
        <v>71</v>
      </c>
      <c r="G1388">
        <v>131</v>
      </c>
      <c r="H1388">
        <v>10</v>
      </c>
      <c r="I1388">
        <v>11</v>
      </c>
      <c r="J1388">
        <v>20</v>
      </c>
      <c r="K1388">
        <v>11</v>
      </c>
      <c r="L1388" s="5">
        <v>4.38</v>
      </c>
      <c r="M1388" s="5">
        <v>1.21</v>
      </c>
      <c r="N1388">
        <v>12</v>
      </c>
      <c r="O1388" s="9">
        <v>5.77</v>
      </c>
      <c r="P1388" s="9">
        <v>4.32</v>
      </c>
      <c r="Q1388" s="9">
        <v>5.77</v>
      </c>
      <c r="R1388" s="9">
        <v>4.58</v>
      </c>
      <c r="S1388" s="9">
        <v>1.1559999999999999</v>
      </c>
      <c r="T1388" s="9">
        <v>1.1559999999999999</v>
      </c>
      <c r="U1388" s="9">
        <v>1.2609999999999999</v>
      </c>
      <c r="V1388" s="9">
        <v>1.24</v>
      </c>
      <c r="W1388" s="18">
        <v>36.5</v>
      </c>
      <c r="X1388" s="18">
        <v>26.5</v>
      </c>
      <c r="Y1388" s="18">
        <v>36.5</v>
      </c>
      <c r="Z1388" s="18">
        <v>31.5</v>
      </c>
      <c r="AA1388" s="18">
        <v>-36.5</v>
      </c>
      <c r="AB1388" s="18">
        <v>-36.5</v>
      </c>
      <c r="AC1388" s="18">
        <v>-26.5</v>
      </c>
      <c r="AD1388" s="18">
        <v>-31.5</v>
      </c>
      <c r="AE1388" s="9">
        <v>1.925</v>
      </c>
      <c r="AF1388" s="9">
        <v>1.952</v>
      </c>
      <c r="AG1388" s="9">
        <v>1.925</v>
      </c>
      <c r="AH1388" s="9">
        <v>1.952</v>
      </c>
      <c r="AI1388" s="9">
        <v>1.925</v>
      </c>
      <c r="AJ1388" s="9">
        <v>1.925</v>
      </c>
      <c r="AK1388" s="9">
        <v>1.952</v>
      </c>
      <c r="AL1388" s="9">
        <v>1.952</v>
      </c>
      <c r="AM1388" s="18">
        <v>178.5</v>
      </c>
      <c r="AN1388" s="18">
        <v>178.5</v>
      </c>
      <c r="AO1388" s="18">
        <v>182.5</v>
      </c>
      <c r="AP1388" s="18">
        <v>182.5</v>
      </c>
      <c r="AQ1388" s="9">
        <v>1.925</v>
      </c>
      <c r="AR1388" s="9">
        <v>1.8620000000000001</v>
      </c>
      <c r="AS1388" s="9">
        <v>1.925</v>
      </c>
      <c r="AT1388" s="9">
        <v>1.8620000000000001</v>
      </c>
      <c r="AU1388" s="9">
        <v>1.925</v>
      </c>
      <c r="AV1388" s="9">
        <v>1.8919999999999999</v>
      </c>
      <c r="AW1388" s="9">
        <v>1.99</v>
      </c>
      <c r="AX1388" s="9">
        <v>1.99</v>
      </c>
      <c r="AY1388" s="30">
        <f t="shared" si="42"/>
        <v>4</v>
      </c>
      <c r="AZ1388" s="31">
        <f t="shared" si="43"/>
        <v>1</v>
      </c>
    </row>
    <row r="1389" spans="1:52" s="4" customFormat="1" x14ac:dyDescent="0.3">
      <c r="A1389" s="25">
        <v>42463</v>
      </c>
      <c r="B1389" s="1">
        <v>0.63888888888888895</v>
      </c>
      <c r="C1389" t="s">
        <v>91</v>
      </c>
      <c r="D1389" t="s">
        <v>88</v>
      </c>
      <c r="E1389" t="s">
        <v>34</v>
      </c>
      <c r="F1389">
        <v>99</v>
      </c>
      <c r="G1389">
        <v>53</v>
      </c>
      <c r="H1389">
        <v>14</v>
      </c>
      <c r="I1389">
        <v>15</v>
      </c>
      <c r="J1389">
        <v>7</v>
      </c>
      <c r="K1389">
        <v>11</v>
      </c>
      <c r="L1389" s="5">
        <v>2.2200000000000002</v>
      </c>
      <c r="M1389" s="5">
        <v>1.66</v>
      </c>
      <c r="N1389">
        <v>12</v>
      </c>
      <c r="O1389" s="9">
        <v>1.99</v>
      </c>
      <c r="P1389" s="9">
        <v>1.99</v>
      </c>
      <c r="Q1389" s="9">
        <v>2.4300000000000002</v>
      </c>
      <c r="R1389" s="9">
        <v>2.4</v>
      </c>
      <c r="S1389" s="9">
        <v>1.8620000000000001</v>
      </c>
      <c r="T1389" s="9">
        <v>1.6319999999999999</v>
      </c>
      <c r="U1389" s="9">
        <v>1.8620000000000001</v>
      </c>
      <c r="V1389" s="9">
        <v>1.645</v>
      </c>
      <c r="W1389" s="18">
        <v>2.5</v>
      </c>
      <c r="X1389" s="18">
        <v>2.5</v>
      </c>
      <c r="Y1389" s="18">
        <v>7.5</v>
      </c>
      <c r="Z1389" s="18">
        <v>6.5</v>
      </c>
      <c r="AA1389" s="18">
        <v>-2.5</v>
      </c>
      <c r="AB1389" s="18">
        <v>-7.5</v>
      </c>
      <c r="AC1389" s="18">
        <v>-2.5</v>
      </c>
      <c r="AD1389" s="18">
        <v>-6.5</v>
      </c>
      <c r="AE1389" s="9">
        <v>1.877</v>
      </c>
      <c r="AF1389" s="9">
        <v>1.847</v>
      </c>
      <c r="AG1389" s="9">
        <v>1.98</v>
      </c>
      <c r="AH1389" s="9">
        <v>2.02</v>
      </c>
      <c r="AI1389" s="9">
        <v>1.98</v>
      </c>
      <c r="AJ1389" s="9">
        <v>1.925</v>
      </c>
      <c r="AK1389" s="9">
        <v>2.0099999999999998</v>
      </c>
      <c r="AL1389" s="9">
        <v>1.8839999999999999</v>
      </c>
      <c r="AM1389" s="18">
        <v>190.5</v>
      </c>
      <c r="AN1389" s="18">
        <v>190.5</v>
      </c>
      <c r="AO1389" s="18">
        <v>193.5</v>
      </c>
      <c r="AP1389" s="18">
        <v>193.5</v>
      </c>
      <c r="AQ1389" s="9">
        <v>1.925</v>
      </c>
      <c r="AR1389" s="9">
        <v>1.847</v>
      </c>
      <c r="AS1389" s="9">
        <v>1.99</v>
      </c>
      <c r="AT1389" s="9">
        <v>1.909</v>
      </c>
      <c r="AU1389" s="9">
        <v>1.925</v>
      </c>
      <c r="AV1389" s="9">
        <v>1.925</v>
      </c>
      <c r="AW1389" s="9">
        <v>1.9430000000000001</v>
      </c>
      <c r="AX1389" s="9">
        <v>1.9430000000000001</v>
      </c>
      <c r="AY1389" s="30">
        <f t="shared" si="42"/>
        <v>3</v>
      </c>
      <c r="AZ1389" s="31">
        <f t="shared" si="43"/>
        <v>1</v>
      </c>
    </row>
    <row r="1390" spans="1:52" s="4" customFormat="1" x14ac:dyDescent="0.3">
      <c r="A1390" s="25">
        <v>42463</v>
      </c>
      <c r="B1390" s="1">
        <v>0.54861111111111105</v>
      </c>
      <c r="C1390" t="s">
        <v>101</v>
      </c>
      <c r="D1390" t="s">
        <v>95</v>
      </c>
      <c r="E1390" t="s">
        <v>121</v>
      </c>
      <c r="F1390">
        <v>89</v>
      </c>
      <c r="G1390">
        <v>76</v>
      </c>
      <c r="H1390">
        <v>13</v>
      </c>
      <c r="I1390">
        <v>11</v>
      </c>
      <c r="J1390">
        <v>11</v>
      </c>
      <c r="K1390">
        <v>10</v>
      </c>
      <c r="L1390" s="5">
        <v>2.66</v>
      </c>
      <c r="M1390" s="5">
        <v>1.46</v>
      </c>
      <c r="N1390">
        <v>12</v>
      </c>
      <c r="O1390" s="9">
        <v>3.03</v>
      </c>
      <c r="P1390" s="9">
        <v>2.65</v>
      </c>
      <c r="Q1390" s="9">
        <v>3.03</v>
      </c>
      <c r="R1390" s="9">
        <v>2.8</v>
      </c>
      <c r="S1390" s="9">
        <v>1.411</v>
      </c>
      <c r="T1390" s="9">
        <v>1.411</v>
      </c>
      <c r="U1390" s="9">
        <v>1.54</v>
      </c>
      <c r="V1390" s="9">
        <v>1.4970000000000001</v>
      </c>
      <c r="W1390" s="18">
        <v>15.5</v>
      </c>
      <c r="X1390" s="18">
        <v>10.5</v>
      </c>
      <c r="Y1390" s="18">
        <v>15.5</v>
      </c>
      <c r="Z1390" s="18">
        <v>14.5</v>
      </c>
      <c r="AA1390" s="18">
        <v>-15.5</v>
      </c>
      <c r="AB1390" s="18">
        <v>-15.5</v>
      </c>
      <c r="AC1390" s="18">
        <v>-10.5</v>
      </c>
      <c r="AD1390" s="18">
        <v>-14.5</v>
      </c>
      <c r="AE1390" s="9">
        <v>1.925</v>
      </c>
      <c r="AF1390" s="9">
        <v>1.9610000000000001</v>
      </c>
      <c r="AG1390" s="9">
        <v>1.925</v>
      </c>
      <c r="AH1390" s="9">
        <v>1.99</v>
      </c>
      <c r="AI1390" s="9">
        <v>1.925</v>
      </c>
      <c r="AJ1390" s="9">
        <v>1.925</v>
      </c>
      <c r="AK1390" s="9">
        <v>1.925</v>
      </c>
      <c r="AL1390" s="9">
        <v>1.917</v>
      </c>
      <c r="AM1390" s="18">
        <v>180.5</v>
      </c>
      <c r="AN1390" s="18">
        <v>180.5</v>
      </c>
      <c r="AO1390" s="18">
        <v>182.5</v>
      </c>
      <c r="AP1390" s="18">
        <v>182.5</v>
      </c>
      <c r="AQ1390" s="9">
        <v>1.925</v>
      </c>
      <c r="AR1390" s="9">
        <v>1.8919999999999999</v>
      </c>
      <c r="AS1390" s="9">
        <v>1.925</v>
      </c>
      <c r="AT1390" s="9">
        <v>1.8919999999999999</v>
      </c>
      <c r="AU1390" s="9">
        <v>1.925</v>
      </c>
      <c r="AV1390" s="9">
        <v>1.8919999999999999</v>
      </c>
      <c r="AW1390" s="9">
        <v>1.9610000000000001</v>
      </c>
      <c r="AX1390" s="9">
        <v>1.9610000000000001</v>
      </c>
      <c r="AY1390" s="30">
        <f t="shared" si="42"/>
        <v>2</v>
      </c>
      <c r="AZ1390" s="31">
        <f t="shared" si="43"/>
        <v>1</v>
      </c>
    </row>
    <row r="1391" spans="1:52" s="4" customFormat="1" x14ac:dyDescent="0.3">
      <c r="A1391" s="25">
        <v>42462</v>
      </c>
      <c r="B1391" s="1">
        <v>0.69444444444444453</v>
      </c>
      <c r="C1391" t="s">
        <v>104</v>
      </c>
      <c r="D1391" t="s">
        <v>99</v>
      </c>
      <c r="E1391" t="s">
        <v>106</v>
      </c>
      <c r="F1391">
        <v>100</v>
      </c>
      <c r="G1391">
        <v>126</v>
      </c>
      <c r="H1391">
        <v>14</v>
      </c>
      <c r="I1391">
        <v>16</v>
      </c>
      <c r="J1391">
        <v>19</v>
      </c>
      <c r="K1391">
        <v>12</v>
      </c>
      <c r="L1391" s="5">
        <v>1.23</v>
      </c>
      <c r="M1391" s="5">
        <v>4.1399999999999997</v>
      </c>
      <c r="N1391">
        <v>12</v>
      </c>
      <c r="O1391" s="9">
        <v>1.171</v>
      </c>
      <c r="P1391" s="9">
        <v>1.171</v>
      </c>
      <c r="Q1391" s="9">
        <v>1.31</v>
      </c>
      <c r="R1391" s="9">
        <v>1.246</v>
      </c>
      <c r="S1391" s="9">
        <v>5.41</v>
      </c>
      <c r="T1391" s="9">
        <v>3.83</v>
      </c>
      <c r="U1391" s="9">
        <v>5.41</v>
      </c>
      <c r="V1391" s="9">
        <v>4.5</v>
      </c>
      <c r="W1391" s="18">
        <v>-34.5</v>
      </c>
      <c r="X1391" s="18">
        <v>-34.5</v>
      </c>
      <c r="Y1391" s="18">
        <v>-22.5</v>
      </c>
      <c r="Z1391" s="18">
        <v>-26.5</v>
      </c>
      <c r="AA1391" s="18">
        <v>34.5</v>
      </c>
      <c r="AB1391" s="18">
        <v>22.5</v>
      </c>
      <c r="AC1391" s="18">
        <v>34.5</v>
      </c>
      <c r="AD1391" s="18">
        <v>26.5</v>
      </c>
      <c r="AE1391" s="9">
        <v>1.925</v>
      </c>
      <c r="AF1391" s="9">
        <v>1.925</v>
      </c>
      <c r="AG1391" s="9">
        <v>1.952</v>
      </c>
      <c r="AH1391" s="9">
        <v>1.99</v>
      </c>
      <c r="AI1391" s="9">
        <v>1.925</v>
      </c>
      <c r="AJ1391" s="9">
        <v>1.952</v>
      </c>
      <c r="AK1391" s="9">
        <v>1.925</v>
      </c>
      <c r="AL1391" s="9">
        <v>1.917</v>
      </c>
      <c r="AM1391" s="18">
        <v>171.5</v>
      </c>
      <c r="AN1391" s="18">
        <v>169.5</v>
      </c>
      <c r="AO1391" s="18">
        <v>171.5</v>
      </c>
      <c r="AP1391" s="18">
        <v>169.5</v>
      </c>
      <c r="AQ1391" s="9">
        <v>1.925</v>
      </c>
      <c r="AR1391" s="9">
        <v>1.877</v>
      </c>
      <c r="AS1391" s="9">
        <v>1.9430000000000001</v>
      </c>
      <c r="AT1391" s="9">
        <v>1.877</v>
      </c>
      <c r="AU1391" s="9">
        <v>1.925</v>
      </c>
      <c r="AV1391" s="9">
        <v>1.98</v>
      </c>
      <c r="AW1391" s="9">
        <v>2.0299999999999998</v>
      </c>
      <c r="AX1391" s="9">
        <v>1.98</v>
      </c>
      <c r="AY1391" s="30">
        <f t="shared" si="42"/>
        <v>-2</v>
      </c>
      <c r="AZ1391" s="31">
        <f t="shared" si="43"/>
        <v>0</v>
      </c>
    </row>
    <row r="1392" spans="1:52" s="4" customFormat="1" x14ac:dyDescent="0.3">
      <c r="A1392" s="25">
        <v>42462</v>
      </c>
      <c r="B1392" s="1">
        <v>0.80902777777777779</v>
      </c>
      <c r="C1392" t="s">
        <v>89</v>
      </c>
      <c r="D1392" t="s">
        <v>14</v>
      </c>
      <c r="E1392" t="s">
        <v>115</v>
      </c>
      <c r="F1392">
        <v>36</v>
      </c>
      <c r="G1392">
        <v>93</v>
      </c>
      <c r="H1392">
        <v>5</v>
      </c>
      <c r="I1392">
        <v>6</v>
      </c>
      <c r="J1392">
        <v>13</v>
      </c>
      <c r="K1392">
        <v>15</v>
      </c>
      <c r="L1392" s="5">
        <v>3.88</v>
      </c>
      <c r="M1392" s="5">
        <v>1.25</v>
      </c>
      <c r="N1392">
        <v>12</v>
      </c>
      <c r="O1392" s="9">
        <v>4.79</v>
      </c>
      <c r="P1392" s="9">
        <v>3.73</v>
      </c>
      <c r="Q1392" s="9">
        <v>4.79</v>
      </c>
      <c r="R1392" s="9">
        <v>4.0199999999999996</v>
      </c>
      <c r="S1392" s="9">
        <v>1.2050000000000001</v>
      </c>
      <c r="T1392" s="9">
        <v>1.2050000000000001</v>
      </c>
      <c r="U1392" s="9">
        <v>1.3220000000000001</v>
      </c>
      <c r="V1392" s="9">
        <v>1.2889999999999999</v>
      </c>
      <c r="W1392" s="18">
        <v>28.5</v>
      </c>
      <c r="X1392" s="18">
        <v>26.5</v>
      </c>
      <c r="Y1392" s="18">
        <v>28.5</v>
      </c>
      <c r="Z1392" s="18">
        <v>26.5</v>
      </c>
      <c r="AA1392" s="18">
        <v>-28.5</v>
      </c>
      <c r="AB1392" s="18">
        <v>-28.5</v>
      </c>
      <c r="AC1392" s="18">
        <v>-26.5</v>
      </c>
      <c r="AD1392" s="18">
        <v>-26.5</v>
      </c>
      <c r="AE1392" s="9">
        <v>1.925</v>
      </c>
      <c r="AF1392" s="9">
        <v>1.84</v>
      </c>
      <c r="AG1392" s="9">
        <v>2</v>
      </c>
      <c r="AH1392" s="9">
        <v>1.9610000000000001</v>
      </c>
      <c r="AI1392" s="9">
        <v>1.925</v>
      </c>
      <c r="AJ1392" s="9">
        <v>1.8540000000000001</v>
      </c>
      <c r="AK1392" s="9">
        <v>2.08</v>
      </c>
      <c r="AL1392" s="9">
        <v>1.9430000000000001</v>
      </c>
      <c r="AM1392" s="18">
        <v>188.5</v>
      </c>
      <c r="AN1392" s="18">
        <v>188.5</v>
      </c>
      <c r="AO1392" s="18">
        <v>192.5</v>
      </c>
      <c r="AP1392" s="18">
        <v>192.5</v>
      </c>
      <c r="AQ1392" s="9">
        <v>1.925</v>
      </c>
      <c r="AR1392" s="9">
        <v>1.925</v>
      </c>
      <c r="AS1392" s="9">
        <v>1.952</v>
      </c>
      <c r="AT1392" s="9">
        <v>1.833</v>
      </c>
      <c r="AU1392" s="9">
        <v>1.925</v>
      </c>
      <c r="AV1392" s="9">
        <v>1.877</v>
      </c>
      <c r="AW1392" s="9">
        <v>2.0299999999999998</v>
      </c>
      <c r="AX1392" s="9">
        <v>2.0299999999999998</v>
      </c>
      <c r="AY1392" s="30">
        <f t="shared" si="42"/>
        <v>4</v>
      </c>
      <c r="AZ1392" s="31">
        <f t="shared" si="43"/>
        <v>1</v>
      </c>
    </row>
    <row r="1393" spans="1:52" s="4" customFormat="1" x14ac:dyDescent="0.3">
      <c r="A1393" s="25">
        <v>42462</v>
      </c>
      <c r="B1393" s="1">
        <v>0.64930555555555558</v>
      </c>
      <c r="C1393" t="s">
        <v>92</v>
      </c>
      <c r="D1393" t="s">
        <v>93</v>
      </c>
      <c r="E1393" t="s">
        <v>38</v>
      </c>
      <c r="F1393">
        <v>83</v>
      </c>
      <c r="G1393">
        <v>117</v>
      </c>
      <c r="H1393">
        <v>11</v>
      </c>
      <c r="I1393">
        <v>17</v>
      </c>
      <c r="J1393">
        <v>17</v>
      </c>
      <c r="K1393">
        <v>15</v>
      </c>
      <c r="L1393" s="5">
        <v>3.82</v>
      </c>
      <c r="M1393" s="5">
        <v>1.27</v>
      </c>
      <c r="N1393">
        <v>12</v>
      </c>
      <c r="O1393" s="9">
        <v>4.03</v>
      </c>
      <c r="P1393" s="9">
        <v>3.73</v>
      </c>
      <c r="Q1393" s="9">
        <v>4.72</v>
      </c>
      <c r="R1393" s="9">
        <v>3.73</v>
      </c>
      <c r="S1393" s="9">
        <v>1.2649999999999999</v>
      </c>
      <c r="T1393" s="9">
        <v>1.23</v>
      </c>
      <c r="U1393" s="9">
        <v>1.3220000000000001</v>
      </c>
      <c r="V1393" s="9">
        <v>1.3220000000000001</v>
      </c>
      <c r="W1393" s="18">
        <v>25.5</v>
      </c>
      <c r="X1393" s="18">
        <v>24.5</v>
      </c>
      <c r="Y1393" s="18">
        <v>29</v>
      </c>
      <c r="Z1393" s="18">
        <v>25.5</v>
      </c>
      <c r="AA1393" s="18">
        <v>-25.5</v>
      </c>
      <c r="AB1393" s="18">
        <v>-29</v>
      </c>
      <c r="AC1393" s="18">
        <v>-24.5</v>
      </c>
      <c r="AD1393" s="18">
        <v>-25.5</v>
      </c>
      <c r="AE1393" s="9">
        <v>1.925</v>
      </c>
      <c r="AF1393" s="9">
        <v>1.8540000000000001</v>
      </c>
      <c r="AG1393" s="9">
        <v>1.97</v>
      </c>
      <c r="AH1393" s="9">
        <v>1.917</v>
      </c>
      <c r="AI1393" s="9">
        <v>1.925</v>
      </c>
      <c r="AJ1393" s="9">
        <v>1.9339999999999999</v>
      </c>
      <c r="AK1393" s="9">
        <v>2.04</v>
      </c>
      <c r="AL1393" s="9">
        <v>1.99</v>
      </c>
      <c r="AM1393" s="18">
        <v>189</v>
      </c>
      <c r="AN1393" s="18">
        <v>189</v>
      </c>
      <c r="AO1393" s="18">
        <v>192.5</v>
      </c>
      <c r="AP1393" s="18">
        <v>192.5</v>
      </c>
      <c r="AQ1393" s="9">
        <v>1.952</v>
      </c>
      <c r="AR1393" s="9">
        <v>1.952</v>
      </c>
      <c r="AS1393" s="9">
        <v>1.99</v>
      </c>
      <c r="AT1393" s="9">
        <v>1.9610000000000001</v>
      </c>
      <c r="AU1393" s="9">
        <v>1.952</v>
      </c>
      <c r="AV1393" s="9">
        <v>1.952</v>
      </c>
      <c r="AW1393" s="9">
        <v>1.9339999999999999</v>
      </c>
      <c r="AX1393" s="9">
        <v>1.8919999999999999</v>
      </c>
      <c r="AY1393" s="30">
        <f t="shared" si="42"/>
        <v>3.5</v>
      </c>
      <c r="AZ1393" s="31">
        <f t="shared" si="43"/>
        <v>1</v>
      </c>
    </row>
    <row r="1394" spans="1:52" s="4" customFormat="1" x14ac:dyDescent="0.3">
      <c r="A1394" s="25">
        <v>42462</v>
      </c>
      <c r="B1394" s="1">
        <v>0.59027777777777779</v>
      </c>
      <c r="C1394" t="s">
        <v>94</v>
      </c>
      <c r="D1394" t="s">
        <v>90</v>
      </c>
      <c r="E1394" t="s">
        <v>34</v>
      </c>
      <c r="F1394">
        <v>80</v>
      </c>
      <c r="G1394">
        <v>67</v>
      </c>
      <c r="H1394">
        <v>11</v>
      </c>
      <c r="I1394">
        <v>14</v>
      </c>
      <c r="J1394">
        <v>10</v>
      </c>
      <c r="K1394">
        <v>7</v>
      </c>
      <c r="L1394" s="5">
        <v>5.76</v>
      </c>
      <c r="M1394" s="5">
        <v>1.1399999999999999</v>
      </c>
      <c r="N1394">
        <v>12</v>
      </c>
      <c r="O1394" s="9">
        <v>6.18</v>
      </c>
      <c r="P1394" s="9">
        <v>5.29</v>
      </c>
      <c r="Q1394" s="9">
        <v>6.27</v>
      </c>
      <c r="R1394" s="9">
        <v>6.27</v>
      </c>
      <c r="S1394" s="9">
        <v>1.1399999999999999</v>
      </c>
      <c r="T1394" s="9">
        <v>1.1399999999999999</v>
      </c>
      <c r="U1394" s="9">
        <v>1.196</v>
      </c>
      <c r="V1394" s="9">
        <v>1.1559999999999999</v>
      </c>
      <c r="W1394" s="18">
        <v>40.5</v>
      </c>
      <c r="X1394" s="18">
        <v>36.5</v>
      </c>
      <c r="Y1394" s="18">
        <v>40.5</v>
      </c>
      <c r="Z1394" s="18">
        <v>38.5</v>
      </c>
      <c r="AA1394" s="18">
        <v>-40.5</v>
      </c>
      <c r="AB1394" s="18">
        <v>-40.5</v>
      </c>
      <c r="AC1394" s="18">
        <v>-36.5</v>
      </c>
      <c r="AD1394" s="18">
        <v>-38.5</v>
      </c>
      <c r="AE1394" s="9">
        <v>1.925</v>
      </c>
      <c r="AF1394" s="9">
        <v>1.925</v>
      </c>
      <c r="AG1394" s="9">
        <v>1.925</v>
      </c>
      <c r="AH1394" s="9">
        <v>1.9610000000000001</v>
      </c>
      <c r="AI1394" s="9">
        <v>1.925</v>
      </c>
      <c r="AJ1394" s="9">
        <v>1.925</v>
      </c>
      <c r="AK1394" s="9">
        <v>1.98</v>
      </c>
      <c r="AL1394" s="9">
        <v>1.9430000000000001</v>
      </c>
      <c r="AM1394" s="18">
        <v>172.5</v>
      </c>
      <c r="AN1394" s="18">
        <v>171.5</v>
      </c>
      <c r="AO1394" s="18">
        <v>172.5</v>
      </c>
      <c r="AP1394" s="18">
        <v>172.5</v>
      </c>
      <c r="AQ1394" s="9">
        <v>1.952</v>
      </c>
      <c r="AR1394" s="9">
        <v>1.8260000000000001</v>
      </c>
      <c r="AS1394" s="9">
        <v>2.0299999999999998</v>
      </c>
      <c r="AT1394" s="9">
        <v>1.877</v>
      </c>
      <c r="AU1394" s="9">
        <v>1.952</v>
      </c>
      <c r="AV1394" s="9">
        <v>1.952</v>
      </c>
      <c r="AW1394" s="9">
        <v>1.98</v>
      </c>
      <c r="AX1394" s="9">
        <v>1.98</v>
      </c>
      <c r="AY1394" s="30">
        <f t="shared" si="42"/>
        <v>0</v>
      </c>
      <c r="AZ1394" s="31">
        <f t="shared" si="43"/>
        <v>0</v>
      </c>
    </row>
    <row r="1395" spans="1:52" s="4" customFormat="1" x14ac:dyDescent="0.3">
      <c r="A1395" s="25">
        <v>42462</v>
      </c>
      <c r="B1395" s="1">
        <v>0.55208333333333337</v>
      </c>
      <c r="C1395" t="s">
        <v>96</v>
      </c>
      <c r="D1395" t="s">
        <v>98</v>
      </c>
      <c r="E1395" t="s">
        <v>41</v>
      </c>
      <c r="F1395">
        <v>144</v>
      </c>
      <c r="G1395">
        <v>86</v>
      </c>
      <c r="H1395">
        <v>22</v>
      </c>
      <c r="I1395">
        <v>12</v>
      </c>
      <c r="J1395">
        <v>11</v>
      </c>
      <c r="K1395">
        <v>20</v>
      </c>
      <c r="L1395" s="5">
        <v>1.94</v>
      </c>
      <c r="M1395" s="5">
        <v>1.86</v>
      </c>
      <c r="N1395">
        <v>12</v>
      </c>
      <c r="O1395" s="9">
        <v>2.35</v>
      </c>
      <c r="P1395" s="9">
        <v>1.9430000000000001</v>
      </c>
      <c r="Q1395" s="9">
        <v>2.44</v>
      </c>
      <c r="R1395" s="9">
        <v>1.98</v>
      </c>
      <c r="S1395" s="9">
        <v>1.6319999999999999</v>
      </c>
      <c r="T1395" s="9">
        <v>1.591</v>
      </c>
      <c r="U1395" s="9">
        <v>1.952</v>
      </c>
      <c r="V1395" s="9">
        <v>1.925</v>
      </c>
      <c r="W1395" s="18">
        <v>8.5</v>
      </c>
      <c r="X1395" s="18">
        <v>2.5</v>
      </c>
      <c r="Y1395" s="18">
        <v>8.5</v>
      </c>
      <c r="Z1395" s="18">
        <v>2.5</v>
      </c>
      <c r="AA1395" s="18">
        <v>-8.5</v>
      </c>
      <c r="AB1395" s="18">
        <v>-8.5</v>
      </c>
      <c r="AC1395" s="18">
        <v>-2.5</v>
      </c>
      <c r="AD1395" s="18">
        <v>-2.5</v>
      </c>
      <c r="AE1395" s="9">
        <v>1.925</v>
      </c>
      <c r="AF1395" s="9">
        <v>1.7689999999999999</v>
      </c>
      <c r="AG1395" s="9">
        <v>1.925</v>
      </c>
      <c r="AH1395" s="9">
        <v>1.7689999999999999</v>
      </c>
      <c r="AI1395" s="9">
        <v>1.925</v>
      </c>
      <c r="AJ1395" s="9">
        <v>1.925</v>
      </c>
      <c r="AK1395" s="9">
        <v>2.1800000000000002</v>
      </c>
      <c r="AL1395" s="9">
        <v>2.1800000000000002</v>
      </c>
      <c r="AM1395" s="18">
        <v>199.5</v>
      </c>
      <c r="AN1395" s="18">
        <v>198.5</v>
      </c>
      <c r="AO1395" s="18">
        <v>200.5</v>
      </c>
      <c r="AP1395" s="18">
        <v>198.5</v>
      </c>
      <c r="AQ1395" s="9">
        <v>1.952</v>
      </c>
      <c r="AR1395" s="9">
        <v>1.952</v>
      </c>
      <c r="AS1395" s="9">
        <v>2.02</v>
      </c>
      <c r="AT1395" s="9">
        <v>1.952</v>
      </c>
      <c r="AU1395" s="9">
        <v>1.952</v>
      </c>
      <c r="AV1395" s="9">
        <v>1.9</v>
      </c>
      <c r="AW1395" s="9">
        <v>1.99</v>
      </c>
      <c r="AX1395" s="9">
        <v>1.9</v>
      </c>
      <c r="AY1395" s="30">
        <f t="shared" si="42"/>
        <v>-1</v>
      </c>
      <c r="AZ1395" s="31">
        <f t="shared" si="43"/>
        <v>0</v>
      </c>
    </row>
    <row r="1396" spans="1:52" s="4" customFormat="1" x14ac:dyDescent="0.3">
      <c r="A1396" s="25">
        <v>42461</v>
      </c>
      <c r="B1396" s="1">
        <v>0.82638888888888884</v>
      </c>
      <c r="C1396" t="s">
        <v>103</v>
      </c>
      <c r="D1396" t="s">
        <v>100</v>
      </c>
      <c r="E1396" t="s">
        <v>34</v>
      </c>
      <c r="F1396">
        <v>87</v>
      </c>
      <c r="G1396">
        <v>86</v>
      </c>
      <c r="H1396">
        <v>13</v>
      </c>
      <c r="I1396">
        <v>9</v>
      </c>
      <c r="J1396">
        <v>12</v>
      </c>
      <c r="K1396">
        <v>14</v>
      </c>
      <c r="L1396" s="5">
        <v>2.04</v>
      </c>
      <c r="M1396" s="5">
        <v>1.78</v>
      </c>
      <c r="N1396">
        <v>12</v>
      </c>
      <c r="O1396" s="9">
        <v>2.5299999999999998</v>
      </c>
      <c r="P1396" s="9">
        <v>2.0099999999999998</v>
      </c>
      <c r="Q1396" s="9">
        <v>2.5299999999999998</v>
      </c>
      <c r="R1396" s="9">
        <v>2.09</v>
      </c>
      <c r="S1396" s="9">
        <v>1.5549999999999999</v>
      </c>
      <c r="T1396" s="9">
        <v>1.5549999999999999</v>
      </c>
      <c r="U1396" s="9">
        <v>1.9</v>
      </c>
      <c r="V1396" s="9">
        <v>1.833</v>
      </c>
      <c r="W1396" s="18">
        <v>7.5</v>
      </c>
      <c r="X1396" s="18">
        <v>2.5</v>
      </c>
      <c r="Y1396" s="18">
        <v>7.5</v>
      </c>
      <c r="Z1396" s="18">
        <v>3.5</v>
      </c>
      <c r="AA1396" s="18">
        <v>-7.5</v>
      </c>
      <c r="AB1396" s="18">
        <v>-7.5</v>
      </c>
      <c r="AC1396" s="18">
        <v>-2.5</v>
      </c>
      <c r="AD1396" s="18">
        <v>-3.5</v>
      </c>
      <c r="AE1396" s="9">
        <v>1.925</v>
      </c>
      <c r="AF1396" s="9">
        <v>1.877</v>
      </c>
      <c r="AG1396" s="9">
        <v>2.1</v>
      </c>
      <c r="AH1396" s="9">
        <v>1.99</v>
      </c>
      <c r="AI1396" s="9">
        <v>1.925</v>
      </c>
      <c r="AJ1396" s="9">
        <v>1.7809999999999999</v>
      </c>
      <c r="AK1396" s="9">
        <v>2.0299999999999998</v>
      </c>
      <c r="AL1396" s="9">
        <v>1.917</v>
      </c>
      <c r="AM1396" s="18">
        <v>181.5</v>
      </c>
      <c r="AN1396" s="18">
        <v>178.5</v>
      </c>
      <c r="AO1396" s="18">
        <v>182.5</v>
      </c>
      <c r="AP1396" s="18">
        <v>182.5</v>
      </c>
      <c r="AQ1396" s="9">
        <v>1.952</v>
      </c>
      <c r="AR1396" s="9">
        <v>1.877</v>
      </c>
      <c r="AS1396" s="9">
        <v>1.99</v>
      </c>
      <c r="AT1396" s="9">
        <v>1.99</v>
      </c>
      <c r="AU1396" s="9">
        <v>1.952</v>
      </c>
      <c r="AV1396" s="9">
        <v>1.925</v>
      </c>
      <c r="AW1396" s="9">
        <v>1.9430000000000001</v>
      </c>
      <c r="AX1396" s="9">
        <v>1.8620000000000001</v>
      </c>
      <c r="AY1396" s="30">
        <f t="shared" si="42"/>
        <v>1</v>
      </c>
      <c r="AZ1396" s="31">
        <f t="shared" si="43"/>
        <v>0</v>
      </c>
    </row>
    <row r="1397" spans="1:52" s="4" customFormat="1" x14ac:dyDescent="0.3">
      <c r="A1397" s="25">
        <v>42457</v>
      </c>
      <c r="B1397" s="1">
        <v>0.63888888888888895</v>
      </c>
      <c r="C1397" t="s">
        <v>95</v>
      </c>
      <c r="D1397" t="s">
        <v>91</v>
      </c>
      <c r="E1397" t="s">
        <v>34</v>
      </c>
      <c r="F1397">
        <v>116</v>
      </c>
      <c r="G1397">
        <v>86</v>
      </c>
      <c r="H1397">
        <v>18</v>
      </c>
      <c r="I1397">
        <v>8</v>
      </c>
      <c r="J1397">
        <v>12</v>
      </c>
      <c r="K1397">
        <v>14</v>
      </c>
      <c r="L1397" s="5">
        <v>2.12</v>
      </c>
      <c r="M1397" s="5">
        <v>1.71</v>
      </c>
      <c r="N1397">
        <v>12</v>
      </c>
      <c r="O1397" s="9">
        <v>2.2400000000000002</v>
      </c>
      <c r="P1397" s="9">
        <v>2.11</v>
      </c>
      <c r="Q1397" s="9">
        <v>2.37</v>
      </c>
      <c r="R1397" s="9">
        <v>2.11</v>
      </c>
      <c r="S1397" s="9">
        <v>1.6890000000000001</v>
      </c>
      <c r="T1397" s="9">
        <v>1.625</v>
      </c>
      <c r="U1397" s="9">
        <v>1.8129999999999999</v>
      </c>
      <c r="V1397" s="9">
        <v>1.8129999999999999</v>
      </c>
      <c r="W1397" s="18">
        <v>5.5</v>
      </c>
      <c r="X1397" s="18">
        <v>5.5</v>
      </c>
      <c r="Y1397" s="18">
        <v>7.5</v>
      </c>
      <c r="Z1397" s="18">
        <v>5.5</v>
      </c>
      <c r="AA1397" s="18">
        <v>-5.5</v>
      </c>
      <c r="AB1397" s="18">
        <v>-7.5</v>
      </c>
      <c r="AC1397" s="18">
        <v>-5.5</v>
      </c>
      <c r="AD1397" s="18">
        <v>-5.5</v>
      </c>
      <c r="AE1397" s="9">
        <v>1.8129999999999999</v>
      </c>
      <c r="AF1397" s="9">
        <v>1.8129999999999999</v>
      </c>
      <c r="AG1397" s="9">
        <v>2.02</v>
      </c>
      <c r="AH1397" s="9">
        <v>1.9</v>
      </c>
      <c r="AI1397" s="9">
        <v>2.0499999999999998</v>
      </c>
      <c r="AJ1397" s="9">
        <v>1.8540000000000001</v>
      </c>
      <c r="AK1397" s="9">
        <v>2.0499999999999998</v>
      </c>
      <c r="AL1397" s="9">
        <v>2.0099999999999998</v>
      </c>
      <c r="AM1397" s="18">
        <v>183.5</v>
      </c>
      <c r="AN1397" s="18">
        <v>183.5</v>
      </c>
      <c r="AO1397" s="18">
        <v>188.5</v>
      </c>
      <c r="AP1397" s="18">
        <v>188.5</v>
      </c>
      <c r="AQ1397" s="9">
        <v>1.925</v>
      </c>
      <c r="AR1397" s="9">
        <v>1.8129999999999999</v>
      </c>
      <c r="AS1397" s="9">
        <v>1.8540000000000001</v>
      </c>
      <c r="AT1397" s="9">
        <v>1.8540000000000001</v>
      </c>
      <c r="AU1397" s="9">
        <v>1.925</v>
      </c>
      <c r="AV1397" s="9">
        <v>1.925</v>
      </c>
      <c r="AW1397" s="9">
        <v>2</v>
      </c>
      <c r="AX1397" s="9">
        <v>2</v>
      </c>
      <c r="AY1397" s="30">
        <f t="shared" si="42"/>
        <v>5</v>
      </c>
      <c r="AZ1397" s="31">
        <f t="shared" si="43"/>
        <v>1</v>
      </c>
    </row>
    <row r="1398" spans="1:52" s="4" customFormat="1" x14ac:dyDescent="0.3">
      <c r="A1398" s="25">
        <v>42456</v>
      </c>
      <c r="B1398" s="1">
        <v>0.69444444444444453</v>
      </c>
      <c r="C1398" t="s">
        <v>88</v>
      </c>
      <c r="D1398" t="s">
        <v>92</v>
      </c>
      <c r="E1398" t="s">
        <v>106</v>
      </c>
      <c r="F1398">
        <v>166</v>
      </c>
      <c r="G1398">
        <v>102</v>
      </c>
      <c r="H1398">
        <v>26</v>
      </c>
      <c r="I1398">
        <v>10</v>
      </c>
      <c r="J1398">
        <v>15</v>
      </c>
      <c r="K1398">
        <v>12</v>
      </c>
      <c r="L1398" s="5">
        <v>1.03</v>
      </c>
      <c r="M1398" s="5">
        <v>11.96</v>
      </c>
      <c r="N1398">
        <v>12</v>
      </c>
      <c r="O1398" s="9">
        <v>1.07</v>
      </c>
      <c r="P1398" s="9">
        <v>1.02</v>
      </c>
      <c r="Q1398" s="9">
        <v>1.07</v>
      </c>
      <c r="R1398" s="9">
        <v>1.02</v>
      </c>
      <c r="S1398" s="9">
        <v>9</v>
      </c>
      <c r="T1398" s="9">
        <v>9</v>
      </c>
      <c r="U1398" s="9">
        <v>17</v>
      </c>
      <c r="V1398" s="9">
        <v>15</v>
      </c>
      <c r="W1398" s="18">
        <v>-52.5</v>
      </c>
      <c r="X1398" s="18">
        <v>-58.5</v>
      </c>
      <c r="Y1398" s="18">
        <v>-52.5</v>
      </c>
      <c r="Z1398" s="18">
        <v>-58.5</v>
      </c>
      <c r="AA1398" s="18">
        <v>52.5</v>
      </c>
      <c r="AB1398" s="18">
        <v>52.5</v>
      </c>
      <c r="AC1398" s="18">
        <v>58.5</v>
      </c>
      <c r="AD1398" s="18">
        <v>58.5</v>
      </c>
      <c r="AE1398" s="9">
        <v>1.724</v>
      </c>
      <c r="AF1398" s="9">
        <v>1.925</v>
      </c>
      <c r="AG1398" s="9">
        <v>1.9430000000000001</v>
      </c>
      <c r="AH1398" s="9">
        <v>1.97</v>
      </c>
      <c r="AI1398" s="9">
        <v>2.1800000000000002</v>
      </c>
      <c r="AJ1398" s="9">
        <v>1.9430000000000001</v>
      </c>
      <c r="AK1398" s="9">
        <v>1.97</v>
      </c>
      <c r="AL1398" s="9">
        <v>1.9339999999999999</v>
      </c>
      <c r="AM1398" s="18">
        <v>177.5</v>
      </c>
      <c r="AN1398" s="18">
        <v>175.5</v>
      </c>
      <c r="AO1398" s="18">
        <v>182.5</v>
      </c>
      <c r="AP1398" s="18">
        <v>182.5</v>
      </c>
      <c r="AQ1398" s="9">
        <v>1.925</v>
      </c>
      <c r="AR1398" s="9">
        <v>1.925</v>
      </c>
      <c r="AS1398" s="9">
        <v>2</v>
      </c>
      <c r="AT1398" s="9">
        <v>1.9339999999999999</v>
      </c>
      <c r="AU1398" s="9">
        <v>1.925</v>
      </c>
      <c r="AV1398" s="9">
        <v>1.925</v>
      </c>
      <c r="AW1398" s="9">
        <v>1.952</v>
      </c>
      <c r="AX1398" s="9">
        <v>1.917</v>
      </c>
      <c r="AY1398" s="30">
        <f t="shared" si="42"/>
        <v>5</v>
      </c>
      <c r="AZ1398" s="31">
        <f t="shared" si="43"/>
        <v>1</v>
      </c>
    </row>
    <row r="1399" spans="1:52" s="4" customFormat="1" x14ac:dyDescent="0.3">
      <c r="A1399" s="25">
        <v>42456</v>
      </c>
      <c r="B1399" s="1">
        <v>0.61805555555555558</v>
      </c>
      <c r="C1399" t="s">
        <v>98</v>
      </c>
      <c r="D1399" t="s">
        <v>89</v>
      </c>
      <c r="E1399" t="s">
        <v>41</v>
      </c>
      <c r="F1399">
        <v>133</v>
      </c>
      <c r="G1399">
        <v>100</v>
      </c>
      <c r="H1399">
        <v>20</v>
      </c>
      <c r="I1399">
        <v>13</v>
      </c>
      <c r="J1399">
        <v>15</v>
      </c>
      <c r="K1399">
        <v>10</v>
      </c>
      <c r="L1399" s="5">
        <v>1.1399999999999999</v>
      </c>
      <c r="M1399" s="5">
        <v>5.65</v>
      </c>
      <c r="N1399">
        <v>12</v>
      </c>
      <c r="O1399" s="9">
        <v>1.204</v>
      </c>
      <c r="P1399" s="9">
        <v>1.1479999999999999</v>
      </c>
      <c r="Q1399" s="9">
        <v>1.204</v>
      </c>
      <c r="R1399" s="9">
        <v>1.1779999999999999</v>
      </c>
      <c r="S1399" s="9">
        <v>4.8099999999999996</v>
      </c>
      <c r="T1399" s="9">
        <v>4.8099999999999996</v>
      </c>
      <c r="U1399" s="9">
        <v>6.52</v>
      </c>
      <c r="V1399" s="9">
        <v>5.68</v>
      </c>
      <c r="W1399" s="18">
        <v>-26.5</v>
      </c>
      <c r="X1399" s="18">
        <v>-40.5</v>
      </c>
      <c r="Y1399" s="18">
        <v>-26.5</v>
      </c>
      <c r="Z1399" s="18">
        <v>-38.5</v>
      </c>
      <c r="AA1399" s="18">
        <v>26.5</v>
      </c>
      <c r="AB1399" s="18">
        <v>26.5</v>
      </c>
      <c r="AC1399" s="18">
        <v>40.5</v>
      </c>
      <c r="AD1399" s="18">
        <v>38.5</v>
      </c>
      <c r="AE1399" s="9">
        <v>1.925</v>
      </c>
      <c r="AF1399" s="9">
        <v>1.952</v>
      </c>
      <c r="AG1399" s="9">
        <v>2.0299999999999998</v>
      </c>
      <c r="AH1399" s="9">
        <v>1.98</v>
      </c>
      <c r="AI1399" s="9">
        <v>1.925</v>
      </c>
      <c r="AJ1399" s="9">
        <v>1.833</v>
      </c>
      <c r="AK1399" s="9">
        <v>1.952</v>
      </c>
      <c r="AL1399" s="9">
        <v>1.925</v>
      </c>
      <c r="AM1399" s="18">
        <v>177.5</v>
      </c>
      <c r="AN1399" s="18">
        <v>177.5</v>
      </c>
      <c r="AO1399" s="18">
        <v>183.5</v>
      </c>
      <c r="AP1399" s="18">
        <v>183.5</v>
      </c>
      <c r="AQ1399" s="9">
        <v>1.7350000000000001</v>
      </c>
      <c r="AR1399" s="9">
        <v>1.7350000000000001</v>
      </c>
      <c r="AS1399" s="9">
        <v>1.925</v>
      </c>
      <c r="AT1399" s="9">
        <v>1.9</v>
      </c>
      <c r="AU1399" s="9">
        <v>2.16</v>
      </c>
      <c r="AV1399" s="9">
        <v>2.12</v>
      </c>
      <c r="AW1399" s="9">
        <v>1.952</v>
      </c>
      <c r="AX1399" s="9">
        <v>1.952</v>
      </c>
      <c r="AY1399" s="30">
        <f t="shared" si="42"/>
        <v>6</v>
      </c>
      <c r="AZ1399" s="31">
        <f t="shared" si="43"/>
        <v>1</v>
      </c>
    </row>
    <row r="1400" spans="1:52" s="4" customFormat="1" x14ac:dyDescent="0.3">
      <c r="A1400" s="25">
        <v>42456</v>
      </c>
      <c r="B1400" s="1">
        <v>0.54861111111111105</v>
      </c>
      <c r="C1400" t="s">
        <v>14</v>
      </c>
      <c r="D1400" t="s">
        <v>104</v>
      </c>
      <c r="E1400" t="s">
        <v>115</v>
      </c>
      <c r="F1400">
        <v>103</v>
      </c>
      <c r="G1400">
        <v>38</v>
      </c>
      <c r="H1400">
        <v>15</v>
      </c>
      <c r="I1400">
        <v>13</v>
      </c>
      <c r="J1400">
        <v>5</v>
      </c>
      <c r="K1400">
        <v>8</v>
      </c>
      <c r="L1400" s="5">
        <v>1.62</v>
      </c>
      <c r="M1400" s="5">
        <v>2.2799999999999998</v>
      </c>
      <c r="N1400">
        <v>12</v>
      </c>
      <c r="O1400" s="9">
        <v>1.8</v>
      </c>
      <c r="P1400" s="9">
        <v>1.613</v>
      </c>
      <c r="Q1400" s="9">
        <v>1.819</v>
      </c>
      <c r="R1400" s="9">
        <v>1.641</v>
      </c>
      <c r="S1400" s="9">
        <v>2.0699999999999998</v>
      </c>
      <c r="T1400" s="9">
        <v>2.0499999999999998</v>
      </c>
      <c r="U1400" s="9">
        <v>2.4700000000000002</v>
      </c>
      <c r="V1400" s="9">
        <v>2.41</v>
      </c>
      <c r="W1400" s="18">
        <v>2.5</v>
      </c>
      <c r="X1400" s="18">
        <v>-9.5</v>
      </c>
      <c r="Y1400" s="18">
        <v>2.5</v>
      </c>
      <c r="Z1400" s="18">
        <v>-9.5</v>
      </c>
      <c r="AA1400" s="18">
        <v>-2.5</v>
      </c>
      <c r="AB1400" s="18">
        <v>-2.5</v>
      </c>
      <c r="AC1400" s="18">
        <v>9.5</v>
      </c>
      <c r="AD1400" s="18">
        <v>9.5</v>
      </c>
      <c r="AE1400" s="9">
        <v>1.7509999999999999</v>
      </c>
      <c r="AF1400" s="9">
        <v>1.917</v>
      </c>
      <c r="AG1400" s="9">
        <v>1.84</v>
      </c>
      <c r="AH1400" s="9">
        <v>1.97</v>
      </c>
      <c r="AI1400" s="9">
        <v>2.14</v>
      </c>
      <c r="AJ1400" s="9">
        <v>2.02</v>
      </c>
      <c r="AK1400" s="9">
        <v>1.99</v>
      </c>
      <c r="AL1400" s="9">
        <v>1.9339999999999999</v>
      </c>
      <c r="AM1400" s="18">
        <v>175.5</v>
      </c>
      <c r="AN1400" s="18">
        <v>173.5</v>
      </c>
      <c r="AO1400" s="18">
        <v>177.5</v>
      </c>
      <c r="AP1400" s="18">
        <v>174.5</v>
      </c>
      <c r="AQ1400" s="9">
        <v>1.925</v>
      </c>
      <c r="AR1400" s="9">
        <v>1.833</v>
      </c>
      <c r="AS1400" s="9">
        <v>2.02</v>
      </c>
      <c r="AT1400" s="9">
        <v>1.8919999999999999</v>
      </c>
      <c r="AU1400" s="9">
        <v>1.925</v>
      </c>
      <c r="AV1400" s="9">
        <v>1.925</v>
      </c>
      <c r="AW1400" s="9">
        <v>1.925</v>
      </c>
      <c r="AX1400" s="9">
        <v>1.9610000000000001</v>
      </c>
      <c r="AY1400" s="30">
        <f t="shared" si="42"/>
        <v>-1</v>
      </c>
      <c r="AZ1400" s="31">
        <f t="shared" si="43"/>
        <v>0</v>
      </c>
    </row>
    <row r="1401" spans="1:52" s="4" customFormat="1" x14ac:dyDescent="0.3">
      <c r="A1401" s="25">
        <v>42455</v>
      </c>
      <c r="B1401" s="1">
        <v>0.80902777777777779</v>
      </c>
      <c r="C1401" t="s">
        <v>93</v>
      </c>
      <c r="D1401" t="s">
        <v>96</v>
      </c>
      <c r="E1401" t="s">
        <v>115</v>
      </c>
      <c r="F1401">
        <v>107</v>
      </c>
      <c r="G1401">
        <v>97</v>
      </c>
      <c r="H1401">
        <v>16</v>
      </c>
      <c r="I1401">
        <v>11</v>
      </c>
      <c r="J1401">
        <v>14</v>
      </c>
      <c r="K1401">
        <v>13</v>
      </c>
      <c r="L1401" s="5">
        <v>1.43</v>
      </c>
      <c r="M1401" s="5">
        <v>2.81</v>
      </c>
      <c r="N1401">
        <v>12</v>
      </c>
      <c r="O1401" s="9">
        <v>1.5</v>
      </c>
      <c r="P1401" s="9">
        <v>1.4319999999999999</v>
      </c>
      <c r="Q1401" s="9">
        <v>1.512</v>
      </c>
      <c r="R1401" s="9">
        <v>1.444</v>
      </c>
      <c r="S1401" s="9">
        <v>2.69</v>
      </c>
      <c r="T1401" s="9">
        <v>2.69</v>
      </c>
      <c r="U1401" s="9">
        <v>3.06</v>
      </c>
      <c r="V1401" s="9">
        <v>3.01</v>
      </c>
      <c r="W1401" s="18">
        <v>-13.5</v>
      </c>
      <c r="X1401" s="18">
        <v>-14.5</v>
      </c>
      <c r="Y1401" s="18">
        <v>-12.5</v>
      </c>
      <c r="Z1401" s="18">
        <v>-14.5</v>
      </c>
      <c r="AA1401" s="18">
        <v>13.5</v>
      </c>
      <c r="AB1401" s="18">
        <v>12.5</v>
      </c>
      <c r="AC1401" s="18">
        <v>14.5</v>
      </c>
      <c r="AD1401" s="18">
        <v>14.5</v>
      </c>
      <c r="AE1401" s="9">
        <v>1.925</v>
      </c>
      <c r="AF1401" s="9">
        <v>1.9430000000000001</v>
      </c>
      <c r="AG1401" s="9">
        <v>1.952</v>
      </c>
      <c r="AH1401" s="9">
        <v>1.9430000000000001</v>
      </c>
      <c r="AI1401" s="9">
        <v>1.925</v>
      </c>
      <c r="AJ1401" s="9">
        <v>1.9339999999999999</v>
      </c>
      <c r="AK1401" s="9">
        <v>1.9610000000000001</v>
      </c>
      <c r="AL1401" s="9">
        <v>1.9610000000000001</v>
      </c>
      <c r="AM1401" s="18">
        <v>187.5</v>
      </c>
      <c r="AN1401" s="18">
        <v>187.5</v>
      </c>
      <c r="AO1401" s="18">
        <v>195.5</v>
      </c>
      <c r="AP1401" s="18">
        <v>194.5</v>
      </c>
      <c r="AQ1401" s="9">
        <v>1.925</v>
      </c>
      <c r="AR1401" s="9">
        <v>1.8620000000000001</v>
      </c>
      <c r="AS1401" s="9">
        <v>1.909</v>
      </c>
      <c r="AT1401" s="9">
        <v>1.952</v>
      </c>
      <c r="AU1401" s="9">
        <v>1.925</v>
      </c>
      <c r="AV1401" s="9">
        <v>1.925</v>
      </c>
      <c r="AW1401" s="9">
        <v>1.9430000000000001</v>
      </c>
      <c r="AX1401" s="9">
        <v>1.9</v>
      </c>
      <c r="AY1401" s="30">
        <f t="shared" si="42"/>
        <v>7</v>
      </c>
      <c r="AZ1401" s="31">
        <f t="shared" si="43"/>
        <v>1</v>
      </c>
    </row>
    <row r="1402" spans="1:52" s="4" customFormat="1" x14ac:dyDescent="0.3">
      <c r="A1402" s="25">
        <v>42455</v>
      </c>
      <c r="B1402" s="1">
        <v>0.80902777777777779</v>
      </c>
      <c r="C1402" t="s">
        <v>102</v>
      </c>
      <c r="D1402" t="s">
        <v>103</v>
      </c>
      <c r="E1402" t="s">
        <v>35</v>
      </c>
      <c r="F1402">
        <v>133</v>
      </c>
      <c r="G1402">
        <v>53</v>
      </c>
      <c r="H1402">
        <v>18</v>
      </c>
      <c r="I1402">
        <v>25</v>
      </c>
      <c r="J1402">
        <v>7</v>
      </c>
      <c r="K1402">
        <v>11</v>
      </c>
      <c r="L1402" s="5">
        <v>1.58</v>
      </c>
      <c r="M1402" s="5">
        <v>2.37</v>
      </c>
      <c r="N1402">
        <v>12</v>
      </c>
      <c r="O1402" s="9">
        <v>1.7190000000000001</v>
      </c>
      <c r="P1402" s="9">
        <v>1.5740000000000001</v>
      </c>
      <c r="Q1402" s="9">
        <v>1.7190000000000001</v>
      </c>
      <c r="R1402" s="9">
        <v>1.625</v>
      </c>
      <c r="S1402" s="9">
        <v>2.19</v>
      </c>
      <c r="T1402" s="9">
        <v>2.19</v>
      </c>
      <c r="U1402" s="9">
        <v>2.54</v>
      </c>
      <c r="V1402" s="9">
        <v>2.44</v>
      </c>
      <c r="W1402" s="18">
        <v>-9.5</v>
      </c>
      <c r="X1402" s="18">
        <v>-11.5</v>
      </c>
      <c r="Y1402" s="18">
        <v>-6.5</v>
      </c>
      <c r="Z1402" s="18">
        <v>-9.5</v>
      </c>
      <c r="AA1402" s="18">
        <v>9.5</v>
      </c>
      <c r="AB1402" s="18">
        <v>6.5</v>
      </c>
      <c r="AC1402" s="18">
        <v>11.5</v>
      </c>
      <c r="AD1402" s="18">
        <v>9.5</v>
      </c>
      <c r="AE1402" s="9">
        <v>2.1</v>
      </c>
      <c r="AF1402" s="9">
        <v>1.97</v>
      </c>
      <c r="AG1402" s="9">
        <v>1.98</v>
      </c>
      <c r="AH1402" s="9">
        <v>2</v>
      </c>
      <c r="AI1402" s="9">
        <v>1.7809999999999999</v>
      </c>
      <c r="AJ1402" s="9">
        <v>1.909</v>
      </c>
      <c r="AK1402" s="9">
        <v>1.917</v>
      </c>
      <c r="AL1402" s="9">
        <v>1.909</v>
      </c>
      <c r="AM1402" s="18">
        <v>173.5</v>
      </c>
      <c r="AN1402" s="18">
        <v>173.5</v>
      </c>
      <c r="AO1402" s="18">
        <v>176.5</v>
      </c>
      <c r="AP1402" s="18">
        <v>176.5</v>
      </c>
      <c r="AQ1402" s="9">
        <v>1.925</v>
      </c>
      <c r="AR1402" s="9">
        <v>1.925</v>
      </c>
      <c r="AS1402" s="9">
        <v>1.99</v>
      </c>
      <c r="AT1402" s="9">
        <v>1.9610000000000001</v>
      </c>
      <c r="AU1402" s="9">
        <v>1.925</v>
      </c>
      <c r="AV1402" s="9">
        <v>1.925</v>
      </c>
      <c r="AW1402" s="9">
        <v>1.8919999999999999</v>
      </c>
      <c r="AX1402" s="9">
        <v>1.8919999999999999</v>
      </c>
      <c r="AY1402" s="30">
        <f t="shared" si="42"/>
        <v>3</v>
      </c>
      <c r="AZ1402" s="31">
        <f t="shared" si="43"/>
        <v>1</v>
      </c>
    </row>
    <row r="1403" spans="1:52" s="4" customFormat="1" x14ac:dyDescent="0.3">
      <c r="A1403" s="25">
        <v>42455</v>
      </c>
      <c r="B1403" s="1">
        <v>0.64930555555555558</v>
      </c>
      <c r="C1403" t="s">
        <v>99</v>
      </c>
      <c r="D1403" t="s">
        <v>94</v>
      </c>
      <c r="E1403" t="s">
        <v>37</v>
      </c>
      <c r="F1403">
        <v>121</v>
      </c>
      <c r="G1403">
        <v>60</v>
      </c>
      <c r="H1403">
        <v>17</v>
      </c>
      <c r="I1403">
        <v>19</v>
      </c>
      <c r="J1403">
        <v>9</v>
      </c>
      <c r="K1403">
        <v>6</v>
      </c>
      <c r="L1403" s="5">
        <v>1.1399999999999999</v>
      </c>
      <c r="M1403" s="5">
        <v>5.93</v>
      </c>
      <c r="N1403">
        <v>12</v>
      </c>
      <c r="O1403" s="9">
        <v>1.1719999999999999</v>
      </c>
      <c r="P1403" s="9">
        <v>1.139</v>
      </c>
      <c r="Q1403" s="9">
        <v>1.1879999999999999</v>
      </c>
      <c r="R1403" s="9">
        <v>1.1599999999999999</v>
      </c>
      <c r="S1403" s="9">
        <v>5.39</v>
      </c>
      <c r="T1403" s="9">
        <v>5.32</v>
      </c>
      <c r="U1403" s="9">
        <v>6.49</v>
      </c>
      <c r="V1403" s="9">
        <v>6.16</v>
      </c>
      <c r="W1403" s="18">
        <v>-32.5</v>
      </c>
      <c r="X1403" s="18">
        <v>-43.5</v>
      </c>
      <c r="Y1403" s="18">
        <v>-32.5</v>
      </c>
      <c r="Z1403" s="18">
        <v>-43.5</v>
      </c>
      <c r="AA1403" s="18">
        <v>32.5</v>
      </c>
      <c r="AB1403" s="18">
        <v>32.5</v>
      </c>
      <c r="AC1403" s="18">
        <v>43.5</v>
      </c>
      <c r="AD1403" s="18">
        <v>43.5</v>
      </c>
      <c r="AE1403" s="9">
        <v>1.925</v>
      </c>
      <c r="AF1403" s="9">
        <v>1.952</v>
      </c>
      <c r="AG1403" s="9">
        <v>1.925</v>
      </c>
      <c r="AH1403" s="9">
        <v>1.99</v>
      </c>
      <c r="AI1403" s="9">
        <v>1.925</v>
      </c>
      <c r="AJ1403" s="9">
        <v>1.925</v>
      </c>
      <c r="AK1403" s="9">
        <v>1.952</v>
      </c>
      <c r="AL1403" s="9">
        <v>1.917</v>
      </c>
      <c r="AM1403" s="18">
        <v>176.5</v>
      </c>
      <c r="AN1403" s="18">
        <v>175.5</v>
      </c>
      <c r="AO1403" s="18">
        <v>181.5</v>
      </c>
      <c r="AP1403" s="18">
        <v>181.5</v>
      </c>
      <c r="AQ1403" s="9">
        <v>1.925</v>
      </c>
      <c r="AR1403" s="9">
        <v>1.7869999999999999</v>
      </c>
      <c r="AS1403" s="9">
        <v>2</v>
      </c>
      <c r="AT1403" s="9">
        <v>2</v>
      </c>
      <c r="AU1403" s="9">
        <v>1.925</v>
      </c>
      <c r="AV1403" s="9">
        <v>1.99</v>
      </c>
      <c r="AW1403" s="9">
        <v>1.8620000000000001</v>
      </c>
      <c r="AX1403" s="9">
        <v>1.8540000000000001</v>
      </c>
      <c r="AY1403" s="30">
        <f t="shared" si="42"/>
        <v>5</v>
      </c>
      <c r="AZ1403" s="31">
        <f t="shared" si="43"/>
        <v>1</v>
      </c>
    </row>
    <row r="1404" spans="1:52" s="4" customFormat="1" x14ac:dyDescent="0.3">
      <c r="A1404" s="25">
        <v>42455</v>
      </c>
      <c r="B1404" s="1">
        <v>0.56944444444444442</v>
      </c>
      <c r="C1404" t="s">
        <v>90</v>
      </c>
      <c r="D1404" t="s">
        <v>101</v>
      </c>
      <c r="E1404" t="s">
        <v>34</v>
      </c>
      <c r="F1404">
        <v>80</v>
      </c>
      <c r="G1404">
        <v>78</v>
      </c>
      <c r="H1404">
        <v>12</v>
      </c>
      <c r="I1404">
        <v>8</v>
      </c>
      <c r="J1404">
        <v>10</v>
      </c>
      <c r="K1404">
        <v>18</v>
      </c>
      <c r="L1404" s="5">
        <v>2.4500000000000002</v>
      </c>
      <c r="M1404" s="5">
        <v>1.55</v>
      </c>
      <c r="N1404">
        <v>12</v>
      </c>
      <c r="O1404" s="9">
        <v>2.2799999999999998</v>
      </c>
      <c r="P1404" s="9">
        <v>2.15</v>
      </c>
      <c r="Q1404" s="9">
        <v>2.67</v>
      </c>
      <c r="R1404" s="9">
        <v>2.5499999999999998</v>
      </c>
      <c r="S1404" s="9">
        <v>1.6659999999999999</v>
      </c>
      <c r="T1404" s="9">
        <v>1.526</v>
      </c>
      <c r="U1404" s="9">
        <v>1.7749999999999999</v>
      </c>
      <c r="V1404" s="9">
        <v>1.571</v>
      </c>
      <c r="W1404" s="18">
        <v>8.5</v>
      </c>
      <c r="X1404" s="18">
        <v>5.5</v>
      </c>
      <c r="Y1404" s="18">
        <v>9.5</v>
      </c>
      <c r="Z1404" s="18">
        <v>9.5</v>
      </c>
      <c r="AA1404" s="18">
        <v>-8.5</v>
      </c>
      <c r="AB1404" s="18">
        <v>-9.5</v>
      </c>
      <c r="AC1404" s="18">
        <v>-5.5</v>
      </c>
      <c r="AD1404" s="18">
        <v>-9.5</v>
      </c>
      <c r="AE1404" s="9">
        <v>1.925</v>
      </c>
      <c r="AF1404" s="9">
        <v>1.833</v>
      </c>
      <c r="AG1404" s="9">
        <v>1.8839999999999999</v>
      </c>
      <c r="AH1404" s="9">
        <v>1.8839999999999999</v>
      </c>
      <c r="AI1404" s="9">
        <v>1.925</v>
      </c>
      <c r="AJ1404" s="9">
        <v>2.0099999999999998</v>
      </c>
      <c r="AK1404" s="9">
        <v>2.0699999999999998</v>
      </c>
      <c r="AL1404" s="9">
        <v>2.0099999999999998</v>
      </c>
      <c r="AM1404" s="18">
        <v>168.5</v>
      </c>
      <c r="AN1404" s="18">
        <v>168.5</v>
      </c>
      <c r="AO1404" s="18">
        <v>173</v>
      </c>
      <c r="AP1404" s="18">
        <v>173</v>
      </c>
      <c r="AQ1404" s="9">
        <v>1.925</v>
      </c>
      <c r="AR1404" s="9">
        <v>1.7689999999999999</v>
      </c>
      <c r="AS1404" s="9">
        <v>1.925</v>
      </c>
      <c r="AT1404" s="9">
        <v>1.925</v>
      </c>
      <c r="AU1404" s="9">
        <v>1.925</v>
      </c>
      <c r="AV1404" s="9">
        <v>1.925</v>
      </c>
      <c r="AW1404" s="9">
        <v>1.925</v>
      </c>
      <c r="AX1404" s="9">
        <v>1.925</v>
      </c>
      <c r="AY1404" s="30">
        <f t="shared" si="42"/>
        <v>4.5</v>
      </c>
      <c r="AZ1404" s="31">
        <f t="shared" si="43"/>
        <v>1</v>
      </c>
    </row>
    <row r="1405" spans="1:52" s="4" customFormat="1" x14ac:dyDescent="0.3">
      <c r="A1405" s="25">
        <v>42453</v>
      </c>
      <c r="B1405" s="1">
        <v>0.80902777777777779</v>
      </c>
      <c r="C1405" t="s">
        <v>100</v>
      </c>
      <c r="D1405" t="s">
        <v>97</v>
      </c>
      <c r="E1405" t="s">
        <v>34</v>
      </c>
      <c r="F1405">
        <v>92</v>
      </c>
      <c r="G1405">
        <v>83</v>
      </c>
      <c r="H1405">
        <v>14</v>
      </c>
      <c r="I1405">
        <v>8</v>
      </c>
      <c r="J1405">
        <v>12</v>
      </c>
      <c r="K1405">
        <v>11</v>
      </c>
      <c r="L1405" s="5">
        <v>1.23</v>
      </c>
      <c r="M1405" s="5">
        <v>4.1100000000000003</v>
      </c>
      <c r="N1405">
        <v>12</v>
      </c>
      <c r="O1405" s="9">
        <v>1.2709999999999999</v>
      </c>
      <c r="P1405" s="9">
        <v>1.238</v>
      </c>
      <c r="Q1405" s="9">
        <v>1.2889999999999999</v>
      </c>
      <c r="R1405" s="9">
        <v>1.2729999999999999</v>
      </c>
      <c r="S1405" s="9">
        <v>3.97</v>
      </c>
      <c r="T1405" s="9">
        <v>3.88</v>
      </c>
      <c r="U1405" s="9">
        <v>4.6100000000000003</v>
      </c>
      <c r="V1405" s="9">
        <v>4.18</v>
      </c>
      <c r="W1405" s="18">
        <v>-30.5</v>
      </c>
      <c r="X1405" s="18">
        <v>-32.5</v>
      </c>
      <c r="Y1405" s="18">
        <v>-25.5</v>
      </c>
      <c r="Z1405" s="18">
        <v>-26.5</v>
      </c>
      <c r="AA1405" s="18">
        <v>30.5</v>
      </c>
      <c r="AB1405" s="18">
        <v>25.5</v>
      </c>
      <c r="AC1405" s="18">
        <v>32.5</v>
      </c>
      <c r="AD1405" s="18">
        <v>26.5</v>
      </c>
      <c r="AE1405" s="9">
        <v>1.925</v>
      </c>
      <c r="AF1405" s="9">
        <v>1.7749999999999999</v>
      </c>
      <c r="AG1405" s="9">
        <v>1.97</v>
      </c>
      <c r="AH1405" s="9">
        <v>1.8839999999999999</v>
      </c>
      <c r="AI1405" s="9">
        <v>1.925</v>
      </c>
      <c r="AJ1405" s="9">
        <v>1.909</v>
      </c>
      <c r="AK1405" s="9">
        <v>2.1</v>
      </c>
      <c r="AL1405" s="9">
        <v>2.02</v>
      </c>
      <c r="AM1405" s="18">
        <v>175.5</v>
      </c>
      <c r="AN1405" s="18">
        <v>167.5</v>
      </c>
      <c r="AO1405" s="18">
        <v>175.5</v>
      </c>
      <c r="AP1405" s="18">
        <v>173.5</v>
      </c>
      <c r="AQ1405" s="9">
        <v>1.925</v>
      </c>
      <c r="AR1405" s="9">
        <v>1.8620000000000001</v>
      </c>
      <c r="AS1405" s="9">
        <v>1.925</v>
      </c>
      <c r="AT1405" s="9">
        <v>1.925</v>
      </c>
      <c r="AU1405" s="9">
        <v>1.925</v>
      </c>
      <c r="AV1405" s="9">
        <v>1.925</v>
      </c>
      <c r="AW1405" s="9">
        <v>1.925</v>
      </c>
      <c r="AX1405" s="9">
        <v>1.925</v>
      </c>
      <c r="AY1405" s="30">
        <f t="shared" si="42"/>
        <v>-2</v>
      </c>
      <c r="AZ1405" s="31">
        <f t="shared" si="43"/>
        <v>0</v>
      </c>
    </row>
    <row r="1406" spans="1:52" s="4" customFormat="1" x14ac:dyDescent="0.3">
      <c r="A1406" s="25">
        <v>42280</v>
      </c>
      <c r="B1406" s="1">
        <v>0.60416666666666663</v>
      </c>
      <c r="C1406" t="s">
        <v>88</v>
      </c>
      <c r="D1406" t="s">
        <v>91</v>
      </c>
      <c r="E1406" t="s">
        <v>34</v>
      </c>
      <c r="F1406">
        <v>61</v>
      </c>
      <c r="G1406">
        <v>107</v>
      </c>
      <c r="H1406">
        <v>8</v>
      </c>
      <c r="I1406">
        <v>13</v>
      </c>
      <c r="J1406">
        <v>16</v>
      </c>
      <c r="K1406">
        <v>11</v>
      </c>
      <c r="L1406" s="5">
        <v>2.39</v>
      </c>
      <c r="M1406" s="5">
        <v>1.58</v>
      </c>
      <c r="N1406">
        <v>14</v>
      </c>
      <c r="O1406" s="9">
        <v>2.46</v>
      </c>
      <c r="P1406" s="9">
        <v>2.2599999999999998</v>
      </c>
      <c r="Q1406" s="9">
        <v>2.65</v>
      </c>
      <c r="R1406" s="9">
        <v>2.4900000000000002</v>
      </c>
      <c r="S1406" s="9">
        <v>1.581</v>
      </c>
      <c r="T1406" s="9">
        <v>1.546</v>
      </c>
      <c r="U1406" s="9">
        <v>1.68</v>
      </c>
      <c r="V1406" s="9">
        <v>1.6060000000000001</v>
      </c>
      <c r="W1406" s="18">
        <v>8.5</v>
      </c>
      <c r="X1406" s="18">
        <v>8.5</v>
      </c>
      <c r="Y1406" s="18">
        <v>10</v>
      </c>
      <c r="Z1406" s="18">
        <v>9.5</v>
      </c>
      <c r="AA1406" s="18">
        <v>-8.5</v>
      </c>
      <c r="AB1406" s="18">
        <v>-10</v>
      </c>
      <c r="AC1406" s="18">
        <v>-8.5</v>
      </c>
      <c r="AD1406" s="18">
        <v>-9.5</v>
      </c>
      <c r="AE1406" s="9">
        <v>1.925</v>
      </c>
      <c r="AF1406" s="9">
        <v>1.877</v>
      </c>
      <c r="AG1406" s="9">
        <v>1.9339999999999999</v>
      </c>
      <c r="AH1406" s="9">
        <v>1.98</v>
      </c>
      <c r="AI1406" s="9">
        <v>1.925</v>
      </c>
      <c r="AJ1406" s="9">
        <v>1.925</v>
      </c>
      <c r="AK1406" s="9">
        <v>1.98</v>
      </c>
      <c r="AL1406" s="9">
        <v>1.925</v>
      </c>
      <c r="AM1406" s="18">
        <v>183.5</v>
      </c>
      <c r="AN1406" s="18">
        <v>183.5</v>
      </c>
      <c r="AO1406" s="18">
        <v>184.5</v>
      </c>
      <c r="AP1406" s="18">
        <v>184.5</v>
      </c>
      <c r="AQ1406" s="9">
        <v>1.925</v>
      </c>
      <c r="AR1406" s="9">
        <v>1.833</v>
      </c>
      <c r="AS1406" s="9">
        <v>2.04</v>
      </c>
      <c r="AT1406" s="9">
        <v>1.9430000000000001</v>
      </c>
      <c r="AU1406" s="9">
        <v>1.925</v>
      </c>
      <c r="AV1406" s="9">
        <v>1.925</v>
      </c>
      <c r="AW1406" s="9">
        <v>2.08</v>
      </c>
      <c r="AX1406" s="9">
        <v>1.909</v>
      </c>
      <c r="AY1406" s="30">
        <f t="shared" si="42"/>
        <v>1</v>
      </c>
      <c r="AZ1406" s="31">
        <f t="shared" si="43"/>
        <v>0</v>
      </c>
    </row>
    <row r="1407" spans="1:52" s="4" customFormat="1" x14ac:dyDescent="0.3">
      <c r="A1407" s="25">
        <v>42273</v>
      </c>
      <c r="B1407" s="1">
        <v>0.73958333333333337</v>
      </c>
      <c r="C1407" t="s">
        <v>88</v>
      </c>
      <c r="D1407" t="s">
        <v>93</v>
      </c>
      <c r="E1407" t="s">
        <v>106</v>
      </c>
      <c r="F1407">
        <v>80</v>
      </c>
      <c r="G1407">
        <v>55</v>
      </c>
      <c r="H1407">
        <v>10</v>
      </c>
      <c r="I1407">
        <v>20</v>
      </c>
      <c r="J1407">
        <v>7</v>
      </c>
      <c r="K1407">
        <v>13</v>
      </c>
      <c r="L1407" s="5">
        <v>1.19</v>
      </c>
      <c r="M1407" s="5">
        <v>4.74</v>
      </c>
      <c r="N1407">
        <v>13</v>
      </c>
      <c r="O1407" s="9">
        <v>1.2</v>
      </c>
      <c r="P1407" s="9">
        <v>1.2</v>
      </c>
      <c r="Q1407" s="9">
        <v>1.2290000000000001</v>
      </c>
      <c r="R1407" s="9">
        <v>1.2170000000000001</v>
      </c>
      <c r="S1407" s="9">
        <v>4.88</v>
      </c>
      <c r="T1407" s="9">
        <v>4.7300000000000004</v>
      </c>
      <c r="U1407" s="9">
        <v>5.16</v>
      </c>
      <c r="V1407" s="9">
        <v>4.93</v>
      </c>
      <c r="W1407" s="18">
        <v>-29.5</v>
      </c>
      <c r="X1407" s="18">
        <v>-31.5</v>
      </c>
      <c r="Y1407" s="18">
        <v>-29.5</v>
      </c>
      <c r="Z1407" s="18">
        <v>-31.5</v>
      </c>
      <c r="AA1407" s="18">
        <v>29.5</v>
      </c>
      <c r="AB1407" s="18">
        <v>29.5</v>
      </c>
      <c r="AC1407" s="18">
        <v>31.5</v>
      </c>
      <c r="AD1407" s="18">
        <v>31.5</v>
      </c>
      <c r="AE1407" s="9">
        <v>1.925</v>
      </c>
      <c r="AF1407" s="9">
        <v>1.909</v>
      </c>
      <c r="AG1407" s="9">
        <v>1.952</v>
      </c>
      <c r="AH1407" s="9">
        <v>1.97</v>
      </c>
      <c r="AI1407" s="9">
        <v>1.925</v>
      </c>
      <c r="AJ1407" s="9">
        <v>1.925</v>
      </c>
      <c r="AK1407" s="9">
        <v>2</v>
      </c>
      <c r="AL1407" s="9">
        <v>1.9339999999999999</v>
      </c>
      <c r="AM1407" s="18">
        <v>177.5</v>
      </c>
      <c r="AN1407" s="18">
        <v>177.5</v>
      </c>
      <c r="AO1407" s="18">
        <v>182.5</v>
      </c>
      <c r="AP1407" s="18">
        <v>182.5</v>
      </c>
      <c r="AQ1407" s="9">
        <v>1.925</v>
      </c>
      <c r="AR1407" s="9">
        <v>1.847</v>
      </c>
      <c r="AS1407" s="9">
        <v>1.97</v>
      </c>
      <c r="AT1407" s="9">
        <v>1.925</v>
      </c>
      <c r="AU1407" s="9">
        <v>1.925</v>
      </c>
      <c r="AV1407" s="9">
        <v>1.925</v>
      </c>
      <c r="AW1407" s="9">
        <v>1.9610000000000001</v>
      </c>
      <c r="AX1407" s="9">
        <v>1.925</v>
      </c>
      <c r="AY1407" s="30">
        <f t="shared" si="42"/>
        <v>5</v>
      </c>
      <c r="AZ1407" s="31">
        <f t="shared" si="43"/>
        <v>1</v>
      </c>
    </row>
    <row r="1408" spans="1:52" s="4" customFormat="1" x14ac:dyDescent="0.3">
      <c r="A1408" s="25">
        <v>42272</v>
      </c>
      <c r="B1408" s="1">
        <v>0.76388888888888884</v>
      </c>
      <c r="C1408" t="s">
        <v>104</v>
      </c>
      <c r="D1408" t="s">
        <v>91</v>
      </c>
      <c r="E1408" t="s">
        <v>106</v>
      </c>
      <c r="F1408">
        <v>67</v>
      </c>
      <c r="G1408">
        <v>94</v>
      </c>
      <c r="H1408">
        <v>10</v>
      </c>
      <c r="I1408">
        <v>7</v>
      </c>
      <c r="J1408">
        <v>15</v>
      </c>
      <c r="K1408">
        <v>4</v>
      </c>
      <c r="L1408" s="5">
        <v>2.25</v>
      </c>
      <c r="M1408" s="5">
        <v>1.65</v>
      </c>
      <c r="N1408">
        <v>13</v>
      </c>
      <c r="O1408" s="9">
        <v>2.4300000000000002</v>
      </c>
      <c r="P1408" s="9">
        <v>2.2000000000000002</v>
      </c>
      <c r="Q1408" s="9">
        <v>2.4300000000000002</v>
      </c>
      <c r="R1408" s="9">
        <v>2.23</v>
      </c>
      <c r="S1408" s="9">
        <v>1.595</v>
      </c>
      <c r="T1408" s="9">
        <v>1.595</v>
      </c>
      <c r="U1408" s="9">
        <v>1.7509999999999999</v>
      </c>
      <c r="V1408" s="9">
        <v>1.7350000000000001</v>
      </c>
      <c r="W1408" s="18">
        <v>9.5</v>
      </c>
      <c r="X1408" s="18">
        <v>7.5</v>
      </c>
      <c r="Y1408" s="18">
        <v>9.5</v>
      </c>
      <c r="Z1408" s="18">
        <v>7.5</v>
      </c>
      <c r="AA1408" s="18">
        <v>-9.5</v>
      </c>
      <c r="AB1408" s="18">
        <v>-9.5</v>
      </c>
      <c r="AC1408" s="18">
        <v>-7.5</v>
      </c>
      <c r="AD1408" s="18">
        <v>-7.5</v>
      </c>
      <c r="AE1408" s="9">
        <v>1.925</v>
      </c>
      <c r="AF1408" s="9">
        <v>1.847</v>
      </c>
      <c r="AG1408" s="9">
        <v>1.9610000000000001</v>
      </c>
      <c r="AH1408" s="9">
        <v>1.847</v>
      </c>
      <c r="AI1408" s="9">
        <v>1.925</v>
      </c>
      <c r="AJ1408" s="9">
        <v>1.8919999999999999</v>
      </c>
      <c r="AK1408" s="9">
        <v>2.0699999999999998</v>
      </c>
      <c r="AL1408" s="9">
        <v>2.0699999999999998</v>
      </c>
      <c r="AM1408" s="18">
        <v>169.5</v>
      </c>
      <c r="AN1408" s="18">
        <v>168.5</v>
      </c>
      <c r="AO1408" s="18">
        <v>169.5</v>
      </c>
      <c r="AP1408" s="18">
        <v>168.5</v>
      </c>
      <c r="AQ1408" s="9">
        <v>1.925</v>
      </c>
      <c r="AR1408" s="9">
        <v>1.8839999999999999</v>
      </c>
      <c r="AS1408" s="9">
        <v>1.925</v>
      </c>
      <c r="AT1408" s="9">
        <v>1.8839999999999999</v>
      </c>
      <c r="AU1408" s="9">
        <v>1.925</v>
      </c>
      <c r="AV1408" s="9">
        <v>1.8540000000000001</v>
      </c>
      <c r="AW1408" s="9">
        <v>1.925</v>
      </c>
      <c r="AX1408" s="9">
        <v>1.97</v>
      </c>
      <c r="AY1408" s="30">
        <f t="shared" si="42"/>
        <v>-1</v>
      </c>
      <c r="AZ1408" s="31">
        <f t="shared" si="43"/>
        <v>0</v>
      </c>
    </row>
    <row r="1409" spans="1:52" s="4" customFormat="1" x14ac:dyDescent="0.3">
      <c r="A1409" s="25">
        <v>42266</v>
      </c>
      <c r="B1409" s="1">
        <v>0.80555555555555547</v>
      </c>
      <c r="C1409" t="s">
        <v>102</v>
      </c>
      <c r="D1409" t="s">
        <v>93</v>
      </c>
      <c r="E1409" t="s">
        <v>119</v>
      </c>
      <c r="F1409">
        <v>51</v>
      </c>
      <c r="G1409">
        <v>77</v>
      </c>
      <c r="H1409">
        <v>7</v>
      </c>
      <c r="I1409">
        <v>9</v>
      </c>
      <c r="J1409">
        <v>11</v>
      </c>
      <c r="K1409">
        <v>11</v>
      </c>
      <c r="L1409" s="5">
        <v>1.62</v>
      </c>
      <c r="M1409" s="5">
        <v>2.2999999999999998</v>
      </c>
      <c r="N1409">
        <v>13</v>
      </c>
      <c r="O1409" s="9">
        <v>1.518</v>
      </c>
      <c r="P1409" s="9">
        <v>1.492</v>
      </c>
      <c r="Q1409" s="9">
        <v>1.714</v>
      </c>
      <c r="R1409" s="9">
        <v>1.714</v>
      </c>
      <c r="S1409" s="9">
        <v>2.63</v>
      </c>
      <c r="T1409" s="9">
        <v>2.27</v>
      </c>
      <c r="U1409" s="9">
        <v>2.78</v>
      </c>
      <c r="V1409" s="9">
        <v>2.27</v>
      </c>
      <c r="W1409" s="18">
        <v>-10.5</v>
      </c>
      <c r="X1409" s="18">
        <v>-11.5</v>
      </c>
      <c r="Y1409" s="18">
        <v>-10.5</v>
      </c>
      <c r="Z1409" s="18">
        <v>-10.5</v>
      </c>
      <c r="AA1409" s="18">
        <v>10.5</v>
      </c>
      <c r="AB1409" s="18">
        <v>10.5</v>
      </c>
      <c r="AC1409" s="18">
        <v>11.5</v>
      </c>
      <c r="AD1409" s="18">
        <v>10.5</v>
      </c>
      <c r="AE1409" s="9">
        <v>1.925</v>
      </c>
      <c r="AF1409" s="9">
        <v>1.909</v>
      </c>
      <c r="AG1409" s="9">
        <v>2.04</v>
      </c>
      <c r="AH1409" s="9">
        <v>2.04</v>
      </c>
      <c r="AI1409" s="9">
        <v>1.925</v>
      </c>
      <c r="AJ1409" s="9">
        <v>1.869</v>
      </c>
      <c r="AK1409" s="9">
        <v>2</v>
      </c>
      <c r="AL1409" s="9">
        <v>1.869</v>
      </c>
      <c r="AM1409" s="18">
        <v>161.5</v>
      </c>
      <c r="AN1409" s="18">
        <v>161.5</v>
      </c>
      <c r="AO1409" s="18">
        <v>169.5</v>
      </c>
      <c r="AP1409" s="18">
        <v>169.5</v>
      </c>
      <c r="AQ1409" s="9">
        <v>1.925</v>
      </c>
      <c r="AR1409" s="9">
        <v>1.925</v>
      </c>
      <c r="AS1409" s="9">
        <v>1.925</v>
      </c>
      <c r="AT1409" s="9">
        <v>1.909</v>
      </c>
      <c r="AU1409" s="9">
        <v>1.925</v>
      </c>
      <c r="AV1409" s="9">
        <v>1.877</v>
      </c>
      <c r="AW1409" s="9">
        <v>1.9430000000000001</v>
      </c>
      <c r="AX1409" s="9">
        <v>1.9430000000000001</v>
      </c>
      <c r="AY1409" s="30">
        <f t="shared" si="42"/>
        <v>8</v>
      </c>
      <c r="AZ1409" s="31">
        <f t="shared" si="43"/>
        <v>1</v>
      </c>
    </row>
    <row r="1410" spans="1:52" s="4" customFormat="1" x14ac:dyDescent="0.3">
      <c r="A1410" s="25">
        <v>42265</v>
      </c>
      <c r="B1410" s="1">
        <v>0.82638888888888884</v>
      </c>
      <c r="C1410" t="s">
        <v>91</v>
      </c>
      <c r="D1410" t="s">
        <v>96</v>
      </c>
      <c r="E1410" t="s">
        <v>34</v>
      </c>
      <c r="F1410">
        <v>135</v>
      </c>
      <c r="G1410">
        <v>61</v>
      </c>
      <c r="H1410">
        <v>21</v>
      </c>
      <c r="I1410">
        <v>9</v>
      </c>
      <c r="J1410">
        <v>8</v>
      </c>
      <c r="K1410">
        <v>13</v>
      </c>
      <c r="L1410" s="5">
        <v>1.3</v>
      </c>
      <c r="M1410" s="5">
        <v>3.56</v>
      </c>
      <c r="N1410">
        <v>13</v>
      </c>
      <c r="O1410" s="9">
        <v>1.294</v>
      </c>
      <c r="P1410" s="9">
        <v>1.252</v>
      </c>
      <c r="Q1410" s="9">
        <v>1.333</v>
      </c>
      <c r="R1410" s="9">
        <v>1.333</v>
      </c>
      <c r="S1410" s="9">
        <v>3.76</v>
      </c>
      <c r="T1410" s="9">
        <v>3.64</v>
      </c>
      <c r="U1410" s="9">
        <v>4.4000000000000004</v>
      </c>
      <c r="V1410" s="9">
        <v>3.64</v>
      </c>
      <c r="W1410" s="18">
        <v>-21.5</v>
      </c>
      <c r="X1410" s="18">
        <v>-26.5</v>
      </c>
      <c r="Y1410" s="18">
        <v>-21.5</v>
      </c>
      <c r="Z1410" s="18">
        <v>-26.5</v>
      </c>
      <c r="AA1410" s="18">
        <v>21.5</v>
      </c>
      <c r="AB1410" s="18">
        <v>21.5</v>
      </c>
      <c r="AC1410" s="18">
        <v>26.5</v>
      </c>
      <c r="AD1410" s="18">
        <v>26.5</v>
      </c>
      <c r="AE1410" s="9">
        <v>1.925</v>
      </c>
      <c r="AF1410" s="9">
        <v>1.9610000000000001</v>
      </c>
      <c r="AG1410" s="9">
        <v>1.925</v>
      </c>
      <c r="AH1410" s="9">
        <v>1.99</v>
      </c>
      <c r="AI1410" s="9">
        <v>1.925</v>
      </c>
      <c r="AJ1410" s="9">
        <v>1.925</v>
      </c>
      <c r="AK1410" s="9">
        <v>1.9430000000000001</v>
      </c>
      <c r="AL1410" s="9">
        <v>1.917</v>
      </c>
      <c r="AM1410">
        <v>188.5</v>
      </c>
      <c r="AN1410">
        <v>188.5</v>
      </c>
      <c r="AO1410">
        <v>190.5</v>
      </c>
      <c r="AP1410">
        <v>189.5</v>
      </c>
      <c r="AQ1410" s="9">
        <v>1.925</v>
      </c>
      <c r="AR1410" s="9">
        <v>1.84</v>
      </c>
      <c r="AS1410" s="9">
        <v>1.99</v>
      </c>
      <c r="AT1410" s="9">
        <v>1.925</v>
      </c>
      <c r="AU1410" s="9">
        <v>1.925</v>
      </c>
      <c r="AV1410" s="9">
        <v>1.925</v>
      </c>
      <c r="AW1410" s="9">
        <v>1.99</v>
      </c>
      <c r="AX1410" s="9">
        <v>1.925</v>
      </c>
      <c r="AY1410" s="30">
        <f t="shared" si="42"/>
        <v>1</v>
      </c>
      <c r="AZ1410" s="31">
        <f t="shared" si="43"/>
        <v>0</v>
      </c>
    </row>
    <row r="1411" spans="1:52" s="4" customFormat="1" x14ac:dyDescent="0.3">
      <c r="A1411" s="25">
        <v>42260</v>
      </c>
      <c r="B1411" s="1">
        <v>0.63888888888888895</v>
      </c>
      <c r="C1411" t="s">
        <v>100</v>
      </c>
      <c r="D1411" t="s">
        <v>93</v>
      </c>
      <c r="E1411" t="s">
        <v>34</v>
      </c>
      <c r="F1411">
        <v>88</v>
      </c>
      <c r="G1411">
        <v>105</v>
      </c>
      <c r="H1411">
        <v>14</v>
      </c>
      <c r="I1411">
        <v>4</v>
      </c>
      <c r="J1411">
        <v>15</v>
      </c>
      <c r="K1411">
        <v>15</v>
      </c>
      <c r="L1411" s="5">
        <v>1.58</v>
      </c>
      <c r="M1411" s="5">
        <v>2.38</v>
      </c>
      <c r="N1411">
        <v>13</v>
      </c>
      <c r="O1411" s="9">
        <v>1.5549999999999999</v>
      </c>
      <c r="P1411" s="9">
        <v>1.5549999999999999</v>
      </c>
      <c r="Q1411" s="9">
        <v>1.6319999999999999</v>
      </c>
      <c r="R1411" s="9">
        <v>1.5880000000000001</v>
      </c>
      <c r="S1411" s="9">
        <v>2.5299999999999998</v>
      </c>
      <c r="T1411" s="9">
        <v>2.4</v>
      </c>
      <c r="U1411" s="9">
        <v>2.5299999999999998</v>
      </c>
      <c r="V1411" s="9">
        <v>2.5299999999999998</v>
      </c>
      <c r="W1411" s="18">
        <v>-9.5</v>
      </c>
      <c r="X1411" s="18">
        <v>-9.5</v>
      </c>
      <c r="Y1411" s="18">
        <v>-8.5</v>
      </c>
      <c r="Z1411" s="18">
        <v>-9.5</v>
      </c>
      <c r="AA1411" s="18">
        <v>9.5</v>
      </c>
      <c r="AB1411" s="18">
        <v>8.5</v>
      </c>
      <c r="AC1411" s="18">
        <v>9.5</v>
      </c>
      <c r="AD1411" s="18">
        <v>9.5</v>
      </c>
      <c r="AE1411" s="9">
        <v>1.925</v>
      </c>
      <c r="AF1411" s="9">
        <v>1.9</v>
      </c>
      <c r="AG1411" s="9">
        <v>1.952</v>
      </c>
      <c r="AH1411" s="9">
        <v>1.9</v>
      </c>
      <c r="AI1411" s="9">
        <v>1.925</v>
      </c>
      <c r="AJ1411" s="9">
        <v>1.952</v>
      </c>
      <c r="AK1411" s="9">
        <v>2.0099999999999998</v>
      </c>
      <c r="AL1411" s="9">
        <v>2.0099999999999998</v>
      </c>
      <c r="AM1411">
        <v>169.5</v>
      </c>
      <c r="AN1411">
        <v>169.5</v>
      </c>
      <c r="AO1411">
        <v>174.5</v>
      </c>
      <c r="AP1411">
        <v>174.5</v>
      </c>
      <c r="AQ1411" s="9">
        <v>1.925</v>
      </c>
      <c r="AR1411" s="9">
        <v>1.917</v>
      </c>
      <c r="AS1411" s="9">
        <v>1.925</v>
      </c>
      <c r="AT1411" s="9">
        <v>1.8620000000000001</v>
      </c>
      <c r="AU1411" s="9">
        <v>1.925</v>
      </c>
      <c r="AV1411" s="9">
        <v>1.925</v>
      </c>
      <c r="AW1411" s="9">
        <v>1.99</v>
      </c>
      <c r="AX1411" s="9">
        <v>1.99</v>
      </c>
      <c r="AY1411" s="30">
        <f t="shared" ref="AY1411:AY1474" si="44">+AP1411-AM1411</f>
        <v>5</v>
      </c>
      <c r="AZ1411" s="31">
        <f t="shared" si="43"/>
        <v>1</v>
      </c>
    </row>
    <row r="1412" spans="1:52" s="4" customFormat="1" x14ac:dyDescent="0.3">
      <c r="A1412" s="25">
        <v>42259</v>
      </c>
      <c r="B1412" s="1">
        <v>0.80555555555555547</v>
      </c>
      <c r="C1412" t="s">
        <v>14</v>
      </c>
      <c r="D1412" t="s">
        <v>96</v>
      </c>
      <c r="E1412" t="s">
        <v>34</v>
      </c>
      <c r="F1412">
        <v>102</v>
      </c>
      <c r="G1412">
        <v>109</v>
      </c>
      <c r="H1412">
        <v>14</v>
      </c>
      <c r="I1412">
        <v>18</v>
      </c>
      <c r="J1412">
        <v>16</v>
      </c>
      <c r="K1412">
        <v>13</v>
      </c>
      <c r="L1412" s="5">
        <v>1.9</v>
      </c>
      <c r="M1412" s="5">
        <v>1.9</v>
      </c>
      <c r="N1412">
        <v>13</v>
      </c>
      <c r="O1412" s="9">
        <v>2</v>
      </c>
      <c r="P1412" s="9">
        <v>1.917</v>
      </c>
      <c r="Q1412" s="9">
        <v>2.0099999999999998</v>
      </c>
      <c r="R1412" s="9">
        <v>1.925</v>
      </c>
      <c r="S1412" s="9">
        <v>1.8540000000000001</v>
      </c>
      <c r="T1412" s="9">
        <v>1.8540000000000001</v>
      </c>
      <c r="U1412" s="9">
        <v>1.99</v>
      </c>
      <c r="V1412" s="9">
        <v>1.98</v>
      </c>
      <c r="W1412" s="18">
        <v>2.5</v>
      </c>
      <c r="X1412" s="18">
        <v>-2.5</v>
      </c>
      <c r="Y1412" s="18">
        <v>2.5</v>
      </c>
      <c r="Z1412" s="18">
        <v>-2.5</v>
      </c>
      <c r="AA1412" s="18">
        <v>-2.5</v>
      </c>
      <c r="AB1412" s="18">
        <v>-2.5</v>
      </c>
      <c r="AC1412" s="18">
        <v>2.5</v>
      </c>
      <c r="AD1412" s="18">
        <v>2.5</v>
      </c>
      <c r="AE1412" s="9">
        <v>1.877</v>
      </c>
      <c r="AF1412" s="9">
        <v>2.0099999999999998</v>
      </c>
      <c r="AG1412" s="9">
        <v>1.8919999999999999</v>
      </c>
      <c r="AH1412" s="9">
        <v>2.02</v>
      </c>
      <c r="AI1412" s="9">
        <v>1.98</v>
      </c>
      <c r="AJ1412" s="9">
        <v>1.98</v>
      </c>
      <c r="AK1412" s="9">
        <v>1.9</v>
      </c>
      <c r="AL1412" s="9">
        <v>1.8839999999999999</v>
      </c>
      <c r="AM1412">
        <v>182.5</v>
      </c>
      <c r="AN1412">
        <v>182.5</v>
      </c>
      <c r="AO1412">
        <v>187.5</v>
      </c>
      <c r="AP1412">
        <v>187.5</v>
      </c>
      <c r="AQ1412" s="9">
        <v>1.925</v>
      </c>
      <c r="AR1412" s="9">
        <v>1.833</v>
      </c>
      <c r="AS1412" s="9">
        <v>2.11</v>
      </c>
      <c r="AT1412" s="9">
        <v>2.09</v>
      </c>
      <c r="AU1412" s="9">
        <v>1.925</v>
      </c>
      <c r="AV1412" s="9">
        <v>1.925</v>
      </c>
      <c r="AW1412" s="9">
        <v>1.925</v>
      </c>
      <c r="AX1412" s="9">
        <v>1.7869999999999999</v>
      </c>
      <c r="AY1412" s="30">
        <f t="shared" si="44"/>
        <v>5</v>
      </c>
      <c r="AZ1412" s="31">
        <f t="shared" ref="AZ1412:AZ1475" si="45">+IF(AY1412&gt;1,1,0)</f>
        <v>1</v>
      </c>
    </row>
    <row r="1413" spans="1:52" s="4" customFormat="1" x14ac:dyDescent="0.3">
      <c r="A1413" s="25">
        <v>42259</v>
      </c>
      <c r="B1413" s="1">
        <v>0.54861111111111105</v>
      </c>
      <c r="C1413" t="s">
        <v>104</v>
      </c>
      <c r="D1413" t="s">
        <v>102</v>
      </c>
      <c r="E1413" t="s">
        <v>106</v>
      </c>
      <c r="F1413">
        <v>69</v>
      </c>
      <c r="G1413">
        <v>60</v>
      </c>
      <c r="H1413">
        <v>10</v>
      </c>
      <c r="I1413">
        <v>9</v>
      </c>
      <c r="J1413">
        <v>7</v>
      </c>
      <c r="K1413">
        <v>18</v>
      </c>
      <c r="L1413" s="5">
        <v>1.33</v>
      </c>
      <c r="M1413" s="5">
        <v>3.35</v>
      </c>
      <c r="N1413">
        <v>13</v>
      </c>
      <c r="O1413" s="9">
        <v>1.33</v>
      </c>
      <c r="P1413" s="9">
        <v>1.3169999999999999</v>
      </c>
      <c r="Q1413" s="9">
        <v>1.4159999999999999</v>
      </c>
      <c r="R1413" s="9">
        <v>1.319</v>
      </c>
      <c r="S1413" s="9">
        <v>3.49</v>
      </c>
      <c r="T1413" s="9">
        <v>3.09</v>
      </c>
      <c r="U1413" s="9">
        <v>3.77</v>
      </c>
      <c r="V1413" s="9">
        <v>3.75</v>
      </c>
      <c r="W1413" s="18">
        <v>-19.5</v>
      </c>
      <c r="X1413" s="18">
        <v>-19.5</v>
      </c>
      <c r="Y1413" s="18">
        <v>-15.5</v>
      </c>
      <c r="Z1413" s="18">
        <v>-16.5</v>
      </c>
      <c r="AA1413" s="18">
        <v>19.5</v>
      </c>
      <c r="AB1413" s="18">
        <v>15.5</v>
      </c>
      <c r="AC1413" s="18">
        <v>19.5</v>
      </c>
      <c r="AD1413" s="18">
        <v>16.5</v>
      </c>
      <c r="AE1413" s="9">
        <v>1.925</v>
      </c>
      <c r="AF1413" s="9">
        <v>1.9</v>
      </c>
      <c r="AG1413" s="9">
        <v>1.9430000000000001</v>
      </c>
      <c r="AH1413" s="9">
        <v>1.869</v>
      </c>
      <c r="AI1413" s="9">
        <v>1.925</v>
      </c>
      <c r="AJ1413" s="9">
        <v>1.9610000000000001</v>
      </c>
      <c r="AK1413" s="9">
        <v>1.97</v>
      </c>
      <c r="AL1413" s="9">
        <v>2.04</v>
      </c>
      <c r="AM1413">
        <v>145.5</v>
      </c>
      <c r="AN1413">
        <v>135.5</v>
      </c>
      <c r="AO1413">
        <v>145.5</v>
      </c>
      <c r="AP1413">
        <v>139.5</v>
      </c>
      <c r="AQ1413" s="9">
        <v>1.925</v>
      </c>
      <c r="AR1413" s="9">
        <v>1.8620000000000001</v>
      </c>
      <c r="AS1413" s="9">
        <v>1.99</v>
      </c>
      <c r="AT1413" s="9">
        <v>1.8620000000000001</v>
      </c>
      <c r="AU1413" s="9">
        <v>1.925</v>
      </c>
      <c r="AV1413" s="9">
        <v>1.917</v>
      </c>
      <c r="AW1413" s="9">
        <v>1.925</v>
      </c>
      <c r="AX1413" s="9">
        <v>1.99</v>
      </c>
      <c r="AY1413" s="30">
        <f t="shared" si="44"/>
        <v>-6</v>
      </c>
      <c r="AZ1413" s="31">
        <f t="shared" si="45"/>
        <v>0</v>
      </c>
    </row>
    <row r="1414" spans="1:52" s="4" customFormat="1" x14ac:dyDescent="0.3">
      <c r="A1414" s="25">
        <v>42258</v>
      </c>
      <c r="B1414" s="1">
        <v>0.76388888888888884</v>
      </c>
      <c r="C1414" t="s">
        <v>88</v>
      </c>
      <c r="D1414" t="s">
        <v>91</v>
      </c>
      <c r="E1414" t="s">
        <v>106</v>
      </c>
      <c r="F1414">
        <v>96</v>
      </c>
      <c r="G1414">
        <v>64</v>
      </c>
      <c r="H1414">
        <v>14</v>
      </c>
      <c r="I1414">
        <v>12</v>
      </c>
      <c r="J1414">
        <v>9</v>
      </c>
      <c r="K1414">
        <v>10</v>
      </c>
      <c r="L1414" s="5">
        <v>2.39</v>
      </c>
      <c r="M1414" s="5">
        <v>1.57</v>
      </c>
      <c r="N1414">
        <v>13</v>
      </c>
      <c r="O1414" s="9">
        <v>2.2000000000000002</v>
      </c>
      <c r="P1414" s="9">
        <v>1.98</v>
      </c>
      <c r="Q1414" s="9">
        <v>2.62</v>
      </c>
      <c r="R1414" s="9">
        <v>2.6</v>
      </c>
      <c r="S1414" s="9">
        <v>1.714</v>
      </c>
      <c r="T1414" s="9">
        <v>1.5549999999999999</v>
      </c>
      <c r="U1414" s="9">
        <v>1.909</v>
      </c>
      <c r="V1414" s="9">
        <v>1.5609999999999999</v>
      </c>
      <c r="W1414" s="18">
        <v>4.5</v>
      </c>
      <c r="X1414" s="18">
        <v>2.5</v>
      </c>
      <c r="Y1414" s="18">
        <v>9.5</v>
      </c>
      <c r="Z1414" s="18">
        <v>9.5</v>
      </c>
      <c r="AA1414" s="18">
        <v>-4.5</v>
      </c>
      <c r="AB1414" s="18">
        <v>-9.5</v>
      </c>
      <c r="AC1414" s="18">
        <v>-2.5</v>
      </c>
      <c r="AD1414" s="18">
        <v>-9.5</v>
      </c>
      <c r="AE1414" s="9">
        <v>1.925</v>
      </c>
      <c r="AF1414" s="9">
        <v>1.8620000000000001</v>
      </c>
      <c r="AG1414" s="9">
        <v>1.9610000000000001</v>
      </c>
      <c r="AH1414" s="9">
        <v>1.917</v>
      </c>
      <c r="AI1414" s="9">
        <v>1.925</v>
      </c>
      <c r="AJ1414" s="9">
        <v>1.9430000000000001</v>
      </c>
      <c r="AK1414" s="9">
        <v>2.02</v>
      </c>
      <c r="AL1414" s="9">
        <v>1.99</v>
      </c>
      <c r="AM1414">
        <v>158.5</v>
      </c>
      <c r="AN1414">
        <v>154.5</v>
      </c>
      <c r="AO1414">
        <v>168.5</v>
      </c>
      <c r="AP1414">
        <v>168.5</v>
      </c>
      <c r="AQ1414" s="9">
        <v>1.97</v>
      </c>
      <c r="AR1414" s="9">
        <v>1.925</v>
      </c>
      <c r="AS1414" s="9">
        <v>1.925</v>
      </c>
      <c r="AT1414" s="9">
        <v>1.8839999999999999</v>
      </c>
      <c r="AU1414" s="9">
        <v>1.8839999999999999</v>
      </c>
      <c r="AV1414" s="9">
        <v>1.925</v>
      </c>
      <c r="AW1414" s="9">
        <v>1.97</v>
      </c>
      <c r="AX1414" s="9">
        <v>1.97</v>
      </c>
      <c r="AY1414" s="30">
        <f t="shared" si="44"/>
        <v>10</v>
      </c>
      <c r="AZ1414" s="31">
        <f t="shared" si="45"/>
        <v>1</v>
      </c>
    </row>
    <row r="1415" spans="1:52" x14ac:dyDescent="0.3">
      <c r="A1415" s="25">
        <v>42253</v>
      </c>
      <c r="B1415" s="1">
        <v>0.63888888888888895</v>
      </c>
      <c r="C1415" t="s">
        <v>103</v>
      </c>
      <c r="D1415" t="s">
        <v>94</v>
      </c>
      <c r="E1415" t="s">
        <v>34</v>
      </c>
      <c r="F1415">
        <v>92</v>
      </c>
      <c r="G1415">
        <v>95</v>
      </c>
      <c r="H1415">
        <v>14</v>
      </c>
      <c r="I1415">
        <v>8</v>
      </c>
      <c r="J1415">
        <v>14</v>
      </c>
      <c r="K1415">
        <v>11</v>
      </c>
      <c r="L1415" s="5">
        <v>1.28</v>
      </c>
      <c r="M1415" s="5">
        <v>3.65</v>
      </c>
      <c r="N1415">
        <v>13</v>
      </c>
      <c r="O1415" s="9">
        <v>1.3029999999999999</v>
      </c>
      <c r="P1415" s="9">
        <v>1.3</v>
      </c>
      <c r="Q1415" s="9">
        <v>1.3069999999999999</v>
      </c>
      <c r="R1415" s="9">
        <v>1.3</v>
      </c>
      <c r="S1415" s="9">
        <v>3.81</v>
      </c>
      <c r="T1415" s="9">
        <v>3.81</v>
      </c>
      <c r="U1415" s="9">
        <v>3.92</v>
      </c>
      <c r="V1415" s="9">
        <v>3.92</v>
      </c>
      <c r="W1415" s="18">
        <v>-27.5</v>
      </c>
      <c r="X1415" s="18">
        <v>-27.5</v>
      </c>
      <c r="Y1415" s="18">
        <v>-23.5</v>
      </c>
      <c r="Z1415" s="18">
        <v>-23.5</v>
      </c>
      <c r="AA1415" s="18">
        <v>27.5</v>
      </c>
      <c r="AB1415" s="18">
        <v>23.5</v>
      </c>
      <c r="AC1415" s="18">
        <v>27.5</v>
      </c>
      <c r="AD1415" s="18">
        <v>23.5</v>
      </c>
      <c r="AE1415" s="9">
        <v>1.925</v>
      </c>
      <c r="AF1415" s="9">
        <v>1.925</v>
      </c>
      <c r="AG1415" s="9">
        <v>2.0099999999999998</v>
      </c>
      <c r="AH1415" s="9">
        <v>2.0099999999999998</v>
      </c>
      <c r="AI1415" s="9">
        <v>1.925</v>
      </c>
      <c r="AJ1415" s="9">
        <v>1.9</v>
      </c>
      <c r="AK1415" s="9">
        <v>1.925</v>
      </c>
      <c r="AL1415" s="9">
        <v>1.9</v>
      </c>
      <c r="AM1415">
        <v>178.5</v>
      </c>
      <c r="AN1415">
        <v>177.5</v>
      </c>
      <c r="AO1415">
        <v>179.5</v>
      </c>
      <c r="AP1415">
        <v>178.5</v>
      </c>
      <c r="AQ1415" s="9">
        <v>1.925</v>
      </c>
      <c r="AR1415" s="9">
        <v>1.925</v>
      </c>
      <c r="AS1415" s="9">
        <v>1.9</v>
      </c>
      <c r="AT1415" s="9">
        <v>1.925</v>
      </c>
      <c r="AU1415" s="9">
        <v>1.925</v>
      </c>
      <c r="AV1415" s="9">
        <v>1.8919999999999999</v>
      </c>
      <c r="AW1415" s="9">
        <v>1.99</v>
      </c>
      <c r="AX1415" s="9">
        <v>1.925</v>
      </c>
      <c r="AY1415" s="30">
        <f t="shared" si="44"/>
        <v>0</v>
      </c>
      <c r="AZ1415" s="31">
        <f t="shared" si="45"/>
        <v>0</v>
      </c>
    </row>
    <row r="1416" spans="1:52" x14ac:dyDescent="0.3">
      <c r="A1416" s="25">
        <v>42253</v>
      </c>
      <c r="B1416" s="1">
        <v>0.54861111111111105</v>
      </c>
      <c r="C1416" t="s">
        <v>90</v>
      </c>
      <c r="D1416" t="s">
        <v>101</v>
      </c>
      <c r="E1416" t="s">
        <v>115</v>
      </c>
      <c r="F1416">
        <v>103</v>
      </c>
      <c r="G1416">
        <v>77</v>
      </c>
      <c r="H1416">
        <v>15</v>
      </c>
      <c r="I1416">
        <v>13</v>
      </c>
      <c r="J1416">
        <v>11</v>
      </c>
      <c r="K1416">
        <v>11</v>
      </c>
      <c r="L1416" s="5">
        <v>2.35</v>
      </c>
      <c r="M1416" s="5">
        <v>1.59</v>
      </c>
      <c r="N1416">
        <v>13</v>
      </c>
      <c r="O1416" s="9">
        <v>2.58</v>
      </c>
      <c r="P1416" s="9">
        <v>2.34</v>
      </c>
      <c r="Q1416" s="9">
        <v>2.58</v>
      </c>
      <c r="R1416" s="9">
        <v>2.37</v>
      </c>
      <c r="S1416" s="9">
        <v>1.5580000000000001</v>
      </c>
      <c r="T1416" s="9">
        <v>1.5580000000000001</v>
      </c>
      <c r="U1416" s="9">
        <v>1.675</v>
      </c>
      <c r="V1416" s="9">
        <v>1.6619999999999999</v>
      </c>
      <c r="W1416" s="18">
        <v>18.5</v>
      </c>
      <c r="X1416" s="18">
        <v>8.5</v>
      </c>
      <c r="Y1416" s="18">
        <v>18.5</v>
      </c>
      <c r="Z1416" s="18">
        <v>8.5</v>
      </c>
      <c r="AA1416" s="18">
        <v>-18.5</v>
      </c>
      <c r="AB1416" s="18">
        <v>-18.5</v>
      </c>
      <c r="AC1416" s="18">
        <v>-8.5</v>
      </c>
      <c r="AD1416" s="18">
        <v>-8.5</v>
      </c>
      <c r="AE1416" s="9">
        <v>1.925</v>
      </c>
      <c r="AF1416" s="9">
        <v>1.8839999999999999</v>
      </c>
      <c r="AG1416" s="9">
        <v>1.925</v>
      </c>
      <c r="AH1416" s="9">
        <v>2.02</v>
      </c>
      <c r="AI1416" s="9">
        <v>1.925</v>
      </c>
      <c r="AJ1416" s="9">
        <v>1.925</v>
      </c>
      <c r="AK1416" s="9">
        <v>2.0099999999999998</v>
      </c>
      <c r="AL1416" s="9">
        <v>1.8839999999999999</v>
      </c>
      <c r="AM1416">
        <v>179.5</v>
      </c>
      <c r="AN1416">
        <v>177.5</v>
      </c>
      <c r="AO1416">
        <v>179.5</v>
      </c>
      <c r="AP1416">
        <v>177.5</v>
      </c>
      <c r="AQ1416" s="9">
        <v>1.925</v>
      </c>
      <c r="AR1416" s="9">
        <v>1.84</v>
      </c>
      <c r="AS1416" s="9">
        <v>1.925</v>
      </c>
      <c r="AT1416" s="9">
        <v>1.84</v>
      </c>
      <c r="AU1416" s="9">
        <v>1.925</v>
      </c>
      <c r="AV1416" s="9">
        <v>1.909</v>
      </c>
      <c r="AW1416" s="9">
        <v>1.925</v>
      </c>
      <c r="AX1416" s="9">
        <v>2.02</v>
      </c>
      <c r="AY1416" s="30">
        <f t="shared" si="44"/>
        <v>-2</v>
      </c>
      <c r="AZ1416" s="31">
        <f t="shared" si="45"/>
        <v>0</v>
      </c>
    </row>
    <row r="1417" spans="1:52" x14ac:dyDescent="0.3">
      <c r="A1417" s="25">
        <v>42252</v>
      </c>
      <c r="B1417" s="1">
        <v>0.73611111111111116</v>
      </c>
      <c r="C1417" t="s">
        <v>88</v>
      </c>
      <c r="D1417" t="s">
        <v>89</v>
      </c>
      <c r="E1417" t="s">
        <v>106</v>
      </c>
      <c r="F1417">
        <v>125</v>
      </c>
      <c r="G1417">
        <v>30</v>
      </c>
      <c r="H1417">
        <v>18</v>
      </c>
      <c r="I1417">
        <v>17</v>
      </c>
      <c r="J1417">
        <v>4</v>
      </c>
      <c r="K1417">
        <v>6</v>
      </c>
      <c r="L1417" s="5">
        <v>1.04</v>
      </c>
      <c r="M1417" s="5">
        <v>10.33</v>
      </c>
      <c r="N1417">
        <v>12</v>
      </c>
      <c r="O1417" s="15">
        <v>1.01</v>
      </c>
      <c r="P1417" s="15">
        <v>1.01</v>
      </c>
      <c r="Q1417" s="15">
        <v>1.01</v>
      </c>
      <c r="R1417" s="15">
        <v>1.01</v>
      </c>
      <c r="S1417" s="15">
        <v>25.5</v>
      </c>
      <c r="T1417" s="15">
        <v>25.5</v>
      </c>
      <c r="U1417" s="15">
        <v>25.5</v>
      </c>
      <c r="V1417" s="15">
        <v>25.5</v>
      </c>
      <c r="W1417" s="18">
        <v>-52.5</v>
      </c>
      <c r="X1417" s="18">
        <v>-56.5</v>
      </c>
      <c r="Y1417" s="18">
        <v>-52.5</v>
      </c>
      <c r="Z1417" s="18">
        <v>-56.5</v>
      </c>
      <c r="AA1417" s="18">
        <v>52.5</v>
      </c>
      <c r="AB1417" s="18">
        <v>52.5</v>
      </c>
      <c r="AC1417" s="18">
        <v>56.5</v>
      </c>
      <c r="AD1417" s="18">
        <v>56.5</v>
      </c>
      <c r="AE1417" s="9">
        <v>1.925</v>
      </c>
      <c r="AF1417" s="9">
        <v>1.9</v>
      </c>
      <c r="AG1417" s="9">
        <v>1.925</v>
      </c>
      <c r="AH1417" s="9">
        <v>1.9</v>
      </c>
      <c r="AI1417" s="9">
        <v>1.925</v>
      </c>
      <c r="AJ1417" s="9">
        <v>1.925</v>
      </c>
      <c r="AK1417" s="9">
        <v>2.0099999999999998</v>
      </c>
      <c r="AL1417" s="9">
        <v>2.0099999999999998</v>
      </c>
      <c r="AM1417">
        <v>191.5</v>
      </c>
      <c r="AN1417">
        <v>188.5</v>
      </c>
      <c r="AO1417">
        <v>191.5</v>
      </c>
      <c r="AP1417">
        <v>188.5</v>
      </c>
      <c r="AQ1417" s="9">
        <v>1.925</v>
      </c>
      <c r="AR1417" s="9">
        <v>1.9</v>
      </c>
      <c r="AS1417" s="9">
        <v>1.925</v>
      </c>
      <c r="AT1417" s="9">
        <v>1.925</v>
      </c>
      <c r="AU1417" s="9">
        <v>1.925</v>
      </c>
      <c r="AV1417" s="9">
        <v>1.925</v>
      </c>
      <c r="AW1417" s="9">
        <v>1.925</v>
      </c>
      <c r="AX1417" s="9">
        <v>1.925</v>
      </c>
      <c r="AY1417" s="30">
        <f t="shared" si="44"/>
        <v>-3</v>
      </c>
      <c r="AZ1417" s="31">
        <f t="shared" si="45"/>
        <v>0</v>
      </c>
    </row>
    <row r="1418" spans="1:52" x14ac:dyDescent="0.3">
      <c r="A1418" s="25">
        <v>42252</v>
      </c>
      <c r="B1418" s="1">
        <v>0.80902777777777779</v>
      </c>
      <c r="C1418" t="s">
        <v>102</v>
      </c>
      <c r="D1418" t="s">
        <v>99</v>
      </c>
      <c r="E1418" t="s">
        <v>35</v>
      </c>
      <c r="F1418">
        <v>127</v>
      </c>
      <c r="G1418">
        <v>64</v>
      </c>
      <c r="H1418">
        <v>19</v>
      </c>
      <c r="I1418">
        <v>13</v>
      </c>
      <c r="J1418">
        <v>9</v>
      </c>
      <c r="K1418">
        <v>10</v>
      </c>
      <c r="L1418" s="5">
        <v>1.04</v>
      </c>
      <c r="M1418" s="5">
        <v>10.57</v>
      </c>
      <c r="N1418">
        <v>12</v>
      </c>
      <c r="O1418" s="15">
        <v>1.01</v>
      </c>
      <c r="P1418" s="15">
        <v>1.01</v>
      </c>
      <c r="Q1418" s="15">
        <v>1.01</v>
      </c>
      <c r="R1418" s="15">
        <v>1.01</v>
      </c>
      <c r="S1418" s="15">
        <v>25.5</v>
      </c>
      <c r="T1418" s="15">
        <v>25.5</v>
      </c>
      <c r="U1418" s="15">
        <v>25.5</v>
      </c>
      <c r="V1418" s="15">
        <v>25.5</v>
      </c>
      <c r="W1418" s="18">
        <v>-52.5</v>
      </c>
      <c r="X1418" s="18">
        <v>-56.5</v>
      </c>
      <c r="Y1418" s="18">
        <v>-52.5</v>
      </c>
      <c r="Z1418" s="18">
        <v>-53.5</v>
      </c>
      <c r="AA1418" s="18">
        <v>52.5</v>
      </c>
      <c r="AB1418" s="18">
        <v>52.5</v>
      </c>
      <c r="AC1418" s="18">
        <v>56.5</v>
      </c>
      <c r="AD1418" s="18">
        <v>53.5</v>
      </c>
      <c r="AE1418" s="9">
        <v>1.925</v>
      </c>
      <c r="AF1418" s="9">
        <v>1.9610000000000001</v>
      </c>
      <c r="AG1418" s="9">
        <v>1.925</v>
      </c>
      <c r="AH1418" s="9">
        <v>1.925</v>
      </c>
      <c r="AI1418" s="9">
        <v>1.925</v>
      </c>
      <c r="AJ1418" s="9">
        <v>1.925</v>
      </c>
      <c r="AK1418" s="9">
        <v>1.925</v>
      </c>
      <c r="AL1418" s="9">
        <v>1.98</v>
      </c>
      <c r="AM1418">
        <v>183.5</v>
      </c>
      <c r="AN1418">
        <v>181.5</v>
      </c>
      <c r="AO1418">
        <v>183.5</v>
      </c>
      <c r="AP1418">
        <v>181.5</v>
      </c>
      <c r="AQ1418" s="9">
        <v>1.925</v>
      </c>
      <c r="AR1418" s="9">
        <v>1.8620000000000001</v>
      </c>
      <c r="AS1418" s="9">
        <v>2.06</v>
      </c>
      <c r="AT1418" s="9">
        <v>1.8620000000000001</v>
      </c>
      <c r="AU1418" s="9">
        <v>1.925</v>
      </c>
      <c r="AV1418" s="9">
        <v>1.925</v>
      </c>
      <c r="AW1418" s="9">
        <v>1.97</v>
      </c>
      <c r="AX1418" s="9">
        <v>1.99</v>
      </c>
      <c r="AY1418" s="30">
        <f t="shared" si="44"/>
        <v>-2</v>
      </c>
      <c r="AZ1418" s="31">
        <f t="shared" si="45"/>
        <v>0</v>
      </c>
    </row>
    <row r="1419" spans="1:52" x14ac:dyDescent="0.3">
      <c r="A1419" s="25">
        <v>42252</v>
      </c>
      <c r="B1419" s="1">
        <v>0.69444444444444453</v>
      </c>
      <c r="C1419" t="s">
        <v>91</v>
      </c>
      <c r="D1419" t="s">
        <v>97</v>
      </c>
      <c r="E1419" t="s">
        <v>34</v>
      </c>
      <c r="F1419">
        <v>113</v>
      </c>
      <c r="G1419">
        <v>56</v>
      </c>
      <c r="H1419">
        <v>17</v>
      </c>
      <c r="I1419">
        <v>11</v>
      </c>
      <c r="J1419">
        <v>8</v>
      </c>
      <c r="K1419">
        <v>8</v>
      </c>
      <c r="L1419" s="5">
        <v>1.01</v>
      </c>
      <c r="M1419" s="5">
        <v>14.36</v>
      </c>
      <c r="N1419">
        <v>12</v>
      </c>
      <c r="O1419" s="15">
        <v>1.01</v>
      </c>
      <c r="P1419" s="15">
        <v>1.01</v>
      </c>
      <c r="Q1419" s="15">
        <v>1.01</v>
      </c>
      <c r="R1419" s="15">
        <v>1.01</v>
      </c>
      <c r="S1419" s="15">
        <v>25.5</v>
      </c>
      <c r="T1419" s="15">
        <v>25.5</v>
      </c>
      <c r="U1419" s="15">
        <v>25.5</v>
      </c>
      <c r="V1419" s="15">
        <v>25.5</v>
      </c>
      <c r="W1419" s="18">
        <v>-75.5</v>
      </c>
      <c r="X1419" s="18">
        <v>-75.5</v>
      </c>
      <c r="Y1419" s="18">
        <v>-71.5</v>
      </c>
      <c r="Z1419" s="18">
        <v>-71.5</v>
      </c>
      <c r="AA1419" s="18">
        <v>75.5</v>
      </c>
      <c r="AB1419" s="18">
        <v>71.5</v>
      </c>
      <c r="AC1419" s="18">
        <v>75.5</v>
      </c>
      <c r="AD1419" s="18">
        <v>71.5</v>
      </c>
      <c r="AE1419" s="9">
        <v>1.925</v>
      </c>
      <c r="AF1419" s="9">
        <v>1.925</v>
      </c>
      <c r="AG1419" s="9">
        <v>1.952</v>
      </c>
      <c r="AH1419" s="9">
        <v>1.952</v>
      </c>
      <c r="AI1419" s="9">
        <v>1.925</v>
      </c>
      <c r="AJ1419" s="9">
        <v>1.952</v>
      </c>
      <c r="AK1419" s="9">
        <v>1.9430000000000001</v>
      </c>
      <c r="AL1419" s="9">
        <v>1.952</v>
      </c>
      <c r="AM1419">
        <v>192.5</v>
      </c>
      <c r="AN1419">
        <v>192.5</v>
      </c>
      <c r="AO1419">
        <v>195.5</v>
      </c>
      <c r="AP1419">
        <v>195.5</v>
      </c>
      <c r="AQ1419" s="9">
        <v>1.8540000000000001</v>
      </c>
      <c r="AR1419" s="9">
        <v>1.8540000000000001</v>
      </c>
      <c r="AS1419" s="9">
        <v>1.909</v>
      </c>
      <c r="AT1419" s="9">
        <v>1.909</v>
      </c>
      <c r="AU1419" s="9">
        <v>2</v>
      </c>
      <c r="AV1419" s="9">
        <v>1.925</v>
      </c>
      <c r="AW1419" s="9">
        <v>1.99</v>
      </c>
      <c r="AX1419" s="9">
        <v>1.9430000000000001</v>
      </c>
      <c r="AY1419" s="30">
        <f t="shared" si="44"/>
        <v>3</v>
      </c>
      <c r="AZ1419" s="31">
        <f t="shared" si="45"/>
        <v>1</v>
      </c>
    </row>
    <row r="1420" spans="1:52" x14ac:dyDescent="0.3">
      <c r="A1420" s="25">
        <v>42252</v>
      </c>
      <c r="B1420" s="1">
        <v>0.63888888888888895</v>
      </c>
      <c r="C1420" t="s">
        <v>98</v>
      </c>
      <c r="D1420" t="s">
        <v>104</v>
      </c>
      <c r="E1420" t="s">
        <v>41</v>
      </c>
      <c r="F1420">
        <v>122</v>
      </c>
      <c r="G1420">
        <v>53</v>
      </c>
      <c r="H1420">
        <v>18</v>
      </c>
      <c r="I1420">
        <v>14</v>
      </c>
      <c r="J1420">
        <v>8</v>
      </c>
      <c r="K1420">
        <v>5</v>
      </c>
      <c r="L1420" s="5">
        <v>1.06</v>
      </c>
      <c r="M1420" s="5">
        <v>8.64</v>
      </c>
      <c r="N1420">
        <v>11</v>
      </c>
      <c r="O1420" s="15">
        <v>1.01</v>
      </c>
      <c r="P1420" s="15">
        <v>1.01</v>
      </c>
      <c r="Q1420" s="15">
        <v>1.01</v>
      </c>
      <c r="R1420" s="15">
        <v>1.01</v>
      </c>
      <c r="S1420" s="15">
        <v>25.5</v>
      </c>
      <c r="T1420" s="15">
        <v>25.5</v>
      </c>
      <c r="U1420" s="15">
        <v>25.5</v>
      </c>
      <c r="V1420" s="15">
        <v>25.5</v>
      </c>
      <c r="W1420" s="18">
        <v>-55.5</v>
      </c>
      <c r="X1420" s="18">
        <v>-60.5</v>
      </c>
      <c r="Y1420" s="18">
        <v>-55.5</v>
      </c>
      <c r="Z1420" s="18">
        <v>-60.5</v>
      </c>
      <c r="AA1420" s="18">
        <v>55.5</v>
      </c>
      <c r="AB1420" s="18">
        <v>55.5</v>
      </c>
      <c r="AC1420" s="18">
        <v>60.5</v>
      </c>
      <c r="AD1420" s="18">
        <v>60.5</v>
      </c>
      <c r="AE1420" s="9">
        <v>1.925</v>
      </c>
      <c r="AF1420" s="9">
        <v>1.952</v>
      </c>
      <c r="AG1420" s="9">
        <v>1.9430000000000001</v>
      </c>
      <c r="AH1420" s="9">
        <v>2.0099999999999998</v>
      </c>
      <c r="AI1420" s="9">
        <v>1.925</v>
      </c>
      <c r="AJ1420" s="9">
        <v>1.925</v>
      </c>
      <c r="AK1420" s="9">
        <v>1.952</v>
      </c>
      <c r="AL1420" s="9">
        <v>1.9</v>
      </c>
      <c r="AM1420">
        <v>185.5</v>
      </c>
      <c r="AN1420">
        <v>183.5</v>
      </c>
      <c r="AO1420">
        <v>185.5</v>
      </c>
      <c r="AP1420">
        <v>183.5</v>
      </c>
      <c r="AQ1420" s="9">
        <v>1.925</v>
      </c>
      <c r="AR1420" s="9">
        <v>1.909</v>
      </c>
      <c r="AS1420" s="9">
        <v>1.925</v>
      </c>
      <c r="AT1420" s="9">
        <v>1.9610000000000001</v>
      </c>
      <c r="AU1420" s="9">
        <v>1.925</v>
      </c>
      <c r="AV1420" s="9">
        <v>1.8919999999999999</v>
      </c>
      <c r="AW1420" s="9">
        <v>1.925</v>
      </c>
      <c r="AX1420" s="9">
        <v>1.8919999999999999</v>
      </c>
      <c r="AY1420" s="30">
        <f t="shared" si="44"/>
        <v>-2</v>
      </c>
      <c r="AZ1420" s="31">
        <f t="shared" si="45"/>
        <v>0</v>
      </c>
    </row>
    <row r="1421" spans="1:52" x14ac:dyDescent="0.3">
      <c r="A1421" s="25">
        <v>42252</v>
      </c>
      <c r="B1421" s="1">
        <v>0.57291666666666663</v>
      </c>
      <c r="C1421" t="s">
        <v>92</v>
      </c>
      <c r="D1421" t="s">
        <v>14</v>
      </c>
      <c r="E1421" t="s">
        <v>38</v>
      </c>
      <c r="F1421">
        <v>130</v>
      </c>
      <c r="G1421">
        <v>122</v>
      </c>
      <c r="H1421">
        <v>19</v>
      </c>
      <c r="I1421">
        <v>16</v>
      </c>
      <c r="J1421">
        <v>19</v>
      </c>
      <c r="K1421">
        <v>8</v>
      </c>
      <c r="L1421" s="5">
        <v>4.24</v>
      </c>
      <c r="M1421" s="5">
        <v>1.22</v>
      </c>
      <c r="N1421">
        <v>13</v>
      </c>
      <c r="O1421" s="9">
        <v>4.91</v>
      </c>
      <c r="P1421" s="9">
        <v>4.42</v>
      </c>
      <c r="Q1421" s="9">
        <v>5.18</v>
      </c>
      <c r="R1421" s="9">
        <v>4.42</v>
      </c>
      <c r="S1421" s="9">
        <v>1.198</v>
      </c>
      <c r="T1421" s="9">
        <v>1.1850000000000001</v>
      </c>
      <c r="U1421" s="9">
        <v>1.2529999999999999</v>
      </c>
      <c r="V1421" s="9">
        <v>1.2529999999999999</v>
      </c>
      <c r="W1421" s="18">
        <v>32.5</v>
      </c>
      <c r="X1421" s="18">
        <v>27.5</v>
      </c>
      <c r="Y1421" s="18">
        <v>32.5</v>
      </c>
      <c r="Z1421" s="18">
        <v>27.5</v>
      </c>
      <c r="AA1421" s="18">
        <v>-32.5</v>
      </c>
      <c r="AB1421" s="18">
        <v>-32.5</v>
      </c>
      <c r="AC1421" s="18">
        <v>-27.5</v>
      </c>
      <c r="AD1421" s="18">
        <v>-27.5</v>
      </c>
      <c r="AE1421" s="9">
        <v>1.925</v>
      </c>
      <c r="AF1421" s="9">
        <v>1.952</v>
      </c>
      <c r="AG1421" s="9">
        <v>2.0699999999999998</v>
      </c>
      <c r="AH1421" s="9">
        <v>1.952</v>
      </c>
      <c r="AI1421" s="9">
        <v>1.925</v>
      </c>
      <c r="AJ1421" s="9">
        <v>1.8</v>
      </c>
      <c r="AK1421" s="9">
        <v>1.952</v>
      </c>
      <c r="AL1421" s="9">
        <v>1.952</v>
      </c>
      <c r="AM1421">
        <v>184.5</v>
      </c>
      <c r="AN1421">
        <v>184.5</v>
      </c>
      <c r="AO1421">
        <v>185.5</v>
      </c>
      <c r="AP1421">
        <v>185.5</v>
      </c>
      <c r="AQ1421" s="9">
        <v>1.925</v>
      </c>
      <c r="AR1421" s="9">
        <v>1.8620000000000001</v>
      </c>
      <c r="AS1421" s="9">
        <v>1.909</v>
      </c>
      <c r="AT1421" s="9">
        <v>1.909</v>
      </c>
      <c r="AU1421" s="9">
        <v>1.925</v>
      </c>
      <c r="AV1421" s="9">
        <v>1.925</v>
      </c>
      <c r="AW1421" s="9">
        <v>1.9430000000000001</v>
      </c>
      <c r="AX1421" s="9">
        <v>1.9430000000000001</v>
      </c>
      <c r="AY1421" s="30">
        <f t="shared" si="44"/>
        <v>1</v>
      </c>
      <c r="AZ1421" s="31">
        <f t="shared" si="45"/>
        <v>0</v>
      </c>
    </row>
    <row r="1422" spans="1:52" x14ac:dyDescent="0.3">
      <c r="A1422" s="25">
        <v>42252</v>
      </c>
      <c r="B1422" s="1">
        <v>0.54513888888888895</v>
      </c>
      <c r="C1422" t="s">
        <v>95</v>
      </c>
      <c r="D1422" t="s">
        <v>96</v>
      </c>
      <c r="E1422" t="s">
        <v>113</v>
      </c>
      <c r="F1422">
        <v>119</v>
      </c>
      <c r="G1422">
        <v>80</v>
      </c>
      <c r="H1422">
        <v>17</v>
      </c>
      <c r="I1422">
        <v>17</v>
      </c>
      <c r="J1422">
        <v>11</v>
      </c>
      <c r="K1422">
        <v>14</v>
      </c>
      <c r="L1422" s="5">
        <v>2.16</v>
      </c>
      <c r="M1422" s="5">
        <v>1.69</v>
      </c>
      <c r="N1422">
        <v>13</v>
      </c>
      <c r="O1422" s="9">
        <v>2.71</v>
      </c>
      <c r="P1422" s="9">
        <v>1.645</v>
      </c>
      <c r="Q1422" s="9">
        <v>2.74</v>
      </c>
      <c r="R1422" s="9">
        <v>2.23</v>
      </c>
      <c r="S1422" s="9">
        <v>1.492</v>
      </c>
      <c r="T1422" s="9">
        <v>1.492</v>
      </c>
      <c r="U1422" s="9">
        <v>2.3199999999999998</v>
      </c>
      <c r="V1422" s="9">
        <v>1.7350000000000001</v>
      </c>
      <c r="W1422" s="18">
        <v>13.5</v>
      </c>
      <c r="X1422" s="18">
        <v>-5.5</v>
      </c>
      <c r="Y1422" s="18">
        <v>13.5</v>
      </c>
      <c r="Z1422" s="18">
        <v>4.5</v>
      </c>
      <c r="AA1422" s="18">
        <v>-13.5</v>
      </c>
      <c r="AB1422" s="18">
        <v>-13.5</v>
      </c>
      <c r="AC1422" s="18">
        <v>5.5</v>
      </c>
      <c r="AD1422" s="18">
        <v>-4.5</v>
      </c>
      <c r="AE1422" s="9">
        <v>1.925</v>
      </c>
      <c r="AF1422" s="9">
        <v>1.8620000000000001</v>
      </c>
      <c r="AG1422" s="9">
        <v>1.925</v>
      </c>
      <c r="AH1422" s="9">
        <v>1.98</v>
      </c>
      <c r="AI1422" s="9">
        <v>1.925</v>
      </c>
      <c r="AJ1422" s="9">
        <v>1.925</v>
      </c>
      <c r="AK1422" s="9">
        <v>1.99</v>
      </c>
      <c r="AL1422" s="9">
        <v>1.925</v>
      </c>
      <c r="AM1422">
        <v>189.5</v>
      </c>
      <c r="AN1422">
        <v>189.5</v>
      </c>
      <c r="AO1422">
        <v>192.5</v>
      </c>
      <c r="AP1422">
        <v>192.5</v>
      </c>
      <c r="AQ1422" s="9">
        <v>1.925</v>
      </c>
      <c r="AR1422" s="9">
        <v>1.8620000000000001</v>
      </c>
      <c r="AS1422" s="9">
        <v>1.925</v>
      </c>
      <c r="AT1422" s="9">
        <v>1.909</v>
      </c>
      <c r="AU1422" s="9">
        <v>1.925</v>
      </c>
      <c r="AV1422" s="9">
        <v>1.925</v>
      </c>
      <c r="AW1422" s="9">
        <v>1.98</v>
      </c>
      <c r="AX1422" s="9">
        <v>1.9430000000000001</v>
      </c>
      <c r="AY1422" s="30">
        <f t="shared" si="44"/>
        <v>3</v>
      </c>
      <c r="AZ1422" s="31">
        <f t="shared" si="45"/>
        <v>1</v>
      </c>
    </row>
    <row r="1423" spans="1:52" x14ac:dyDescent="0.3">
      <c r="A1423" s="25">
        <v>42251</v>
      </c>
      <c r="B1423" s="1">
        <v>0.82638888888888884</v>
      </c>
      <c r="C1423" t="s">
        <v>100</v>
      </c>
      <c r="D1423" t="s">
        <v>93</v>
      </c>
      <c r="E1423" t="s">
        <v>115</v>
      </c>
      <c r="F1423">
        <v>108</v>
      </c>
      <c r="G1423">
        <v>67</v>
      </c>
      <c r="H1423">
        <v>16</v>
      </c>
      <c r="I1423">
        <v>12</v>
      </c>
      <c r="J1423">
        <v>10</v>
      </c>
      <c r="K1423">
        <v>7</v>
      </c>
      <c r="L1423" s="5">
        <v>1.08</v>
      </c>
      <c r="M1423" s="5">
        <v>8.0299999999999994</v>
      </c>
      <c r="N1423">
        <v>13</v>
      </c>
      <c r="O1423" s="9">
        <v>1.2390000000000001</v>
      </c>
      <c r="P1423" s="9">
        <v>1.06</v>
      </c>
      <c r="Q1423" s="9">
        <v>1.246</v>
      </c>
      <c r="R1423" s="9">
        <v>1.091</v>
      </c>
      <c r="S1423" s="9">
        <v>4.32</v>
      </c>
      <c r="T1423" s="9">
        <v>4.32</v>
      </c>
      <c r="U1423" s="9">
        <v>10.85</v>
      </c>
      <c r="V1423" s="9">
        <v>9.2200000000000006</v>
      </c>
      <c r="W1423" s="18">
        <v>-26.5</v>
      </c>
      <c r="X1423" s="18">
        <v>-51.5</v>
      </c>
      <c r="Y1423" s="18">
        <v>-26.5</v>
      </c>
      <c r="Z1423" s="18">
        <v>-48.5</v>
      </c>
      <c r="AA1423" s="18">
        <v>26.5</v>
      </c>
      <c r="AB1423" s="18">
        <v>26.5</v>
      </c>
      <c r="AC1423" s="18">
        <v>51.5</v>
      </c>
      <c r="AD1423" s="18">
        <v>48.5</v>
      </c>
      <c r="AE1423" s="9">
        <v>1.925</v>
      </c>
      <c r="AF1423" s="9">
        <v>1.9</v>
      </c>
      <c r="AG1423" s="9">
        <v>1.9430000000000001</v>
      </c>
      <c r="AH1423" s="9">
        <v>1.8839999999999999</v>
      </c>
      <c r="AI1423" s="9">
        <v>1.925</v>
      </c>
      <c r="AJ1423" s="9">
        <v>1.925</v>
      </c>
      <c r="AK1423" s="9">
        <v>1.952</v>
      </c>
      <c r="AL1423" s="9">
        <v>2.02</v>
      </c>
      <c r="AM1423">
        <v>187.5</v>
      </c>
      <c r="AN1423">
        <v>187.5</v>
      </c>
      <c r="AO1423">
        <v>189.5</v>
      </c>
      <c r="AP1423">
        <v>188.5</v>
      </c>
      <c r="AQ1423" s="9">
        <v>1.925</v>
      </c>
      <c r="AR1423" s="9">
        <v>1.8260000000000001</v>
      </c>
      <c r="AS1423" s="9">
        <v>1.9430000000000001</v>
      </c>
      <c r="AT1423" s="9">
        <v>1.9430000000000001</v>
      </c>
      <c r="AU1423" s="9">
        <v>1.925</v>
      </c>
      <c r="AV1423" s="9">
        <v>1.917</v>
      </c>
      <c r="AW1423" s="9">
        <v>2.0099999999999998</v>
      </c>
      <c r="AX1423" s="9">
        <v>1.909</v>
      </c>
      <c r="AY1423" s="30">
        <f t="shared" si="44"/>
        <v>1</v>
      </c>
      <c r="AZ1423" s="31">
        <f t="shared" si="45"/>
        <v>0</v>
      </c>
    </row>
    <row r="1424" spans="1:52" s="4" customFormat="1" x14ac:dyDescent="0.3">
      <c r="A1424" s="25">
        <v>42246</v>
      </c>
      <c r="B1424" s="1">
        <v>0.61111111111111105</v>
      </c>
      <c r="C1424" t="s">
        <v>104</v>
      </c>
      <c r="D1424" t="s">
        <v>90</v>
      </c>
      <c r="E1424" t="s">
        <v>106</v>
      </c>
      <c r="F1424">
        <v>108</v>
      </c>
      <c r="G1424">
        <v>54</v>
      </c>
      <c r="H1424">
        <v>17</v>
      </c>
      <c r="I1424">
        <v>6</v>
      </c>
      <c r="J1424">
        <v>8</v>
      </c>
      <c r="K1424">
        <v>6</v>
      </c>
      <c r="L1424" s="8">
        <v>1.07</v>
      </c>
      <c r="M1424" s="8">
        <v>8.3699999999999992</v>
      </c>
      <c r="N1424">
        <v>12</v>
      </c>
      <c r="O1424" s="9">
        <v>1.1140000000000001</v>
      </c>
      <c r="P1424" s="9">
        <v>1.083</v>
      </c>
      <c r="Q1424" s="9">
        <v>1.117</v>
      </c>
      <c r="R1424" s="9">
        <v>1.083</v>
      </c>
      <c r="S1424" s="9">
        <v>7.08</v>
      </c>
      <c r="T1424" s="9">
        <v>7.08</v>
      </c>
      <c r="U1424" s="9">
        <v>9.84</v>
      </c>
      <c r="V1424" s="9">
        <v>9.84</v>
      </c>
      <c r="W1424" s="18">
        <v>-44.5</v>
      </c>
      <c r="X1424" s="18">
        <v>-46.5</v>
      </c>
      <c r="Y1424" s="18">
        <v>-41.5</v>
      </c>
      <c r="Z1424" s="18">
        <v>-43.5</v>
      </c>
      <c r="AA1424" s="18">
        <v>44.5</v>
      </c>
      <c r="AB1424" s="18">
        <v>41.5</v>
      </c>
      <c r="AC1424" s="18">
        <v>46.5</v>
      </c>
      <c r="AD1424" s="18">
        <v>43.5</v>
      </c>
      <c r="AE1424" s="9">
        <v>1.925</v>
      </c>
      <c r="AF1424" s="9">
        <v>1.8919999999999999</v>
      </c>
      <c r="AG1424" s="9">
        <v>1.925</v>
      </c>
      <c r="AH1424" s="9">
        <v>1.97</v>
      </c>
      <c r="AI1424" s="9">
        <v>1.925</v>
      </c>
      <c r="AJ1424" s="9">
        <v>1.925</v>
      </c>
      <c r="AK1424" s="9">
        <v>1.9610000000000001</v>
      </c>
      <c r="AL1424" s="9">
        <v>1.9339999999999999</v>
      </c>
      <c r="AM1424" s="12">
        <v>160.5</v>
      </c>
      <c r="AN1424" s="12">
        <v>157.5</v>
      </c>
      <c r="AO1424" s="12">
        <v>160.5</v>
      </c>
      <c r="AP1424" s="12">
        <v>157.5</v>
      </c>
      <c r="AQ1424" s="13">
        <v>1.925</v>
      </c>
      <c r="AR1424" s="13">
        <v>1.925</v>
      </c>
      <c r="AS1424" s="13">
        <v>1.99</v>
      </c>
      <c r="AT1424" s="13">
        <v>1.925</v>
      </c>
      <c r="AU1424" s="13">
        <v>1.925</v>
      </c>
      <c r="AV1424" s="13">
        <v>1.9</v>
      </c>
      <c r="AW1424" s="13">
        <v>1.925</v>
      </c>
      <c r="AX1424" s="13">
        <v>1.925</v>
      </c>
      <c r="AY1424" s="30">
        <f t="shared" si="44"/>
        <v>-3</v>
      </c>
      <c r="AZ1424" s="31">
        <f t="shared" si="45"/>
        <v>0</v>
      </c>
    </row>
    <row r="1425" spans="1:52" s="4" customFormat="1" x14ac:dyDescent="0.3">
      <c r="A1425" s="25">
        <v>42246</v>
      </c>
      <c r="B1425" s="1">
        <v>0.63888888888888895</v>
      </c>
      <c r="C1425" t="s">
        <v>89</v>
      </c>
      <c r="D1425" t="s">
        <v>102</v>
      </c>
      <c r="E1425" t="s">
        <v>115</v>
      </c>
      <c r="F1425">
        <v>38</v>
      </c>
      <c r="G1425">
        <v>135</v>
      </c>
      <c r="H1425">
        <v>4</v>
      </c>
      <c r="I1425">
        <v>14</v>
      </c>
      <c r="J1425">
        <v>20</v>
      </c>
      <c r="K1425">
        <v>15</v>
      </c>
      <c r="L1425" s="8">
        <v>4.16</v>
      </c>
      <c r="M1425" s="8">
        <v>1.23</v>
      </c>
      <c r="N1425">
        <v>12</v>
      </c>
      <c r="O1425" s="9">
        <v>4.26</v>
      </c>
      <c r="P1425" s="9">
        <v>4.1900000000000004</v>
      </c>
      <c r="Q1425" s="9">
        <v>5.0599999999999996</v>
      </c>
      <c r="R1425" s="9">
        <v>4.34</v>
      </c>
      <c r="S1425" s="9">
        <v>1.244</v>
      </c>
      <c r="T1425" s="9">
        <v>1.202</v>
      </c>
      <c r="U1425" s="9">
        <v>1.2609999999999999</v>
      </c>
      <c r="V1425" s="9">
        <v>1.2589999999999999</v>
      </c>
      <c r="W1425" s="18">
        <v>26.5</v>
      </c>
      <c r="X1425" s="18">
        <v>26.5</v>
      </c>
      <c r="Y1425" s="18">
        <v>28.5</v>
      </c>
      <c r="Z1425" s="18">
        <v>26.5</v>
      </c>
      <c r="AA1425" s="18">
        <v>-26.5</v>
      </c>
      <c r="AB1425" s="18">
        <v>-28.5</v>
      </c>
      <c r="AC1425" s="18">
        <v>-26.5</v>
      </c>
      <c r="AD1425" s="18">
        <v>-26.5</v>
      </c>
      <c r="AE1425" s="9">
        <v>1.925</v>
      </c>
      <c r="AF1425" s="9">
        <v>1.9</v>
      </c>
      <c r="AG1425" s="9">
        <v>2.02</v>
      </c>
      <c r="AH1425" s="9">
        <v>1.9</v>
      </c>
      <c r="AI1425" s="9">
        <v>1.925</v>
      </c>
      <c r="AJ1425" s="9">
        <v>1.84</v>
      </c>
      <c r="AK1425" s="9">
        <v>2.0099999999999998</v>
      </c>
      <c r="AL1425" s="9">
        <v>2.0099999999999998</v>
      </c>
      <c r="AM1425" s="12">
        <v>179.5</v>
      </c>
      <c r="AN1425" s="12">
        <v>177.5</v>
      </c>
      <c r="AO1425" s="12">
        <v>179.5</v>
      </c>
      <c r="AP1425" s="12">
        <v>177.5</v>
      </c>
      <c r="AQ1425" s="13">
        <v>1.925</v>
      </c>
      <c r="AR1425" s="13">
        <v>1.9</v>
      </c>
      <c r="AS1425" s="13">
        <v>1.925</v>
      </c>
      <c r="AT1425" s="13">
        <v>1.925</v>
      </c>
      <c r="AU1425" s="13">
        <v>1.925</v>
      </c>
      <c r="AV1425" s="13">
        <v>1.909</v>
      </c>
      <c r="AW1425" s="13">
        <v>1.925</v>
      </c>
      <c r="AX1425" s="13">
        <v>1.925</v>
      </c>
      <c r="AY1425" s="30">
        <f t="shared" si="44"/>
        <v>-2</v>
      </c>
      <c r="AZ1425" s="31">
        <f t="shared" si="45"/>
        <v>0</v>
      </c>
    </row>
    <row r="1426" spans="1:52" s="4" customFormat="1" x14ac:dyDescent="0.3">
      <c r="A1426" s="25">
        <v>42246</v>
      </c>
      <c r="B1426" s="1">
        <v>0.54861111111111105</v>
      </c>
      <c r="C1426" t="s">
        <v>96</v>
      </c>
      <c r="D1426" t="s">
        <v>88</v>
      </c>
      <c r="E1426" t="s">
        <v>41</v>
      </c>
      <c r="F1426">
        <v>126</v>
      </c>
      <c r="G1426">
        <v>69</v>
      </c>
      <c r="H1426">
        <v>19</v>
      </c>
      <c r="I1426">
        <v>12</v>
      </c>
      <c r="J1426">
        <v>10</v>
      </c>
      <c r="K1426">
        <v>9</v>
      </c>
      <c r="L1426" s="8">
        <v>2.0099999999999998</v>
      </c>
      <c r="M1426" s="8">
        <v>1.78</v>
      </c>
      <c r="N1426">
        <v>12</v>
      </c>
      <c r="O1426" s="9">
        <v>2.5299999999999998</v>
      </c>
      <c r="P1426" s="9">
        <v>2.02</v>
      </c>
      <c r="Q1426" s="9">
        <v>2.5299999999999998</v>
      </c>
      <c r="R1426" s="9">
        <v>2.0299999999999998</v>
      </c>
      <c r="S1426" s="9">
        <v>1.5549999999999999</v>
      </c>
      <c r="T1426" s="9">
        <v>1.5549999999999999</v>
      </c>
      <c r="U1426" s="9">
        <v>1.877</v>
      </c>
      <c r="V1426" s="9">
        <v>1.877</v>
      </c>
      <c r="W1426" s="18">
        <v>9.5</v>
      </c>
      <c r="X1426" s="18">
        <v>2.5</v>
      </c>
      <c r="Y1426" s="18">
        <v>9.5</v>
      </c>
      <c r="Z1426" s="18">
        <v>2.5</v>
      </c>
      <c r="AA1426" s="18">
        <v>-9.5</v>
      </c>
      <c r="AB1426" s="18">
        <v>-9.5</v>
      </c>
      <c r="AC1426" s="18">
        <v>-2.5</v>
      </c>
      <c r="AD1426" s="18">
        <v>-2.5</v>
      </c>
      <c r="AE1426" s="9">
        <v>1.925</v>
      </c>
      <c r="AF1426" s="9">
        <v>1.9</v>
      </c>
      <c r="AG1426" s="9">
        <v>1.9339999999999999</v>
      </c>
      <c r="AH1426" s="9">
        <v>1.917</v>
      </c>
      <c r="AI1426" s="9">
        <v>1.925</v>
      </c>
      <c r="AJ1426" s="9">
        <v>1.917</v>
      </c>
      <c r="AK1426" s="9">
        <v>1.99</v>
      </c>
      <c r="AL1426" s="9">
        <v>1.99</v>
      </c>
      <c r="AM1426" s="12">
        <v>193.5</v>
      </c>
      <c r="AN1426" s="12">
        <v>193.5</v>
      </c>
      <c r="AO1426" s="12">
        <v>197.5</v>
      </c>
      <c r="AP1426" s="12">
        <v>197.5</v>
      </c>
      <c r="AQ1426" s="13">
        <v>1.8839999999999999</v>
      </c>
      <c r="AR1426" s="13">
        <v>1.8839999999999999</v>
      </c>
      <c r="AS1426" s="13">
        <v>2</v>
      </c>
      <c r="AT1426" s="13">
        <v>2</v>
      </c>
      <c r="AU1426" s="13">
        <v>1.97</v>
      </c>
      <c r="AV1426" s="13">
        <v>1.97</v>
      </c>
      <c r="AW1426" s="13">
        <v>1.8540000000000001</v>
      </c>
      <c r="AX1426" s="13">
        <v>1.8540000000000001</v>
      </c>
      <c r="AY1426" s="30">
        <f t="shared" si="44"/>
        <v>4</v>
      </c>
      <c r="AZ1426" s="31">
        <f t="shared" si="45"/>
        <v>1</v>
      </c>
    </row>
    <row r="1427" spans="1:52" s="4" customFormat="1" x14ac:dyDescent="0.3">
      <c r="A1427" s="25">
        <v>42245</v>
      </c>
      <c r="B1427" s="1">
        <v>0.80555555555555547</v>
      </c>
      <c r="C1427" t="s">
        <v>94</v>
      </c>
      <c r="D1427" t="s">
        <v>100</v>
      </c>
      <c r="E1427" t="s">
        <v>34</v>
      </c>
      <c r="F1427">
        <v>47</v>
      </c>
      <c r="G1427">
        <v>74</v>
      </c>
      <c r="H1427">
        <v>7</v>
      </c>
      <c r="I1427">
        <v>5</v>
      </c>
      <c r="J1427">
        <v>10</v>
      </c>
      <c r="K1427">
        <v>14</v>
      </c>
      <c r="L1427" s="8">
        <v>6.35</v>
      </c>
      <c r="M1427" s="8">
        <v>1.1200000000000001</v>
      </c>
      <c r="N1427">
        <v>12</v>
      </c>
      <c r="O1427" s="9">
        <v>6.38</v>
      </c>
      <c r="P1427" s="9">
        <v>6.38</v>
      </c>
      <c r="Q1427" s="9">
        <v>7.04</v>
      </c>
      <c r="R1427" s="9">
        <v>6.8</v>
      </c>
      <c r="S1427" s="9">
        <v>1.1339999999999999</v>
      </c>
      <c r="T1427" s="9">
        <v>1.117</v>
      </c>
      <c r="U1427" s="9">
        <v>1.139</v>
      </c>
      <c r="V1427" s="9">
        <v>1.139</v>
      </c>
      <c r="W1427" s="18">
        <v>39.5</v>
      </c>
      <c r="X1427" s="18">
        <v>39.5</v>
      </c>
      <c r="Y1427" s="18">
        <v>42.5</v>
      </c>
      <c r="Z1427" s="18">
        <v>41.5</v>
      </c>
      <c r="AA1427" s="18">
        <v>-39.5</v>
      </c>
      <c r="AB1427" s="18">
        <v>-42.5</v>
      </c>
      <c r="AC1427" s="18">
        <v>-39.5</v>
      </c>
      <c r="AD1427" s="18">
        <v>-41.5</v>
      </c>
      <c r="AE1427" s="9">
        <v>1.925</v>
      </c>
      <c r="AF1427" s="9">
        <v>1.925</v>
      </c>
      <c r="AG1427" s="9">
        <v>1.9610000000000001</v>
      </c>
      <c r="AH1427" s="9">
        <v>1.952</v>
      </c>
      <c r="AI1427" s="9">
        <v>1.925</v>
      </c>
      <c r="AJ1427" s="9">
        <v>1.925</v>
      </c>
      <c r="AK1427" s="9">
        <v>1.925</v>
      </c>
      <c r="AL1427" s="9">
        <v>1.952</v>
      </c>
      <c r="AM1427" s="12">
        <v>171.5</v>
      </c>
      <c r="AN1427" s="12">
        <v>167.5</v>
      </c>
      <c r="AO1427" s="12">
        <v>171.5</v>
      </c>
      <c r="AP1427" s="12">
        <v>167.5</v>
      </c>
      <c r="AQ1427" s="13">
        <v>1.97</v>
      </c>
      <c r="AR1427" s="13">
        <v>1.952</v>
      </c>
      <c r="AS1427" s="13">
        <v>1.97</v>
      </c>
      <c r="AT1427" s="13">
        <v>1.97</v>
      </c>
      <c r="AU1427" s="13">
        <v>1.8839999999999999</v>
      </c>
      <c r="AV1427" s="13">
        <v>1.8839999999999999</v>
      </c>
      <c r="AW1427" s="13">
        <v>1.8839999999999999</v>
      </c>
      <c r="AX1427" s="13">
        <v>1.8839999999999999</v>
      </c>
      <c r="AY1427" s="30">
        <f t="shared" si="44"/>
        <v>-4</v>
      </c>
      <c r="AZ1427" s="31">
        <f t="shared" si="45"/>
        <v>0</v>
      </c>
    </row>
    <row r="1428" spans="1:52" s="4" customFormat="1" x14ac:dyDescent="0.3">
      <c r="A1428" s="25">
        <v>42245</v>
      </c>
      <c r="B1428" s="1">
        <v>0.80555555555555547</v>
      </c>
      <c r="C1428" t="s">
        <v>99</v>
      </c>
      <c r="D1428" t="s">
        <v>98</v>
      </c>
      <c r="E1428" t="s">
        <v>37</v>
      </c>
      <c r="F1428">
        <v>51</v>
      </c>
      <c r="G1428">
        <v>88</v>
      </c>
      <c r="H1428">
        <v>7</v>
      </c>
      <c r="I1428">
        <v>9</v>
      </c>
      <c r="J1428">
        <v>12</v>
      </c>
      <c r="K1428">
        <v>16</v>
      </c>
      <c r="L1428" s="8">
        <v>3.22</v>
      </c>
      <c r="M1428" s="8">
        <v>1.35</v>
      </c>
      <c r="N1428">
        <v>12</v>
      </c>
      <c r="O1428" s="9">
        <v>3.75</v>
      </c>
      <c r="P1428" s="9">
        <v>3.38</v>
      </c>
      <c r="Q1428" s="9">
        <v>3.75</v>
      </c>
      <c r="R1428" s="9">
        <v>3.39</v>
      </c>
      <c r="S1428" s="9">
        <v>1.2949999999999999</v>
      </c>
      <c r="T1428" s="9">
        <v>1.2949999999999999</v>
      </c>
      <c r="U1428" s="9">
        <v>1.37</v>
      </c>
      <c r="V1428" s="9">
        <v>1.37</v>
      </c>
      <c r="W1428" s="18">
        <v>21.5</v>
      </c>
      <c r="X1428" s="18">
        <v>18.5</v>
      </c>
      <c r="Y1428" s="18">
        <v>23.5</v>
      </c>
      <c r="Z1428" s="18">
        <v>19.5</v>
      </c>
      <c r="AA1428" s="18">
        <v>-21.5</v>
      </c>
      <c r="AB1428" s="18">
        <v>-23.5</v>
      </c>
      <c r="AC1428" s="18">
        <v>-18.5</v>
      </c>
      <c r="AD1428" s="18">
        <v>-19.5</v>
      </c>
      <c r="AE1428" s="9">
        <v>1.925</v>
      </c>
      <c r="AF1428" s="9">
        <v>1.9430000000000001</v>
      </c>
      <c r="AG1428" s="9">
        <v>1.97</v>
      </c>
      <c r="AH1428" s="9">
        <v>1.9610000000000001</v>
      </c>
      <c r="AI1428" s="9">
        <v>1.925</v>
      </c>
      <c r="AJ1428" s="9">
        <v>1.8839999999999999</v>
      </c>
      <c r="AK1428" s="9">
        <v>1.9430000000000001</v>
      </c>
      <c r="AL1428" s="9">
        <v>1.9430000000000001</v>
      </c>
      <c r="AM1428" s="12">
        <v>168.5</v>
      </c>
      <c r="AN1428" s="12">
        <v>150.5</v>
      </c>
      <c r="AO1428" s="12">
        <v>168.5</v>
      </c>
      <c r="AP1428" s="12">
        <v>150.5</v>
      </c>
      <c r="AQ1428" s="13">
        <v>1.99</v>
      </c>
      <c r="AR1428" s="13">
        <v>1.952</v>
      </c>
      <c r="AS1428" s="13">
        <v>1.99</v>
      </c>
      <c r="AT1428" s="13">
        <v>1.952</v>
      </c>
      <c r="AU1428" s="13">
        <v>1.8620000000000001</v>
      </c>
      <c r="AV1428" s="13">
        <v>1.9</v>
      </c>
      <c r="AW1428" s="13">
        <v>1.8620000000000001</v>
      </c>
      <c r="AX1428" s="13">
        <v>1.9</v>
      </c>
      <c r="AY1428" s="30">
        <f t="shared" si="44"/>
        <v>-18</v>
      </c>
      <c r="AZ1428" s="31">
        <f t="shared" si="45"/>
        <v>0</v>
      </c>
    </row>
    <row r="1429" spans="1:52" s="4" customFormat="1" x14ac:dyDescent="0.3">
      <c r="A1429" s="25">
        <v>42245</v>
      </c>
      <c r="B1429" s="1">
        <v>0.69097222222222221</v>
      </c>
      <c r="C1429" t="s">
        <v>93</v>
      </c>
      <c r="D1429" t="s">
        <v>14</v>
      </c>
      <c r="E1429" t="s">
        <v>115</v>
      </c>
      <c r="F1429">
        <v>73</v>
      </c>
      <c r="G1429">
        <v>96</v>
      </c>
      <c r="H1429">
        <v>10</v>
      </c>
      <c r="I1429">
        <v>13</v>
      </c>
      <c r="J1429">
        <v>14</v>
      </c>
      <c r="K1429">
        <v>12</v>
      </c>
      <c r="L1429" s="8">
        <v>1.63</v>
      </c>
      <c r="M1429" s="8">
        <v>2.27</v>
      </c>
      <c r="N1429">
        <v>12</v>
      </c>
      <c r="O1429" s="9">
        <v>1.645</v>
      </c>
      <c r="P1429" s="9">
        <v>1.6020000000000001</v>
      </c>
      <c r="Q1429" s="9">
        <v>1.671</v>
      </c>
      <c r="R1429" s="9">
        <v>1.653</v>
      </c>
      <c r="S1429" s="9">
        <v>2.3199999999999998</v>
      </c>
      <c r="T1429" s="9">
        <v>2.27</v>
      </c>
      <c r="U1429" s="9">
        <v>2.4500000000000002</v>
      </c>
      <c r="V1429" s="9">
        <v>2.38</v>
      </c>
      <c r="W1429" s="18">
        <v>-5.5</v>
      </c>
      <c r="X1429" s="18">
        <v>-7.5</v>
      </c>
      <c r="Y1429" s="18">
        <v>-5.5</v>
      </c>
      <c r="Z1429" s="18">
        <v>-6.5</v>
      </c>
      <c r="AA1429" s="18">
        <v>5.5</v>
      </c>
      <c r="AB1429" s="18">
        <v>5.5</v>
      </c>
      <c r="AC1429" s="18">
        <v>7.5</v>
      </c>
      <c r="AD1429" s="18">
        <v>6.5</v>
      </c>
      <c r="AE1429" s="9">
        <v>1.925</v>
      </c>
      <c r="AF1429" s="9">
        <v>1.877</v>
      </c>
      <c r="AG1429" s="9">
        <v>1.925</v>
      </c>
      <c r="AH1429" s="9">
        <v>1.9610000000000001</v>
      </c>
      <c r="AI1429" s="9">
        <v>1.925</v>
      </c>
      <c r="AJ1429" s="9">
        <v>1.925</v>
      </c>
      <c r="AK1429" s="9">
        <v>1.99</v>
      </c>
      <c r="AL1429" s="9">
        <v>1.9430000000000001</v>
      </c>
      <c r="AM1429" s="12">
        <v>191.5</v>
      </c>
      <c r="AN1429" s="12">
        <v>188.5</v>
      </c>
      <c r="AO1429" s="12">
        <v>191.5</v>
      </c>
      <c r="AP1429" s="12">
        <v>188.5</v>
      </c>
      <c r="AQ1429" s="13">
        <v>2.02</v>
      </c>
      <c r="AR1429" s="13">
        <v>1.877</v>
      </c>
      <c r="AS1429" s="13">
        <v>2.02</v>
      </c>
      <c r="AT1429" s="13">
        <v>1.9</v>
      </c>
      <c r="AU1429" s="13">
        <v>1.84</v>
      </c>
      <c r="AV1429" s="13">
        <v>1.909</v>
      </c>
      <c r="AW1429" s="13">
        <v>1.84</v>
      </c>
      <c r="AX1429" s="13">
        <v>1.952</v>
      </c>
      <c r="AY1429" s="30">
        <f t="shared" si="44"/>
        <v>-3</v>
      </c>
      <c r="AZ1429" s="31">
        <f t="shared" si="45"/>
        <v>0</v>
      </c>
    </row>
    <row r="1430" spans="1:52" s="4" customFormat="1" x14ac:dyDescent="0.3">
      <c r="A1430" s="25">
        <v>42245</v>
      </c>
      <c r="B1430" s="1">
        <v>0.59027777777777779</v>
      </c>
      <c r="C1430" t="s">
        <v>91</v>
      </c>
      <c r="D1430" t="s">
        <v>92</v>
      </c>
      <c r="E1430" t="s">
        <v>118</v>
      </c>
      <c r="F1430">
        <v>134</v>
      </c>
      <c r="G1430">
        <v>62</v>
      </c>
      <c r="H1430">
        <v>21</v>
      </c>
      <c r="I1430">
        <v>8</v>
      </c>
      <c r="J1430">
        <v>9</v>
      </c>
      <c r="K1430">
        <v>8</v>
      </c>
      <c r="L1430" s="8">
        <v>1.02</v>
      </c>
      <c r="M1430" s="8">
        <v>12.6</v>
      </c>
      <c r="N1430">
        <v>12</v>
      </c>
      <c r="O1430" s="15">
        <v>1.01</v>
      </c>
      <c r="P1430" s="15">
        <v>1.01</v>
      </c>
      <c r="Q1430" s="15">
        <v>1.01</v>
      </c>
      <c r="R1430" s="15">
        <v>1.01</v>
      </c>
      <c r="S1430" s="15">
        <v>25.5</v>
      </c>
      <c r="T1430" s="15">
        <v>25.5</v>
      </c>
      <c r="U1430" s="15">
        <v>25.5</v>
      </c>
      <c r="V1430" s="15">
        <v>25.5</v>
      </c>
      <c r="W1430" s="18">
        <v>-69.5</v>
      </c>
      <c r="X1430" s="18">
        <v>-71.5</v>
      </c>
      <c r="Y1430" s="18">
        <v>-67.5</v>
      </c>
      <c r="Z1430" s="18">
        <v>-67.5</v>
      </c>
      <c r="AA1430" s="18">
        <v>69.5</v>
      </c>
      <c r="AB1430" s="18">
        <v>67.5</v>
      </c>
      <c r="AC1430" s="18">
        <v>71.5</v>
      </c>
      <c r="AD1430" s="18">
        <v>67.5</v>
      </c>
      <c r="AE1430" s="9">
        <v>1.925</v>
      </c>
      <c r="AF1430" s="9">
        <v>1.917</v>
      </c>
      <c r="AG1430" s="9">
        <v>1.9610000000000001</v>
      </c>
      <c r="AH1430" s="9">
        <v>1.952</v>
      </c>
      <c r="AI1430" s="9">
        <v>1.925</v>
      </c>
      <c r="AJ1430" s="9">
        <v>1.9430000000000001</v>
      </c>
      <c r="AK1430" s="9">
        <v>1.97</v>
      </c>
      <c r="AL1430" s="9">
        <v>1.952</v>
      </c>
      <c r="AM1430" s="12">
        <v>180.5</v>
      </c>
      <c r="AN1430" s="12">
        <v>180.5</v>
      </c>
      <c r="AO1430" s="12">
        <v>182.5</v>
      </c>
      <c r="AP1430" s="12">
        <v>182.5</v>
      </c>
      <c r="AQ1430" s="13">
        <v>1.925</v>
      </c>
      <c r="AR1430" s="13">
        <v>1.8620000000000001</v>
      </c>
      <c r="AS1430" s="13">
        <v>1.877</v>
      </c>
      <c r="AT1430" s="13">
        <v>1.8620000000000001</v>
      </c>
      <c r="AU1430" s="13">
        <v>1.925</v>
      </c>
      <c r="AV1430" s="13">
        <v>1.925</v>
      </c>
      <c r="AW1430" s="13">
        <v>1.99</v>
      </c>
      <c r="AX1430" s="13">
        <v>1.99</v>
      </c>
      <c r="AY1430" s="30">
        <f t="shared" si="44"/>
        <v>2</v>
      </c>
      <c r="AZ1430" s="31">
        <f t="shared" si="45"/>
        <v>1</v>
      </c>
    </row>
    <row r="1431" spans="1:52" s="4" customFormat="1" x14ac:dyDescent="0.3">
      <c r="A1431" s="25">
        <v>42245</v>
      </c>
      <c r="B1431" s="1">
        <v>0.57291666666666663</v>
      </c>
      <c r="C1431" t="s">
        <v>101</v>
      </c>
      <c r="D1431" t="s">
        <v>97</v>
      </c>
      <c r="E1431" t="s">
        <v>117</v>
      </c>
      <c r="F1431">
        <v>132</v>
      </c>
      <c r="G1431">
        <v>51</v>
      </c>
      <c r="H1431">
        <v>20</v>
      </c>
      <c r="I1431">
        <v>12</v>
      </c>
      <c r="J1431">
        <v>7</v>
      </c>
      <c r="K1431">
        <v>9</v>
      </c>
      <c r="L1431" s="8">
        <v>1.2</v>
      </c>
      <c r="M1431" s="8">
        <v>4.59</v>
      </c>
      <c r="N1431">
        <v>12</v>
      </c>
      <c r="O1431" s="9">
        <v>1.206</v>
      </c>
      <c r="P1431" s="9">
        <v>1.1919999999999999</v>
      </c>
      <c r="Q1431" s="9">
        <v>1.232</v>
      </c>
      <c r="R1431" s="9">
        <v>1.1919999999999999</v>
      </c>
      <c r="S1431" s="9">
        <v>4.7699999999999996</v>
      </c>
      <c r="T1431" s="9">
        <v>4.59</v>
      </c>
      <c r="U1431" s="9">
        <v>5.39</v>
      </c>
      <c r="V1431" s="9">
        <v>5.39</v>
      </c>
      <c r="W1431" s="18">
        <v>-26.5</v>
      </c>
      <c r="X1431" s="18">
        <v>-33.5</v>
      </c>
      <c r="Y1431" s="18">
        <v>-26.5</v>
      </c>
      <c r="Z1431" s="18">
        <v>-33.5</v>
      </c>
      <c r="AA1431" s="18">
        <v>26.5</v>
      </c>
      <c r="AB1431" s="18">
        <v>26.5</v>
      </c>
      <c r="AC1431" s="18">
        <v>33.5</v>
      </c>
      <c r="AD1431" s="18">
        <v>33.5</v>
      </c>
      <c r="AE1431" s="9">
        <v>1.925</v>
      </c>
      <c r="AF1431" s="9">
        <v>1.8839999999999999</v>
      </c>
      <c r="AG1431" s="9">
        <v>1.925</v>
      </c>
      <c r="AH1431" s="9">
        <v>1.8839999999999999</v>
      </c>
      <c r="AI1431" s="9">
        <v>1.925</v>
      </c>
      <c r="AJ1431" s="9">
        <v>1.925</v>
      </c>
      <c r="AK1431" s="9">
        <v>2.02</v>
      </c>
      <c r="AL1431" s="9">
        <v>2.02</v>
      </c>
      <c r="AM1431" s="12">
        <v>177.5</v>
      </c>
      <c r="AN1431" s="12">
        <v>176.5</v>
      </c>
      <c r="AO1431" s="12">
        <v>178.5</v>
      </c>
      <c r="AP1431" s="12">
        <v>178.5</v>
      </c>
      <c r="AQ1431" s="13">
        <v>1.925</v>
      </c>
      <c r="AR1431" s="13">
        <v>1.925</v>
      </c>
      <c r="AS1431" s="13">
        <v>1.909</v>
      </c>
      <c r="AT1431" s="13">
        <v>1.877</v>
      </c>
      <c r="AU1431" s="13">
        <v>1.925</v>
      </c>
      <c r="AV1431" s="13">
        <v>1.925</v>
      </c>
      <c r="AW1431" s="13">
        <v>1.98</v>
      </c>
      <c r="AX1431" s="13">
        <v>1.98</v>
      </c>
      <c r="AY1431" s="30">
        <f t="shared" si="44"/>
        <v>1</v>
      </c>
      <c r="AZ1431" s="31">
        <f t="shared" si="45"/>
        <v>0</v>
      </c>
    </row>
    <row r="1432" spans="1:52" s="4" customFormat="1" x14ac:dyDescent="0.3">
      <c r="A1432" s="25">
        <v>42244</v>
      </c>
      <c r="B1432" s="1">
        <v>0.82638888888888884</v>
      </c>
      <c r="C1432" t="s">
        <v>95</v>
      </c>
      <c r="D1432" t="s">
        <v>103</v>
      </c>
      <c r="E1432" t="s">
        <v>34</v>
      </c>
      <c r="F1432">
        <v>62</v>
      </c>
      <c r="G1432">
        <v>110</v>
      </c>
      <c r="H1432">
        <v>9</v>
      </c>
      <c r="I1432">
        <v>8</v>
      </c>
      <c r="J1432">
        <v>17</v>
      </c>
      <c r="K1432">
        <v>8</v>
      </c>
      <c r="L1432" s="8">
        <v>1.41</v>
      </c>
      <c r="M1432" s="8">
        <v>2.93</v>
      </c>
      <c r="N1432">
        <v>12</v>
      </c>
      <c r="O1432" s="9">
        <v>1.411</v>
      </c>
      <c r="P1432" s="9">
        <v>1.37</v>
      </c>
      <c r="Q1432" s="9">
        <v>1.5</v>
      </c>
      <c r="R1432" s="9">
        <v>1.383</v>
      </c>
      <c r="S1432" s="9">
        <v>3.03</v>
      </c>
      <c r="T1432" s="9">
        <v>2.8</v>
      </c>
      <c r="U1432" s="9">
        <v>3.32</v>
      </c>
      <c r="V1432" s="9">
        <v>3.32</v>
      </c>
      <c r="W1432" s="18">
        <v>-15.5</v>
      </c>
      <c r="X1432" s="18">
        <v>-17.5</v>
      </c>
      <c r="Y1432" s="18">
        <v>-12.5</v>
      </c>
      <c r="Z1432" s="18">
        <v>-17.5</v>
      </c>
      <c r="AA1432" s="18">
        <v>15.5</v>
      </c>
      <c r="AB1432" s="18">
        <v>12.5</v>
      </c>
      <c r="AC1432" s="18">
        <v>17.5</v>
      </c>
      <c r="AD1432" s="18">
        <v>17.5</v>
      </c>
      <c r="AE1432" s="9">
        <v>1.925</v>
      </c>
      <c r="AF1432" s="9">
        <v>1.917</v>
      </c>
      <c r="AG1432" s="9">
        <v>1.98</v>
      </c>
      <c r="AH1432" s="9">
        <v>1.917</v>
      </c>
      <c r="AI1432" s="9">
        <v>1.925</v>
      </c>
      <c r="AJ1432" s="9">
        <v>1.925</v>
      </c>
      <c r="AK1432" s="9">
        <v>1.99</v>
      </c>
      <c r="AL1432" s="9">
        <v>1.99</v>
      </c>
      <c r="AM1432" s="12">
        <v>174.5</v>
      </c>
      <c r="AN1432" s="12">
        <v>174.5</v>
      </c>
      <c r="AO1432" s="12">
        <v>175.5</v>
      </c>
      <c r="AP1432" s="12">
        <v>175.5</v>
      </c>
      <c r="AQ1432" s="13">
        <v>1.925</v>
      </c>
      <c r="AR1432" s="13">
        <v>1.8839999999999999</v>
      </c>
      <c r="AS1432" s="13">
        <v>1.925</v>
      </c>
      <c r="AT1432" s="13">
        <v>1.925</v>
      </c>
      <c r="AU1432" s="13">
        <v>1.925</v>
      </c>
      <c r="AV1432" s="13">
        <v>1.925</v>
      </c>
      <c r="AW1432" s="13">
        <v>1.925</v>
      </c>
      <c r="AX1432" s="13">
        <v>1.925</v>
      </c>
      <c r="AY1432" s="30">
        <f t="shared" si="44"/>
        <v>1</v>
      </c>
      <c r="AZ1432" s="31">
        <f t="shared" si="45"/>
        <v>0</v>
      </c>
    </row>
    <row r="1433" spans="1:52" s="4" customFormat="1" x14ac:dyDescent="0.3">
      <c r="A1433" s="25">
        <v>42239</v>
      </c>
      <c r="B1433" s="1">
        <v>0.61111111111111105</v>
      </c>
      <c r="C1433" t="s">
        <v>88</v>
      </c>
      <c r="D1433" t="s">
        <v>14</v>
      </c>
      <c r="E1433" t="s">
        <v>106</v>
      </c>
      <c r="F1433">
        <v>162</v>
      </c>
      <c r="G1433">
        <v>85</v>
      </c>
      <c r="H1433">
        <v>25</v>
      </c>
      <c r="I1433">
        <v>12</v>
      </c>
      <c r="J1433">
        <v>13</v>
      </c>
      <c r="K1433">
        <v>7</v>
      </c>
      <c r="L1433" s="8">
        <v>1.3</v>
      </c>
      <c r="M1433" s="8">
        <v>3.56</v>
      </c>
      <c r="N1433">
        <v>13</v>
      </c>
      <c r="O1433" s="9">
        <v>1.375</v>
      </c>
      <c r="P1433" s="9">
        <v>1.2869999999999999</v>
      </c>
      <c r="Q1433" s="9">
        <v>1.375</v>
      </c>
      <c r="R1433" s="9">
        <v>1.333</v>
      </c>
      <c r="S1433" s="9">
        <v>3.21</v>
      </c>
      <c r="T1433" s="9">
        <v>3.21</v>
      </c>
      <c r="U1433" s="9">
        <v>3.96</v>
      </c>
      <c r="V1433" s="9">
        <v>3.64</v>
      </c>
      <c r="W1433" s="18">
        <v>-17.5</v>
      </c>
      <c r="X1433" s="18">
        <v>-24.5</v>
      </c>
      <c r="Y1433" s="18">
        <v>-17.5</v>
      </c>
      <c r="Z1433" s="18">
        <v>-23.5</v>
      </c>
      <c r="AA1433" s="18">
        <v>17.5</v>
      </c>
      <c r="AB1433" s="18">
        <v>17.5</v>
      </c>
      <c r="AC1433" s="18">
        <v>24.5</v>
      </c>
      <c r="AD1433" s="18">
        <v>23.5</v>
      </c>
      <c r="AE1433" s="9">
        <v>1.925</v>
      </c>
      <c r="AF1433" s="9">
        <v>1.9430000000000001</v>
      </c>
      <c r="AG1433" s="9">
        <v>1.9610000000000001</v>
      </c>
      <c r="AH1433" s="9">
        <v>2.02</v>
      </c>
      <c r="AI1433" s="9">
        <v>1.925</v>
      </c>
      <c r="AJ1433" s="9">
        <v>1.8919999999999999</v>
      </c>
      <c r="AK1433" s="9">
        <v>1.952</v>
      </c>
      <c r="AL1433" s="9">
        <v>1.8839999999999999</v>
      </c>
      <c r="AM1433" s="12">
        <v>178.5</v>
      </c>
      <c r="AN1433" s="12">
        <v>178.5</v>
      </c>
      <c r="AO1433" s="12">
        <v>178.5</v>
      </c>
      <c r="AP1433" s="12">
        <v>178.5</v>
      </c>
      <c r="AQ1433" s="13">
        <v>1.925</v>
      </c>
      <c r="AR1433" s="13">
        <v>1.7869999999999999</v>
      </c>
      <c r="AS1433" s="13">
        <v>1.925</v>
      </c>
      <c r="AT1433" s="13">
        <v>1.7869999999999999</v>
      </c>
      <c r="AU1433" s="13">
        <v>1.925</v>
      </c>
      <c r="AV1433" s="13">
        <v>1.925</v>
      </c>
      <c r="AW1433" s="13">
        <v>2.09</v>
      </c>
      <c r="AX1433" s="13">
        <v>2.09</v>
      </c>
      <c r="AY1433" s="30">
        <f t="shared" si="44"/>
        <v>0</v>
      </c>
      <c r="AZ1433" s="31">
        <f t="shared" si="45"/>
        <v>0</v>
      </c>
    </row>
    <row r="1434" spans="1:52" s="4" customFormat="1" x14ac:dyDescent="0.3">
      <c r="A1434" s="25">
        <v>42239</v>
      </c>
      <c r="B1434" s="1">
        <v>0.63888888888888895</v>
      </c>
      <c r="C1434" t="s">
        <v>97</v>
      </c>
      <c r="D1434" t="s">
        <v>90</v>
      </c>
      <c r="E1434" t="s">
        <v>34</v>
      </c>
      <c r="F1434">
        <v>78</v>
      </c>
      <c r="G1434">
        <v>55</v>
      </c>
      <c r="H1434">
        <v>12</v>
      </c>
      <c r="I1434">
        <v>6</v>
      </c>
      <c r="J1434">
        <v>7</v>
      </c>
      <c r="K1434">
        <v>13</v>
      </c>
      <c r="L1434" s="8">
        <v>3.08</v>
      </c>
      <c r="M1434" s="8">
        <v>1.38</v>
      </c>
      <c r="N1434">
        <v>13</v>
      </c>
      <c r="O1434" s="9">
        <v>2.85</v>
      </c>
      <c r="P1434" s="9">
        <v>2.85</v>
      </c>
      <c r="Q1434" s="9">
        <v>3.33</v>
      </c>
      <c r="R1434" s="9">
        <v>3.27</v>
      </c>
      <c r="S1434" s="9">
        <v>1.454</v>
      </c>
      <c r="T1434" s="9">
        <v>1.38</v>
      </c>
      <c r="U1434" s="9">
        <v>1.454</v>
      </c>
      <c r="V1434" s="9">
        <v>1.3919999999999999</v>
      </c>
      <c r="W1434" s="18">
        <v>13.5</v>
      </c>
      <c r="X1434" s="18">
        <v>13.5</v>
      </c>
      <c r="Y1434" s="18">
        <v>18</v>
      </c>
      <c r="Z1434" s="18">
        <v>17.5</v>
      </c>
      <c r="AA1434" s="18">
        <v>-13.5</v>
      </c>
      <c r="AB1434" s="18">
        <v>-18</v>
      </c>
      <c r="AC1434" s="18">
        <v>-13.5</v>
      </c>
      <c r="AD1434" s="18">
        <v>-17.5</v>
      </c>
      <c r="AE1434" s="9">
        <v>1.925</v>
      </c>
      <c r="AF1434" s="9">
        <v>1.925</v>
      </c>
      <c r="AG1434" s="9">
        <v>1.9610000000000001</v>
      </c>
      <c r="AH1434" s="9">
        <v>2.0099999999999998</v>
      </c>
      <c r="AI1434" s="9">
        <v>1.925</v>
      </c>
      <c r="AJ1434" s="9">
        <v>1.9430000000000001</v>
      </c>
      <c r="AK1434" s="9">
        <v>1.925</v>
      </c>
      <c r="AL1434" s="9">
        <v>1.9</v>
      </c>
      <c r="AM1434" s="12">
        <v>172.5</v>
      </c>
      <c r="AN1434" s="12">
        <v>172.5</v>
      </c>
      <c r="AO1434" s="12">
        <v>172.5</v>
      </c>
      <c r="AP1434" s="12">
        <v>172.5</v>
      </c>
      <c r="AQ1434" s="13">
        <v>1.925</v>
      </c>
      <c r="AR1434" s="13">
        <v>1.7629999999999999</v>
      </c>
      <c r="AS1434" s="13">
        <v>1.99</v>
      </c>
      <c r="AT1434" s="13">
        <v>1.8540000000000001</v>
      </c>
      <c r="AU1434" s="13">
        <v>1.925</v>
      </c>
      <c r="AV1434" s="13">
        <v>1.8620000000000001</v>
      </c>
      <c r="AW1434" s="13">
        <v>2.12</v>
      </c>
      <c r="AX1434" s="13">
        <v>2</v>
      </c>
      <c r="AY1434" s="30">
        <f t="shared" si="44"/>
        <v>0</v>
      </c>
      <c r="AZ1434" s="31">
        <f t="shared" si="45"/>
        <v>0</v>
      </c>
    </row>
    <row r="1435" spans="1:52" s="4" customFormat="1" x14ac:dyDescent="0.3">
      <c r="A1435" s="25">
        <v>42239</v>
      </c>
      <c r="B1435" s="1">
        <v>0.54861111111111105</v>
      </c>
      <c r="C1435" t="s">
        <v>93</v>
      </c>
      <c r="D1435" t="s">
        <v>104</v>
      </c>
      <c r="E1435" t="s">
        <v>115</v>
      </c>
      <c r="F1435">
        <v>94</v>
      </c>
      <c r="G1435">
        <v>83</v>
      </c>
      <c r="H1435">
        <v>14</v>
      </c>
      <c r="I1435">
        <v>10</v>
      </c>
      <c r="J1435">
        <v>12</v>
      </c>
      <c r="K1435">
        <v>11</v>
      </c>
      <c r="L1435" s="8">
        <v>1.66</v>
      </c>
      <c r="M1435" s="8">
        <v>2.23</v>
      </c>
      <c r="N1435">
        <v>13</v>
      </c>
      <c r="O1435" s="9">
        <v>1.925</v>
      </c>
      <c r="P1435" s="9">
        <v>1.625</v>
      </c>
      <c r="Q1435" s="9">
        <v>1.925</v>
      </c>
      <c r="R1435" s="9">
        <v>1.746</v>
      </c>
      <c r="S1435" s="9">
        <v>1.925</v>
      </c>
      <c r="T1435" s="9">
        <v>1.925</v>
      </c>
      <c r="U1435" s="9">
        <v>2.42</v>
      </c>
      <c r="V1435" s="9">
        <v>2.21</v>
      </c>
      <c r="W1435" s="18">
        <v>2.5</v>
      </c>
      <c r="X1435" s="18">
        <v>-8.5</v>
      </c>
      <c r="Y1435" s="18">
        <v>2.5</v>
      </c>
      <c r="Z1435" s="18">
        <v>-5.5</v>
      </c>
      <c r="AA1435" s="18">
        <v>-2.5</v>
      </c>
      <c r="AB1435" s="18">
        <v>-2.5</v>
      </c>
      <c r="AC1435" s="18">
        <v>8.5</v>
      </c>
      <c r="AD1435" s="18">
        <v>5.5</v>
      </c>
      <c r="AE1435" s="9">
        <v>1.925</v>
      </c>
      <c r="AF1435" s="9">
        <v>1.9430000000000001</v>
      </c>
      <c r="AG1435" s="9">
        <v>1.925</v>
      </c>
      <c r="AH1435" s="9">
        <v>2.02</v>
      </c>
      <c r="AI1435" s="9">
        <v>1.925</v>
      </c>
      <c r="AJ1435" s="9">
        <v>1.925</v>
      </c>
      <c r="AK1435" s="9">
        <v>1.952</v>
      </c>
      <c r="AL1435" s="9">
        <v>1.8839999999999999</v>
      </c>
      <c r="AM1435" s="12">
        <v>173.5</v>
      </c>
      <c r="AN1435" s="12">
        <v>173.5</v>
      </c>
      <c r="AO1435" s="12">
        <v>174.5</v>
      </c>
      <c r="AP1435" s="12">
        <v>174.5</v>
      </c>
      <c r="AQ1435" s="13">
        <v>1.925</v>
      </c>
      <c r="AR1435" s="13">
        <v>1.8260000000000001</v>
      </c>
      <c r="AS1435" s="13">
        <v>1.97</v>
      </c>
      <c r="AT1435" s="13">
        <v>1.97</v>
      </c>
      <c r="AU1435" s="13">
        <v>1.925</v>
      </c>
      <c r="AV1435" s="13">
        <v>1.925</v>
      </c>
      <c r="AW1435" s="13">
        <v>1.925</v>
      </c>
      <c r="AX1435" s="13">
        <v>1.8839999999999999</v>
      </c>
      <c r="AY1435" s="30">
        <f t="shared" si="44"/>
        <v>1</v>
      </c>
      <c r="AZ1435" s="31">
        <f t="shared" si="45"/>
        <v>0</v>
      </c>
    </row>
    <row r="1436" spans="1:52" s="4" customFormat="1" x14ac:dyDescent="0.3">
      <c r="A1436" s="25">
        <v>42238</v>
      </c>
      <c r="B1436" s="1">
        <v>0.79861111111111116</v>
      </c>
      <c r="C1436" t="s">
        <v>96</v>
      </c>
      <c r="D1436" t="s">
        <v>92</v>
      </c>
      <c r="E1436" t="s">
        <v>41</v>
      </c>
      <c r="F1436">
        <v>131</v>
      </c>
      <c r="G1436">
        <v>44</v>
      </c>
      <c r="H1436">
        <v>20</v>
      </c>
      <c r="I1436">
        <v>11</v>
      </c>
      <c r="J1436">
        <v>6</v>
      </c>
      <c r="K1436">
        <v>8</v>
      </c>
      <c r="L1436" s="8">
        <v>1.07</v>
      </c>
      <c r="M1436" s="8">
        <v>8.81</v>
      </c>
      <c r="N1436">
        <v>13</v>
      </c>
      <c r="O1436" s="9">
        <v>1.099</v>
      </c>
      <c r="P1436" s="9">
        <v>1.071</v>
      </c>
      <c r="Q1436" s="9">
        <v>1.099</v>
      </c>
      <c r="R1436" s="9">
        <v>1.0760000000000001</v>
      </c>
      <c r="S1436" s="9">
        <v>7.78</v>
      </c>
      <c r="T1436" s="9">
        <v>7.78</v>
      </c>
      <c r="U1436" s="9">
        <v>10.44</v>
      </c>
      <c r="V1436" s="9">
        <v>10.44</v>
      </c>
      <c r="W1436" s="18">
        <v>-41.5</v>
      </c>
      <c r="X1436" s="18">
        <v>-49.5</v>
      </c>
      <c r="Y1436" s="18">
        <v>-41.5</v>
      </c>
      <c r="Z1436" s="18">
        <v>-49.5</v>
      </c>
      <c r="AA1436" s="18">
        <v>41.5</v>
      </c>
      <c r="AB1436" s="18">
        <v>41.5</v>
      </c>
      <c r="AC1436" s="18">
        <v>49.5</v>
      </c>
      <c r="AD1436" s="18">
        <v>49.5</v>
      </c>
      <c r="AE1436" s="9">
        <v>1.9</v>
      </c>
      <c r="AF1436" s="9">
        <v>1.9430000000000001</v>
      </c>
      <c r="AG1436" s="9">
        <v>1.9</v>
      </c>
      <c r="AH1436" s="9">
        <v>1.99</v>
      </c>
      <c r="AI1436" s="9">
        <v>1.952</v>
      </c>
      <c r="AJ1436" s="9">
        <v>1.952</v>
      </c>
      <c r="AK1436" s="9">
        <v>1.9430000000000001</v>
      </c>
      <c r="AL1436" s="9">
        <v>1.917</v>
      </c>
      <c r="AM1436" s="12">
        <v>183.5</v>
      </c>
      <c r="AN1436" s="12">
        <v>182.5</v>
      </c>
      <c r="AO1436" s="12">
        <v>183.5</v>
      </c>
      <c r="AP1436" s="12">
        <v>182.5</v>
      </c>
      <c r="AQ1436" s="13">
        <v>1.925</v>
      </c>
      <c r="AR1436" s="13">
        <v>1.952</v>
      </c>
      <c r="AS1436" s="13">
        <v>1.925</v>
      </c>
      <c r="AT1436" s="13">
        <v>1.952</v>
      </c>
      <c r="AU1436" s="13">
        <v>1.925</v>
      </c>
      <c r="AV1436" s="13">
        <v>1.9</v>
      </c>
      <c r="AW1436" s="13">
        <v>1.925</v>
      </c>
      <c r="AX1436" s="13">
        <v>1.9</v>
      </c>
      <c r="AY1436" s="30">
        <f t="shared" si="44"/>
        <v>-1</v>
      </c>
      <c r="AZ1436" s="31">
        <f t="shared" si="45"/>
        <v>0</v>
      </c>
    </row>
    <row r="1437" spans="1:52" s="4" customFormat="1" x14ac:dyDescent="0.3">
      <c r="A1437" s="25">
        <v>42238</v>
      </c>
      <c r="B1437" s="1">
        <v>0.80555555555555547</v>
      </c>
      <c r="C1437" t="s">
        <v>89</v>
      </c>
      <c r="D1437" t="s">
        <v>95</v>
      </c>
      <c r="E1437" t="s">
        <v>115</v>
      </c>
      <c r="F1437">
        <v>97</v>
      </c>
      <c r="G1437">
        <v>97</v>
      </c>
      <c r="H1437">
        <v>14</v>
      </c>
      <c r="I1437">
        <v>13</v>
      </c>
      <c r="J1437">
        <v>15</v>
      </c>
      <c r="K1437">
        <v>7</v>
      </c>
      <c r="L1437" s="8">
        <v>4.4000000000000004</v>
      </c>
      <c r="M1437" s="8">
        <v>1.21</v>
      </c>
      <c r="N1437">
        <v>13</v>
      </c>
      <c r="O1437" s="9">
        <v>3.63</v>
      </c>
      <c r="P1437" s="9">
        <v>3.63</v>
      </c>
      <c r="Q1437" s="9">
        <v>5</v>
      </c>
      <c r="R1437" s="9">
        <v>5</v>
      </c>
      <c r="S1437" s="9">
        <v>1.31</v>
      </c>
      <c r="T1437" s="9">
        <v>1.212</v>
      </c>
      <c r="U1437" s="9">
        <v>1.31</v>
      </c>
      <c r="V1437" s="9">
        <v>1.212</v>
      </c>
      <c r="W1437" s="18">
        <v>21.5</v>
      </c>
      <c r="X1437" s="18">
        <v>21.5</v>
      </c>
      <c r="Y1437" s="18">
        <v>29.5</v>
      </c>
      <c r="Z1437" s="18">
        <v>29.5</v>
      </c>
      <c r="AA1437" s="18">
        <v>-21.5</v>
      </c>
      <c r="AB1437" s="18">
        <v>-29.5</v>
      </c>
      <c r="AC1437" s="18">
        <v>-21.5</v>
      </c>
      <c r="AD1437" s="18">
        <v>-29.5</v>
      </c>
      <c r="AE1437" s="9">
        <v>1.925</v>
      </c>
      <c r="AF1437" s="9">
        <v>1.925</v>
      </c>
      <c r="AG1437" s="9">
        <v>2</v>
      </c>
      <c r="AH1437" s="9">
        <v>2</v>
      </c>
      <c r="AI1437" s="9">
        <v>1.925</v>
      </c>
      <c r="AJ1437" s="9">
        <v>1.909</v>
      </c>
      <c r="AK1437" s="9">
        <v>1.9430000000000001</v>
      </c>
      <c r="AL1437" s="9">
        <v>1.909</v>
      </c>
      <c r="AM1437" s="12">
        <v>181.5</v>
      </c>
      <c r="AN1437" s="12">
        <v>181.5</v>
      </c>
      <c r="AO1437" s="12">
        <v>183.5</v>
      </c>
      <c r="AP1437" s="12">
        <v>183.5</v>
      </c>
      <c r="AQ1437" s="13">
        <v>1.99</v>
      </c>
      <c r="AR1437" s="13">
        <v>1.806</v>
      </c>
      <c r="AS1437" s="13">
        <v>1.8540000000000001</v>
      </c>
      <c r="AT1437" s="13">
        <v>1.8540000000000001</v>
      </c>
      <c r="AU1437" s="13">
        <v>1.8620000000000001</v>
      </c>
      <c r="AV1437" s="13">
        <v>1.8620000000000001</v>
      </c>
      <c r="AW1437" s="13">
        <v>2</v>
      </c>
      <c r="AX1437" s="13">
        <v>2</v>
      </c>
      <c r="AY1437" s="30">
        <f t="shared" si="44"/>
        <v>2</v>
      </c>
      <c r="AZ1437" s="31">
        <f t="shared" si="45"/>
        <v>1</v>
      </c>
    </row>
    <row r="1438" spans="1:52" s="4" customFormat="1" x14ac:dyDescent="0.3">
      <c r="A1438" s="25">
        <v>42238</v>
      </c>
      <c r="B1438" s="1">
        <v>0.69097222222222221</v>
      </c>
      <c r="C1438" t="s">
        <v>99</v>
      </c>
      <c r="D1438" t="s">
        <v>94</v>
      </c>
      <c r="E1438" t="s">
        <v>37</v>
      </c>
      <c r="F1438">
        <v>97</v>
      </c>
      <c r="G1438">
        <v>95</v>
      </c>
      <c r="H1438">
        <v>14</v>
      </c>
      <c r="I1438">
        <v>13</v>
      </c>
      <c r="J1438">
        <v>14</v>
      </c>
      <c r="K1438">
        <v>11</v>
      </c>
      <c r="L1438" s="8">
        <v>1.52</v>
      </c>
      <c r="M1438" s="8">
        <v>2.52</v>
      </c>
      <c r="N1438">
        <v>13</v>
      </c>
      <c r="O1438" s="9">
        <v>1.4419999999999999</v>
      </c>
      <c r="P1438" s="9">
        <v>1.4419999999999999</v>
      </c>
      <c r="Q1438" s="9">
        <v>1.595</v>
      </c>
      <c r="R1438" s="9">
        <v>1.595</v>
      </c>
      <c r="S1438" s="9">
        <v>2.9</v>
      </c>
      <c r="T1438" s="9">
        <v>2.52</v>
      </c>
      <c r="U1438" s="9">
        <v>2.9</v>
      </c>
      <c r="V1438" s="9">
        <v>2.52</v>
      </c>
      <c r="W1438" s="18">
        <v>-15.5</v>
      </c>
      <c r="X1438" s="18">
        <v>-15.5</v>
      </c>
      <c r="Y1438" s="18">
        <v>-11</v>
      </c>
      <c r="Z1438" s="18">
        <v>-11.5</v>
      </c>
      <c r="AA1438" s="18">
        <v>15.5</v>
      </c>
      <c r="AB1438" s="18">
        <v>11</v>
      </c>
      <c r="AC1438" s="18">
        <v>15.5</v>
      </c>
      <c r="AD1438" s="18">
        <v>11.5</v>
      </c>
      <c r="AE1438" s="9">
        <v>1.925</v>
      </c>
      <c r="AF1438" s="9">
        <v>1.925</v>
      </c>
      <c r="AG1438" s="9">
        <v>1.9430000000000001</v>
      </c>
      <c r="AH1438" s="9">
        <v>1.97</v>
      </c>
      <c r="AI1438" s="9">
        <v>1.925</v>
      </c>
      <c r="AJ1438" s="9">
        <v>1.9430000000000001</v>
      </c>
      <c r="AK1438" s="9">
        <v>1.925</v>
      </c>
      <c r="AL1438" s="9">
        <v>1.9339999999999999</v>
      </c>
      <c r="AM1438" s="12">
        <v>171.5</v>
      </c>
      <c r="AN1438" s="12">
        <v>171.5</v>
      </c>
      <c r="AO1438" s="12">
        <v>171.5</v>
      </c>
      <c r="AP1438" s="12">
        <v>171.5</v>
      </c>
      <c r="AQ1438" s="13">
        <v>1.97</v>
      </c>
      <c r="AR1438" s="13">
        <v>1.8839999999999999</v>
      </c>
      <c r="AS1438" s="13">
        <v>1.97</v>
      </c>
      <c r="AT1438" s="13">
        <v>1.8839999999999999</v>
      </c>
      <c r="AU1438" s="13">
        <v>1.8839999999999999</v>
      </c>
      <c r="AV1438" s="13">
        <v>1.8839999999999999</v>
      </c>
      <c r="AW1438" s="13">
        <v>1.97</v>
      </c>
      <c r="AX1438" s="13">
        <v>1.97</v>
      </c>
      <c r="AY1438" s="30">
        <f t="shared" si="44"/>
        <v>0</v>
      </c>
      <c r="AZ1438" s="31">
        <f t="shared" si="45"/>
        <v>0</v>
      </c>
    </row>
    <row r="1439" spans="1:52" s="4" customFormat="1" x14ac:dyDescent="0.3">
      <c r="A1439" s="25">
        <v>42238</v>
      </c>
      <c r="B1439" s="1">
        <v>0.59027777777777779</v>
      </c>
      <c r="C1439" t="s">
        <v>101</v>
      </c>
      <c r="D1439" t="s">
        <v>102</v>
      </c>
      <c r="E1439" t="s">
        <v>117</v>
      </c>
      <c r="F1439">
        <v>44</v>
      </c>
      <c r="G1439">
        <v>133</v>
      </c>
      <c r="H1439">
        <v>6</v>
      </c>
      <c r="I1439">
        <v>8</v>
      </c>
      <c r="J1439">
        <v>20</v>
      </c>
      <c r="K1439">
        <v>13</v>
      </c>
      <c r="L1439" s="8">
        <v>2.5299999999999998</v>
      </c>
      <c r="M1439" s="8">
        <v>1.52</v>
      </c>
      <c r="N1439">
        <v>13</v>
      </c>
      <c r="O1439" s="9">
        <v>2.99</v>
      </c>
      <c r="P1439" s="9">
        <v>2.54</v>
      </c>
      <c r="Q1439" s="9">
        <v>3.14</v>
      </c>
      <c r="R1439" s="9">
        <v>2.62</v>
      </c>
      <c r="S1439" s="9">
        <v>1.42</v>
      </c>
      <c r="T1439" s="9">
        <v>1.4059999999999999</v>
      </c>
      <c r="U1439" s="9">
        <v>1.5740000000000001</v>
      </c>
      <c r="V1439" s="9">
        <v>1.5549999999999999</v>
      </c>
      <c r="W1439" s="18">
        <v>17.5</v>
      </c>
      <c r="X1439" s="18">
        <v>9.5</v>
      </c>
      <c r="Y1439" s="18">
        <v>17.5</v>
      </c>
      <c r="Z1439" s="18">
        <v>10.5</v>
      </c>
      <c r="AA1439" s="18">
        <v>-17.5</v>
      </c>
      <c r="AB1439" s="18">
        <v>-17.5</v>
      </c>
      <c r="AC1439" s="18">
        <v>-9.5</v>
      </c>
      <c r="AD1439" s="18">
        <v>-10.5</v>
      </c>
      <c r="AE1439" s="9">
        <v>1.925</v>
      </c>
      <c r="AF1439" s="9">
        <v>1.9339999999999999</v>
      </c>
      <c r="AG1439" s="9">
        <v>1.925</v>
      </c>
      <c r="AH1439" s="9">
        <v>1.9610000000000001</v>
      </c>
      <c r="AI1439" s="9">
        <v>1.925</v>
      </c>
      <c r="AJ1439" s="9">
        <v>1.925</v>
      </c>
      <c r="AK1439" s="9">
        <v>1.952</v>
      </c>
      <c r="AL1439" s="9">
        <v>1.9430000000000001</v>
      </c>
      <c r="AM1439" s="12">
        <v>168.5</v>
      </c>
      <c r="AN1439" s="12">
        <v>168.5</v>
      </c>
      <c r="AO1439" s="12">
        <v>170.5</v>
      </c>
      <c r="AP1439" s="12">
        <v>170.5</v>
      </c>
      <c r="AQ1439" s="13">
        <v>1.925</v>
      </c>
      <c r="AR1439" s="13">
        <v>1.925</v>
      </c>
      <c r="AS1439" s="13">
        <v>1.9</v>
      </c>
      <c r="AT1439" s="13">
        <v>1.9</v>
      </c>
      <c r="AU1439" s="13">
        <v>1.925</v>
      </c>
      <c r="AV1439" s="13">
        <v>1.925</v>
      </c>
      <c r="AW1439" s="13">
        <v>1.952</v>
      </c>
      <c r="AX1439" s="13">
        <v>1.952</v>
      </c>
      <c r="AY1439" s="30">
        <f t="shared" si="44"/>
        <v>2</v>
      </c>
      <c r="AZ1439" s="31">
        <f t="shared" si="45"/>
        <v>1</v>
      </c>
    </row>
    <row r="1440" spans="1:52" s="4" customFormat="1" x14ac:dyDescent="0.3">
      <c r="A1440" s="25">
        <v>42238</v>
      </c>
      <c r="B1440" s="1">
        <v>0.57291666666666663</v>
      </c>
      <c r="C1440" t="s">
        <v>103</v>
      </c>
      <c r="D1440" t="s">
        <v>100</v>
      </c>
      <c r="E1440" t="s">
        <v>34</v>
      </c>
      <c r="F1440">
        <v>56</v>
      </c>
      <c r="G1440">
        <v>147</v>
      </c>
      <c r="H1440">
        <v>7</v>
      </c>
      <c r="I1440">
        <v>14</v>
      </c>
      <c r="J1440">
        <v>23</v>
      </c>
      <c r="K1440">
        <v>9</v>
      </c>
      <c r="L1440" s="8">
        <v>2.92</v>
      </c>
      <c r="M1440" s="8">
        <v>1.41</v>
      </c>
      <c r="N1440">
        <v>13</v>
      </c>
      <c r="O1440" s="9">
        <v>2.85</v>
      </c>
      <c r="P1440" s="9">
        <v>2.85</v>
      </c>
      <c r="Q1440" s="9">
        <v>3.21</v>
      </c>
      <c r="R1440" s="9">
        <v>3.17</v>
      </c>
      <c r="S1440" s="9">
        <v>1.454</v>
      </c>
      <c r="T1440" s="9">
        <v>1.4</v>
      </c>
      <c r="U1440" s="9">
        <v>1.458</v>
      </c>
      <c r="V1440" s="9">
        <v>1.411</v>
      </c>
      <c r="W1440" s="18">
        <v>13.5</v>
      </c>
      <c r="X1440" s="18">
        <v>13.5</v>
      </c>
      <c r="Y1440" s="18">
        <v>16.5</v>
      </c>
      <c r="Z1440" s="18">
        <v>16.5</v>
      </c>
      <c r="AA1440" s="18">
        <v>-13.5</v>
      </c>
      <c r="AB1440" s="18">
        <v>-16.5</v>
      </c>
      <c r="AC1440" s="18">
        <v>-13.5</v>
      </c>
      <c r="AD1440" s="18">
        <v>-16.5</v>
      </c>
      <c r="AE1440" s="9">
        <v>1.925</v>
      </c>
      <c r="AF1440" s="9">
        <v>1.925</v>
      </c>
      <c r="AG1440" s="9">
        <v>2.02</v>
      </c>
      <c r="AH1440" s="9">
        <v>1.97</v>
      </c>
      <c r="AI1440" s="9">
        <v>1.925</v>
      </c>
      <c r="AJ1440" s="9">
        <v>1.8919999999999999</v>
      </c>
      <c r="AK1440" s="9">
        <v>1.9430000000000001</v>
      </c>
      <c r="AL1440" s="9">
        <v>1.9339999999999999</v>
      </c>
      <c r="AM1440" s="12">
        <v>168.5</v>
      </c>
      <c r="AN1440" s="12">
        <v>168.5</v>
      </c>
      <c r="AO1440" s="12">
        <v>173.5</v>
      </c>
      <c r="AP1440" s="12">
        <v>173.5</v>
      </c>
      <c r="AQ1440" s="13">
        <v>1.84</v>
      </c>
      <c r="AR1440" s="13">
        <v>1.84</v>
      </c>
      <c r="AS1440" s="13">
        <v>1.952</v>
      </c>
      <c r="AT1440" s="13">
        <v>1.952</v>
      </c>
      <c r="AU1440" s="13">
        <v>2.02</v>
      </c>
      <c r="AV1440" s="13">
        <v>2.02</v>
      </c>
      <c r="AW1440" s="13">
        <v>1.9</v>
      </c>
      <c r="AX1440" s="13">
        <v>1.9</v>
      </c>
      <c r="AY1440" s="30">
        <f t="shared" si="44"/>
        <v>5</v>
      </c>
      <c r="AZ1440" s="31">
        <f t="shared" si="45"/>
        <v>1</v>
      </c>
    </row>
    <row r="1441" spans="1:52" s="4" customFormat="1" x14ac:dyDescent="0.3">
      <c r="A1441" s="25">
        <v>42237</v>
      </c>
      <c r="B1441" s="1">
        <v>0.82638888888888884</v>
      </c>
      <c r="C1441" t="s">
        <v>91</v>
      </c>
      <c r="D1441" t="s">
        <v>98</v>
      </c>
      <c r="E1441" t="s">
        <v>115</v>
      </c>
      <c r="F1441">
        <v>86</v>
      </c>
      <c r="G1441">
        <v>108</v>
      </c>
      <c r="H1441">
        <v>13</v>
      </c>
      <c r="I1441">
        <v>8</v>
      </c>
      <c r="J1441">
        <v>16</v>
      </c>
      <c r="K1441">
        <v>12</v>
      </c>
      <c r="L1441" s="8">
        <v>1.07</v>
      </c>
      <c r="M1441" s="8">
        <v>8.64</v>
      </c>
      <c r="N1441">
        <v>12</v>
      </c>
      <c r="O1441" s="9">
        <v>1.0880000000000001</v>
      </c>
      <c r="P1441" s="9">
        <v>1.0660000000000001</v>
      </c>
      <c r="Q1441" s="9">
        <v>1.0900000000000001</v>
      </c>
      <c r="R1441" s="9">
        <v>1.085</v>
      </c>
      <c r="S1441" s="9">
        <v>8.3699999999999992</v>
      </c>
      <c r="T1441" s="9">
        <v>8.3699999999999992</v>
      </c>
      <c r="U1441" s="9">
        <v>11.25</v>
      </c>
      <c r="V1441" s="9">
        <v>9.67</v>
      </c>
      <c r="W1441" s="18">
        <v>-42.5</v>
      </c>
      <c r="X1441" s="18">
        <v>-51.5</v>
      </c>
      <c r="Y1441" s="18">
        <v>-42.5</v>
      </c>
      <c r="Z1441" s="18">
        <v>-50.5</v>
      </c>
      <c r="AA1441" s="18">
        <v>42.5</v>
      </c>
      <c r="AB1441" s="18">
        <v>42.5</v>
      </c>
      <c r="AC1441" s="18">
        <v>51.5</v>
      </c>
      <c r="AD1441" s="18">
        <v>50.5</v>
      </c>
      <c r="AE1441" s="9">
        <v>1.909</v>
      </c>
      <c r="AF1441" s="9">
        <v>1.877</v>
      </c>
      <c r="AG1441" s="9">
        <v>1.909</v>
      </c>
      <c r="AH1441" s="9">
        <v>1.98</v>
      </c>
      <c r="AI1441" s="9">
        <v>1.9430000000000001</v>
      </c>
      <c r="AJ1441" s="9">
        <v>1.9430000000000001</v>
      </c>
      <c r="AK1441" s="9">
        <v>2.0099999999999998</v>
      </c>
      <c r="AL1441" s="9">
        <v>1.925</v>
      </c>
      <c r="AM1441" s="12">
        <v>197.5</v>
      </c>
      <c r="AN1441" s="12">
        <v>197.5</v>
      </c>
      <c r="AO1441" s="12">
        <v>202.5</v>
      </c>
      <c r="AP1441" s="12">
        <v>202.5</v>
      </c>
      <c r="AQ1441" s="13">
        <v>1.925</v>
      </c>
      <c r="AR1441" s="13">
        <v>1.8540000000000001</v>
      </c>
      <c r="AS1441" s="13">
        <v>2.2000000000000002</v>
      </c>
      <c r="AT1441" s="13">
        <v>1.99</v>
      </c>
      <c r="AU1441" s="13">
        <v>1.925</v>
      </c>
      <c r="AV1441" s="13">
        <v>1.925</v>
      </c>
      <c r="AW1441" s="13">
        <v>1.925</v>
      </c>
      <c r="AX1441" s="13">
        <v>1.8620000000000001</v>
      </c>
      <c r="AY1441" s="30">
        <f t="shared" si="44"/>
        <v>5</v>
      </c>
      <c r="AZ1441" s="31">
        <f t="shared" si="45"/>
        <v>1</v>
      </c>
    </row>
    <row r="1442" spans="1:52" s="4" customFormat="1" x14ac:dyDescent="0.3">
      <c r="A1442" s="25">
        <v>42232</v>
      </c>
      <c r="B1442" s="1">
        <v>0.61111111111111105</v>
      </c>
      <c r="C1442" t="s">
        <v>104</v>
      </c>
      <c r="D1442" t="s">
        <v>88</v>
      </c>
      <c r="E1442" t="s">
        <v>106</v>
      </c>
      <c r="F1442">
        <v>80</v>
      </c>
      <c r="G1442">
        <v>104</v>
      </c>
      <c r="H1442">
        <v>11</v>
      </c>
      <c r="I1442">
        <v>14</v>
      </c>
      <c r="J1442">
        <v>15</v>
      </c>
      <c r="K1442">
        <v>14</v>
      </c>
      <c r="L1442" s="8">
        <v>1.64</v>
      </c>
      <c r="M1442" s="8">
        <v>2.2599999999999998</v>
      </c>
      <c r="N1442">
        <v>12</v>
      </c>
      <c r="O1442" s="9">
        <v>1.478</v>
      </c>
      <c r="P1442" s="9">
        <v>1.478</v>
      </c>
      <c r="Q1442" s="9">
        <v>1.7290000000000001</v>
      </c>
      <c r="R1442" s="9">
        <v>1.641</v>
      </c>
      <c r="S1442" s="9">
        <v>2.76</v>
      </c>
      <c r="T1442" s="9">
        <v>2.2400000000000002</v>
      </c>
      <c r="U1442" s="9">
        <v>2.76</v>
      </c>
      <c r="V1442" s="9">
        <v>2.41</v>
      </c>
      <c r="W1442" s="18">
        <v>-12.5</v>
      </c>
      <c r="X1442" s="18">
        <v>-12.5</v>
      </c>
      <c r="Y1442" s="18">
        <v>-5.5</v>
      </c>
      <c r="Z1442" s="18">
        <v>-6.5</v>
      </c>
      <c r="AA1442" s="18">
        <v>12.5</v>
      </c>
      <c r="AB1442" s="18">
        <v>5.5</v>
      </c>
      <c r="AC1442" s="18">
        <v>12.5</v>
      </c>
      <c r="AD1442" s="18">
        <v>6.5</v>
      </c>
      <c r="AE1442" s="9">
        <v>1.925</v>
      </c>
      <c r="AF1442" s="9">
        <v>1.925</v>
      </c>
      <c r="AG1442" s="9">
        <v>2</v>
      </c>
      <c r="AH1442" s="9">
        <v>1.909</v>
      </c>
      <c r="AI1442" s="9">
        <v>1.925</v>
      </c>
      <c r="AJ1442" s="9">
        <v>1.909</v>
      </c>
      <c r="AK1442" s="9">
        <v>1.925</v>
      </c>
      <c r="AL1442" s="9">
        <v>2</v>
      </c>
      <c r="AM1442" s="12">
        <v>155.5</v>
      </c>
      <c r="AN1442" s="12">
        <v>155.5</v>
      </c>
      <c r="AO1442" s="12">
        <v>159.5</v>
      </c>
      <c r="AP1442" s="12">
        <v>159.5</v>
      </c>
      <c r="AQ1442" s="13">
        <v>1.925</v>
      </c>
      <c r="AR1442" s="13">
        <v>1.8129999999999999</v>
      </c>
      <c r="AS1442" s="13">
        <v>1.925</v>
      </c>
      <c r="AT1442" s="13">
        <v>1.925</v>
      </c>
      <c r="AU1442" s="13">
        <v>1.925</v>
      </c>
      <c r="AV1442" s="13">
        <v>1.925</v>
      </c>
      <c r="AW1442" s="13">
        <v>1.925</v>
      </c>
      <c r="AX1442" s="13">
        <v>1.925</v>
      </c>
      <c r="AY1442" s="30">
        <f t="shared" si="44"/>
        <v>4</v>
      </c>
      <c r="AZ1442" s="31">
        <f t="shared" si="45"/>
        <v>1</v>
      </c>
    </row>
    <row r="1443" spans="1:52" s="4" customFormat="1" x14ac:dyDescent="0.3">
      <c r="A1443" s="25">
        <v>42232</v>
      </c>
      <c r="B1443" s="1">
        <v>0.63888888888888895</v>
      </c>
      <c r="C1443" t="s">
        <v>14</v>
      </c>
      <c r="D1443" t="s">
        <v>90</v>
      </c>
      <c r="E1443" t="s">
        <v>115</v>
      </c>
      <c r="F1443">
        <v>153</v>
      </c>
      <c r="G1443">
        <v>55</v>
      </c>
      <c r="H1443">
        <v>24</v>
      </c>
      <c r="I1443">
        <v>9</v>
      </c>
      <c r="J1443">
        <v>8</v>
      </c>
      <c r="K1443">
        <v>7</v>
      </c>
      <c r="L1443" s="8">
        <v>1.22</v>
      </c>
      <c r="M1443" s="8">
        <v>4.28</v>
      </c>
      <c r="N1443">
        <v>12</v>
      </c>
      <c r="O1443" s="9">
        <v>1.2050000000000001</v>
      </c>
      <c r="P1443" s="9">
        <v>1.2050000000000001</v>
      </c>
      <c r="Q1443" s="9">
        <v>1.268</v>
      </c>
      <c r="R1443" s="9">
        <v>1.2529999999999999</v>
      </c>
      <c r="S1443" s="9">
        <v>4.79</v>
      </c>
      <c r="T1443" s="9">
        <v>4.24</v>
      </c>
      <c r="U1443" s="9">
        <v>4.84</v>
      </c>
      <c r="V1443" s="9">
        <v>4.42</v>
      </c>
      <c r="W1443" s="18">
        <v>-30.5</v>
      </c>
      <c r="X1443" s="18">
        <v>-30.5</v>
      </c>
      <c r="Y1443" s="18">
        <v>-26.5</v>
      </c>
      <c r="Z1443" s="18">
        <v>-26.5</v>
      </c>
      <c r="AA1443" s="18">
        <v>30.5</v>
      </c>
      <c r="AB1443" s="18">
        <v>26.5</v>
      </c>
      <c r="AC1443" s="18">
        <v>30.5</v>
      </c>
      <c r="AD1443" s="18">
        <v>26.5</v>
      </c>
      <c r="AE1443" s="9">
        <v>1.925</v>
      </c>
      <c r="AF1443" s="9">
        <v>1.925</v>
      </c>
      <c r="AG1443" s="9">
        <v>1.99</v>
      </c>
      <c r="AH1443" s="9">
        <v>1.99</v>
      </c>
      <c r="AI1443" s="9">
        <v>1.925</v>
      </c>
      <c r="AJ1443" s="9">
        <v>1.917</v>
      </c>
      <c r="AK1443" s="9">
        <v>1.9430000000000001</v>
      </c>
      <c r="AL1443" s="9">
        <v>1.917</v>
      </c>
      <c r="AM1443" s="12">
        <v>173.5</v>
      </c>
      <c r="AN1443" s="12">
        <v>172.5</v>
      </c>
      <c r="AO1443" s="12">
        <v>173.5</v>
      </c>
      <c r="AP1443" s="12">
        <v>172.5</v>
      </c>
      <c r="AQ1443" s="13">
        <v>1.925</v>
      </c>
      <c r="AR1443" s="13">
        <v>1.909</v>
      </c>
      <c r="AS1443" s="13">
        <v>1.9430000000000001</v>
      </c>
      <c r="AT1443" s="13">
        <v>1.909</v>
      </c>
      <c r="AU1443" s="13">
        <v>1.925</v>
      </c>
      <c r="AV1443" s="13">
        <v>1.877</v>
      </c>
      <c r="AW1443" s="13">
        <v>2</v>
      </c>
      <c r="AX1443" s="13">
        <v>1.9430000000000001</v>
      </c>
      <c r="AY1443" s="30">
        <f t="shared" si="44"/>
        <v>-1</v>
      </c>
      <c r="AZ1443" s="31">
        <f t="shared" si="45"/>
        <v>0</v>
      </c>
    </row>
    <row r="1444" spans="1:52" s="4" customFormat="1" x14ac:dyDescent="0.3">
      <c r="A1444" s="25">
        <v>42232</v>
      </c>
      <c r="B1444" s="1">
        <v>0.54861111111111105</v>
      </c>
      <c r="C1444" t="s">
        <v>100</v>
      </c>
      <c r="D1444" t="s">
        <v>99</v>
      </c>
      <c r="E1444" t="s">
        <v>34</v>
      </c>
      <c r="F1444">
        <v>138</v>
      </c>
      <c r="G1444">
        <v>55</v>
      </c>
      <c r="H1444">
        <v>22</v>
      </c>
      <c r="I1444">
        <v>6</v>
      </c>
      <c r="J1444">
        <v>8</v>
      </c>
      <c r="K1444">
        <v>7</v>
      </c>
      <c r="L1444" s="8">
        <v>1.1200000000000001</v>
      </c>
      <c r="M1444" s="8">
        <v>6.34</v>
      </c>
      <c r="N1444">
        <v>12</v>
      </c>
      <c r="O1444" s="9">
        <v>1.196</v>
      </c>
      <c r="P1444" s="9">
        <v>1.111</v>
      </c>
      <c r="Q1444" s="9">
        <v>1.2070000000000001</v>
      </c>
      <c r="R1444" s="9">
        <v>1.111</v>
      </c>
      <c r="S1444" s="9">
        <v>4.93</v>
      </c>
      <c r="T1444" s="9">
        <v>4.93</v>
      </c>
      <c r="U1444" s="9">
        <v>8.0399999999999991</v>
      </c>
      <c r="V1444" s="9">
        <v>8.0399999999999991</v>
      </c>
      <c r="W1444" s="18">
        <v>-31.5</v>
      </c>
      <c r="X1444" s="18">
        <v>-42.5</v>
      </c>
      <c r="Y1444" s="18">
        <v>-31.5</v>
      </c>
      <c r="Z1444" s="18">
        <v>-42.5</v>
      </c>
      <c r="AA1444" s="18">
        <v>31.5</v>
      </c>
      <c r="AB1444" s="18">
        <v>31.5</v>
      </c>
      <c r="AC1444" s="18">
        <v>42.5</v>
      </c>
      <c r="AD1444" s="18">
        <v>42.5</v>
      </c>
      <c r="AE1444" s="9">
        <v>1.925</v>
      </c>
      <c r="AF1444" s="9">
        <v>1.97</v>
      </c>
      <c r="AG1444" s="9">
        <v>1.925</v>
      </c>
      <c r="AH1444" s="9">
        <v>2.02</v>
      </c>
      <c r="AI1444" s="9">
        <v>1.925</v>
      </c>
      <c r="AJ1444" s="9">
        <v>1.925</v>
      </c>
      <c r="AK1444" s="9">
        <v>1.9339999999999999</v>
      </c>
      <c r="AL1444" s="9">
        <v>1.8839999999999999</v>
      </c>
      <c r="AM1444" s="12">
        <v>173.5</v>
      </c>
      <c r="AN1444" s="12">
        <v>172.5</v>
      </c>
      <c r="AO1444" s="12">
        <v>173.5</v>
      </c>
      <c r="AP1444" s="12">
        <v>172.5</v>
      </c>
      <c r="AQ1444" s="13">
        <v>1.925</v>
      </c>
      <c r="AR1444" s="13">
        <v>2.0499999999999998</v>
      </c>
      <c r="AS1444" s="13">
        <v>2.0499999999999998</v>
      </c>
      <c r="AT1444" s="13">
        <v>2.0499999999999998</v>
      </c>
      <c r="AU1444" s="13">
        <v>1.925</v>
      </c>
      <c r="AV1444" s="13">
        <v>1.8129999999999999</v>
      </c>
      <c r="AW1444" s="13">
        <v>1.97</v>
      </c>
      <c r="AX1444" s="13">
        <v>1.8129999999999999</v>
      </c>
      <c r="AY1444" s="30">
        <f t="shared" si="44"/>
        <v>-1</v>
      </c>
      <c r="AZ1444" s="31">
        <f t="shared" si="45"/>
        <v>0</v>
      </c>
    </row>
    <row r="1445" spans="1:52" s="4" customFormat="1" x14ac:dyDescent="0.3">
      <c r="A1445" s="25">
        <v>42231</v>
      </c>
      <c r="B1445" s="1">
        <v>0.80555555555555547</v>
      </c>
      <c r="C1445" t="s">
        <v>92</v>
      </c>
      <c r="D1445" t="s">
        <v>97</v>
      </c>
      <c r="E1445" t="s">
        <v>38</v>
      </c>
      <c r="F1445">
        <v>131</v>
      </c>
      <c r="G1445">
        <v>67</v>
      </c>
      <c r="H1445">
        <v>20</v>
      </c>
      <c r="I1445">
        <v>11</v>
      </c>
      <c r="J1445">
        <v>9</v>
      </c>
      <c r="K1445">
        <v>13</v>
      </c>
      <c r="L1445" s="8">
        <v>1.64</v>
      </c>
      <c r="M1445" s="8">
        <v>2.27</v>
      </c>
      <c r="N1445">
        <v>12</v>
      </c>
      <c r="O1445" s="9">
        <v>1.8</v>
      </c>
      <c r="P1445" s="9">
        <v>1.641</v>
      </c>
      <c r="Q1445" s="9">
        <v>1.8</v>
      </c>
      <c r="R1445" s="9">
        <v>1.675</v>
      </c>
      <c r="S1445" s="9">
        <v>2.0699999999999998</v>
      </c>
      <c r="T1445" s="9">
        <v>2.0699999999999998</v>
      </c>
      <c r="U1445" s="9">
        <v>2.41</v>
      </c>
      <c r="V1445" s="9">
        <v>2.34</v>
      </c>
      <c r="W1445" s="18">
        <v>-2.5</v>
      </c>
      <c r="X1445" s="18">
        <v>-8.5</v>
      </c>
      <c r="Y1445" s="18">
        <v>-2.5</v>
      </c>
      <c r="Z1445" s="18">
        <v>-8.5</v>
      </c>
      <c r="AA1445" s="18">
        <v>2.5</v>
      </c>
      <c r="AB1445" s="18">
        <v>2.5</v>
      </c>
      <c r="AC1445" s="18">
        <v>8.5</v>
      </c>
      <c r="AD1445" s="18">
        <v>8.5</v>
      </c>
      <c r="AE1445" s="9">
        <v>1.925</v>
      </c>
      <c r="AF1445" s="9">
        <v>1.8839999999999999</v>
      </c>
      <c r="AG1445" s="9">
        <v>1.925</v>
      </c>
      <c r="AH1445" s="9">
        <v>1.8839999999999999</v>
      </c>
      <c r="AI1445" s="9">
        <v>1.925</v>
      </c>
      <c r="AJ1445" s="9">
        <v>1.925</v>
      </c>
      <c r="AK1445" s="9">
        <v>2.02</v>
      </c>
      <c r="AL1445" s="9">
        <v>2.02</v>
      </c>
      <c r="AM1445" s="12">
        <v>170.5</v>
      </c>
      <c r="AN1445" s="12">
        <v>169.5</v>
      </c>
      <c r="AO1445" s="12">
        <v>170.5</v>
      </c>
      <c r="AP1445" s="12">
        <v>169.5</v>
      </c>
      <c r="AQ1445" s="13">
        <v>1.925</v>
      </c>
      <c r="AR1445" s="13">
        <v>1.925</v>
      </c>
      <c r="AS1445" s="13">
        <v>2.06</v>
      </c>
      <c r="AT1445" s="13">
        <v>1.925</v>
      </c>
      <c r="AU1445" s="13">
        <v>1.925</v>
      </c>
      <c r="AV1445" s="13">
        <v>1.847</v>
      </c>
      <c r="AW1445" s="13">
        <v>1.925</v>
      </c>
      <c r="AX1445" s="13">
        <v>1.925</v>
      </c>
      <c r="AY1445" s="30">
        <f t="shared" si="44"/>
        <v>-1</v>
      </c>
      <c r="AZ1445" s="31">
        <f t="shared" si="45"/>
        <v>0</v>
      </c>
    </row>
    <row r="1446" spans="1:52" s="4" customFormat="1" x14ac:dyDescent="0.3">
      <c r="A1446" s="25">
        <v>42231</v>
      </c>
      <c r="B1446" s="1">
        <v>0.80555555555555547</v>
      </c>
      <c r="C1446" t="s">
        <v>95</v>
      </c>
      <c r="D1446" t="s">
        <v>91</v>
      </c>
      <c r="E1446" t="s">
        <v>34</v>
      </c>
      <c r="F1446">
        <v>85</v>
      </c>
      <c r="G1446">
        <v>121</v>
      </c>
      <c r="H1446">
        <v>12</v>
      </c>
      <c r="I1446">
        <v>13</v>
      </c>
      <c r="J1446">
        <v>19</v>
      </c>
      <c r="K1446">
        <v>7</v>
      </c>
      <c r="L1446" s="8">
        <v>4.17</v>
      </c>
      <c r="M1446" s="8">
        <v>1.23</v>
      </c>
      <c r="N1446">
        <v>12</v>
      </c>
      <c r="O1446" s="9">
        <v>4.4000000000000004</v>
      </c>
      <c r="P1446" s="9">
        <v>4.18</v>
      </c>
      <c r="Q1446" s="9">
        <v>4.7699999999999996</v>
      </c>
      <c r="R1446" s="9">
        <v>4.46</v>
      </c>
      <c r="S1446" s="9">
        <v>1.2330000000000001</v>
      </c>
      <c r="T1446" s="9">
        <v>1.2270000000000001</v>
      </c>
      <c r="U1446" s="9">
        <v>1.2729999999999999</v>
      </c>
      <c r="V1446" s="9">
        <v>1.25</v>
      </c>
      <c r="W1446" s="18">
        <v>27.5</v>
      </c>
      <c r="X1446" s="18">
        <v>26.5</v>
      </c>
      <c r="Y1446" s="18">
        <v>28.5</v>
      </c>
      <c r="Z1446" s="18">
        <v>27.5</v>
      </c>
      <c r="AA1446" s="18">
        <v>-27.5</v>
      </c>
      <c r="AB1446" s="18">
        <v>-28.5</v>
      </c>
      <c r="AC1446" s="18">
        <v>-26.5</v>
      </c>
      <c r="AD1446" s="18">
        <v>-27.5</v>
      </c>
      <c r="AE1446" s="9">
        <v>1.925</v>
      </c>
      <c r="AF1446" s="9">
        <v>1.877</v>
      </c>
      <c r="AG1446" s="9">
        <v>2.04</v>
      </c>
      <c r="AH1446" s="9">
        <v>1.9610000000000001</v>
      </c>
      <c r="AI1446" s="9">
        <v>1.925</v>
      </c>
      <c r="AJ1446" s="9">
        <v>1.869</v>
      </c>
      <c r="AK1446" s="9">
        <v>2.0099999999999998</v>
      </c>
      <c r="AL1446" s="9">
        <v>1.9430000000000001</v>
      </c>
      <c r="AM1446" s="12">
        <v>181.5</v>
      </c>
      <c r="AN1446" s="12">
        <v>180.5</v>
      </c>
      <c r="AO1446" s="12">
        <v>182.5</v>
      </c>
      <c r="AP1446" s="12">
        <v>182.5</v>
      </c>
      <c r="AQ1446" s="13">
        <v>1.925</v>
      </c>
      <c r="AR1446" s="13">
        <v>1.8839999999999999</v>
      </c>
      <c r="AS1446" s="13">
        <v>1.8839999999999999</v>
      </c>
      <c r="AT1446" s="13">
        <v>1.8839999999999999</v>
      </c>
      <c r="AU1446" s="13">
        <v>1.925</v>
      </c>
      <c r="AV1446" s="13">
        <v>1.9430000000000001</v>
      </c>
      <c r="AW1446" s="13">
        <v>1.97</v>
      </c>
      <c r="AX1446" s="13">
        <v>1.97</v>
      </c>
      <c r="AY1446" s="30">
        <f t="shared" si="44"/>
        <v>1</v>
      </c>
      <c r="AZ1446" s="31">
        <f t="shared" si="45"/>
        <v>0</v>
      </c>
    </row>
    <row r="1447" spans="1:52" s="4" customFormat="1" x14ac:dyDescent="0.3">
      <c r="A1447" s="25">
        <v>42231</v>
      </c>
      <c r="B1447" s="1">
        <v>0.67013888888888884</v>
      </c>
      <c r="C1447" t="s">
        <v>98</v>
      </c>
      <c r="D1447" t="s">
        <v>101</v>
      </c>
      <c r="E1447" t="s">
        <v>41</v>
      </c>
      <c r="F1447">
        <v>111</v>
      </c>
      <c r="G1447">
        <v>90</v>
      </c>
      <c r="H1447">
        <v>16</v>
      </c>
      <c r="I1447">
        <v>15</v>
      </c>
      <c r="J1447">
        <v>13</v>
      </c>
      <c r="K1447">
        <v>12</v>
      </c>
      <c r="L1447" s="8">
        <v>1.26</v>
      </c>
      <c r="M1447" s="8">
        <v>3.91</v>
      </c>
      <c r="N1447">
        <v>12</v>
      </c>
      <c r="O1447" s="9">
        <v>1.427</v>
      </c>
      <c r="P1447" s="9">
        <v>1.2529999999999999</v>
      </c>
      <c r="Q1447" s="9">
        <v>1.427</v>
      </c>
      <c r="R1447" s="9">
        <v>1.2629999999999999</v>
      </c>
      <c r="S1447" s="9">
        <v>2.96</v>
      </c>
      <c r="T1447" s="9">
        <v>2.96</v>
      </c>
      <c r="U1447" s="9">
        <v>4.42</v>
      </c>
      <c r="V1447" s="9">
        <v>4.3</v>
      </c>
      <c r="W1447" s="18">
        <v>-17.5</v>
      </c>
      <c r="X1447" s="18">
        <v>-27.5</v>
      </c>
      <c r="Y1447" s="18">
        <v>-17.5</v>
      </c>
      <c r="Z1447" s="18">
        <v>-26.5</v>
      </c>
      <c r="AA1447" s="18">
        <v>17.5</v>
      </c>
      <c r="AB1447" s="18">
        <v>17.5</v>
      </c>
      <c r="AC1447" s="18">
        <v>27.5</v>
      </c>
      <c r="AD1447" s="18">
        <v>26.5</v>
      </c>
      <c r="AE1447" s="9">
        <v>1.925</v>
      </c>
      <c r="AF1447" s="9">
        <v>1.917</v>
      </c>
      <c r="AG1447" s="9">
        <v>1.925</v>
      </c>
      <c r="AH1447" s="9">
        <v>2.0099999999999998</v>
      </c>
      <c r="AI1447" s="9">
        <v>1.925</v>
      </c>
      <c r="AJ1447" s="9">
        <v>1.925</v>
      </c>
      <c r="AK1447" s="9">
        <v>1.99</v>
      </c>
      <c r="AL1447" s="9">
        <v>1.9</v>
      </c>
      <c r="AM1447" s="12">
        <v>176.5</v>
      </c>
      <c r="AN1447" s="12">
        <v>176.5</v>
      </c>
      <c r="AO1447" s="12">
        <v>177.5</v>
      </c>
      <c r="AP1447" s="12">
        <v>177.5</v>
      </c>
      <c r="AQ1447" s="13">
        <v>1.925</v>
      </c>
      <c r="AR1447" s="13">
        <v>1.7569999999999999</v>
      </c>
      <c r="AS1447" s="13">
        <v>1.9430000000000001</v>
      </c>
      <c r="AT1447" s="13">
        <v>1.9430000000000001</v>
      </c>
      <c r="AU1447" s="13">
        <v>1.925</v>
      </c>
      <c r="AV1447" s="13">
        <v>1.925</v>
      </c>
      <c r="AW1447" s="13">
        <v>1.952</v>
      </c>
      <c r="AX1447" s="13">
        <v>1.909</v>
      </c>
      <c r="AY1447" s="30">
        <f t="shared" si="44"/>
        <v>1</v>
      </c>
      <c r="AZ1447" s="31">
        <f t="shared" si="45"/>
        <v>0</v>
      </c>
    </row>
    <row r="1448" spans="1:52" s="4" customFormat="1" x14ac:dyDescent="0.3">
      <c r="A1448" s="25">
        <v>42231</v>
      </c>
      <c r="B1448" s="1">
        <v>0.59027777777777779</v>
      </c>
      <c r="C1448" t="s">
        <v>93</v>
      </c>
      <c r="D1448" t="s">
        <v>89</v>
      </c>
      <c r="E1448" t="s">
        <v>40</v>
      </c>
      <c r="F1448">
        <v>120</v>
      </c>
      <c r="G1448">
        <v>83</v>
      </c>
      <c r="H1448">
        <v>18</v>
      </c>
      <c r="I1448">
        <v>12</v>
      </c>
      <c r="J1448">
        <v>11</v>
      </c>
      <c r="K1448">
        <v>17</v>
      </c>
      <c r="L1448" s="8">
        <v>1.1599999999999999</v>
      </c>
      <c r="M1448" s="8">
        <v>5.23</v>
      </c>
      <c r="N1448">
        <v>12</v>
      </c>
      <c r="O1448" s="9">
        <v>1.2050000000000001</v>
      </c>
      <c r="P1448" s="9">
        <v>1.175</v>
      </c>
      <c r="Q1448" s="9">
        <v>1.222</v>
      </c>
      <c r="R1448" s="9">
        <v>1.175</v>
      </c>
      <c r="S1448" s="9">
        <v>4.79</v>
      </c>
      <c r="T1448" s="9">
        <v>4.74</v>
      </c>
      <c r="U1448" s="9">
        <v>5.76</v>
      </c>
      <c r="V1448" s="9">
        <v>5.76</v>
      </c>
      <c r="W1448" s="18">
        <v>-30.5</v>
      </c>
      <c r="X1448" s="18">
        <v>-34.5</v>
      </c>
      <c r="Y1448" s="18">
        <v>-30.5</v>
      </c>
      <c r="Z1448" s="18">
        <v>-34.5</v>
      </c>
      <c r="AA1448" s="18">
        <v>30.5</v>
      </c>
      <c r="AB1448" s="18">
        <v>30.5</v>
      </c>
      <c r="AC1448" s="18">
        <v>34.5</v>
      </c>
      <c r="AD1448" s="18">
        <v>34.5</v>
      </c>
      <c r="AE1448" s="9">
        <v>1.925</v>
      </c>
      <c r="AF1448" s="9">
        <v>1.869</v>
      </c>
      <c r="AG1448" s="9">
        <v>1.925</v>
      </c>
      <c r="AH1448" s="9">
        <v>1.869</v>
      </c>
      <c r="AI1448" s="9">
        <v>1.925</v>
      </c>
      <c r="AJ1448" s="9">
        <v>1.925</v>
      </c>
      <c r="AK1448" s="9">
        <v>2.04</v>
      </c>
      <c r="AL1448" s="9">
        <v>2.04</v>
      </c>
      <c r="AM1448" s="12">
        <v>178.5</v>
      </c>
      <c r="AN1448" s="12">
        <v>178.5</v>
      </c>
      <c r="AO1448" s="12">
        <v>182.5</v>
      </c>
      <c r="AP1448" s="12">
        <v>182.5</v>
      </c>
      <c r="AQ1448" s="13">
        <v>1.925</v>
      </c>
      <c r="AR1448" s="13">
        <v>1.8129999999999999</v>
      </c>
      <c r="AS1448" s="13">
        <v>1.9</v>
      </c>
      <c r="AT1448" s="13">
        <v>1.9</v>
      </c>
      <c r="AU1448" s="13">
        <v>1.925</v>
      </c>
      <c r="AV1448" s="13">
        <v>1.925</v>
      </c>
      <c r="AW1448" s="13">
        <v>1.952</v>
      </c>
      <c r="AX1448" s="13">
        <v>1.952</v>
      </c>
      <c r="AY1448" s="30">
        <f t="shared" si="44"/>
        <v>4</v>
      </c>
      <c r="AZ1448" s="31">
        <f t="shared" si="45"/>
        <v>1</v>
      </c>
    </row>
    <row r="1449" spans="1:52" s="4" customFormat="1" x14ac:dyDescent="0.3">
      <c r="A1449" s="25">
        <v>42231</v>
      </c>
      <c r="B1449" s="1">
        <v>0.57291666666666663</v>
      </c>
      <c r="C1449" t="s">
        <v>94</v>
      </c>
      <c r="D1449" t="s">
        <v>96</v>
      </c>
      <c r="E1449" t="s">
        <v>115</v>
      </c>
      <c r="F1449">
        <v>59</v>
      </c>
      <c r="G1449">
        <v>171</v>
      </c>
      <c r="H1449">
        <v>8</v>
      </c>
      <c r="I1449">
        <v>11</v>
      </c>
      <c r="J1449">
        <v>27</v>
      </c>
      <c r="K1449">
        <v>9</v>
      </c>
      <c r="L1449" s="8">
        <v>3.54</v>
      </c>
      <c r="M1449" s="8">
        <v>1.3</v>
      </c>
      <c r="N1449">
        <v>12</v>
      </c>
      <c r="O1449" s="9">
        <v>4.5</v>
      </c>
      <c r="P1449" s="9">
        <v>3.6</v>
      </c>
      <c r="Q1449" s="9">
        <v>4.5</v>
      </c>
      <c r="R1449" s="9">
        <v>3.6</v>
      </c>
      <c r="S1449" s="9">
        <v>1.2250000000000001</v>
      </c>
      <c r="T1449" s="9">
        <v>1.2250000000000001</v>
      </c>
      <c r="U1449" s="9">
        <v>1.3380000000000001</v>
      </c>
      <c r="V1449" s="9">
        <v>1.3380000000000001</v>
      </c>
      <c r="W1449" s="18">
        <v>28.5</v>
      </c>
      <c r="X1449" s="18">
        <v>21.5</v>
      </c>
      <c r="Y1449" s="18">
        <v>28.5</v>
      </c>
      <c r="Z1449" s="18">
        <v>23.5</v>
      </c>
      <c r="AA1449" s="18">
        <v>-28.5</v>
      </c>
      <c r="AB1449" s="18">
        <v>-28.5</v>
      </c>
      <c r="AC1449" s="18">
        <v>-21.5</v>
      </c>
      <c r="AD1449" s="18">
        <v>-23.5</v>
      </c>
      <c r="AE1449" s="9">
        <v>1.925</v>
      </c>
      <c r="AF1449" s="9">
        <v>1.98</v>
      </c>
      <c r="AG1449" s="9">
        <v>1.925</v>
      </c>
      <c r="AH1449" s="9">
        <v>1.952</v>
      </c>
      <c r="AI1449" s="9">
        <v>1.925</v>
      </c>
      <c r="AJ1449" s="9">
        <v>1.925</v>
      </c>
      <c r="AK1449" s="9">
        <v>1.925</v>
      </c>
      <c r="AL1449" s="9">
        <v>1.952</v>
      </c>
      <c r="AM1449" s="12">
        <v>185.5</v>
      </c>
      <c r="AN1449" s="12">
        <v>185.5</v>
      </c>
      <c r="AO1449" s="12">
        <v>185.5</v>
      </c>
      <c r="AP1449" s="12">
        <v>185.5</v>
      </c>
      <c r="AQ1449" s="13">
        <v>1.925</v>
      </c>
      <c r="AR1449" s="13">
        <v>1.8620000000000001</v>
      </c>
      <c r="AS1449" s="13">
        <v>1.9610000000000001</v>
      </c>
      <c r="AT1449" s="13">
        <v>1.8620000000000001</v>
      </c>
      <c r="AU1449" s="13">
        <v>1.925</v>
      </c>
      <c r="AV1449" s="13">
        <v>1.8919999999999999</v>
      </c>
      <c r="AW1449" s="13">
        <v>1.99</v>
      </c>
      <c r="AX1449" s="13">
        <v>1.99</v>
      </c>
      <c r="AY1449" s="30">
        <f t="shared" si="44"/>
        <v>0</v>
      </c>
      <c r="AZ1449" s="31">
        <f t="shared" si="45"/>
        <v>0</v>
      </c>
    </row>
    <row r="1450" spans="1:52" s="4" customFormat="1" x14ac:dyDescent="0.3">
      <c r="A1450" s="25">
        <v>42230</v>
      </c>
      <c r="B1450" s="1">
        <v>0.82638888888888884</v>
      </c>
      <c r="C1450" t="s">
        <v>102</v>
      </c>
      <c r="D1450" t="s">
        <v>103</v>
      </c>
      <c r="E1450" t="s">
        <v>35</v>
      </c>
      <c r="F1450">
        <v>87</v>
      </c>
      <c r="G1450">
        <v>76</v>
      </c>
      <c r="H1450">
        <v>13</v>
      </c>
      <c r="I1450">
        <v>9</v>
      </c>
      <c r="J1450">
        <v>10</v>
      </c>
      <c r="K1450">
        <v>16</v>
      </c>
      <c r="L1450" s="8">
        <v>1.35</v>
      </c>
      <c r="M1450" s="8">
        <v>3.24</v>
      </c>
      <c r="N1450">
        <v>12</v>
      </c>
      <c r="O1450" s="9">
        <v>1.4</v>
      </c>
      <c r="P1450" s="9">
        <v>1.3120000000000001</v>
      </c>
      <c r="Q1450" s="9">
        <v>1.429</v>
      </c>
      <c r="R1450" s="9">
        <v>1.3120000000000001</v>
      </c>
      <c r="S1450" s="9">
        <v>3.08</v>
      </c>
      <c r="T1450" s="9">
        <v>3.01</v>
      </c>
      <c r="U1450" s="9">
        <v>3.81</v>
      </c>
      <c r="V1450" s="9">
        <v>3.81</v>
      </c>
      <c r="W1450" s="18">
        <v>-18.5</v>
      </c>
      <c r="X1450" s="18">
        <v>-21.5</v>
      </c>
      <c r="Y1450" s="18">
        <v>-17.5</v>
      </c>
      <c r="Z1450" s="18">
        <v>-21.5</v>
      </c>
      <c r="AA1450" s="18">
        <v>18.5</v>
      </c>
      <c r="AB1450" s="18">
        <v>17.5</v>
      </c>
      <c r="AC1450" s="18">
        <v>21.5</v>
      </c>
      <c r="AD1450" s="18">
        <v>21.5</v>
      </c>
      <c r="AE1450" s="9">
        <v>1.925</v>
      </c>
      <c r="AF1450" s="9">
        <v>1.9339999999999999</v>
      </c>
      <c r="AG1450" s="9">
        <v>1.98</v>
      </c>
      <c r="AH1450" s="9">
        <v>1.9339999999999999</v>
      </c>
      <c r="AI1450" s="9">
        <v>1.925</v>
      </c>
      <c r="AJ1450" s="9">
        <v>1.925</v>
      </c>
      <c r="AK1450" s="9">
        <v>1.97</v>
      </c>
      <c r="AL1450" s="9">
        <v>1.97</v>
      </c>
      <c r="AM1450" s="12">
        <v>169.5</v>
      </c>
      <c r="AN1450" s="12">
        <v>166.5</v>
      </c>
      <c r="AO1450" s="12">
        <v>169.5</v>
      </c>
      <c r="AP1450" s="12">
        <v>166.5</v>
      </c>
      <c r="AQ1450" s="13">
        <v>1.925</v>
      </c>
      <c r="AR1450" s="13">
        <v>1.8540000000000001</v>
      </c>
      <c r="AS1450" s="13">
        <v>2.06</v>
      </c>
      <c r="AT1450" s="13">
        <v>1.8540000000000001</v>
      </c>
      <c r="AU1450" s="13">
        <v>1.925</v>
      </c>
      <c r="AV1450" s="13">
        <v>1.909</v>
      </c>
      <c r="AW1450" s="13">
        <v>1.925</v>
      </c>
      <c r="AX1450" s="13">
        <v>2</v>
      </c>
      <c r="AY1450" s="30">
        <f t="shared" si="44"/>
        <v>-3</v>
      </c>
      <c r="AZ1450" s="31">
        <f t="shared" si="45"/>
        <v>0</v>
      </c>
    </row>
    <row r="1451" spans="1:52" s="4" customFormat="1" x14ac:dyDescent="0.3">
      <c r="A1451" s="25">
        <v>42225</v>
      </c>
      <c r="B1451" s="1">
        <v>0.69444444444444453</v>
      </c>
      <c r="C1451" t="s">
        <v>89</v>
      </c>
      <c r="D1451" t="s">
        <v>104</v>
      </c>
      <c r="E1451" t="s">
        <v>115</v>
      </c>
      <c r="F1451">
        <v>59</v>
      </c>
      <c r="G1451">
        <v>96</v>
      </c>
      <c r="H1451">
        <v>8</v>
      </c>
      <c r="I1451">
        <v>11</v>
      </c>
      <c r="J1451">
        <v>15</v>
      </c>
      <c r="K1451">
        <v>6</v>
      </c>
      <c r="L1451" s="8">
        <v>2.72</v>
      </c>
      <c r="M1451" s="8">
        <v>1.46</v>
      </c>
      <c r="N1451">
        <v>12</v>
      </c>
      <c r="O1451" s="15">
        <v>4</v>
      </c>
      <c r="P1451" s="15">
        <v>2.7</v>
      </c>
      <c r="Q1451" s="15">
        <v>4</v>
      </c>
      <c r="R1451" s="15">
        <v>2.8</v>
      </c>
      <c r="S1451" s="15">
        <v>1.25</v>
      </c>
      <c r="T1451" s="15">
        <v>1.25</v>
      </c>
      <c r="U1451" s="15">
        <v>1.47</v>
      </c>
      <c r="V1451" s="15">
        <v>1.44</v>
      </c>
      <c r="W1451" s="20">
        <v>25.5</v>
      </c>
      <c r="X1451" s="20">
        <v>13.5</v>
      </c>
      <c r="Y1451" s="20">
        <v>25.5</v>
      </c>
      <c r="Z1451" s="20">
        <v>14.5</v>
      </c>
      <c r="AA1451" s="20">
        <v>-25.5</v>
      </c>
      <c r="AB1451" s="20">
        <v>-25.5</v>
      </c>
      <c r="AC1451" s="20">
        <v>-13.5</v>
      </c>
      <c r="AD1451" s="20">
        <v>-14.5</v>
      </c>
      <c r="AE1451" s="15">
        <v>1.91</v>
      </c>
      <c r="AF1451" s="15">
        <v>1.93</v>
      </c>
      <c r="AG1451" s="15">
        <v>1.91</v>
      </c>
      <c r="AH1451" s="15">
        <v>1.93</v>
      </c>
      <c r="AI1451" s="15">
        <v>1.91</v>
      </c>
      <c r="AJ1451" s="15">
        <v>1.91</v>
      </c>
      <c r="AK1451" s="15">
        <v>1.93</v>
      </c>
      <c r="AL1451" s="15">
        <v>1.93</v>
      </c>
      <c r="AM1451" s="16">
        <v>167.5</v>
      </c>
      <c r="AN1451" s="16">
        <v>167.5</v>
      </c>
      <c r="AO1451" s="16">
        <v>167.5</v>
      </c>
      <c r="AP1451" s="16">
        <v>167.5</v>
      </c>
      <c r="AQ1451" s="17">
        <v>1.925</v>
      </c>
      <c r="AR1451" s="17">
        <v>1.925</v>
      </c>
      <c r="AS1451" s="17">
        <v>1.925</v>
      </c>
      <c r="AT1451" s="17">
        <v>1.925</v>
      </c>
      <c r="AU1451" s="17">
        <v>1.925</v>
      </c>
      <c r="AV1451" s="17">
        <v>1.925</v>
      </c>
      <c r="AW1451" s="17">
        <v>1.925</v>
      </c>
      <c r="AX1451" s="17">
        <v>1.925</v>
      </c>
      <c r="AY1451" s="30">
        <f t="shared" si="44"/>
        <v>0</v>
      </c>
      <c r="AZ1451" s="31">
        <f t="shared" si="45"/>
        <v>0</v>
      </c>
    </row>
    <row r="1452" spans="1:52" s="4" customFormat="1" x14ac:dyDescent="0.3">
      <c r="A1452" s="25">
        <v>42225</v>
      </c>
      <c r="B1452" s="1">
        <v>0.63888888888888895</v>
      </c>
      <c r="C1452" t="s">
        <v>101</v>
      </c>
      <c r="D1452" t="s">
        <v>94</v>
      </c>
      <c r="E1452" t="s">
        <v>117</v>
      </c>
      <c r="F1452">
        <v>93</v>
      </c>
      <c r="G1452">
        <v>61</v>
      </c>
      <c r="H1452">
        <v>14</v>
      </c>
      <c r="I1452">
        <v>9</v>
      </c>
      <c r="J1452">
        <v>8</v>
      </c>
      <c r="K1452">
        <v>13</v>
      </c>
      <c r="L1452" s="8">
        <v>1.26</v>
      </c>
      <c r="M1452" s="8">
        <v>3.88</v>
      </c>
      <c r="N1452">
        <v>12</v>
      </c>
      <c r="O1452" s="15">
        <v>1.54</v>
      </c>
      <c r="P1452" s="15">
        <v>1.22</v>
      </c>
      <c r="Q1452" s="15">
        <v>1.54</v>
      </c>
      <c r="R1452" s="15">
        <v>1.25</v>
      </c>
      <c r="S1452" s="15">
        <v>2.5</v>
      </c>
      <c r="T1452" s="15">
        <v>2.5</v>
      </c>
      <c r="U1452" s="15">
        <v>4.3499999999999996</v>
      </c>
      <c r="V1452" s="15">
        <v>4.1500000000000004</v>
      </c>
      <c r="W1452" s="20">
        <v>-10.5</v>
      </c>
      <c r="X1452" s="20">
        <v>-28.5</v>
      </c>
      <c r="Y1452" s="20">
        <v>-10.5</v>
      </c>
      <c r="Z1452" s="20">
        <v>-26.5</v>
      </c>
      <c r="AA1452" s="20">
        <v>10.5</v>
      </c>
      <c r="AB1452" s="20">
        <v>10.5</v>
      </c>
      <c r="AC1452" s="20">
        <v>28.5</v>
      </c>
      <c r="AD1452" s="20">
        <v>26.5</v>
      </c>
      <c r="AE1452" s="15">
        <v>1.91</v>
      </c>
      <c r="AF1452" s="15">
        <v>1.93</v>
      </c>
      <c r="AG1452" s="15">
        <v>1.91</v>
      </c>
      <c r="AH1452" s="15">
        <v>1.93</v>
      </c>
      <c r="AI1452" s="15">
        <v>1.91</v>
      </c>
      <c r="AJ1452" s="15">
        <v>1.91</v>
      </c>
      <c r="AK1452" s="15">
        <v>1.93</v>
      </c>
      <c r="AL1452" s="15">
        <v>1.93</v>
      </c>
      <c r="AM1452" s="16">
        <v>168.5</v>
      </c>
      <c r="AN1452" s="16">
        <v>168.5</v>
      </c>
      <c r="AO1452" s="16">
        <v>169.5</v>
      </c>
      <c r="AP1452" s="16">
        <v>169.5</v>
      </c>
      <c r="AQ1452" s="17">
        <v>1.925</v>
      </c>
      <c r="AR1452" s="17">
        <v>1.925</v>
      </c>
      <c r="AS1452" s="17">
        <v>1.925</v>
      </c>
      <c r="AT1452" s="17">
        <v>1.925</v>
      </c>
      <c r="AU1452" s="17">
        <v>1.925</v>
      </c>
      <c r="AV1452" s="17">
        <v>1.925</v>
      </c>
      <c r="AW1452" s="17">
        <v>1.925</v>
      </c>
      <c r="AX1452" s="17">
        <v>1.925</v>
      </c>
      <c r="AY1452" s="30">
        <f t="shared" si="44"/>
        <v>1</v>
      </c>
      <c r="AZ1452" s="31">
        <f t="shared" si="45"/>
        <v>0</v>
      </c>
    </row>
    <row r="1453" spans="1:52" s="4" customFormat="1" x14ac:dyDescent="0.3">
      <c r="A1453" s="25">
        <v>42225</v>
      </c>
      <c r="B1453" s="1">
        <v>0.54861111111111105</v>
      </c>
      <c r="C1453" t="s">
        <v>90</v>
      </c>
      <c r="D1453" t="s">
        <v>93</v>
      </c>
      <c r="E1453" t="s">
        <v>34</v>
      </c>
      <c r="F1453">
        <v>92</v>
      </c>
      <c r="G1453">
        <v>127</v>
      </c>
      <c r="H1453">
        <v>14</v>
      </c>
      <c r="I1453">
        <v>8</v>
      </c>
      <c r="J1453">
        <v>19</v>
      </c>
      <c r="K1453">
        <v>13</v>
      </c>
      <c r="L1453" s="8">
        <v>3.39</v>
      </c>
      <c r="M1453" s="8">
        <v>1.32</v>
      </c>
      <c r="N1453">
        <v>12</v>
      </c>
      <c r="O1453" s="15">
        <v>4</v>
      </c>
      <c r="P1453" s="15">
        <v>3.35</v>
      </c>
      <c r="Q1453" s="15">
        <v>4</v>
      </c>
      <c r="R1453" s="15">
        <v>3.7</v>
      </c>
      <c r="S1453" s="15">
        <v>1.25</v>
      </c>
      <c r="T1453" s="15">
        <v>1.25</v>
      </c>
      <c r="U1453" s="15">
        <v>1.33</v>
      </c>
      <c r="V1453" s="15">
        <v>1.3</v>
      </c>
      <c r="W1453" s="20">
        <v>27.5</v>
      </c>
      <c r="X1453" s="20">
        <v>21.5</v>
      </c>
      <c r="Y1453" s="20">
        <v>27.5</v>
      </c>
      <c r="Z1453" s="20">
        <v>22.5</v>
      </c>
      <c r="AA1453" s="20">
        <v>-27.5</v>
      </c>
      <c r="AB1453" s="20">
        <v>-27.5</v>
      </c>
      <c r="AC1453" s="20">
        <v>-21.5</v>
      </c>
      <c r="AD1453" s="20">
        <v>-22.5</v>
      </c>
      <c r="AE1453" s="15">
        <v>1.91</v>
      </c>
      <c r="AF1453" s="15">
        <v>1.93</v>
      </c>
      <c r="AG1453" s="15">
        <v>1.91</v>
      </c>
      <c r="AH1453" s="15">
        <v>1.93</v>
      </c>
      <c r="AI1453" s="15">
        <v>1.91</v>
      </c>
      <c r="AJ1453" s="15">
        <v>1.91</v>
      </c>
      <c r="AK1453" s="15">
        <v>1.93</v>
      </c>
      <c r="AL1453" s="15">
        <v>1.93</v>
      </c>
      <c r="AM1453" s="16">
        <v>161.5</v>
      </c>
      <c r="AN1453" s="16">
        <v>161.5</v>
      </c>
      <c r="AO1453" s="16">
        <v>163.5</v>
      </c>
      <c r="AP1453" s="16">
        <v>163.5</v>
      </c>
      <c r="AQ1453" s="17">
        <v>1.925</v>
      </c>
      <c r="AR1453" s="17">
        <v>1.925</v>
      </c>
      <c r="AS1453" s="17">
        <v>1.925</v>
      </c>
      <c r="AT1453" s="17">
        <v>1.925</v>
      </c>
      <c r="AU1453" s="17">
        <v>1.925</v>
      </c>
      <c r="AV1453" s="17">
        <v>1.925</v>
      </c>
      <c r="AW1453" s="17">
        <v>1.925</v>
      </c>
      <c r="AX1453" s="17">
        <v>1.925</v>
      </c>
      <c r="AY1453" s="30">
        <f t="shared" si="44"/>
        <v>2</v>
      </c>
      <c r="AZ1453" s="31">
        <f t="shared" si="45"/>
        <v>1</v>
      </c>
    </row>
    <row r="1454" spans="1:52" s="4" customFormat="1" x14ac:dyDescent="0.3">
      <c r="A1454" s="25">
        <v>42224</v>
      </c>
      <c r="B1454" s="1">
        <v>0.65277777777777779</v>
      </c>
      <c r="C1454" t="s">
        <v>88</v>
      </c>
      <c r="D1454" t="s">
        <v>91</v>
      </c>
      <c r="E1454" t="s">
        <v>106</v>
      </c>
      <c r="F1454">
        <v>74</v>
      </c>
      <c r="G1454">
        <v>88</v>
      </c>
      <c r="H1454">
        <v>11</v>
      </c>
      <c r="I1454">
        <v>8</v>
      </c>
      <c r="J1454">
        <v>13</v>
      </c>
      <c r="K1454">
        <v>10</v>
      </c>
      <c r="L1454" s="8">
        <v>2.4</v>
      </c>
      <c r="M1454" s="8">
        <v>1.56</v>
      </c>
      <c r="N1454">
        <v>13</v>
      </c>
      <c r="O1454" s="15">
        <v>2.25</v>
      </c>
      <c r="P1454" s="15">
        <v>2.1</v>
      </c>
      <c r="Q1454" s="15">
        <v>2.5</v>
      </c>
      <c r="R1454" s="15">
        <v>2.5</v>
      </c>
      <c r="S1454" s="15">
        <v>1.65</v>
      </c>
      <c r="T1454" s="15">
        <v>1.54</v>
      </c>
      <c r="U1454" s="15">
        <v>1.75</v>
      </c>
      <c r="V1454" s="15">
        <v>1.54</v>
      </c>
      <c r="W1454" s="20">
        <v>7.5</v>
      </c>
      <c r="X1454" s="20">
        <v>3.5</v>
      </c>
      <c r="Y1454" s="20">
        <v>11.5</v>
      </c>
      <c r="Z1454" s="20">
        <v>10.5</v>
      </c>
      <c r="AA1454" s="20">
        <v>-7.5</v>
      </c>
      <c r="AB1454" s="20">
        <v>-11.5</v>
      </c>
      <c r="AC1454" s="20">
        <v>-3.5</v>
      </c>
      <c r="AD1454" s="20">
        <v>-10.5</v>
      </c>
      <c r="AE1454" s="15">
        <v>1.91</v>
      </c>
      <c r="AF1454" s="15">
        <v>1.91</v>
      </c>
      <c r="AG1454" s="15">
        <v>1.93</v>
      </c>
      <c r="AH1454" s="15">
        <v>1.93</v>
      </c>
      <c r="AI1454" s="15">
        <v>1.91</v>
      </c>
      <c r="AJ1454" s="15">
        <v>1.93</v>
      </c>
      <c r="AK1454" s="15">
        <v>1.91</v>
      </c>
      <c r="AL1454" s="15">
        <v>1.93</v>
      </c>
      <c r="AM1454" s="16">
        <v>180.5</v>
      </c>
      <c r="AN1454" s="16">
        <v>156.5</v>
      </c>
      <c r="AO1454" s="16">
        <v>180.5</v>
      </c>
      <c r="AP1454" s="16">
        <v>167.5</v>
      </c>
      <c r="AQ1454" s="17">
        <v>1.925</v>
      </c>
      <c r="AR1454" s="17">
        <v>1.925</v>
      </c>
      <c r="AS1454" s="17">
        <v>1.925</v>
      </c>
      <c r="AT1454" s="17">
        <v>1.925</v>
      </c>
      <c r="AU1454" s="17">
        <v>1.925</v>
      </c>
      <c r="AV1454" s="17">
        <v>1.925</v>
      </c>
      <c r="AW1454" s="17">
        <v>1.925</v>
      </c>
      <c r="AX1454" s="17">
        <v>1.925</v>
      </c>
      <c r="AY1454" s="30">
        <f t="shared" si="44"/>
        <v>-13</v>
      </c>
      <c r="AZ1454" s="31">
        <f t="shared" si="45"/>
        <v>0</v>
      </c>
    </row>
    <row r="1455" spans="1:52" s="4" customFormat="1" x14ac:dyDescent="0.3">
      <c r="A1455" s="25">
        <v>42224</v>
      </c>
      <c r="B1455" s="1">
        <v>0.80555555555555547</v>
      </c>
      <c r="C1455" t="s">
        <v>95</v>
      </c>
      <c r="D1455" t="s">
        <v>102</v>
      </c>
      <c r="E1455" t="s">
        <v>113</v>
      </c>
      <c r="F1455">
        <v>95</v>
      </c>
      <c r="G1455">
        <v>63</v>
      </c>
      <c r="H1455">
        <v>14</v>
      </c>
      <c r="I1455">
        <v>11</v>
      </c>
      <c r="J1455">
        <v>9</v>
      </c>
      <c r="K1455">
        <v>9</v>
      </c>
      <c r="L1455" s="8">
        <v>1.86</v>
      </c>
      <c r="M1455" s="8">
        <v>1.95</v>
      </c>
      <c r="N1455">
        <v>13</v>
      </c>
      <c r="O1455" s="15">
        <v>2</v>
      </c>
      <c r="P1455" s="15">
        <v>1.85</v>
      </c>
      <c r="Q1455" s="15">
        <v>2.2000000000000002</v>
      </c>
      <c r="R1455" s="15">
        <v>1.85</v>
      </c>
      <c r="S1455" s="15">
        <v>1.82</v>
      </c>
      <c r="T1455" s="15">
        <v>1.68</v>
      </c>
      <c r="U1455" s="15">
        <v>2</v>
      </c>
      <c r="V1455" s="15">
        <v>2</v>
      </c>
      <c r="W1455" s="20">
        <v>1.5</v>
      </c>
      <c r="X1455" s="20">
        <v>-2.5</v>
      </c>
      <c r="Y1455" s="20">
        <v>6.5</v>
      </c>
      <c r="Z1455" s="20">
        <v>-2.5</v>
      </c>
      <c r="AA1455" s="20">
        <v>-1.5</v>
      </c>
      <c r="AB1455" s="20">
        <v>-6.5</v>
      </c>
      <c r="AC1455" s="20">
        <v>2.5</v>
      </c>
      <c r="AD1455" s="20">
        <v>2.5</v>
      </c>
      <c r="AE1455" s="15">
        <v>1.91</v>
      </c>
      <c r="AF1455" s="15">
        <v>1.93</v>
      </c>
      <c r="AG1455" s="15">
        <v>1.91</v>
      </c>
      <c r="AH1455" s="15">
        <v>1.93</v>
      </c>
      <c r="AI1455" s="15">
        <v>1.91</v>
      </c>
      <c r="AJ1455" s="15">
        <v>1.91</v>
      </c>
      <c r="AK1455" s="15">
        <v>1.93</v>
      </c>
      <c r="AL1455" s="15">
        <v>1.93</v>
      </c>
      <c r="AM1455" s="16">
        <v>170.5</v>
      </c>
      <c r="AN1455" s="16">
        <v>160.5</v>
      </c>
      <c r="AO1455" s="16">
        <v>170.5</v>
      </c>
      <c r="AP1455" s="16">
        <v>160.5</v>
      </c>
      <c r="AQ1455" s="17">
        <v>1.925</v>
      </c>
      <c r="AR1455" s="17">
        <v>1.925</v>
      </c>
      <c r="AS1455" s="17">
        <v>1.925</v>
      </c>
      <c r="AT1455" s="17">
        <v>1.925</v>
      </c>
      <c r="AU1455" s="17">
        <v>1.925</v>
      </c>
      <c r="AV1455" s="17">
        <v>1.925</v>
      </c>
      <c r="AW1455" s="17">
        <v>1.925</v>
      </c>
      <c r="AX1455" s="17">
        <v>1.925</v>
      </c>
      <c r="AY1455" s="30">
        <f t="shared" si="44"/>
        <v>-10</v>
      </c>
      <c r="AZ1455" s="31">
        <f t="shared" si="45"/>
        <v>0</v>
      </c>
    </row>
    <row r="1456" spans="1:52" s="4" customFormat="1" x14ac:dyDescent="0.3">
      <c r="A1456" s="25">
        <v>42224</v>
      </c>
      <c r="B1456" s="1">
        <v>0.69097222222222221</v>
      </c>
      <c r="C1456" t="s">
        <v>92</v>
      </c>
      <c r="D1456" t="s">
        <v>99</v>
      </c>
      <c r="E1456" t="s">
        <v>38</v>
      </c>
      <c r="F1456">
        <v>100</v>
      </c>
      <c r="G1456">
        <v>114</v>
      </c>
      <c r="H1456">
        <v>14</v>
      </c>
      <c r="I1456">
        <v>16</v>
      </c>
      <c r="J1456">
        <v>17</v>
      </c>
      <c r="K1456">
        <v>12</v>
      </c>
      <c r="L1456" s="8">
        <v>2.57</v>
      </c>
      <c r="M1456" s="8">
        <v>1.51</v>
      </c>
      <c r="N1456">
        <v>13</v>
      </c>
      <c r="O1456" s="15">
        <v>1.91</v>
      </c>
      <c r="P1456" s="15">
        <v>1.91</v>
      </c>
      <c r="Q1456" s="15">
        <v>2.65</v>
      </c>
      <c r="R1456" s="15">
        <v>2.65</v>
      </c>
      <c r="S1456" s="15">
        <v>1.91</v>
      </c>
      <c r="T1456" s="15">
        <v>1.5</v>
      </c>
      <c r="U1456" s="15">
        <v>1.91</v>
      </c>
      <c r="V1456" s="15">
        <v>1.5</v>
      </c>
      <c r="W1456" s="20">
        <v>-1.5</v>
      </c>
      <c r="X1456" s="20">
        <v>-1.5</v>
      </c>
      <c r="Y1456" s="20">
        <v>12.5</v>
      </c>
      <c r="Z1456" s="20">
        <v>12.5</v>
      </c>
      <c r="AA1456" s="20">
        <v>1.5</v>
      </c>
      <c r="AB1456" s="20">
        <v>-12.5</v>
      </c>
      <c r="AC1456" s="20">
        <v>1.5</v>
      </c>
      <c r="AD1456" s="20">
        <v>-12.5</v>
      </c>
      <c r="AE1456" s="15">
        <v>1.95</v>
      </c>
      <c r="AF1456" s="15">
        <v>1.95</v>
      </c>
      <c r="AG1456" s="15">
        <v>1.93</v>
      </c>
      <c r="AH1456" s="15">
        <v>1.93</v>
      </c>
      <c r="AI1456" s="15">
        <v>1.87</v>
      </c>
      <c r="AJ1456" s="15">
        <v>1.91</v>
      </c>
      <c r="AK1456" s="15">
        <v>1.87</v>
      </c>
      <c r="AL1456" s="15">
        <v>1.93</v>
      </c>
      <c r="AM1456" s="16">
        <v>170.5</v>
      </c>
      <c r="AN1456" s="16">
        <v>170.5</v>
      </c>
      <c r="AO1456" s="16">
        <v>173.5</v>
      </c>
      <c r="AP1456" s="16">
        <v>173.5</v>
      </c>
      <c r="AQ1456" s="17">
        <v>1.925</v>
      </c>
      <c r="AR1456" s="17">
        <v>1.925</v>
      </c>
      <c r="AS1456" s="17">
        <v>1.925</v>
      </c>
      <c r="AT1456" s="17">
        <v>1.925</v>
      </c>
      <c r="AU1456" s="17">
        <v>1.925</v>
      </c>
      <c r="AV1456" s="17">
        <v>1.925</v>
      </c>
      <c r="AW1456" s="17">
        <v>1.925</v>
      </c>
      <c r="AX1456" s="17">
        <v>1.925</v>
      </c>
      <c r="AY1456" s="30">
        <f t="shared" si="44"/>
        <v>3</v>
      </c>
      <c r="AZ1456" s="31">
        <f t="shared" si="45"/>
        <v>1</v>
      </c>
    </row>
    <row r="1457" spans="1:52" s="4" customFormat="1" x14ac:dyDescent="0.3">
      <c r="A1457" s="25">
        <v>42224</v>
      </c>
      <c r="B1457" s="1">
        <v>0.59027777777777779</v>
      </c>
      <c r="C1457" t="s">
        <v>14</v>
      </c>
      <c r="D1457" t="s">
        <v>98</v>
      </c>
      <c r="E1457" t="s">
        <v>115</v>
      </c>
      <c r="F1457">
        <v>128</v>
      </c>
      <c r="G1457">
        <v>64</v>
      </c>
      <c r="H1457">
        <v>19</v>
      </c>
      <c r="I1457">
        <v>14</v>
      </c>
      <c r="J1457">
        <v>9</v>
      </c>
      <c r="K1457">
        <v>10</v>
      </c>
      <c r="L1457" s="8">
        <v>1.7</v>
      </c>
      <c r="M1457" s="8">
        <v>2.15</v>
      </c>
      <c r="N1457">
        <v>13</v>
      </c>
      <c r="O1457" s="15">
        <v>1.78</v>
      </c>
      <c r="P1457" s="15">
        <v>1.6</v>
      </c>
      <c r="Q1457" s="15">
        <v>1.82</v>
      </c>
      <c r="R1457" s="15">
        <v>1.7</v>
      </c>
      <c r="S1457" s="15">
        <v>2.0499999999999998</v>
      </c>
      <c r="T1457" s="15">
        <v>2</v>
      </c>
      <c r="U1457" s="15">
        <v>2.35</v>
      </c>
      <c r="V1457" s="15">
        <v>2.2000000000000002</v>
      </c>
      <c r="W1457" s="20">
        <v>-3.5</v>
      </c>
      <c r="X1457" s="20">
        <v>-9.5</v>
      </c>
      <c r="Y1457" s="20">
        <v>-2.5</v>
      </c>
      <c r="Z1457" s="20">
        <v>-5.5</v>
      </c>
      <c r="AA1457" s="20">
        <v>3.5</v>
      </c>
      <c r="AB1457" s="20">
        <v>2.5</v>
      </c>
      <c r="AC1457" s="20">
        <v>9.5</v>
      </c>
      <c r="AD1457" s="20">
        <v>5.5</v>
      </c>
      <c r="AE1457" s="15">
        <v>1.91</v>
      </c>
      <c r="AF1457" s="15">
        <v>1.91</v>
      </c>
      <c r="AG1457" s="15">
        <v>1.91</v>
      </c>
      <c r="AH1457" s="15">
        <v>1.93</v>
      </c>
      <c r="AI1457" s="15">
        <v>1.91</v>
      </c>
      <c r="AJ1457" s="15">
        <v>1.91</v>
      </c>
      <c r="AK1457" s="15">
        <v>1.91</v>
      </c>
      <c r="AL1457" s="15">
        <v>1.93</v>
      </c>
      <c r="AM1457" s="16">
        <v>178.5</v>
      </c>
      <c r="AN1457" s="16">
        <v>178.5</v>
      </c>
      <c r="AO1457" s="16">
        <v>182.5</v>
      </c>
      <c r="AP1457" s="16">
        <v>181.5</v>
      </c>
      <c r="AQ1457" s="17">
        <v>1.925</v>
      </c>
      <c r="AR1457" s="17">
        <v>1.925</v>
      </c>
      <c r="AS1457" s="17">
        <v>1.925</v>
      </c>
      <c r="AT1457" s="17">
        <v>1.925</v>
      </c>
      <c r="AU1457" s="17">
        <v>1.925</v>
      </c>
      <c r="AV1457" s="17">
        <v>1.925</v>
      </c>
      <c r="AW1457" s="17">
        <v>1.925</v>
      </c>
      <c r="AX1457" s="17">
        <v>1.925</v>
      </c>
      <c r="AY1457" s="30">
        <f t="shared" si="44"/>
        <v>3</v>
      </c>
      <c r="AZ1457" s="31">
        <f t="shared" si="45"/>
        <v>1</v>
      </c>
    </row>
    <row r="1458" spans="1:52" s="4" customFormat="1" x14ac:dyDescent="0.3">
      <c r="A1458" s="25">
        <v>42224</v>
      </c>
      <c r="B1458" s="1">
        <v>0.57291666666666663</v>
      </c>
      <c r="C1458" t="s">
        <v>103</v>
      </c>
      <c r="D1458" t="s">
        <v>97</v>
      </c>
      <c r="E1458" t="s">
        <v>34</v>
      </c>
      <c r="F1458">
        <v>105</v>
      </c>
      <c r="G1458">
        <v>87</v>
      </c>
      <c r="H1458">
        <v>16</v>
      </c>
      <c r="I1458">
        <v>9</v>
      </c>
      <c r="J1458">
        <v>13</v>
      </c>
      <c r="K1458">
        <v>9</v>
      </c>
      <c r="L1458" s="8">
        <v>1.22</v>
      </c>
      <c r="M1458" s="8">
        <v>4.21</v>
      </c>
      <c r="N1458">
        <v>13</v>
      </c>
      <c r="O1458" s="15">
        <v>1.22</v>
      </c>
      <c r="P1458" s="15">
        <v>1.18</v>
      </c>
      <c r="Q1458" s="15">
        <v>1.28</v>
      </c>
      <c r="R1458" s="15">
        <v>1.22</v>
      </c>
      <c r="S1458" s="15">
        <v>4.3499999999999996</v>
      </c>
      <c r="T1458" s="15">
        <v>3.7</v>
      </c>
      <c r="U1458" s="15">
        <v>5</v>
      </c>
      <c r="V1458" s="15">
        <v>4.5</v>
      </c>
      <c r="W1458" s="20">
        <v>-28.5</v>
      </c>
      <c r="X1458" s="20">
        <v>-32.5</v>
      </c>
      <c r="Y1458" s="20">
        <v>-24.5</v>
      </c>
      <c r="Z1458" s="20">
        <v>-30.5</v>
      </c>
      <c r="AA1458" s="20">
        <v>28.5</v>
      </c>
      <c r="AB1458" s="20">
        <v>24.5</v>
      </c>
      <c r="AC1458" s="20">
        <v>32.5</v>
      </c>
      <c r="AD1458" s="20">
        <v>30.5</v>
      </c>
      <c r="AE1458" s="15">
        <v>1.91</v>
      </c>
      <c r="AF1458" s="15">
        <v>1.91</v>
      </c>
      <c r="AG1458" s="15">
        <v>1.91</v>
      </c>
      <c r="AH1458" s="15">
        <v>1.93</v>
      </c>
      <c r="AI1458" s="15">
        <v>1.91</v>
      </c>
      <c r="AJ1458" s="15">
        <v>1.91</v>
      </c>
      <c r="AK1458" s="15">
        <v>1.93</v>
      </c>
      <c r="AL1458" s="15">
        <v>1.93</v>
      </c>
      <c r="AM1458" s="16">
        <v>170.5</v>
      </c>
      <c r="AN1458" s="16">
        <v>169.5</v>
      </c>
      <c r="AO1458" s="16">
        <v>176.5</v>
      </c>
      <c r="AP1458" s="16">
        <v>176.5</v>
      </c>
      <c r="AQ1458" s="17">
        <v>1.925</v>
      </c>
      <c r="AR1458" s="17">
        <v>1.925</v>
      </c>
      <c r="AS1458" s="17">
        <v>1.925</v>
      </c>
      <c r="AT1458" s="17">
        <v>1.925</v>
      </c>
      <c r="AU1458" s="17">
        <v>1.925</v>
      </c>
      <c r="AV1458" s="17">
        <v>1.925</v>
      </c>
      <c r="AW1458" s="17">
        <v>1.925</v>
      </c>
      <c r="AX1458" s="17">
        <v>1.925</v>
      </c>
      <c r="AY1458" s="30">
        <f t="shared" si="44"/>
        <v>6</v>
      </c>
      <c r="AZ1458" s="31">
        <f t="shared" si="45"/>
        <v>1</v>
      </c>
    </row>
    <row r="1459" spans="1:52" s="4" customFormat="1" x14ac:dyDescent="0.3">
      <c r="A1459" s="25">
        <v>42223</v>
      </c>
      <c r="B1459" s="1">
        <v>0.80555555555555547</v>
      </c>
      <c r="C1459" t="s">
        <v>96</v>
      </c>
      <c r="D1459" t="s">
        <v>100</v>
      </c>
      <c r="E1459" t="s">
        <v>41</v>
      </c>
      <c r="F1459">
        <v>88</v>
      </c>
      <c r="G1459">
        <v>52</v>
      </c>
      <c r="H1459">
        <v>11</v>
      </c>
      <c r="I1459">
        <v>22</v>
      </c>
      <c r="J1459">
        <v>8</v>
      </c>
      <c r="K1459">
        <v>4</v>
      </c>
      <c r="L1459" s="8">
        <v>2.13</v>
      </c>
      <c r="M1459" s="8">
        <v>1.71</v>
      </c>
      <c r="N1459">
        <v>13</v>
      </c>
      <c r="O1459" s="15">
        <v>1.82</v>
      </c>
      <c r="P1459" s="15">
        <v>1.82</v>
      </c>
      <c r="Q1459" s="15">
        <v>2.2999999999999998</v>
      </c>
      <c r="R1459" s="15">
        <v>2.0499999999999998</v>
      </c>
      <c r="S1459" s="15">
        <v>2</v>
      </c>
      <c r="T1459" s="15">
        <v>1.65</v>
      </c>
      <c r="U1459" s="15">
        <v>2</v>
      </c>
      <c r="V1459" s="15">
        <v>1.8</v>
      </c>
      <c r="W1459" s="20">
        <v>-2.5</v>
      </c>
      <c r="X1459" s="20">
        <v>-2.5</v>
      </c>
      <c r="Y1459" s="20">
        <v>7.5</v>
      </c>
      <c r="Z1459" s="20">
        <v>3.5</v>
      </c>
      <c r="AA1459" s="20">
        <v>2.5</v>
      </c>
      <c r="AB1459" s="20">
        <v>-7.5</v>
      </c>
      <c r="AC1459" s="20">
        <v>2.5</v>
      </c>
      <c r="AD1459" s="20">
        <v>-3.5</v>
      </c>
      <c r="AE1459" s="15">
        <v>1.91</v>
      </c>
      <c r="AF1459" s="15">
        <v>1.91</v>
      </c>
      <c r="AG1459" s="15">
        <v>1.95</v>
      </c>
      <c r="AH1459" s="15">
        <v>1.93</v>
      </c>
      <c r="AI1459" s="15">
        <v>1.91</v>
      </c>
      <c r="AJ1459" s="15">
        <v>1.9</v>
      </c>
      <c r="AK1459" s="15">
        <v>1.91</v>
      </c>
      <c r="AL1459" s="15">
        <v>1.93</v>
      </c>
      <c r="AM1459" s="16">
        <v>173.5</v>
      </c>
      <c r="AN1459" s="16">
        <v>168.5</v>
      </c>
      <c r="AO1459" s="16">
        <v>173.5</v>
      </c>
      <c r="AP1459" s="16">
        <v>168.5</v>
      </c>
      <c r="AQ1459" s="17">
        <v>1.925</v>
      </c>
      <c r="AR1459" s="17">
        <v>1.925</v>
      </c>
      <c r="AS1459" s="17">
        <v>1.925</v>
      </c>
      <c r="AT1459" s="17">
        <v>1.925</v>
      </c>
      <c r="AU1459" s="17">
        <v>1.925</v>
      </c>
      <c r="AV1459" s="17">
        <v>1.925</v>
      </c>
      <c r="AW1459" s="17">
        <v>1.925</v>
      </c>
      <c r="AX1459" s="17">
        <v>1.925</v>
      </c>
      <c r="AY1459" s="30">
        <f t="shared" si="44"/>
        <v>-5</v>
      </c>
      <c r="AZ1459" s="31">
        <f t="shared" si="45"/>
        <v>0</v>
      </c>
    </row>
    <row r="1460" spans="1:52" s="4" customFormat="1" x14ac:dyDescent="0.3">
      <c r="A1460" s="25">
        <v>42218</v>
      </c>
      <c r="B1460" s="1">
        <v>0.61111111111111105</v>
      </c>
      <c r="C1460" t="s">
        <v>104</v>
      </c>
      <c r="D1460" t="s">
        <v>101</v>
      </c>
      <c r="E1460" t="s">
        <v>106</v>
      </c>
      <c r="F1460">
        <v>84</v>
      </c>
      <c r="G1460">
        <v>63</v>
      </c>
      <c r="H1460">
        <v>12</v>
      </c>
      <c r="I1460">
        <v>12</v>
      </c>
      <c r="J1460">
        <v>9</v>
      </c>
      <c r="K1460">
        <v>9</v>
      </c>
      <c r="L1460" s="8">
        <v>1.2</v>
      </c>
      <c r="M1460" s="8">
        <v>4.41</v>
      </c>
      <c r="N1460">
        <v>14</v>
      </c>
      <c r="O1460" s="9">
        <v>1.222</v>
      </c>
      <c r="P1460" s="9">
        <v>1.222</v>
      </c>
      <c r="Q1460" s="9">
        <v>1.2709999999999999</v>
      </c>
      <c r="R1460" s="9">
        <v>1.2350000000000001</v>
      </c>
      <c r="S1460" s="9">
        <v>4.54</v>
      </c>
      <c r="T1460" s="9">
        <v>4.12</v>
      </c>
      <c r="U1460" s="9">
        <v>4.58</v>
      </c>
      <c r="V1460" s="9">
        <v>4.55</v>
      </c>
      <c r="W1460" s="18">
        <v>-28.5</v>
      </c>
      <c r="X1460" s="18">
        <v>-28.5</v>
      </c>
      <c r="Y1460" s="18">
        <v>-25.5</v>
      </c>
      <c r="Z1460" s="18">
        <v>-27.5</v>
      </c>
      <c r="AA1460" s="18">
        <v>28.5</v>
      </c>
      <c r="AB1460" s="18">
        <v>25.5</v>
      </c>
      <c r="AC1460" s="18">
        <v>28.5</v>
      </c>
      <c r="AD1460" s="18">
        <v>27.5</v>
      </c>
      <c r="AE1460" s="9">
        <v>1.925</v>
      </c>
      <c r="AF1460" s="9">
        <v>1.925</v>
      </c>
      <c r="AG1460" s="9">
        <v>1.9610000000000001</v>
      </c>
      <c r="AH1460" s="9">
        <v>1.8540000000000001</v>
      </c>
      <c r="AI1460" s="9">
        <v>1.925</v>
      </c>
      <c r="AJ1460" s="9">
        <v>1.925</v>
      </c>
      <c r="AK1460" s="9">
        <v>1.925</v>
      </c>
      <c r="AL1460" s="9">
        <v>2.04</v>
      </c>
      <c r="AM1460" s="16">
        <v>162.5</v>
      </c>
      <c r="AN1460" s="16">
        <v>160.5</v>
      </c>
      <c r="AO1460" s="16">
        <v>162.5</v>
      </c>
      <c r="AP1460" s="16">
        <v>160.5</v>
      </c>
      <c r="AQ1460" s="17">
        <v>1.925</v>
      </c>
      <c r="AR1460" s="17">
        <v>1.925</v>
      </c>
      <c r="AS1460" s="17">
        <v>1.925</v>
      </c>
      <c r="AT1460" s="17">
        <v>1.925</v>
      </c>
      <c r="AU1460" s="17">
        <v>1.925</v>
      </c>
      <c r="AV1460" s="17">
        <v>1.925</v>
      </c>
      <c r="AW1460" s="17">
        <v>1.925</v>
      </c>
      <c r="AX1460" s="17">
        <v>1.925</v>
      </c>
      <c r="AY1460" s="30">
        <f t="shared" si="44"/>
        <v>-2</v>
      </c>
      <c r="AZ1460" s="31">
        <f t="shared" si="45"/>
        <v>0</v>
      </c>
    </row>
    <row r="1461" spans="1:52" s="4" customFormat="1" x14ac:dyDescent="0.3">
      <c r="A1461" s="25">
        <v>42218</v>
      </c>
      <c r="B1461" s="1">
        <v>0.63888888888888895</v>
      </c>
      <c r="C1461" t="s">
        <v>94</v>
      </c>
      <c r="D1461" t="s">
        <v>14</v>
      </c>
      <c r="E1461" t="s">
        <v>115</v>
      </c>
      <c r="F1461">
        <v>40</v>
      </c>
      <c r="G1461">
        <v>127</v>
      </c>
      <c r="H1461">
        <v>5</v>
      </c>
      <c r="I1461">
        <v>10</v>
      </c>
      <c r="J1461">
        <v>19</v>
      </c>
      <c r="K1461">
        <v>13</v>
      </c>
      <c r="L1461" s="8">
        <v>2.84</v>
      </c>
      <c r="M1461" s="8">
        <v>1.42</v>
      </c>
      <c r="N1461">
        <v>14</v>
      </c>
      <c r="O1461" s="9">
        <v>3.05</v>
      </c>
      <c r="P1461" s="9">
        <v>2.69</v>
      </c>
      <c r="Q1461" s="9">
        <v>3.05</v>
      </c>
      <c r="R1461" s="9">
        <v>2.81</v>
      </c>
      <c r="S1461" s="9">
        <v>1.4079999999999999</v>
      </c>
      <c r="T1461" s="9">
        <v>1.4079999999999999</v>
      </c>
      <c r="U1461" s="9">
        <v>1.52</v>
      </c>
      <c r="V1461" s="9">
        <v>1.4850000000000001</v>
      </c>
      <c r="W1461" s="18">
        <v>16.5</v>
      </c>
      <c r="X1461" s="18">
        <v>13</v>
      </c>
      <c r="Y1461" s="18">
        <v>16.5</v>
      </c>
      <c r="Z1461" s="18">
        <v>16.5</v>
      </c>
      <c r="AA1461" s="18">
        <v>-16.5</v>
      </c>
      <c r="AB1461" s="18">
        <v>-16.5</v>
      </c>
      <c r="AC1461" s="18">
        <v>-13</v>
      </c>
      <c r="AD1461" s="18">
        <v>-16.5</v>
      </c>
      <c r="AE1461" s="9">
        <v>1.925</v>
      </c>
      <c r="AF1461" s="9">
        <v>1.9339999999999999</v>
      </c>
      <c r="AG1461" s="9">
        <v>1.98</v>
      </c>
      <c r="AH1461" s="9">
        <v>1.9430000000000001</v>
      </c>
      <c r="AI1461" s="9">
        <v>1.925</v>
      </c>
      <c r="AJ1461" s="9">
        <v>1.909</v>
      </c>
      <c r="AK1461" s="9">
        <v>1.952</v>
      </c>
      <c r="AL1461" s="9">
        <v>1.9430000000000001</v>
      </c>
      <c r="AM1461" s="16">
        <v>177.5</v>
      </c>
      <c r="AN1461" s="16">
        <v>177.5</v>
      </c>
      <c r="AO1461" s="16">
        <v>180.5</v>
      </c>
      <c r="AP1461" s="16">
        <v>178.5</v>
      </c>
      <c r="AQ1461" s="17">
        <v>1.925</v>
      </c>
      <c r="AR1461" s="17">
        <v>1.925</v>
      </c>
      <c r="AS1461" s="17">
        <v>1.925</v>
      </c>
      <c r="AT1461" s="17">
        <v>1.925</v>
      </c>
      <c r="AU1461" s="17">
        <v>1.925</v>
      </c>
      <c r="AV1461" s="17">
        <v>1.925</v>
      </c>
      <c r="AW1461" s="17">
        <v>1.925</v>
      </c>
      <c r="AX1461" s="17">
        <v>1.925</v>
      </c>
      <c r="AY1461" s="30">
        <f t="shared" si="44"/>
        <v>1</v>
      </c>
      <c r="AZ1461" s="31">
        <f t="shared" si="45"/>
        <v>0</v>
      </c>
    </row>
    <row r="1462" spans="1:52" s="4" customFormat="1" x14ac:dyDescent="0.3">
      <c r="A1462" s="25">
        <v>42218</v>
      </c>
      <c r="B1462" s="1">
        <v>0.52777777777777779</v>
      </c>
      <c r="C1462" t="s">
        <v>98</v>
      </c>
      <c r="D1462" t="s">
        <v>89</v>
      </c>
      <c r="E1462" t="s">
        <v>41</v>
      </c>
      <c r="F1462">
        <v>112</v>
      </c>
      <c r="G1462">
        <v>49</v>
      </c>
      <c r="H1462">
        <v>17</v>
      </c>
      <c r="I1462">
        <v>10</v>
      </c>
      <c r="J1462">
        <v>6</v>
      </c>
      <c r="K1462">
        <v>13</v>
      </c>
      <c r="L1462" s="8">
        <v>1.19</v>
      </c>
      <c r="M1462" s="8">
        <v>4.63</v>
      </c>
      <c r="N1462">
        <v>14</v>
      </c>
      <c r="O1462" s="9">
        <v>1.2769999999999999</v>
      </c>
      <c r="P1462" s="9">
        <v>1.208</v>
      </c>
      <c r="Q1462" s="9">
        <v>1.2769999999999999</v>
      </c>
      <c r="R1462" s="9">
        <v>1.208</v>
      </c>
      <c r="S1462" s="9">
        <v>3.91</v>
      </c>
      <c r="T1462" s="9">
        <v>3.91</v>
      </c>
      <c r="U1462" s="9">
        <v>4.96</v>
      </c>
      <c r="V1462" s="9">
        <v>4.96</v>
      </c>
      <c r="W1462" s="18">
        <v>-24.5</v>
      </c>
      <c r="X1462" s="18">
        <v>-32.5</v>
      </c>
      <c r="Y1462" s="18">
        <v>-24.5</v>
      </c>
      <c r="Z1462" s="18">
        <v>-32.5</v>
      </c>
      <c r="AA1462" s="18">
        <v>24.5</v>
      </c>
      <c r="AB1462" s="18">
        <v>24.5</v>
      </c>
      <c r="AC1462" s="18">
        <v>32.5</v>
      </c>
      <c r="AD1462" s="18">
        <v>32.5</v>
      </c>
      <c r="AE1462" s="9">
        <v>1.925</v>
      </c>
      <c r="AF1462" s="9">
        <v>1.9430000000000001</v>
      </c>
      <c r="AG1462" s="9">
        <v>1.925</v>
      </c>
      <c r="AH1462" s="9">
        <v>1.9610000000000001</v>
      </c>
      <c r="AI1462" s="9">
        <v>1.925</v>
      </c>
      <c r="AJ1462" s="9">
        <v>1.925</v>
      </c>
      <c r="AK1462" s="9">
        <v>1.9430000000000001</v>
      </c>
      <c r="AL1462" s="9">
        <v>1.925</v>
      </c>
      <c r="AM1462" s="16">
        <v>182.5</v>
      </c>
      <c r="AN1462" s="16">
        <v>177.5</v>
      </c>
      <c r="AO1462" s="16">
        <v>183.5</v>
      </c>
      <c r="AP1462" s="16">
        <v>177.5</v>
      </c>
      <c r="AQ1462" s="17">
        <v>1.925</v>
      </c>
      <c r="AR1462" s="17">
        <v>1.925</v>
      </c>
      <c r="AS1462" s="17">
        <v>1.925</v>
      </c>
      <c r="AT1462" s="17">
        <v>1.925</v>
      </c>
      <c r="AU1462" s="17">
        <v>1.925</v>
      </c>
      <c r="AV1462" s="17">
        <v>1.925</v>
      </c>
      <c r="AW1462" s="17">
        <v>1.925</v>
      </c>
      <c r="AX1462" s="17">
        <v>1.925</v>
      </c>
      <c r="AY1462" s="30">
        <f t="shared" si="44"/>
        <v>-5</v>
      </c>
      <c r="AZ1462" s="31">
        <f t="shared" si="45"/>
        <v>0</v>
      </c>
    </row>
    <row r="1463" spans="1:52" s="4" customFormat="1" x14ac:dyDescent="0.3">
      <c r="A1463" s="25">
        <v>42217</v>
      </c>
      <c r="B1463" s="1">
        <v>0.80555555555555547</v>
      </c>
      <c r="C1463" t="s">
        <v>97</v>
      </c>
      <c r="D1463" t="s">
        <v>93</v>
      </c>
      <c r="E1463" t="s">
        <v>115</v>
      </c>
      <c r="F1463">
        <v>54</v>
      </c>
      <c r="G1463">
        <v>118</v>
      </c>
      <c r="H1463">
        <v>8</v>
      </c>
      <c r="I1463">
        <v>6</v>
      </c>
      <c r="J1463">
        <v>18</v>
      </c>
      <c r="K1463">
        <v>10</v>
      </c>
      <c r="L1463" s="8">
        <v>5.55</v>
      </c>
      <c r="M1463" s="8">
        <v>1.1399999999999999</v>
      </c>
      <c r="N1463">
        <v>14</v>
      </c>
      <c r="O1463" s="9">
        <v>5.6</v>
      </c>
      <c r="P1463" s="9">
        <v>5.09</v>
      </c>
      <c r="Q1463" s="9">
        <v>6.27</v>
      </c>
      <c r="R1463" s="9">
        <v>6.27</v>
      </c>
      <c r="S1463" s="9">
        <v>1.163</v>
      </c>
      <c r="T1463" s="9">
        <v>1.155</v>
      </c>
      <c r="U1463" s="9">
        <v>1.2</v>
      </c>
      <c r="V1463" s="9">
        <v>1.1559999999999999</v>
      </c>
      <c r="W1463" s="18">
        <v>35.5</v>
      </c>
      <c r="X1463" s="18">
        <v>34.5</v>
      </c>
      <c r="Y1463" s="18">
        <v>36.5</v>
      </c>
      <c r="Z1463" s="18">
        <v>36.5</v>
      </c>
      <c r="AA1463" s="18">
        <v>-35.5</v>
      </c>
      <c r="AB1463" s="18">
        <v>-36.5</v>
      </c>
      <c r="AC1463" s="18">
        <v>-34.5</v>
      </c>
      <c r="AD1463" s="18">
        <v>-36.5</v>
      </c>
      <c r="AE1463" s="9">
        <v>1.925</v>
      </c>
      <c r="AF1463" s="9">
        <v>1.9610000000000001</v>
      </c>
      <c r="AG1463" s="9">
        <v>2.02</v>
      </c>
      <c r="AH1463" s="9">
        <v>2.02</v>
      </c>
      <c r="AI1463" s="9">
        <v>1.925</v>
      </c>
      <c r="AJ1463" s="9">
        <v>1.869</v>
      </c>
      <c r="AK1463" s="9">
        <v>1.925</v>
      </c>
      <c r="AL1463" s="9">
        <v>1.8839999999999999</v>
      </c>
      <c r="AM1463" s="12">
        <v>185.5</v>
      </c>
      <c r="AN1463" s="12">
        <v>185.5</v>
      </c>
      <c r="AO1463" s="12">
        <v>185.5</v>
      </c>
      <c r="AP1463" s="12">
        <v>185.5</v>
      </c>
      <c r="AQ1463" s="13">
        <v>1.925</v>
      </c>
      <c r="AR1463" s="13">
        <v>1.925</v>
      </c>
      <c r="AS1463" s="13">
        <v>1.925</v>
      </c>
      <c r="AT1463" s="13">
        <v>1.925</v>
      </c>
      <c r="AU1463" s="13">
        <v>1.925</v>
      </c>
      <c r="AV1463" s="13">
        <v>1.925</v>
      </c>
      <c r="AW1463" s="13">
        <v>1.925</v>
      </c>
      <c r="AX1463" s="13">
        <v>1.925</v>
      </c>
      <c r="AY1463" s="30">
        <f t="shared" si="44"/>
        <v>0</v>
      </c>
      <c r="AZ1463" s="31">
        <f t="shared" si="45"/>
        <v>0</v>
      </c>
    </row>
    <row r="1464" spans="1:52" s="4" customFormat="1" x14ac:dyDescent="0.3">
      <c r="A1464" s="25">
        <v>42217</v>
      </c>
      <c r="B1464" s="1">
        <v>0.80555555555555547</v>
      </c>
      <c r="C1464" t="s">
        <v>99</v>
      </c>
      <c r="D1464" t="s">
        <v>88</v>
      </c>
      <c r="E1464" t="s">
        <v>37</v>
      </c>
      <c r="F1464">
        <v>83</v>
      </c>
      <c r="G1464">
        <v>83</v>
      </c>
      <c r="H1464">
        <v>12</v>
      </c>
      <c r="I1464">
        <v>11</v>
      </c>
      <c r="J1464">
        <v>11</v>
      </c>
      <c r="K1464">
        <v>17</v>
      </c>
      <c r="L1464" s="8">
        <v>8.2200000000000006</v>
      </c>
      <c r="M1464" s="8">
        <v>1.08</v>
      </c>
      <c r="N1464">
        <v>14</v>
      </c>
      <c r="O1464" s="9">
        <v>7.68</v>
      </c>
      <c r="P1464" s="9">
        <v>7.48</v>
      </c>
      <c r="Q1464" s="9">
        <v>9.76</v>
      </c>
      <c r="R1464" s="9">
        <v>9.76</v>
      </c>
      <c r="S1464" s="9">
        <v>1.101</v>
      </c>
      <c r="T1464" s="9">
        <v>1.0840000000000001</v>
      </c>
      <c r="U1464" s="9">
        <v>1.115</v>
      </c>
      <c r="V1464" s="9">
        <v>1.0840000000000001</v>
      </c>
      <c r="W1464" s="18">
        <v>41.5</v>
      </c>
      <c r="X1464" s="18">
        <v>41.5</v>
      </c>
      <c r="Y1464" s="18">
        <v>49.5</v>
      </c>
      <c r="Z1464" s="18">
        <v>49.5</v>
      </c>
      <c r="AA1464" s="18">
        <v>-41.5</v>
      </c>
      <c r="AB1464" s="18">
        <v>-49.5</v>
      </c>
      <c r="AC1464" s="18">
        <v>-41.5</v>
      </c>
      <c r="AD1464" s="18">
        <v>-49.5</v>
      </c>
      <c r="AE1464" s="9">
        <v>1.925</v>
      </c>
      <c r="AF1464" s="9">
        <v>1.925</v>
      </c>
      <c r="AG1464" s="9">
        <v>1.99</v>
      </c>
      <c r="AH1464" s="9">
        <v>1.99</v>
      </c>
      <c r="AI1464" s="9">
        <v>1.925</v>
      </c>
      <c r="AJ1464" s="9">
        <v>1.917</v>
      </c>
      <c r="AK1464" s="9">
        <v>1.925</v>
      </c>
      <c r="AL1464" s="9">
        <v>1.917</v>
      </c>
      <c r="AM1464" s="12">
        <v>182.5</v>
      </c>
      <c r="AN1464" s="12">
        <v>181.5</v>
      </c>
      <c r="AO1464" s="12">
        <v>182.5</v>
      </c>
      <c r="AP1464" s="12">
        <v>181.5</v>
      </c>
      <c r="AQ1464" s="13">
        <v>1.9610000000000001</v>
      </c>
      <c r="AR1464" s="13">
        <v>2</v>
      </c>
      <c r="AS1464" s="13">
        <v>1.9610000000000001</v>
      </c>
      <c r="AT1464" s="13">
        <v>2</v>
      </c>
      <c r="AU1464" s="13">
        <v>1.8919999999999999</v>
      </c>
      <c r="AV1464" s="13">
        <v>1.8540000000000001</v>
      </c>
      <c r="AW1464" s="13">
        <v>1.8919999999999999</v>
      </c>
      <c r="AX1464" s="13">
        <v>1.8540000000000001</v>
      </c>
      <c r="AY1464" s="30">
        <f t="shared" si="44"/>
        <v>-1</v>
      </c>
      <c r="AZ1464" s="31">
        <f t="shared" si="45"/>
        <v>0</v>
      </c>
    </row>
    <row r="1465" spans="1:52" s="4" customFormat="1" x14ac:dyDescent="0.3">
      <c r="A1465" s="25">
        <v>42217</v>
      </c>
      <c r="B1465" s="1">
        <v>0.69097222222222221</v>
      </c>
      <c r="C1465" t="s">
        <v>102</v>
      </c>
      <c r="D1465" t="s">
        <v>96</v>
      </c>
      <c r="E1465" t="s">
        <v>35</v>
      </c>
      <c r="F1465">
        <v>117</v>
      </c>
      <c r="G1465">
        <v>65</v>
      </c>
      <c r="H1465">
        <v>17</v>
      </c>
      <c r="I1465">
        <v>15</v>
      </c>
      <c r="J1465">
        <v>9</v>
      </c>
      <c r="K1465">
        <v>11</v>
      </c>
      <c r="L1465" s="8">
        <v>1.4</v>
      </c>
      <c r="M1465" s="8">
        <v>2.96</v>
      </c>
      <c r="N1465">
        <v>14</v>
      </c>
      <c r="O1465" s="9">
        <v>1.42</v>
      </c>
      <c r="P1465" s="9">
        <v>1.383</v>
      </c>
      <c r="Q1465" s="9">
        <v>1.454</v>
      </c>
      <c r="R1465" s="9">
        <v>1.454</v>
      </c>
      <c r="S1465" s="9">
        <v>2.99</v>
      </c>
      <c r="T1465" s="9">
        <v>2.96</v>
      </c>
      <c r="U1465" s="9">
        <v>3.32</v>
      </c>
      <c r="V1465" s="9">
        <v>2.97</v>
      </c>
      <c r="W1465" s="18">
        <v>-17.5</v>
      </c>
      <c r="X1465" s="18">
        <v>-17.5</v>
      </c>
      <c r="Y1465" s="18">
        <v>-13.5</v>
      </c>
      <c r="Z1465" s="18">
        <v>-16.5</v>
      </c>
      <c r="AA1465" s="18">
        <v>17.5</v>
      </c>
      <c r="AB1465" s="18">
        <v>13.5</v>
      </c>
      <c r="AC1465" s="18">
        <v>17.5</v>
      </c>
      <c r="AD1465" s="18">
        <v>16.5</v>
      </c>
      <c r="AE1465" s="9">
        <v>1.925</v>
      </c>
      <c r="AF1465" s="9">
        <v>1.925</v>
      </c>
      <c r="AG1465" s="9">
        <v>1.8620000000000001</v>
      </c>
      <c r="AH1465" s="9">
        <v>1.8620000000000001</v>
      </c>
      <c r="AI1465" s="9">
        <v>1.925</v>
      </c>
      <c r="AJ1465" s="9">
        <v>1.99</v>
      </c>
      <c r="AK1465" s="9">
        <v>1.925</v>
      </c>
      <c r="AL1465" s="9">
        <v>2.0499999999999998</v>
      </c>
      <c r="AM1465" s="12">
        <v>177.5</v>
      </c>
      <c r="AN1465" s="12">
        <v>177.5</v>
      </c>
      <c r="AO1465" s="12">
        <v>177.5</v>
      </c>
      <c r="AP1465" s="12">
        <v>177.5</v>
      </c>
      <c r="AQ1465" s="13">
        <v>1.925</v>
      </c>
      <c r="AR1465" s="13">
        <v>1.714</v>
      </c>
      <c r="AS1465" s="13">
        <v>1.925</v>
      </c>
      <c r="AT1465" s="13">
        <v>1.714</v>
      </c>
      <c r="AU1465" s="13">
        <v>1.925</v>
      </c>
      <c r="AV1465" s="13">
        <v>1.925</v>
      </c>
      <c r="AW1465" s="13">
        <v>2.2000000000000002</v>
      </c>
      <c r="AX1465" s="13">
        <v>2.2000000000000002</v>
      </c>
      <c r="AY1465" s="30">
        <f t="shared" si="44"/>
        <v>0</v>
      </c>
      <c r="AZ1465" s="31">
        <f t="shared" si="45"/>
        <v>0</v>
      </c>
    </row>
    <row r="1466" spans="1:52" s="4" customFormat="1" x14ac:dyDescent="0.3">
      <c r="A1466" s="25">
        <v>42217</v>
      </c>
      <c r="B1466" s="1">
        <v>0.59027777777777779</v>
      </c>
      <c r="C1466" t="s">
        <v>103</v>
      </c>
      <c r="D1466" t="s">
        <v>90</v>
      </c>
      <c r="E1466" t="s">
        <v>34</v>
      </c>
      <c r="F1466">
        <v>54</v>
      </c>
      <c r="G1466">
        <v>91</v>
      </c>
      <c r="H1466">
        <v>7</v>
      </c>
      <c r="I1466">
        <v>12</v>
      </c>
      <c r="J1466">
        <v>13</v>
      </c>
      <c r="K1466">
        <v>13</v>
      </c>
      <c r="L1466" s="8">
        <v>1.32</v>
      </c>
      <c r="M1466" s="8">
        <v>3.36</v>
      </c>
      <c r="N1466">
        <v>14</v>
      </c>
      <c r="O1466" s="9">
        <v>1.304</v>
      </c>
      <c r="P1466" s="9">
        <v>1.304</v>
      </c>
      <c r="Q1466" s="9">
        <v>1.381</v>
      </c>
      <c r="R1466" s="9">
        <v>1.38</v>
      </c>
      <c r="S1466" s="9">
        <v>3.68</v>
      </c>
      <c r="T1466" s="9">
        <v>3.33</v>
      </c>
      <c r="U1466" s="9">
        <v>3.78</v>
      </c>
      <c r="V1466" s="9">
        <v>3.33</v>
      </c>
      <c r="W1466" s="18">
        <v>-22.5</v>
      </c>
      <c r="X1466" s="18">
        <v>-23.5</v>
      </c>
      <c r="Y1466" s="18">
        <v>-20.5</v>
      </c>
      <c r="Z1466" s="18">
        <v>-20.5</v>
      </c>
      <c r="AA1466" s="18">
        <v>22.5</v>
      </c>
      <c r="AB1466" s="18">
        <v>20.5</v>
      </c>
      <c r="AC1466" s="18">
        <v>23.5</v>
      </c>
      <c r="AD1466" s="18">
        <v>20.5</v>
      </c>
      <c r="AE1466" s="9">
        <v>1.925</v>
      </c>
      <c r="AF1466" s="9">
        <v>1.925</v>
      </c>
      <c r="AG1466" s="9">
        <v>1.99</v>
      </c>
      <c r="AH1466" s="9">
        <v>1.99</v>
      </c>
      <c r="AI1466" s="9">
        <v>1.925</v>
      </c>
      <c r="AJ1466" s="9">
        <v>1.917</v>
      </c>
      <c r="AK1466" s="9">
        <v>1.9610000000000001</v>
      </c>
      <c r="AL1466" s="9">
        <v>1.917</v>
      </c>
      <c r="AM1466" s="12">
        <v>159.5</v>
      </c>
      <c r="AN1466" s="12">
        <v>159.5</v>
      </c>
      <c r="AO1466" s="12">
        <v>162.5</v>
      </c>
      <c r="AP1466" s="12">
        <v>162.5</v>
      </c>
      <c r="AQ1466" s="13">
        <v>1.925</v>
      </c>
      <c r="AR1466" s="13">
        <v>1.925</v>
      </c>
      <c r="AS1466" s="13">
        <v>2.0099999999999998</v>
      </c>
      <c r="AT1466" s="13">
        <v>2.0099999999999998</v>
      </c>
      <c r="AU1466" s="13">
        <v>1.925</v>
      </c>
      <c r="AV1466" s="13">
        <v>1.925</v>
      </c>
      <c r="AW1466" s="13">
        <v>1.925</v>
      </c>
      <c r="AX1466" s="13">
        <v>1.847</v>
      </c>
      <c r="AY1466" s="30">
        <f t="shared" si="44"/>
        <v>3</v>
      </c>
      <c r="AZ1466" s="31">
        <f t="shared" si="45"/>
        <v>1</v>
      </c>
    </row>
    <row r="1467" spans="1:52" s="4" customFormat="1" x14ac:dyDescent="0.3">
      <c r="A1467" s="25">
        <v>42217</v>
      </c>
      <c r="B1467" s="1">
        <v>0.57291666666666663</v>
      </c>
      <c r="C1467" t="s">
        <v>95</v>
      </c>
      <c r="D1467" t="s">
        <v>92</v>
      </c>
      <c r="E1467" t="s">
        <v>113</v>
      </c>
      <c r="F1467">
        <v>113</v>
      </c>
      <c r="G1467">
        <v>57</v>
      </c>
      <c r="H1467">
        <v>17</v>
      </c>
      <c r="I1467">
        <v>11</v>
      </c>
      <c r="J1467">
        <v>8</v>
      </c>
      <c r="K1467">
        <v>9</v>
      </c>
      <c r="L1467" s="8">
        <v>1.1100000000000001</v>
      </c>
      <c r="M1467" s="8">
        <v>6.73</v>
      </c>
      <c r="N1467">
        <v>14</v>
      </c>
      <c r="O1467" s="9">
        <v>1.1319999999999999</v>
      </c>
      <c r="P1467" s="9">
        <v>1.113</v>
      </c>
      <c r="Q1467" s="9">
        <v>1.1479999999999999</v>
      </c>
      <c r="R1467" s="9">
        <v>1.129</v>
      </c>
      <c r="S1467" s="9">
        <v>6.43</v>
      </c>
      <c r="T1467" s="9">
        <v>6.31</v>
      </c>
      <c r="U1467" s="9">
        <v>7.88</v>
      </c>
      <c r="V1467" s="9">
        <v>7.21</v>
      </c>
      <c r="W1467" s="18">
        <v>-41.5</v>
      </c>
      <c r="X1467" s="18">
        <v>-43</v>
      </c>
      <c r="Y1467" s="18">
        <v>-38.5</v>
      </c>
      <c r="Z1467" s="18">
        <v>-41.5</v>
      </c>
      <c r="AA1467" s="18">
        <v>41.5</v>
      </c>
      <c r="AB1467" s="18">
        <v>38.5</v>
      </c>
      <c r="AC1467" s="18">
        <v>43</v>
      </c>
      <c r="AD1467" s="18">
        <v>41.5</v>
      </c>
      <c r="AE1467" s="9">
        <v>1.925</v>
      </c>
      <c r="AF1467" s="9">
        <v>1.9339999999999999</v>
      </c>
      <c r="AG1467" s="9">
        <v>1.925</v>
      </c>
      <c r="AH1467" s="9">
        <v>2.0099999999999998</v>
      </c>
      <c r="AI1467" s="9">
        <v>1.925</v>
      </c>
      <c r="AJ1467" s="9">
        <v>1.9610000000000001</v>
      </c>
      <c r="AK1467" s="9">
        <v>1.952</v>
      </c>
      <c r="AL1467" s="9">
        <v>1.9</v>
      </c>
      <c r="AM1467" s="12">
        <v>166.5</v>
      </c>
      <c r="AN1467" s="12">
        <v>166.5</v>
      </c>
      <c r="AO1467" s="12">
        <v>168.5</v>
      </c>
      <c r="AP1467" s="12">
        <v>168.5</v>
      </c>
      <c r="AQ1467" s="13">
        <v>1.925</v>
      </c>
      <c r="AR1467" s="13">
        <v>1.925</v>
      </c>
      <c r="AS1467" s="13">
        <v>1.97</v>
      </c>
      <c r="AT1467" s="13">
        <v>1.97</v>
      </c>
      <c r="AU1467" s="13">
        <v>1.925</v>
      </c>
      <c r="AV1467" s="13">
        <v>1.925</v>
      </c>
      <c r="AW1467" s="13">
        <v>1.925</v>
      </c>
      <c r="AX1467" s="13">
        <v>1.8839999999999999</v>
      </c>
      <c r="AY1467" s="30">
        <f t="shared" si="44"/>
        <v>2</v>
      </c>
      <c r="AZ1467" s="31">
        <f t="shared" si="45"/>
        <v>1</v>
      </c>
    </row>
    <row r="1468" spans="1:52" s="4" customFormat="1" x14ac:dyDescent="0.3">
      <c r="A1468" s="25">
        <v>42216</v>
      </c>
      <c r="B1468" s="1">
        <v>0.82638888888888884</v>
      </c>
      <c r="C1468" t="s">
        <v>91</v>
      </c>
      <c r="D1468" t="s">
        <v>100</v>
      </c>
      <c r="E1468" t="s">
        <v>34</v>
      </c>
      <c r="F1468">
        <v>53</v>
      </c>
      <c r="G1468">
        <v>71</v>
      </c>
      <c r="H1468">
        <v>7</v>
      </c>
      <c r="I1468">
        <v>11</v>
      </c>
      <c r="J1468">
        <v>10</v>
      </c>
      <c r="K1468">
        <v>11</v>
      </c>
      <c r="L1468" s="8">
        <v>1.17</v>
      </c>
      <c r="M1468" s="8">
        <v>5.03</v>
      </c>
      <c r="N1468">
        <v>14</v>
      </c>
      <c r="O1468" s="9">
        <v>1.1659999999999999</v>
      </c>
      <c r="P1468" s="9">
        <v>1.1539999999999999</v>
      </c>
      <c r="Q1468" s="9">
        <v>1.21</v>
      </c>
      <c r="R1468" s="9">
        <v>1.208</v>
      </c>
      <c r="S1468" s="9">
        <v>5.52</v>
      </c>
      <c r="T1468" s="9">
        <v>5.04</v>
      </c>
      <c r="U1468" s="9">
        <v>6.15</v>
      </c>
      <c r="V1468" s="9">
        <v>5.08</v>
      </c>
      <c r="W1468" s="18">
        <v>-34.5</v>
      </c>
      <c r="X1468" s="18">
        <v>-38</v>
      </c>
      <c r="Y1468" s="18">
        <v>-33.5</v>
      </c>
      <c r="Z1468" s="18">
        <v>-33.5</v>
      </c>
      <c r="AA1468" s="18">
        <v>34.5</v>
      </c>
      <c r="AB1468" s="18">
        <v>33.5</v>
      </c>
      <c r="AC1468" s="18">
        <v>38</v>
      </c>
      <c r="AD1468" s="18">
        <v>33.5</v>
      </c>
      <c r="AE1468" s="9">
        <v>1.925</v>
      </c>
      <c r="AF1468" s="9">
        <v>1.9339999999999999</v>
      </c>
      <c r="AG1468" s="9">
        <v>1.99</v>
      </c>
      <c r="AH1468" s="9">
        <v>1.99</v>
      </c>
      <c r="AI1468" s="9">
        <v>1.925</v>
      </c>
      <c r="AJ1468" s="9">
        <v>1.917</v>
      </c>
      <c r="AK1468" s="9">
        <v>1.952</v>
      </c>
      <c r="AL1468" s="9">
        <v>1.917</v>
      </c>
      <c r="AM1468" s="12">
        <v>182.5</v>
      </c>
      <c r="AN1468" s="12">
        <v>180.5</v>
      </c>
      <c r="AO1468" s="12">
        <v>182.5</v>
      </c>
      <c r="AP1468" s="12">
        <v>180.5</v>
      </c>
      <c r="AQ1468" s="13">
        <v>1.98</v>
      </c>
      <c r="AR1468" s="13">
        <v>1.917</v>
      </c>
      <c r="AS1468" s="13">
        <v>1.98</v>
      </c>
      <c r="AT1468" s="13">
        <v>1.98</v>
      </c>
      <c r="AU1468" s="13">
        <v>1.877</v>
      </c>
      <c r="AV1468" s="13">
        <v>1.847</v>
      </c>
      <c r="AW1468" s="13">
        <v>1.877</v>
      </c>
      <c r="AX1468" s="13">
        <v>1.877</v>
      </c>
      <c r="AY1468" s="30">
        <f t="shared" si="44"/>
        <v>-2</v>
      </c>
      <c r="AZ1468" s="31">
        <f t="shared" si="45"/>
        <v>0</v>
      </c>
    </row>
    <row r="1469" spans="1:52" s="4" customFormat="1" x14ac:dyDescent="0.3">
      <c r="A1469" s="25">
        <v>42211</v>
      </c>
      <c r="B1469" s="1">
        <v>0.61111111111111105</v>
      </c>
      <c r="C1469" t="s">
        <v>88</v>
      </c>
      <c r="D1469" t="s">
        <v>102</v>
      </c>
      <c r="E1469" t="s">
        <v>106</v>
      </c>
      <c r="F1469">
        <v>103</v>
      </c>
      <c r="G1469">
        <v>51</v>
      </c>
      <c r="H1469">
        <v>15</v>
      </c>
      <c r="I1469">
        <v>13</v>
      </c>
      <c r="J1469">
        <v>7</v>
      </c>
      <c r="K1469">
        <v>9</v>
      </c>
      <c r="L1469" s="8">
        <v>1.29</v>
      </c>
      <c r="M1469" s="8">
        <v>3.61</v>
      </c>
      <c r="N1469">
        <v>14</v>
      </c>
      <c r="O1469" s="9">
        <v>1.5</v>
      </c>
      <c r="P1469" s="9">
        <v>1.3120000000000001</v>
      </c>
      <c r="Q1469" s="9">
        <v>1.5</v>
      </c>
      <c r="R1469" s="9">
        <v>1.3120000000000001</v>
      </c>
      <c r="S1469" s="9">
        <v>2.69</v>
      </c>
      <c r="T1469" s="9">
        <v>2.69</v>
      </c>
      <c r="U1469" s="9">
        <v>3.81</v>
      </c>
      <c r="V1469" s="9">
        <v>3.81</v>
      </c>
      <c r="W1469" s="18">
        <v>-8.5</v>
      </c>
      <c r="X1469" s="18">
        <v>-25.5</v>
      </c>
      <c r="Y1469" s="18">
        <v>-8.5</v>
      </c>
      <c r="Z1469" s="18">
        <v>-25.5</v>
      </c>
      <c r="AA1469" s="18">
        <v>8.5</v>
      </c>
      <c r="AB1469" s="18">
        <v>8.5</v>
      </c>
      <c r="AC1469" s="18">
        <v>25.5</v>
      </c>
      <c r="AD1469" s="18">
        <v>25.5</v>
      </c>
      <c r="AE1469" s="9">
        <v>1.833</v>
      </c>
      <c r="AF1469" s="9">
        <v>1.909</v>
      </c>
      <c r="AG1469" s="9">
        <v>1.833</v>
      </c>
      <c r="AH1469" s="9">
        <v>1.925</v>
      </c>
      <c r="AI1469" s="9">
        <v>2.0299999999999998</v>
      </c>
      <c r="AJ1469" s="9">
        <v>2.0299999999999998</v>
      </c>
      <c r="AK1469" s="9">
        <v>2</v>
      </c>
      <c r="AL1469" s="9">
        <v>1.98</v>
      </c>
      <c r="AM1469" s="12">
        <v>176.5</v>
      </c>
      <c r="AN1469" s="12">
        <v>175.5</v>
      </c>
      <c r="AO1469" s="12">
        <v>176.5</v>
      </c>
      <c r="AP1469" s="12">
        <v>175.5</v>
      </c>
      <c r="AQ1469" s="13">
        <v>1.9430000000000001</v>
      </c>
      <c r="AR1469" s="13">
        <v>1.925</v>
      </c>
      <c r="AS1469" s="13">
        <v>2.08</v>
      </c>
      <c r="AT1469" s="13">
        <v>1.97</v>
      </c>
      <c r="AU1469" s="13">
        <v>1.909</v>
      </c>
      <c r="AV1469" s="13">
        <v>1.8839999999999999</v>
      </c>
      <c r="AW1469" s="13">
        <v>1.909</v>
      </c>
      <c r="AX1469" s="13">
        <v>1.8839999999999999</v>
      </c>
      <c r="AY1469" s="30">
        <f t="shared" si="44"/>
        <v>-1</v>
      </c>
      <c r="AZ1469" s="31">
        <f t="shared" si="45"/>
        <v>0</v>
      </c>
    </row>
    <row r="1470" spans="1:52" s="4" customFormat="1" x14ac:dyDescent="0.3">
      <c r="A1470" s="25">
        <v>42211</v>
      </c>
      <c r="B1470" s="1">
        <v>0.63888888888888895</v>
      </c>
      <c r="C1470" t="s">
        <v>90</v>
      </c>
      <c r="D1470" t="s">
        <v>89</v>
      </c>
      <c r="E1470" t="s">
        <v>34</v>
      </c>
      <c r="F1470">
        <v>46</v>
      </c>
      <c r="G1470">
        <v>83</v>
      </c>
      <c r="H1470">
        <v>6</v>
      </c>
      <c r="I1470">
        <v>10</v>
      </c>
      <c r="J1470">
        <v>12</v>
      </c>
      <c r="K1470">
        <v>11</v>
      </c>
      <c r="L1470" s="8">
        <v>2.04</v>
      </c>
      <c r="M1470" s="8">
        <v>1.79</v>
      </c>
      <c r="N1470">
        <v>14</v>
      </c>
      <c r="O1470" s="9">
        <v>1.925</v>
      </c>
      <c r="P1470" s="9">
        <v>1.909</v>
      </c>
      <c r="Q1470" s="9">
        <v>2.17</v>
      </c>
      <c r="R1470" s="9">
        <v>2.13</v>
      </c>
      <c r="S1470" s="9">
        <v>1.925</v>
      </c>
      <c r="T1470" s="9">
        <v>1.7569999999999999</v>
      </c>
      <c r="U1470" s="9">
        <v>1.98</v>
      </c>
      <c r="V1470" s="9">
        <v>1.8</v>
      </c>
      <c r="W1470" s="18">
        <v>1.5</v>
      </c>
      <c r="X1470" s="18">
        <v>1.5</v>
      </c>
      <c r="Y1470" s="18">
        <v>4.5</v>
      </c>
      <c r="Z1470" s="18">
        <v>4.5</v>
      </c>
      <c r="AA1470" s="18">
        <v>-1.5</v>
      </c>
      <c r="AB1470" s="18">
        <v>-4.5</v>
      </c>
      <c r="AC1470" s="18">
        <v>-1.5</v>
      </c>
      <c r="AD1470" s="18">
        <v>-4.5</v>
      </c>
      <c r="AE1470" s="9">
        <v>1.9430000000000001</v>
      </c>
      <c r="AF1470" s="9">
        <v>1.9430000000000001</v>
      </c>
      <c r="AG1470" s="9">
        <v>1.9610000000000001</v>
      </c>
      <c r="AH1470" s="9">
        <v>1.9610000000000001</v>
      </c>
      <c r="AI1470" s="9">
        <v>1.9430000000000001</v>
      </c>
      <c r="AJ1470" s="9">
        <v>1.9430000000000001</v>
      </c>
      <c r="AK1470" s="9">
        <v>1.952</v>
      </c>
      <c r="AL1470" s="9">
        <v>1.9430000000000001</v>
      </c>
      <c r="AM1470" s="12">
        <v>158.5</v>
      </c>
      <c r="AN1470" s="12">
        <v>158.5</v>
      </c>
      <c r="AO1470" s="12">
        <v>161.5</v>
      </c>
      <c r="AP1470" s="12">
        <v>159.5</v>
      </c>
      <c r="AQ1470" s="13">
        <v>1.8839999999999999</v>
      </c>
      <c r="AR1470" s="13">
        <v>1.8260000000000001</v>
      </c>
      <c r="AS1470" s="13">
        <v>1.99</v>
      </c>
      <c r="AT1470" s="13">
        <v>1.98</v>
      </c>
      <c r="AU1470" s="13">
        <v>1.97</v>
      </c>
      <c r="AV1470" s="13">
        <v>1.97</v>
      </c>
      <c r="AW1470" s="13">
        <v>1.9430000000000001</v>
      </c>
      <c r="AX1470" s="13">
        <v>1.877</v>
      </c>
      <c r="AY1470" s="30">
        <f t="shared" si="44"/>
        <v>1</v>
      </c>
      <c r="AZ1470" s="31">
        <f t="shared" si="45"/>
        <v>0</v>
      </c>
    </row>
    <row r="1471" spans="1:52" s="4" customFormat="1" x14ac:dyDescent="0.3">
      <c r="A1471" s="25">
        <v>42211</v>
      </c>
      <c r="B1471" s="1">
        <v>0.54861111111111105</v>
      </c>
      <c r="C1471" t="s">
        <v>14</v>
      </c>
      <c r="D1471" t="s">
        <v>103</v>
      </c>
      <c r="E1471" t="s">
        <v>115</v>
      </c>
      <c r="F1471">
        <v>104</v>
      </c>
      <c r="G1471">
        <v>86</v>
      </c>
      <c r="H1471">
        <v>15</v>
      </c>
      <c r="I1471">
        <v>14</v>
      </c>
      <c r="J1471">
        <v>13</v>
      </c>
      <c r="K1471">
        <v>8</v>
      </c>
      <c r="L1471" s="8">
        <v>2.21</v>
      </c>
      <c r="M1471" s="8">
        <v>1.67</v>
      </c>
      <c r="N1471">
        <v>14</v>
      </c>
      <c r="O1471" s="9">
        <v>2.2799999999999998</v>
      </c>
      <c r="P1471" s="9">
        <v>2.0499999999999998</v>
      </c>
      <c r="Q1471" s="9">
        <v>2.36</v>
      </c>
      <c r="R1471" s="9">
        <v>2.36</v>
      </c>
      <c r="S1471" s="9">
        <v>1.6659999999999999</v>
      </c>
      <c r="T1471" s="9">
        <v>1.6659999999999999</v>
      </c>
      <c r="U1471" s="9">
        <v>1.847</v>
      </c>
      <c r="V1471" s="9">
        <v>1.6659999999999999</v>
      </c>
      <c r="W1471" s="18">
        <v>5.5</v>
      </c>
      <c r="X1471" s="18">
        <v>4.5</v>
      </c>
      <c r="Y1471" s="18">
        <v>7.5</v>
      </c>
      <c r="Z1471" s="18">
        <v>7.5</v>
      </c>
      <c r="AA1471" s="18">
        <v>-5.5</v>
      </c>
      <c r="AB1471" s="18">
        <v>-7.5</v>
      </c>
      <c r="AC1471" s="18">
        <v>-4.5</v>
      </c>
      <c r="AD1471" s="18">
        <v>-7.5</v>
      </c>
      <c r="AE1471" s="9">
        <v>1.925</v>
      </c>
      <c r="AF1471" s="9">
        <v>1.877</v>
      </c>
      <c r="AG1471" s="9">
        <v>1.98</v>
      </c>
      <c r="AH1471" s="9">
        <v>1.98</v>
      </c>
      <c r="AI1471" s="9">
        <v>1.925</v>
      </c>
      <c r="AJ1471" s="9">
        <v>1.925</v>
      </c>
      <c r="AK1471" s="9">
        <v>2.0099999999999998</v>
      </c>
      <c r="AL1471" s="9">
        <v>1.925</v>
      </c>
      <c r="AM1471" s="12">
        <v>174.5</v>
      </c>
      <c r="AN1471" s="12">
        <v>174.5</v>
      </c>
      <c r="AO1471" s="12">
        <v>175.5</v>
      </c>
      <c r="AP1471" s="12">
        <v>174.5</v>
      </c>
      <c r="AQ1471" s="13">
        <v>1.925</v>
      </c>
      <c r="AR1471" s="13">
        <v>1.8129999999999999</v>
      </c>
      <c r="AS1471" s="13">
        <v>1.9610000000000001</v>
      </c>
      <c r="AT1471" s="13">
        <v>1.8839999999999999</v>
      </c>
      <c r="AU1471" s="13">
        <v>1.925</v>
      </c>
      <c r="AV1471" s="13">
        <v>1.925</v>
      </c>
      <c r="AW1471" s="13">
        <v>1.8919999999999999</v>
      </c>
      <c r="AX1471" s="13">
        <v>1.97</v>
      </c>
      <c r="AY1471" s="30">
        <f t="shared" si="44"/>
        <v>0</v>
      </c>
      <c r="AZ1471" s="31">
        <f t="shared" si="45"/>
        <v>0</v>
      </c>
    </row>
    <row r="1472" spans="1:52" s="4" customFormat="1" x14ac:dyDescent="0.3">
      <c r="A1472" s="25">
        <v>42210</v>
      </c>
      <c r="B1472" s="1">
        <v>0.80555555555555547</v>
      </c>
      <c r="C1472" t="s">
        <v>92</v>
      </c>
      <c r="D1472" t="s">
        <v>93</v>
      </c>
      <c r="E1472" t="s">
        <v>38</v>
      </c>
      <c r="F1472">
        <v>38</v>
      </c>
      <c r="G1472">
        <v>110</v>
      </c>
      <c r="H1472">
        <v>5</v>
      </c>
      <c r="I1472">
        <v>8</v>
      </c>
      <c r="J1472">
        <v>16</v>
      </c>
      <c r="K1472">
        <v>14</v>
      </c>
      <c r="L1472" s="8">
        <v>4.42</v>
      </c>
      <c r="M1472" s="8">
        <v>1.21</v>
      </c>
      <c r="N1472">
        <v>14</v>
      </c>
      <c r="O1472" s="9">
        <v>3.65</v>
      </c>
      <c r="P1472" s="9">
        <v>3.22</v>
      </c>
      <c r="Q1472" s="9">
        <v>4.93</v>
      </c>
      <c r="R1472" s="9">
        <v>4.93</v>
      </c>
      <c r="S1472" s="9">
        <v>1.3069999999999999</v>
      </c>
      <c r="T1472" s="9">
        <v>1.2170000000000001</v>
      </c>
      <c r="U1472" s="9">
        <v>1.3919999999999999</v>
      </c>
      <c r="V1472" s="9">
        <v>1.2170000000000001</v>
      </c>
      <c r="W1472" s="18">
        <v>22.5</v>
      </c>
      <c r="X1472" s="18">
        <v>18.5</v>
      </c>
      <c r="Y1472" s="18">
        <v>31.5</v>
      </c>
      <c r="Z1472" s="18">
        <v>31.5</v>
      </c>
      <c r="AA1472" s="18">
        <v>-22.5</v>
      </c>
      <c r="AB1472" s="18">
        <v>-31.5</v>
      </c>
      <c r="AC1472" s="18">
        <v>-18.5</v>
      </c>
      <c r="AD1472" s="18">
        <v>-31.5</v>
      </c>
      <c r="AE1472" s="9">
        <v>1.925</v>
      </c>
      <c r="AF1472" s="9">
        <v>1.925</v>
      </c>
      <c r="AG1472" s="9">
        <v>1.99</v>
      </c>
      <c r="AH1472" s="9">
        <v>1.99</v>
      </c>
      <c r="AI1472" s="9">
        <v>1.925</v>
      </c>
      <c r="AJ1472" s="9">
        <v>1.917</v>
      </c>
      <c r="AK1472" s="9">
        <v>1.9610000000000001</v>
      </c>
      <c r="AL1472" s="9">
        <v>1.917</v>
      </c>
      <c r="AM1472" s="12">
        <v>168.5</v>
      </c>
      <c r="AN1472" s="12">
        <v>168.5</v>
      </c>
      <c r="AO1472" s="12">
        <v>168.5</v>
      </c>
      <c r="AP1472" s="12">
        <v>168.5</v>
      </c>
      <c r="AQ1472" s="13">
        <v>1.925</v>
      </c>
      <c r="AR1472" s="13">
        <v>1.8540000000000001</v>
      </c>
      <c r="AS1472" s="13">
        <v>1.925</v>
      </c>
      <c r="AT1472" s="13">
        <v>1.8540000000000001</v>
      </c>
      <c r="AU1472" s="13">
        <v>1.925</v>
      </c>
      <c r="AV1472" s="13">
        <v>1.925</v>
      </c>
      <c r="AW1472" s="13">
        <v>2</v>
      </c>
      <c r="AX1472" s="13">
        <v>2</v>
      </c>
      <c r="AY1472" s="30">
        <f t="shared" si="44"/>
        <v>0</v>
      </c>
      <c r="AZ1472" s="31">
        <f t="shared" si="45"/>
        <v>0</v>
      </c>
    </row>
    <row r="1473" spans="1:52" s="4" customFormat="1" x14ac:dyDescent="0.3">
      <c r="A1473" s="25">
        <v>42210</v>
      </c>
      <c r="B1473" s="1">
        <v>0.80555555555555547</v>
      </c>
      <c r="C1473" t="s">
        <v>94</v>
      </c>
      <c r="D1473" t="s">
        <v>98</v>
      </c>
      <c r="E1473" t="s">
        <v>115</v>
      </c>
      <c r="F1473">
        <v>116</v>
      </c>
      <c r="G1473">
        <v>129</v>
      </c>
      <c r="H1473">
        <v>17</v>
      </c>
      <c r="I1473">
        <v>14</v>
      </c>
      <c r="J1473">
        <v>20</v>
      </c>
      <c r="K1473">
        <v>9</v>
      </c>
      <c r="L1473" s="8">
        <v>3.37</v>
      </c>
      <c r="M1473" s="8">
        <v>1.32</v>
      </c>
      <c r="N1473">
        <v>14</v>
      </c>
      <c r="O1473" s="9">
        <v>2.81</v>
      </c>
      <c r="P1473" s="9">
        <v>2.81</v>
      </c>
      <c r="Q1473" s="9">
        <v>3.85</v>
      </c>
      <c r="R1473" s="9">
        <v>3.81</v>
      </c>
      <c r="S1473" s="9">
        <v>1.4650000000000001</v>
      </c>
      <c r="T1473" s="9">
        <v>1.3069999999999999</v>
      </c>
      <c r="U1473" s="9">
        <v>1.4650000000000001</v>
      </c>
      <c r="V1473" s="9">
        <v>1.3120000000000001</v>
      </c>
      <c r="W1473" s="18">
        <v>13.5</v>
      </c>
      <c r="X1473" s="18">
        <v>13.5</v>
      </c>
      <c r="Y1473" s="18">
        <v>19.5</v>
      </c>
      <c r="Z1473" s="18">
        <v>19.5</v>
      </c>
      <c r="AA1473" s="18">
        <v>-13.5</v>
      </c>
      <c r="AB1473" s="18">
        <v>-19.5</v>
      </c>
      <c r="AC1473" s="18">
        <v>-13.5</v>
      </c>
      <c r="AD1473" s="18">
        <v>-19.5</v>
      </c>
      <c r="AE1473" s="9">
        <v>1.925</v>
      </c>
      <c r="AF1473" s="9">
        <v>1.925</v>
      </c>
      <c r="AG1473" s="9">
        <v>2.02</v>
      </c>
      <c r="AH1473" s="9">
        <v>1.925</v>
      </c>
      <c r="AI1473" s="9">
        <v>1.925</v>
      </c>
      <c r="AJ1473" s="9">
        <v>1.8839999999999999</v>
      </c>
      <c r="AK1473" s="9">
        <v>1.925</v>
      </c>
      <c r="AL1473" s="9">
        <v>1.98</v>
      </c>
      <c r="AM1473" s="12">
        <v>173.5</v>
      </c>
      <c r="AN1473" s="12">
        <v>173.5</v>
      </c>
      <c r="AO1473" s="12">
        <v>179.5</v>
      </c>
      <c r="AP1473" s="12">
        <v>179.5</v>
      </c>
      <c r="AQ1473" s="13">
        <v>1.925</v>
      </c>
      <c r="AR1473" s="13">
        <v>1.925</v>
      </c>
      <c r="AS1473" s="13">
        <v>1.99</v>
      </c>
      <c r="AT1473" s="13">
        <v>1.99</v>
      </c>
      <c r="AU1473" s="13">
        <v>1.925</v>
      </c>
      <c r="AV1473" s="13">
        <v>1.925</v>
      </c>
      <c r="AW1473" s="13">
        <v>1.8620000000000001</v>
      </c>
      <c r="AX1473" s="13">
        <v>1.8620000000000001</v>
      </c>
      <c r="AY1473" s="30">
        <f t="shared" si="44"/>
        <v>6</v>
      </c>
      <c r="AZ1473" s="31">
        <f t="shared" si="45"/>
        <v>1</v>
      </c>
    </row>
    <row r="1474" spans="1:52" s="4" customFormat="1" x14ac:dyDescent="0.3">
      <c r="A1474" s="25">
        <v>42210</v>
      </c>
      <c r="B1474" s="1">
        <v>0.69097222222222221</v>
      </c>
      <c r="C1474" t="s">
        <v>100</v>
      </c>
      <c r="D1474" t="s">
        <v>104</v>
      </c>
      <c r="E1474" t="s">
        <v>34</v>
      </c>
      <c r="F1474">
        <v>78</v>
      </c>
      <c r="G1474">
        <v>82</v>
      </c>
      <c r="H1474">
        <v>10</v>
      </c>
      <c r="I1474">
        <v>18</v>
      </c>
      <c r="J1474">
        <v>12</v>
      </c>
      <c r="K1474">
        <v>10</v>
      </c>
      <c r="L1474" s="8">
        <v>1.77</v>
      </c>
      <c r="M1474" s="8">
        <v>2.04</v>
      </c>
      <c r="N1474">
        <v>14</v>
      </c>
      <c r="O1474" s="9">
        <v>1.8</v>
      </c>
      <c r="P1474" s="9">
        <v>1.6990000000000001</v>
      </c>
      <c r="Q1474" s="9">
        <v>1.8839999999999999</v>
      </c>
      <c r="R1474" s="9">
        <v>1.8839999999999999</v>
      </c>
      <c r="S1474" s="9">
        <v>2.0699999999999998</v>
      </c>
      <c r="T1474" s="9">
        <v>2.02</v>
      </c>
      <c r="U1474" s="9">
        <v>2.27</v>
      </c>
      <c r="V1474" s="9">
        <v>2.02</v>
      </c>
      <c r="W1474" s="18">
        <v>-2.5</v>
      </c>
      <c r="X1474" s="18">
        <v>-4.5</v>
      </c>
      <c r="Y1474" s="18">
        <v>-2.5</v>
      </c>
      <c r="Z1474" s="18">
        <v>-2.5</v>
      </c>
      <c r="AA1474" s="18">
        <v>2.5</v>
      </c>
      <c r="AB1474" s="18">
        <v>2.5</v>
      </c>
      <c r="AC1474" s="18">
        <v>4.5</v>
      </c>
      <c r="AD1474" s="18">
        <v>2.5</v>
      </c>
      <c r="AE1474" s="9">
        <v>1.925</v>
      </c>
      <c r="AF1474" s="9">
        <v>1.8839999999999999</v>
      </c>
      <c r="AG1474" s="9">
        <v>2.0299999999999998</v>
      </c>
      <c r="AH1474" s="9">
        <v>2.0299999999999998</v>
      </c>
      <c r="AI1474" s="9">
        <v>1.925</v>
      </c>
      <c r="AJ1474" s="9">
        <v>1.877</v>
      </c>
      <c r="AK1474" s="9">
        <v>2.02</v>
      </c>
      <c r="AL1474" s="9">
        <v>1.877</v>
      </c>
      <c r="AM1474" s="12">
        <v>151.5</v>
      </c>
      <c r="AN1474" s="12">
        <v>151.5</v>
      </c>
      <c r="AO1474" s="12">
        <v>154.5</v>
      </c>
      <c r="AP1474" s="12">
        <v>153.5</v>
      </c>
      <c r="AQ1474" s="13">
        <v>1.952</v>
      </c>
      <c r="AR1474" s="13">
        <v>1.952</v>
      </c>
      <c r="AS1474" s="13">
        <v>1.9430000000000001</v>
      </c>
      <c r="AT1474" s="13">
        <v>2.0299999999999998</v>
      </c>
      <c r="AU1474" s="13">
        <v>1.952</v>
      </c>
      <c r="AV1474" s="13">
        <v>1.952</v>
      </c>
      <c r="AW1474" s="13">
        <v>1.9610000000000001</v>
      </c>
      <c r="AX1474" s="13">
        <v>1.833</v>
      </c>
      <c r="AY1474" s="30">
        <f t="shared" si="44"/>
        <v>2</v>
      </c>
      <c r="AZ1474" s="31">
        <f t="shared" si="45"/>
        <v>1</v>
      </c>
    </row>
    <row r="1475" spans="1:52" s="4" customFormat="1" x14ac:dyDescent="0.3">
      <c r="A1475" s="25">
        <v>42210</v>
      </c>
      <c r="B1475" s="1">
        <v>0.56944444444444442</v>
      </c>
      <c r="C1475" t="s">
        <v>96</v>
      </c>
      <c r="D1475" t="s">
        <v>99</v>
      </c>
      <c r="E1475" t="s">
        <v>41</v>
      </c>
      <c r="F1475">
        <v>125</v>
      </c>
      <c r="G1475">
        <v>80</v>
      </c>
      <c r="H1475">
        <v>19</v>
      </c>
      <c r="I1475">
        <v>11</v>
      </c>
      <c r="J1475">
        <v>12</v>
      </c>
      <c r="K1475">
        <v>8</v>
      </c>
      <c r="L1475" s="8">
        <v>1.21</v>
      </c>
      <c r="M1475" s="8">
        <v>4.3899999999999997</v>
      </c>
      <c r="N1475">
        <v>14</v>
      </c>
      <c r="O1475" s="9">
        <v>1.2729999999999999</v>
      </c>
      <c r="P1475" s="9">
        <v>1.196</v>
      </c>
      <c r="Q1475" s="9">
        <v>1.2729999999999999</v>
      </c>
      <c r="R1475" s="9">
        <v>1.2270000000000001</v>
      </c>
      <c r="S1475" s="9">
        <v>3.94</v>
      </c>
      <c r="T1475" s="9">
        <v>3.94</v>
      </c>
      <c r="U1475" s="9">
        <v>5.31</v>
      </c>
      <c r="V1475" s="9">
        <v>4.7699999999999996</v>
      </c>
      <c r="W1475" s="18">
        <v>-25.5</v>
      </c>
      <c r="X1475" s="18">
        <v>-33.5</v>
      </c>
      <c r="Y1475" s="18">
        <v>-25.5</v>
      </c>
      <c r="Z1475" s="18">
        <v>-30.5</v>
      </c>
      <c r="AA1475" s="18">
        <v>25.5</v>
      </c>
      <c r="AB1475" s="18">
        <v>25.5</v>
      </c>
      <c r="AC1475" s="18">
        <v>33.5</v>
      </c>
      <c r="AD1475" s="18">
        <v>30.5</v>
      </c>
      <c r="AE1475" s="9">
        <v>1.925</v>
      </c>
      <c r="AF1475" s="9">
        <v>1.9430000000000001</v>
      </c>
      <c r="AG1475" s="9">
        <v>1.925</v>
      </c>
      <c r="AH1475" s="9">
        <v>1.952</v>
      </c>
      <c r="AI1475" s="9">
        <v>1.925</v>
      </c>
      <c r="AJ1475" s="9">
        <v>1.925</v>
      </c>
      <c r="AK1475" s="9">
        <v>1.9430000000000001</v>
      </c>
      <c r="AL1475" s="9">
        <v>1.952</v>
      </c>
      <c r="AM1475" s="19">
        <v>166</v>
      </c>
      <c r="AN1475" s="19">
        <v>166</v>
      </c>
      <c r="AO1475" s="12">
        <v>177.5</v>
      </c>
      <c r="AP1475" s="12">
        <v>177.5</v>
      </c>
      <c r="AQ1475" s="13">
        <v>1.9339999999999999</v>
      </c>
      <c r="AR1475" s="13">
        <v>1.9339999999999999</v>
      </c>
      <c r="AS1475" s="13">
        <v>1.8919999999999999</v>
      </c>
      <c r="AT1475" s="13">
        <v>1.8919999999999999</v>
      </c>
      <c r="AU1475" s="13">
        <v>1.97</v>
      </c>
      <c r="AV1475" s="13">
        <v>1.97</v>
      </c>
      <c r="AW1475" s="13">
        <v>2.0299999999999998</v>
      </c>
      <c r="AX1475" s="13">
        <v>1.9610000000000001</v>
      </c>
      <c r="AY1475" s="30">
        <f t="shared" ref="AY1475:AY1538" si="46">+AP1475-AM1475</f>
        <v>11.5</v>
      </c>
      <c r="AZ1475" s="31">
        <f t="shared" si="45"/>
        <v>1</v>
      </c>
    </row>
    <row r="1476" spans="1:52" s="4" customFormat="1" x14ac:dyDescent="0.3">
      <c r="A1476" s="25">
        <v>42210</v>
      </c>
      <c r="B1476" s="1">
        <v>0.57291666666666663</v>
      </c>
      <c r="C1476" t="s">
        <v>101</v>
      </c>
      <c r="D1476" t="s">
        <v>95</v>
      </c>
      <c r="E1476" t="s">
        <v>121</v>
      </c>
      <c r="F1476">
        <v>42</v>
      </c>
      <c r="G1476">
        <v>69</v>
      </c>
      <c r="H1476">
        <v>6</v>
      </c>
      <c r="I1476">
        <v>6</v>
      </c>
      <c r="J1476">
        <v>9</v>
      </c>
      <c r="K1476">
        <v>15</v>
      </c>
      <c r="L1476" s="8">
        <v>1.78</v>
      </c>
      <c r="M1476" s="8">
        <v>2.0299999999999998</v>
      </c>
      <c r="N1476">
        <v>14</v>
      </c>
      <c r="O1476" s="9">
        <v>1.8</v>
      </c>
      <c r="P1476" s="9">
        <v>1.7749999999999999</v>
      </c>
      <c r="Q1476" s="9">
        <v>1.925</v>
      </c>
      <c r="R1476" s="9">
        <v>1.7749999999999999</v>
      </c>
      <c r="S1476" s="9">
        <v>2.0699999999999998</v>
      </c>
      <c r="T1476" s="9">
        <v>1.9610000000000001</v>
      </c>
      <c r="U1476" s="9">
        <v>2.17</v>
      </c>
      <c r="V1476" s="9">
        <v>2.17</v>
      </c>
      <c r="W1476" s="18">
        <v>-2.5</v>
      </c>
      <c r="X1476" s="18">
        <v>-3.5</v>
      </c>
      <c r="Y1476" s="18">
        <v>-2.5</v>
      </c>
      <c r="Z1476" s="18">
        <v>-3.5</v>
      </c>
      <c r="AA1476" s="18">
        <v>2.5</v>
      </c>
      <c r="AB1476" s="18">
        <v>2.5</v>
      </c>
      <c r="AC1476" s="18">
        <v>3.5</v>
      </c>
      <c r="AD1476" s="18">
        <v>3.5</v>
      </c>
      <c r="AE1476" s="9">
        <v>1.925</v>
      </c>
      <c r="AF1476" s="9">
        <v>1.917</v>
      </c>
      <c r="AG1476" s="9">
        <v>2.06</v>
      </c>
      <c r="AH1476" s="9">
        <v>1.9339999999999999</v>
      </c>
      <c r="AI1476" s="9">
        <v>1.925</v>
      </c>
      <c r="AJ1476" s="9">
        <v>1.84</v>
      </c>
      <c r="AK1476" s="9">
        <v>1.99</v>
      </c>
      <c r="AL1476" s="9">
        <v>1.97</v>
      </c>
      <c r="AM1476" s="12">
        <v>171.5</v>
      </c>
      <c r="AN1476" s="12">
        <v>171.5</v>
      </c>
      <c r="AO1476" s="12">
        <v>175.5</v>
      </c>
      <c r="AP1476" s="12">
        <v>175.5</v>
      </c>
      <c r="AQ1476" s="13">
        <v>1.952</v>
      </c>
      <c r="AR1476" s="13">
        <v>1.952</v>
      </c>
      <c r="AS1476" s="13">
        <v>1.8839999999999999</v>
      </c>
      <c r="AT1476" s="13">
        <v>1.833</v>
      </c>
      <c r="AU1476" s="13">
        <v>1.952</v>
      </c>
      <c r="AV1476" s="13">
        <v>1.952</v>
      </c>
      <c r="AW1476" s="13">
        <v>2.0299999999999998</v>
      </c>
      <c r="AX1476" s="13">
        <v>2.0299999999999998</v>
      </c>
      <c r="AY1476" s="30">
        <f t="shared" si="46"/>
        <v>4</v>
      </c>
      <c r="AZ1476" s="31">
        <f t="shared" ref="AZ1476:AZ1539" si="47">+IF(AY1476&gt;1,1,0)</f>
        <v>1</v>
      </c>
    </row>
    <row r="1477" spans="1:52" s="4" customFormat="1" x14ac:dyDescent="0.3">
      <c r="A1477" s="25">
        <v>42209</v>
      </c>
      <c r="B1477" s="1">
        <v>0.82638888888888884</v>
      </c>
      <c r="C1477" t="s">
        <v>97</v>
      </c>
      <c r="D1477" t="s">
        <v>91</v>
      </c>
      <c r="E1477" t="s">
        <v>115</v>
      </c>
      <c r="F1477">
        <v>35</v>
      </c>
      <c r="G1477">
        <v>173</v>
      </c>
      <c r="H1477">
        <v>4</v>
      </c>
      <c r="I1477">
        <v>11</v>
      </c>
      <c r="J1477">
        <v>27</v>
      </c>
      <c r="K1477">
        <v>11</v>
      </c>
      <c r="L1477" s="8">
        <v>14.09</v>
      </c>
      <c r="M1477" s="8">
        <v>1.02</v>
      </c>
      <c r="N1477">
        <v>13</v>
      </c>
      <c r="O1477" s="15">
        <v>25.5</v>
      </c>
      <c r="P1477" s="15">
        <v>25.5</v>
      </c>
      <c r="Q1477" s="15">
        <v>25.5</v>
      </c>
      <c r="R1477" s="15">
        <v>25.5</v>
      </c>
      <c r="S1477" s="15">
        <v>1.01</v>
      </c>
      <c r="T1477" s="15">
        <v>1.01</v>
      </c>
      <c r="U1477" s="15">
        <v>1.01</v>
      </c>
      <c r="V1477" s="15">
        <v>1.01</v>
      </c>
      <c r="W1477" s="18">
        <v>66.5</v>
      </c>
      <c r="X1477" s="18">
        <v>63.5</v>
      </c>
      <c r="Y1477" s="18">
        <v>67.5</v>
      </c>
      <c r="Z1477" s="18">
        <v>63.5</v>
      </c>
      <c r="AA1477" s="18">
        <v>-66.5</v>
      </c>
      <c r="AB1477" s="18">
        <v>-67.5</v>
      </c>
      <c r="AC1477" s="18">
        <v>-63.5</v>
      </c>
      <c r="AD1477" s="18">
        <v>-63.5</v>
      </c>
      <c r="AE1477" s="9">
        <v>1.925</v>
      </c>
      <c r="AF1477" s="9">
        <v>1.9339999999999999</v>
      </c>
      <c r="AG1477" s="9">
        <v>1.925</v>
      </c>
      <c r="AH1477" s="9">
        <v>1.952</v>
      </c>
      <c r="AI1477" s="9">
        <v>1.925</v>
      </c>
      <c r="AJ1477" s="9">
        <v>1.9610000000000001</v>
      </c>
      <c r="AK1477" s="9">
        <v>1.97</v>
      </c>
      <c r="AL1477" s="9">
        <v>1.952</v>
      </c>
      <c r="AM1477" s="12">
        <v>195.5</v>
      </c>
      <c r="AN1477" s="12">
        <v>193.5</v>
      </c>
      <c r="AO1477" s="12">
        <v>195.5</v>
      </c>
      <c r="AP1477" s="12">
        <v>193.5</v>
      </c>
      <c r="AQ1477" s="13">
        <v>1.925</v>
      </c>
      <c r="AR1477" s="13">
        <v>1.925</v>
      </c>
      <c r="AS1477" s="13">
        <v>2.0299999999999998</v>
      </c>
      <c r="AT1477" s="13">
        <v>1.925</v>
      </c>
      <c r="AU1477" s="13">
        <v>1.925</v>
      </c>
      <c r="AV1477" s="13">
        <v>1.925</v>
      </c>
      <c r="AW1477" s="13">
        <v>1.925</v>
      </c>
      <c r="AX1477" s="13">
        <v>1.925</v>
      </c>
      <c r="AY1477" s="30">
        <f t="shared" si="46"/>
        <v>-2</v>
      </c>
      <c r="AZ1477" s="31">
        <f t="shared" si="47"/>
        <v>0</v>
      </c>
    </row>
    <row r="1478" spans="1:52" s="4" customFormat="1" x14ac:dyDescent="0.3">
      <c r="A1478" s="25">
        <v>42204</v>
      </c>
      <c r="B1478" s="1">
        <v>0.69444444444444453</v>
      </c>
      <c r="C1478" t="s">
        <v>89</v>
      </c>
      <c r="D1478" t="s">
        <v>100</v>
      </c>
      <c r="E1478" t="s">
        <v>115</v>
      </c>
      <c r="F1478">
        <v>73</v>
      </c>
      <c r="G1478">
        <v>89</v>
      </c>
      <c r="H1478">
        <v>10</v>
      </c>
      <c r="I1478">
        <v>13</v>
      </c>
      <c r="J1478">
        <v>13</v>
      </c>
      <c r="K1478">
        <v>11</v>
      </c>
      <c r="L1478" s="8">
        <v>2.85</v>
      </c>
      <c r="M1478" s="8">
        <v>1.42</v>
      </c>
      <c r="N1478">
        <v>14</v>
      </c>
      <c r="O1478" s="9">
        <v>3.47</v>
      </c>
      <c r="P1478" s="9">
        <v>2.74</v>
      </c>
      <c r="Q1478" s="9">
        <v>3.47</v>
      </c>
      <c r="R1478" s="9">
        <v>2.78</v>
      </c>
      <c r="S1478" s="9">
        <v>1.3320000000000001</v>
      </c>
      <c r="T1478" s="9">
        <v>1.3320000000000001</v>
      </c>
      <c r="U1478" s="9">
        <v>1.5149999999999999</v>
      </c>
      <c r="V1478" s="9">
        <v>1.5049999999999999</v>
      </c>
      <c r="W1478" s="18">
        <v>20.5</v>
      </c>
      <c r="X1478" s="18">
        <v>14</v>
      </c>
      <c r="Y1478" s="18">
        <v>20.5</v>
      </c>
      <c r="Z1478" s="18">
        <v>15.5</v>
      </c>
      <c r="AA1478" s="18">
        <v>-20.5</v>
      </c>
      <c r="AB1478" s="18">
        <v>-20.5</v>
      </c>
      <c r="AC1478" s="18">
        <v>-14</v>
      </c>
      <c r="AD1478" s="18">
        <v>-15.5</v>
      </c>
      <c r="AE1478" s="9">
        <v>1.925</v>
      </c>
      <c r="AF1478" s="9">
        <v>1.952</v>
      </c>
      <c r="AG1478" s="9">
        <v>1.99</v>
      </c>
      <c r="AH1478" s="9">
        <v>1.9610000000000001</v>
      </c>
      <c r="AI1478" s="9">
        <v>1.925</v>
      </c>
      <c r="AJ1478" s="9">
        <v>1.8620000000000001</v>
      </c>
      <c r="AK1478" s="9">
        <v>1.9</v>
      </c>
      <c r="AL1478" s="9">
        <v>1.9430000000000001</v>
      </c>
      <c r="AM1478" s="12">
        <v>182.5</v>
      </c>
      <c r="AN1478" s="12">
        <v>177.5</v>
      </c>
      <c r="AO1478" s="12">
        <v>182.5</v>
      </c>
      <c r="AP1478" s="12">
        <v>177.5</v>
      </c>
      <c r="AQ1478" s="13">
        <v>1.925</v>
      </c>
      <c r="AR1478" s="13">
        <v>1.8839999999999999</v>
      </c>
      <c r="AS1478" s="13">
        <v>2.2200000000000002</v>
      </c>
      <c r="AT1478" s="13">
        <v>1.9610000000000001</v>
      </c>
      <c r="AU1478" s="13">
        <v>1.925</v>
      </c>
      <c r="AV1478" s="13">
        <v>1.8540000000000001</v>
      </c>
      <c r="AW1478" s="13">
        <v>1.925</v>
      </c>
      <c r="AX1478" s="13">
        <v>1.8919999999999999</v>
      </c>
      <c r="AY1478" s="30">
        <f t="shared" si="46"/>
        <v>-5</v>
      </c>
      <c r="AZ1478" s="31">
        <f t="shared" si="47"/>
        <v>0</v>
      </c>
    </row>
    <row r="1479" spans="1:52" s="4" customFormat="1" x14ac:dyDescent="0.3">
      <c r="A1479" s="25">
        <v>42204</v>
      </c>
      <c r="B1479" s="1">
        <v>0.61805555555555558</v>
      </c>
      <c r="C1479" t="s">
        <v>98</v>
      </c>
      <c r="D1479" t="s">
        <v>96</v>
      </c>
      <c r="E1479" t="s">
        <v>41</v>
      </c>
      <c r="F1479">
        <v>113</v>
      </c>
      <c r="G1479">
        <v>116</v>
      </c>
      <c r="H1479">
        <v>17</v>
      </c>
      <c r="I1479">
        <v>11</v>
      </c>
      <c r="J1479">
        <v>18</v>
      </c>
      <c r="K1479">
        <v>8</v>
      </c>
      <c r="L1479" s="8">
        <v>1.57</v>
      </c>
      <c r="M1479" s="8">
        <v>2.41</v>
      </c>
      <c r="N1479">
        <v>14</v>
      </c>
      <c r="O1479" s="9">
        <v>1.5880000000000001</v>
      </c>
      <c r="P1479" s="9">
        <v>1.552</v>
      </c>
      <c r="Q1479" s="9">
        <v>1.6659999999999999</v>
      </c>
      <c r="R1479" s="9">
        <v>1.6060000000000001</v>
      </c>
      <c r="S1479" s="9">
        <v>2.4500000000000002</v>
      </c>
      <c r="T1479" s="9">
        <v>2.2799999999999998</v>
      </c>
      <c r="U1479" s="9">
        <v>2.6</v>
      </c>
      <c r="V1479" s="9">
        <v>2.4900000000000002</v>
      </c>
      <c r="W1479" s="18">
        <v>-8.5</v>
      </c>
      <c r="X1479" s="18">
        <v>-10.5</v>
      </c>
      <c r="Y1479" s="18">
        <v>-8</v>
      </c>
      <c r="Z1479" s="18">
        <v>-10.5</v>
      </c>
      <c r="AA1479" s="18">
        <v>8.5</v>
      </c>
      <c r="AB1479" s="18">
        <v>8</v>
      </c>
      <c r="AC1479" s="18">
        <v>10.5</v>
      </c>
      <c r="AD1479" s="18">
        <v>10.5</v>
      </c>
      <c r="AE1479" s="9">
        <v>1.925</v>
      </c>
      <c r="AF1479" s="9">
        <v>1.9339999999999999</v>
      </c>
      <c r="AG1479" s="9">
        <v>1.99</v>
      </c>
      <c r="AH1479" s="9">
        <v>2.0099999999999998</v>
      </c>
      <c r="AI1479" s="9">
        <v>1.925</v>
      </c>
      <c r="AJ1479" s="9">
        <v>1.8620000000000001</v>
      </c>
      <c r="AK1479" s="9">
        <v>1.97</v>
      </c>
      <c r="AL1479" s="9">
        <v>1.9</v>
      </c>
      <c r="AM1479" s="12">
        <v>180.5</v>
      </c>
      <c r="AN1479" s="12">
        <v>180.5</v>
      </c>
      <c r="AO1479" s="12">
        <v>187.5</v>
      </c>
      <c r="AP1479" s="12">
        <v>187.5</v>
      </c>
      <c r="AQ1479" s="13">
        <v>1.925</v>
      </c>
      <c r="AR1479" s="13">
        <v>1.6890000000000001</v>
      </c>
      <c r="AS1479" s="13">
        <v>1.97</v>
      </c>
      <c r="AT1479" s="13">
        <v>1.909</v>
      </c>
      <c r="AU1479" s="13">
        <v>1.925</v>
      </c>
      <c r="AV1479" s="13">
        <v>1.925</v>
      </c>
      <c r="AW1479" s="13">
        <v>1.952</v>
      </c>
      <c r="AX1479" s="13">
        <v>1.9430000000000001</v>
      </c>
      <c r="AY1479" s="30">
        <f t="shared" si="46"/>
        <v>7</v>
      </c>
      <c r="AZ1479" s="31">
        <f t="shared" si="47"/>
        <v>1</v>
      </c>
    </row>
    <row r="1480" spans="1:52" s="4" customFormat="1" x14ac:dyDescent="0.3">
      <c r="A1480" s="25">
        <v>42204</v>
      </c>
      <c r="B1480" s="1">
        <v>0.54861111111111105</v>
      </c>
      <c r="C1480" t="s">
        <v>90</v>
      </c>
      <c r="D1480" t="s">
        <v>92</v>
      </c>
      <c r="E1480" t="s">
        <v>34</v>
      </c>
      <c r="F1480">
        <v>60</v>
      </c>
      <c r="G1480">
        <v>36</v>
      </c>
      <c r="H1480">
        <v>8</v>
      </c>
      <c r="I1480">
        <v>12</v>
      </c>
      <c r="J1480">
        <v>4</v>
      </c>
      <c r="K1480">
        <v>12</v>
      </c>
      <c r="L1480" s="8">
        <v>1.61</v>
      </c>
      <c r="M1480" s="8">
        <v>2.3199999999999998</v>
      </c>
      <c r="N1480">
        <v>14</v>
      </c>
      <c r="O1480" s="9">
        <v>1.5880000000000001</v>
      </c>
      <c r="P1480" s="9">
        <v>1.5</v>
      </c>
      <c r="Q1480" s="9">
        <v>1.704</v>
      </c>
      <c r="R1480" s="9">
        <v>1.6659999999999999</v>
      </c>
      <c r="S1480" s="9">
        <v>2.4500000000000002</v>
      </c>
      <c r="T1480" s="9">
        <v>2.29</v>
      </c>
      <c r="U1480" s="9">
        <v>2.69</v>
      </c>
      <c r="V1480" s="9">
        <v>2.36</v>
      </c>
      <c r="W1480" s="18">
        <v>-8.5</v>
      </c>
      <c r="X1480" s="18">
        <v>-10.5</v>
      </c>
      <c r="Y1480" s="18">
        <v>-7.5</v>
      </c>
      <c r="Z1480" s="18">
        <v>-7.5</v>
      </c>
      <c r="AA1480" s="18">
        <v>8.5</v>
      </c>
      <c r="AB1480" s="18">
        <v>7.5</v>
      </c>
      <c r="AC1480" s="18">
        <v>10.5</v>
      </c>
      <c r="AD1480" s="18">
        <v>7.5</v>
      </c>
      <c r="AE1480" s="9">
        <v>1.925</v>
      </c>
      <c r="AF1480" s="9">
        <v>1.833</v>
      </c>
      <c r="AG1480" s="9">
        <v>1.98</v>
      </c>
      <c r="AH1480" s="9">
        <v>1.98</v>
      </c>
      <c r="AI1480" s="9">
        <v>1.925</v>
      </c>
      <c r="AJ1480" s="9">
        <v>1.925</v>
      </c>
      <c r="AK1480" s="9">
        <v>2.0299999999999998</v>
      </c>
      <c r="AL1480" s="9">
        <v>1.925</v>
      </c>
      <c r="AM1480" s="12">
        <v>169.5</v>
      </c>
      <c r="AN1480" s="12">
        <v>168.5</v>
      </c>
      <c r="AO1480" s="12">
        <v>169.5</v>
      </c>
      <c r="AP1480" s="12">
        <v>168.5</v>
      </c>
      <c r="AQ1480" s="13">
        <v>1.925</v>
      </c>
      <c r="AR1480" s="13">
        <v>1.8129999999999999</v>
      </c>
      <c r="AS1480" s="13">
        <v>2.16</v>
      </c>
      <c r="AT1480" s="13">
        <v>1.8129999999999999</v>
      </c>
      <c r="AU1480" s="13">
        <v>1.925</v>
      </c>
      <c r="AV1480" s="13">
        <v>2</v>
      </c>
      <c r="AW1480" s="13">
        <v>1.925</v>
      </c>
      <c r="AX1480" s="13">
        <v>2.0499999999999998</v>
      </c>
      <c r="AY1480" s="30">
        <f t="shared" si="46"/>
        <v>-1</v>
      </c>
      <c r="AZ1480" s="31">
        <f t="shared" si="47"/>
        <v>0</v>
      </c>
    </row>
    <row r="1481" spans="1:52" s="4" customFormat="1" x14ac:dyDescent="0.3">
      <c r="A1481" s="25">
        <v>42203</v>
      </c>
      <c r="B1481" s="1">
        <v>0.73611111111111116</v>
      </c>
      <c r="C1481" t="s">
        <v>104</v>
      </c>
      <c r="D1481" t="s">
        <v>97</v>
      </c>
      <c r="E1481" t="s">
        <v>106</v>
      </c>
      <c r="F1481">
        <v>95</v>
      </c>
      <c r="G1481">
        <v>53</v>
      </c>
      <c r="H1481">
        <v>13</v>
      </c>
      <c r="I1481">
        <v>17</v>
      </c>
      <c r="J1481">
        <v>8</v>
      </c>
      <c r="K1481">
        <v>5</v>
      </c>
      <c r="L1481" s="8">
        <v>1.1200000000000001</v>
      </c>
      <c r="M1481" s="8">
        <v>6.36</v>
      </c>
      <c r="N1481">
        <v>14</v>
      </c>
      <c r="O1481" s="9">
        <v>1.127</v>
      </c>
      <c r="P1481" s="9">
        <v>1.125</v>
      </c>
      <c r="Q1481" s="9">
        <v>1.165</v>
      </c>
      <c r="R1481" s="9">
        <v>1.1419999999999999</v>
      </c>
      <c r="S1481" s="9">
        <v>6.61</v>
      </c>
      <c r="T1481" s="9">
        <v>6.02</v>
      </c>
      <c r="U1481" s="9">
        <v>7.13</v>
      </c>
      <c r="V1481" s="9">
        <v>6.69</v>
      </c>
      <c r="W1481" s="18">
        <v>-42</v>
      </c>
      <c r="X1481" s="18">
        <v>-42.5</v>
      </c>
      <c r="Y1481" s="18">
        <v>-38.5</v>
      </c>
      <c r="Z1481" s="18">
        <v>-38.5</v>
      </c>
      <c r="AA1481" s="18">
        <v>42</v>
      </c>
      <c r="AB1481" s="18">
        <v>38.5</v>
      </c>
      <c r="AC1481" s="18">
        <v>42.5</v>
      </c>
      <c r="AD1481" s="18">
        <v>38.5</v>
      </c>
      <c r="AE1481" s="9">
        <v>1.925</v>
      </c>
      <c r="AF1481" s="9">
        <v>1.925</v>
      </c>
      <c r="AG1481" s="9">
        <v>1.98</v>
      </c>
      <c r="AH1481" s="9">
        <v>1.84</v>
      </c>
      <c r="AI1481" s="9">
        <v>1.925</v>
      </c>
      <c r="AJ1481" s="9">
        <v>1.925</v>
      </c>
      <c r="AK1481" s="9">
        <v>1.925</v>
      </c>
      <c r="AL1481" s="9">
        <v>2.08</v>
      </c>
      <c r="AM1481" s="12">
        <v>163.5</v>
      </c>
      <c r="AN1481" s="12">
        <v>160.5</v>
      </c>
      <c r="AO1481" s="12">
        <v>163.5</v>
      </c>
      <c r="AP1481" s="12">
        <v>161.5</v>
      </c>
      <c r="AQ1481" s="13">
        <v>1.925</v>
      </c>
      <c r="AR1481" s="13">
        <v>1.9</v>
      </c>
      <c r="AS1481" s="13">
        <v>2.2400000000000002</v>
      </c>
      <c r="AT1481" s="13">
        <v>1.8839999999999999</v>
      </c>
      <c r="AU1481" s="13">
        <v>1.925</v>
      </c>
      <c r="AV1481" s="13">
        <v>1.8839999999999999</v>
      </c>
      <c r="AW1481" s="13">
        <v>1.925</v>
      </c>
      <c r="AX1481" s="13">
        <v>1.97</v>
      </c>
      <c r="AY1481" s="30">
        <f t="shared" si="46"/>
        <v>-2</v>
      </c>
      <c r="AZ1481" s="31">
        <f t="shared" si="47"/>
        <v>0</v>
      </c>
    </row>
    <row r="1482" spans="1:52" s="4" customFormat="1" x14ac:dyDescent="0.3">
      <c r="A1482" s="25">
        <v>42203</v>
      </c>
      <c r="B1482" s="1">
        <v>0.80555555555555547</v>
      </c>
      <c r="C1482" t="s">
        <v>102</v>
      </c>
      <c r="D1482" t="s">
        <v>91</v>
      </c>
      <c r="E1482" t="s">
        <v>119</v>
      </c>
      <c r="F1482">
        <v>57</v>
      </c>
      <c r="G1482">
        <v>146</v>
      </c>
      <c r="H1482">
        <v>7</v>
      </c>
      <c r="I1482">
        <v>15</v>
      </c>
      <c r="J1482">
        <v>23</v>
      </c>
      <c r="K1482">
        <v>8</v>
      </c>
      <c r="L1482" s="8">
        <v>2.4300000000000002</v>
      </c>
      <c r="M1482" s="8">
        <v>1.56</v>
      </c>
      <c r="N1482">
        <v>14</v>
      </c>
      <c r="O1482" s="9">
        <v>2.3199999999999998</v>
      </c>
      <c r="P1482" s="9">
        <v>2.3199999999999998</v>
      </c>
      <c r="Q1482" s="9">
        <v>2.76</v>
      </c>
      <c r="R1482" s="9">
        <v>2.52</v>
      </c>
      <c r="S1482" s="9">
        <v>1.645</v>
      </c>
      <c r="T1482" s="9">
        <v>1.5</v>
      </c>
      <c r="U1482" s="9">
        <v>1.645</v>
      </c>
      <c r="V1482" s="9">
        <v>1.591</v>
      </c>
      <c r="W1482" s="18">
        <v>6.5</v>
      </c>
      <c r="X1482" s="18">
        <v>6.5</v>
      </c>
      <c r="Y1482" s="18">
        <v>12.5</v>
      </c>
      <c r="Z1482" s="18">
        <v>9.5</v>
      </c>
      <c r="AA1482" s="18">
        <v>-6.5</v>
      </c>
      <c r="AB1482" s="18">
        <v>-12.5</v>
      </c>
      <c r="AC1482" s="18">
        <v>-6.5</v>
      </c>
      <c r="AD1482" s="18">
        <v>-9.5</v>
      </c>
      <c r="AE1482" s="9">
        <v>1.925</v>
      </c>
      <c r="AF1482" s="9">
        <v>1.925</v>
      </c>
      <c r="AG1482" s="9">
        <v>1.917</v>
      </c>
      <c r="AH1482" s="9">
        <v>2</v>
      </c>
      <c r="AI1482" s="9">
        <v>1.925</v>
      </c>
      <c r="AJ1482" s="9">
        <v>1.99</v>
      </c>
      <c r="AK1482" s="9">
        <v>1.925</v>
      </c>
      <c r="AL1482" s="9">
        <v>1.909</v>
      </c>
      <c r="AM1482" s="12">
        <v>167.5</v>
      </c>
      <c r="AN1482" s="12">
        <v>164.5</v>
      </c>
      <c r="AO1482" s="12">
        <v>167.5</v>
      </c>
      <c r="AP1482" s="12">
        <v>164.5</v>
      </c>
      <c r="AQ1482" s="13">
        <v>1.925</v>
      </c>
      <c r="AR1482" s="13">
        <v>1.97</v>
      </c>
      <c r="AS1482" s="13">
        <v>2.0499999999999998</v>
      </c>
      <c r="AT1482" s="13">
        <v>2.0099999999999998</v>
      </c>
      <c r="AU1482" s="13">
        <v>1.925</v>
      </c>
      <c r="AV1482" s="13">
        <v>1.847</v>
      </c>
      <c r="AW1482" s="13">
        <v>1.925</v>
      </c>
      <c r="AX1482" s="13">
        <v>1.847</v>
      </c>
      <c r="AY1482" s="30">
        <f t="shared" si="46"/>
        <v>-3</v>
      </c>
      <c r="AZ1482" s="31">
        <f t="shared" si="47"/>
        <v>0</v>
      </c>
    </row>
    <row r="1483" spans="1:52" s="4" customFormat="1" x14ac:dyDescent="0.3">
      <c r="A1483" s="25">
        <v>42203</v>
      </c>
      <c r="B1483" s="1">
        <v>0.69097222222222221</v>
      </c>
      <c r="C1483" t="s">
        <v>103</v>
      </c>
      <c r="D1483" t="s">
        <v>88</v>
      </c>
      <c r="E1483" t="s">
        <v>115</v>
      </c>
      <c r="F1483">
        <v>56</v>
      </c>
      <c r="G1483">
        <v>87</v>
      </c>
      <c r="H1483">
        <v>7</v>
      </c>
      <c r="I1483">
        <v>14</v>
      </c>
      <c r="J1483">
        <v>11</v>
      </c>
      <c r="K1483">
        <v>21</v>
      </c>
      <c r="L1483" s="8">
        <v>2.4500000000000002</v>
      </c>
      <c r="M1483" s="8">
        <v>1.55</v>
      </c>
      <c r="N1483">
        <v>14</v>
      </c>
      <c r="O1483" s="9">
        <v>2.27</v>
      </c>
      <c r="P1483" s="9">
        <v>2.27</v>
      </c>
      <c r="Q1483" s="9">
        <v>2.73</v>
      </c>
      <c r="R1483" s="9">
        <v>2.56</v>
      </c>
      <c r="S1483" s="9">
        <v>1.671</v>
      </c>
      <c r="T1483" s="9">
        <v>1.51</v>
      </c>
      <c r="U1483" s="9">
        <v>1.671</v>
      </c>
      <c r="V1483" s="9">
        <v>1.5780000000000001</v>
      </c>
      <c r="W1483" s="18">
        <v>5.5</v>
      </c>
      <c r="X1483" s="18">
        <v>5.5</v>
      </c>
      <c r="Y1483" s="18">
        <v>11.5</v>
      </c>
      <c r="Z1483" s="18">
        <v>11.5</v>
      </c>
      <c r="AA1483" s="18">
        <v>-5.5</v>
      </c>
      <c r="AB1483" s="18">
        <v>-11.5</v>
      </c>
      <c r="AC1483" s="18">
        <v>-5.5</v>
      </c>
      <c r="AD1483" s="18">
        <v>-11.5</v>
      </c>
      <c r="AE1483" s="9">
        <v>1.925</v>
      </c>
      <c r="AF1483" s="9">
        <v>1.925</v>
      </c>
      <c r="AG1483" s="9">
        <v>1.98</v>
      </c>
      <c r="AH1483" s="9">
        <v>1.9339999999999999</v>
      </c>
      <c r="AI1483" s="9">
        <v>1.925</v>
      </c>
      <c r="AJ1483" s="9">
        <v>1.925</v>
      </c>
      <c r="AK1483" s="9">
        <v>1.925</v>
      </c>
      <c r="AL1483" s="9">
        <v>1.97</v>
      </c>
      <c r="AM1483" s="12">
        <v>186.5</v>
      </c>
      <c r="AN1483" s="12">
        <v>185.5</v>
      </c>
      <c r="AO1483" s="12">
        <v>187.5</v>
      </c>
      <c r="AP1483" s="12">
        <v>187.5</v>
      </c>
      <c r="AQ1483" s="13">
        <v>1.925</v>
      </c>
      <c r="AR1483" s="13">
        <v>1.7749999999999999</v>
      </c>
      <c r="AS1483" s="13">
        <v>1.97</v>
      </c>
      <c r="AT1483" s="13">
        <v>1.97</v>
      </c>
      <c r="AU1483" s="13">
        <v>1.925</v>
      </c>
      <c r="AV1483" s="13">
        <v>1.877</v>
      </c>
      <c r="AW1483" s="13">
        <v>1.925</v>
      </c>
      <c r="AX1483" s="13">
        <v>1.8839999999999999</v>
      </c>
      <c r="AY1483" s="30">
        <f t="shared" si="46"/>
        <v>1</v>
      </c>
      <c r="AZ1483" s="31">
        <f t="shared" si="47"/>
        <v>0</v>
      </c>
    </row>
    <row r="1484" spans="1:52" s="4" customFormat="1" x14ac:dyDescent="0.3">
      <c r="A1484" s="25">
        <v>42203</v>
      </c>
      <c r="B1484" s="1">
        <v>0.59027777777777779</v>
      </c>
      <c r="C1484" t="s">
        <v>99</v>
      </c>
      <c r="D1484" t="s">
        <v>101</v>
      </c>
      <c r="E1484" t="s">
        <v>37</v>
      </c>
      <c r="F1484">
        <v>79</v>
      </c>
      <c r="G1484">
        <v>94</v>
      </c>
      <c r="H1484">
        <v>12</v>
      </c>
      <c r="I1484">
        <v>7</v>
      </c>
      <c r="J1484">
        <v>13</v>
      </c>
      <c r="K1484">
        <v>16</v>
      </c>
      <c r="L1484" s="8">
        <v>2.23</v>
      </c>
      <c r="M1484" s="8">
        <v>1.66</v>
      </c>
      <c r="N1484">
        <v>14</v>
      </c>
      <c r="O1484" s="9">
        <v>2.13</v>
      </c>
      <c r="P1484" s="9">
        <v>1.925</v>
      </c>
      <c r="Q1484" s="9">
        <v>2.44</v>
      </c>
      <c r="R1484" s="9">
        <v>2.4</v>
      </c>
      <c r="S1484" s="9">
        <v>1.7569999999999999</v>
      </c>
      <c r="T1484" s="9">
        <v>1.625</v>
      </c>
      <c r="U1484" s="9">
        <v>1.925</v>
      </c>
      <c r="V1484" s="9">
        <v>1.645</v>
      </c>
      <c r="W1484" s="18">
        <v>3.5</v>
      </c>
      <c r="X1484" s="18">
        <v>3.5</v>
      </c>
      <c r="Y1484" s="18">
        <v>8.5</v>
      </c>
      <c r="Z1484" s="18">
        <v>8.5</v>
      </c>
      <c r="AA1484" s="18">
        <v>-3.5</v>
      </c>
      <c r="AB1484" s="18">
        <v>-8.5</v>
      </c>
      <c r="AC1484" s="18">
        <v>-3.5</v>
      </c>
      <c r="AD1484" s="18">
        <v>-8.5</v>
      </c>
      <c r="AE1484" s="9">
        <v>1.925</v>
      </c>
      <c r="AF1484" s="9">
        <v>1.714</v>
      </c>
      <c r="AG1484" s="9">
        <v>2.02</v>
      </c>
      <c r="AH1484" s="9">
        <v>1.97</v>
      </c>
      <c r="AI1484" s="9">
        <v>1.925</v>
      </c>
      <c r="AJ1484" s="9">
        <v>1.8839999999999999</v>
      </c>
      <c r="AK1484" s="9">
        <v>2.2000000000000002</v>
      </c>
      <c r="AL1484" s="9">
        <v>1.9339999999999999</v>
      </c>
      <c r="AM1484" s="12">
        <v>177.5</v>
      </c>
      <c r="AN1484" s="12">
        <v>177.5</v>
      </c>
      <c r="AO1484" s="12">
        <v>179.5</v>
      </c>
      <c r="AP1484" s="12">
        <v>179.5</v>
      </c>
      <c r="AQ1484" s="13">
        <v>1.925</v>
      </c>
      <c r="AR1484" s="13">
        <v>1.7190000000000001</v>
      </c>
      <c r="AS1484" s="13">
        <v>1.8620000000000001</v>
      </c>
      <c r="AT1484" s="13">
        <v>1.8620000000000001</v>
      </c>
      <c r="AU1484" s="13">
        <v>1.925</v>
      </c>
      <c r="AV1484" s="13">
        <v>1.925</v>
      </c>
      <c r="AW1484" s="13">
        <v>1.99</v>
      </c>
      <c r="AX1484" s="13">
        <v>1.99</v>
      </c>
      <c r="AY1484" s="30">
        <f t="shared" si="46"/>
        <v>2</v>
      </c>
      <c r="AZ1484" s="31">
        <f t="shared" si="47"/>
        <v>1</v>
      </c>
    </row>
    <row r="1485" spans="1:52" s="4" customFormat="1" x14ac:dyDescent="0.3">
      <c r="A1485" s="25">
        <v>42203</v>
      </c>
      <c r="B1485" s="1">
        <v>0.57291666666666663</v>
      </c>
      <c r="C1485" t="s">
        <v>95</v>
      </c>
      <c r="D1485" t="s">
        <v>14</v>
      </c>
      <c r="E1485" t="s">
        <v>113</v>
      </c>
      <c r="F1485">
        <v>72</v>
      </c>
      <c r="G1485">
        <v>64</v>
      </c>
      <c r="H1485">
        <v>10</v>
      </c>
      <c r="I1485">
        <v>12</v>
      </c>
      <c r="J1485">
        <v>9</v>
      </c>
      <c r="K1485">
        <v>10</v>
      </c>
      <c r="L1485" s="8">
        <v>1.57</v>
      </c>
      <c r="M1485" s="8">
        <v>2.4</v>
      </c>
      <c r="N1485">
        <v>14</v>
      </c>
      <c r="O1485" s="9">
        <v>1.671</v>
      </c>
      <c r="P1485" s="9">
        <v>1.5069999999999999</v>
      </c>
      <c r="Q1485" s="9">
        <v>1.671</v>
      </c>
      <c r="R1485" s="9">
        <v>1.581</v>
      </c>
      <c r="S1485" s="9">
        <v>2.27</v>
      </c>
      <c r="T1485" s="9">
        <v>2.27</v>
      </c>
      <c r="U1485" s="9">
        <v>2.67</v>
      </c>
      <c r="V1485" s="9">
        <v>2.5499999999999998</v>
      </c>
      <c r="W1485" s="18">
        <v>-5.5</v>
      </c>
      <c r="X1485" s="18">
        <v>-9.5</v>
      </c>
      <c r="Y1485" s="18">
        <v>-5.5</v>
      </c>
      <c r="Z1485" s="18">
        <v>-9.5</v>
      </c>
      <c r="AA1485" s="18">
        <v>5.5</v>
      </c>
      <c r="AB1485" s="18">
        <v>5.5</v>
      </c>
      <c r="AC1485" s="18">
        <v>9.5</v>
      </c>
      <c r="AD1485" s="18">
        <v>9.5</v>
      </c>
      <c r="AE1485" s="9">
        <v>1.925</v>
      </c>
      <c r="AF1485" s="9">
        <v>1.909</v>
      </c>
      <c r="AG1485" s="9">
        <v>1.925</v>
      </c>
      <c r="AH1485" s="9">
        <v>1.909</v>
      </c>
      <c r="AI1485" s="9">
        <v>1.925</v>
      </c>
      <c r="AJ1485" s="9">
        <v>1.925</v>
      </c>
      <c r="AK1485" s="9">
        <v>2</v>
      </c>
      <c r="AL1485" s="9">
        <v>2</v>
      </c>
      <c r="AM1485" s="12">
        <v>175.5</v>
      </c>
      <c r="AN1485" s="12">
        <v>175.5</v>
      </c>
      <c r="AO1485" s="12">
        <v>177.5</v>
      </c>
      <c r="AP1485" s="12">
        <v>177.5</v>
      </c>
      <c r="AQ1485" s="13">
        <v>1.925</v>
      </c>
      <c r="AR1485" s="13">
        <v>1.8129999999999999</v>
      </c>
      <c r="AS1485" s="13">
        <v>1.8839999999999999</v>
      </c>
      <c r="AT1485" s="13">
        <v>1.8839999999999999</v>
      </c>
      <c r="AU1485" s="13">
        <v>1.925</v>
      </c>
      <c r="AV1485" s="13">
        <v>1.8919999999999999</v>
      </c>
      <c r="AW1485" s="13">
        <v>1.97</v>
      </c>
      <c r="AX1485" s="13">
        <v>1.97</v>
      </c>
      <c r="AY1485" s="30">
        <f t="shared" si="46"/>
        <v>2</v>
      </c>
      <c r="AZ1485" s="31">
        <f t="shared" si="47"/>
        <v>1</v>
      </c>
    </row>
    <row r="1486" spans="1:52" s="4" customFormat="1" x14ac:dyDescent="0.3">
      <c r="A1486" s="25">
        <v>42202</v>
      </c>
      <c r="B1486" s="1">
        <v>0.82638888888888884</v>
      </c>
      <c r="C1486" t="s">
        <v>93</v>
      </c>
      <c r="D1486" t="s">
        <v>94</v>
      </c>
      <c r="E1486" t="s">
        <v>115</v>
      </c>
      <c r="F1486">
        <v>93</v>
      </c>
      <c r="G1486">
        <v>68</v>
      </c>
      <c r="H1486">
        <v>14</v>
      </c>
      <c r="I1486">
        <v>9</v>
      </c>
      <c r="J1486">
        <v>9</v>
      </c>
      <c r="K1486">
        <v>14</v>
      </c>
      <c r="L1486" s="8">
        <v>1.2</v>
      </c>
      <c r="M1486" s="8">
        <v>4.5199999999999996</v>
      </c>
      <c r="N1486">
        <v>14</v>
      </c>
      <c r="O1486" s="9">
        <v>1.2649999999999999</v>
      </c>
      <c r="P1486" s="9">
        <v>1.2</v>
      </c>
      <c r="Q1486" s="9">
        <v>1.298</v>
      </c>
      <c r="R1486" s="9">
        <v>1.232</v>
      </c>
      <c r="S1486" s="9">
        <v>4.0199999999999996</v>
      </c>
      <c r="T1486" s="9">
        <v>3.73</v>
      </c>
      <c r="U1486" s="9">
        <v>5.04</v>
      </c>
      <c r="V1486" s="9">
        <v>4.6900000000000004</v>
      </c>
      <c r="W1486" s="18">
        <v>-25.5</v>
      </c>
      <c r="X1486" s="18">
        <v>-32.5</v>
      </c>
      <c r="Y1486" s="18">
        <v>-25.5</v>
      </c>
      <c r="Z1486" s="18">
        <v>-32.5</v>
      </c>
      <c r="AA1486" s="18">
        <v>25.5</v>
      </c>
      <c r="AB1486" s="18">
        <v>25.5</v>
      </c>
      <c r="AC1486" s="18">
        <v>32.5</v>
      </c>
      <c r="AD1486" s="18">
        <v>32.5</v>
      </c>
      <c r="AE1486" s="9">
        <v>1.925</v>
      </c>
      <c r="AF1486" s="9">
        <v>1.917</v>
      </c>
      <c r="AG1486" s="9">
        <v>2.02</v>
      </c>
      <c r="AH1486" s="9">
        <v>1.98</v>
      </c>
      <c r="AI1486" s="9">
        <v>1.925</v>
      </c>
      <c r="AJ1486" s="9">
        <v>1.84</v>
      </c>
      <c r="AK1486" s="9">
        <v>1.99</v>
      </c>
      <c r="AL1486" s="9">
        <v>1.925</v>
      </c>
      <c r="AM1486" s="12">
        <v>178.5</v>
      </c>
      <c r="AN1486" s="12">
        <v>178.5</v>
      </c>
      <c r="AO1486" s="12">
        <v>179.5</v>
      </c>
      <c r="AP1486" s="12">
        <v>179.5</v>
      </c>
      <c r="AQ1486" s="13">
        <v>1.925</v>
      </c>
      <c r="AR1486" s="13">
        <v>1.925</v>
      </c>
      <c r="AS1486" s="13">
        <v>1.9339999999999999</v>
      </c>
      <c r="AT1486" s="13">
        <v>1.9339999999999999</v>
      </c>
      <c r="AU1486" s="13">
        <v>1.925</v>
      </c>
      <c r="AV1486" s="13">
        <v>1.925</v>
      </c>
      <c r="AW1486" s="13">
        <v>2</v>
      </c>
      <c r="AX1486" s="13">
        <v>1.917</v>
      </c>
      <c r="AY1486" s="30">
        <f t="shared" si="46"/>
        <v>1</v>
      </c>
      <c r="AZ1486" s="31">
        <f t="shared" si="47"/>
        <v>0</v>
      </c>
    </row>
    <row r="1487" spans="1:52" s="4" customFormat="1" x14ac:dyDescent="0.3">
      <c r="A1487" s="25">
        <v>42197</v>
      </c>
      <c r="B1487" s="1">
        <v>0.69444444444444453</v>
      </c>
      <c r="C1487" t="s">
        <v>92</v>
      </c>
      <c r="D1487" t="s">
        <v>102</v>
      </c>
      <c r="E1487" t="s">
        <v>38</v>
      </c>
      <c r="F1487">
        <v>49</v>
      </c>
      <c r="G1487">
        <v>70</v>
      </c>
      <c r="H1487">
        <v>7</v>
      </c>
      <c r="I1487">
        <v>7</v>
      </c>
      <c r="J1487">
        <v>10</v>
      </c>
      <c r="K1487">
        <v>10</v>
      </c>
      <c r="L1487" s="8">
        <v>5.69</v>
      </c>
      <c r="M1487" s="8">
        <v>1.1399999999999999</v>
      </c>
      <c r="N1487">
        <v>14</v>
      </c>
      <c r="O1487" s="9">
        <v>6.06</v>
      </c>
      <c r="P1487" s="9">
        <v>5.29</v>
      </c>
      <c r="Q1487" s="9">
        <v>6.38</v>
      </c>
      <c r="R1487" s="9">
        <v>5.91</v>
      </c>
      <c r="S1487" s="9">
        <v>1.1439999999999999</v>
      </c>
      <c r="T1487" s="9">
        <v>1.1439999999999999</v>
      </c>
      <c r="U1487" s="9">
        <v>1.194</v>
      </c>
      <c r="V1487" s="9">
        <v>1.169</v>
      </c>
      <c r="W1487" s="18">
        <v>37.5</v>
      </c>
      <c r="X1487" s="18">
        <v>33.5</v>
      </c>
      <c r="Y1487" s="18">
        <v>38.5</v>
      </c>
      <c r="Z1487" s="18">
        <v>35.5</v>
      </c>
      <c r="AA1487" s="18">
        <v>-37.5</v>
      </c>
      <c r="AB1487" s="18">
        <v>-38.5</v>
      </c>
      <c r="AC1487" s="18">
        <v>-33.5</v>
      </c>
      <c r="AD1487" s="18">
        <v>-35.5</v>
      </c>
      <c r="AE1487" s="9">
        <v>1.925</v>
      </c>
      <c r="AF1487" s="9">
        <v>1.909</v>
      </c>
      <c r="AG1487" s="9">
        <v>2.0099999999999998</v>
      </c>
      <c r="AH1487" s="9">
        <v>1.98</v>
      </c>
      <c r="AI1487" s="9">
        <v>1.925</v>
      </c>
      <c r="AJ1487" s="9">
        <v>1.9</v>
      </c>
      <c r="AK1487" s="9">
        <v>2</v>
      </c>
      <c r="AL1487" s="9">
        <v>1.925</v>
      </c>
      <c r="AM1487" s="12">
        <v>173.5</v>
      </c>
      <c r="AN1487" s="12">
        <v>173.5</v>
      </c>
      <c r="AO1487" s="12">
        <v>173.5</v>
      </c>
      <c r="AP1487" s="12">
        <v>173.5</v>
      </c>
      <c r="AQ1487" s="13">
        <v>1.925</v>
      </c>
      <c r="AR1487" s="13">
        <v>1.925</v>
      </c>
      <c r="AS1487" s="13">
        <v>2.06</v>
      </c>
      <c r="AT1487" s="13">
        <v>1.98</v>
      </c>
      <c r="AU1487" s="13">
        <v>1.925</v>
      </c>
      <c r="AV1487" s="13">
        <v>1.806</v>
      </c>
      <c r="AW1487" s="13">
        <v>1.925</v>
      </c>
      <c r="AX1487" s="13">
        <v>1.877</v>
      </c>
      <c r="AY1487" s="30">
        <f t="shared" si="46"/>
        <v>0</v>
      </c>
      <c r="AZ1487" s="31">
        <f t="shared" si="47"/>
        <v>0</v>
      </c>
    </row>
    <row r="1488" spans="1:52" s="4" customFormat="1" x14ac:dyDescent="0.3">
      <c r="A1488" s="25">
        <v>42197</v>
      </c>
      <c r="B1488" s="1">
        <v>0.63888888888888895</v>
      </c>
      <c r="C1488" t="s">
        <v>91</v>
      </c>
      <c r="D1488" t="s">
        <v>104</v>
      </c>
      <c r="E1488" t="s">
        <v>118</v>
      </c>
      <c r="F1488">
        <v>115</v>
      </c>
      <c r="G1488">
        <v>43</v>
      </c>
      <c r="H1488">
        <v>17</v>
      </c>
      <c r="I1488">
        <v>13</v>
      </c>
      <c r="J1488">
        <v>6</v>
      </c>
      <c r="K1488">
        <v>7</v>
      </c>
      <c r="L1488" s="8">
        <v>1.4</v>
      </c>
      <c r="M1488" s="8">
        <v>2.95</v>
      </c>
      <c r="N1488">
        <v>14</v>
      </c>
      <c r="O1488" s="9">
        <v>1.454</v>
      </c>
      <c r="P1488" s="9">
        <v>1.39</v>
      </c>
      <c r="Q1488" s="9">
        <v>1.454</v>
      </c>
      <c r="R1488" s="9">
        <v>1.425</v>
      </c>
      <c r="S1488" s="9">
        <v>2.85</v>
      </c>
      <c r="T1488" s="9">
        <v>2.85</v>
      </c>
      <c r="U1488" s="9">
        <v>3.27</v>
      </c>
      <c r="V1488" s="9">
        <v>3.1</v>
      </c>
      <c r="W1488" s="18">
        <v>-15.5</v>
      </c>
      <c r="X1488" s="18">
        <v>-18.5</v>
      </c>
      <c r="Y1488" s="18">
        <v>-15.5</v>
      </c>
      <c r="Z1488" s="18">
        <v>-17.5</v>
      </c>
      <c r="AA1488" s="18">
        <v>15.5</v>
      </c>
      <c r="AB1488" s="18">
        <v>15.5</v>
      </c>
      <c r="AC1488" s="18">
        <v>18.5</v>
      </c>
      <c r="AD1488" s="18">
        <v>17.5</v>
      </c>
      <c r="AE1488" s="9">
        <v>1.925</v>
      </c>
      <c r="AF1488" s="9">
        <v>1.847</v>
      </c>
      <c r="AG1488" s="9">
        <v>1.925</v>
      </c>
      <c r="AH1488" s="9">
        <v>1.925</v>
      </c>
      <c r="AI1488" s="9">
        <v>1.925</v>
      </c>
      <c r="AJ1488" s="9">
        <v>1.925</v>
      </c>
      <c r="AK1488" s="9">
        <v>2.0699999999999998</v>
      </c>
      <c r="AL1488" s="9">
        <v>1.98</v>
      </c>
      <c r="AM1488" s="12">
        <v>165.5</v>
      </c>
      <c r="AN1488" s="12">
        <v>165.5</v>
      </c>
      <c r="AO1488" s="12">
        <v>165.5</v>
      </c>
      <c r="AP1488" s="12">
        <v>165.5</v>
      </c>
      <c r="AQ1488" s="13">
        <v>1.925</v>
      </c>
      <c r="AR1488" s="13">
        <v>1.8620000000000001</v>
      </c>
      <c r="AS1488" s="13">
        <v>2.0099999999999998</v>
      </c>
      <c r="AT1488" s="13">
        <v>1.877</v>
      </c>
      <c r="AU1488" s="13">
        <v>1.925</v>
      </c>
      <c r="AV1488" s="13">
        <v>1.847</v>
      </c>
      <c r="AW1488" s="13">
        <v>1.99</v>
      </c>
      <c r="AX1488" s="13">
        <v>1.98</v>
      </c>
      <c r="AY1488" s="30">
        <f t="shared" si="46"/>
        <v>0</v>
      </c>
      <c r="AZ1488" s="31">
        <f t="shared" si="47"/>
        <v>0</v>
      </c>
    </row>
    <row r="1489" spans="1:52" s="4" customFormat="1" x14ac:dyDescent="0.3">
      <c r="A1489" s="25">
        <v>42197</v>
      </c>
      <c r="B1489" s="1">
        <v>0.54861111111111105</v>
      </c>
      <c r="C1489" t="s">
        <v>101</v>
      </c>
      <c r="D1489" t="s">
        <v>89</v>
      </c>
      <c r="E1489" t="s">
        <v>117</v>
      </c>
      <c r="F1489">
        <v>84</v>
      </c>
      <c r="G1489">
        <v>49</v>
      </c>
      <c r="H1489">
        <v>12</v>
      </c>
      <c r="I1489">
        <v>12</v>
      </c>
      <c r="J1489">
        <v>6</v>
      </c>
      <c r="K1489">
        <v>13</v>
      </c>
      <c r="L1489" s="8">
        <v>1.69</v>
      </c>
      <c r="M1489" s="8">
        <v>2.17</v>
      </c>
      <c r="N1489">
        <v>14</v>
      </c>
      <c r="O1489" s="9">
        <v>1.613</v>
      </c>
      <c r="P1489" s="9">
        <v>1.613</v>
      </c>
      <c r="Q1489" s="9">
        <v>1.7809999999999999</v>
      </c>
      <c r="R1489" s="9">
        <v>1.7190000000000001</v>
      </c>
      <c r="S1489" s="9">
        <v>2.39</v>
      </c>
      <c r="T1489" s="9">
        <v>2.16</v>
      </c>
      <c r="U1489" s="9">
        <v>2.41</v>
      </c>
      <c r="V1489" s="9">
        <v>2.2599999999999998</v>
      </c>
      <c r="W1489" s="18">
        <v>-7.5</v>
      </c>
      <c r="X1489" s="18">
        <v>-8.5</v>
      </c>
      <c r="Y1489" s="18">
        <v>-5.5</v>
      </c>
      <c r="Z1489" s="18">
        <v>-5.5</v>
      </c>
      <c r="AA1489" s="18">
        <v>7.5</v>
      </c>
      <c r="AB1489" s="18">
        <v>5.5</v>
      </c>
      <c r="AC1489" s="18">
        <v>8.5</v>
      </c>
      <c r="AD1489" s="18">
        <v>5.5</v>
      </c>
      <c r="AE1489" s="9">
        <v>1.925</v>
      </c>
      <c r="AF1489" s="9">
        <v>1.877</v>
      </c>
      <c r="AG1489" s="9">
        <v>2.0699999999999998</v>
      </c>
      <c r="AH1489" s="9">
        <v>1.98</v>
      </c>
      <c r="AI1489" s="9">
        <v>1.925</v>
      </c>
      <c r="AJ1489" s="9">
        <v>1.847</v>
      </c>
      <c r="AK1489" s="9">
        <v>2.0099999999999998</v>
      </c>
      <c r="AL1489" s="9">
        <v>1.925</v>
      </c>
      <c r="AM1489" s="12">
        <v>175.5</v>
      </c>
      <c r="AN1489" s="12">
        <v>175.5</v>
      </c>
      <c r="AO1489" s="12">
        <v>179.5</v>
      </c>
      <c r="AP1489" s="12">
        <v>179.5</v>
      </c>
      <c r="AQ1489" s="13">
        <v>1.925</v>
      </c>
      <c r="AR1489" s="13">
        <v>1.7929999999999999</v>
      </c>
      <c r="AS1489" s="13">
        <v>1.925</v>
      </c>
      <c r="AT1489" s="13">
        <v>1.925</v>
      </c>
      <c r="AU1489" s="13">
        <v>1.925</v>
      </c>
      <c r="AV1489" s="13">
        <v>1.925</v>
      </c>
      <c r="AW1489" s="13">
        <v>1.925</v>
      </c>
      <c r="AX1489" s="13">
        <v>1.925</v>
      </c>
      <c r="AY1489" s="30">
        <f t="shared" si="46"/>
        <v>4</v>
      </c>
      <c r="AZ1489" s="31">
        <f t="shared" si="47"/>
        <v>1</v>
      </c>
    </row>
    <row r="1490" spans="1:52" s="4" customFormat="1" x14ac:dyDescent="0.3">
      <c r="A1490" s="25">
        <v>42196</v>
      </c>
      <c r="B1490" s="1">
        <v>0.73611111111111116</v>
      </c>
      <c r="C1490" t="s">
        <v>88</v>
      </c>
      <c r="D1490" t="s">
        <v>96</v>
      </c>
      <c r="E1490" t="s">
        <v>106</v>
      </c>
      <c r="F1490">
        <v>147</v>
      </c>
      <c r="G1490">
        <v>91</v>
      </c>
      <c r="H1490">
        <v>22</v>
      </c>
      <c r="I1490">
        <v>15</v>
      </c>
      <c r="J1490">
        <v>14</v>
      </c>
      <c r="K1490">
        <v>7</v>
      </c>
      <c r="L1490" s="8">
        <v>1.18</v>
      </c>
      <c r="M1490" s="8">
        <v>4.87</v>
      </c>
      <c r="N1490">
        <v>14</v>
      </c>
      <c r="O1490" s="9">
        <v>1.2629999999999999</v>
      </c>
      <c r="P1490" s="9">
        <v>1.1559999999999999</v>
      </c>
      <c r="Q1490" s="9">
        <v>1.2629999999999999</v>
      </c>
      <c r="R1490" s="9">
        <v>1.222</v>
      </c>
      <c r="S1490" s="9">
        <v>4.05</v>
      </c>
      <c r="T1490" s="9">
        <v>4.05</v>
      </c>
      <c r="U1490" s="9">
        <v>6.27</v>
      </c>
      <c r="V1490" s="9">
        <v>4.8499999999999996</v>
      </c>
      <c r="W1490" s="18">
        <v>-27.5</v>
      </c>
      <c r="X1490" s="18">
        <v>-36.5</v>
      </c>
      <c r="Y1490" s="18">
        <v>-27.5</v>
      </c>
      <c r="Z1490" s="18">
        <v>-36.5</v>
      </c>
      <c r="AA1490" s="18">
        <v>27.5</v>
      </c>
      <c r="AB1490" s="18">
        <v>27.5</v>
      </c>
      <c r="AC1490" s="18">
        <v>36.5</v>
      </c>
      <c r="AD1490" s="18">
        <v>36.5</v>
      </c>
      <c r="AE1490" s="9">
        <v>1.925</v>
      </c>
      <c r="AF1490" s="9">
        <v>1.869</v>
      </c>
      <c r="AG1490" s="9">
        <v>1.925</v>
      </c>
      <c r="AH1490" s="9">
        <v>1.952</v>
      </c>
      <c r="AI1490" s="9">
        <v>1.925</v>
      </c>
      <c r="AJ1490" s="9">
        <v>1.925</v>
      </c>
      <c r="AK1490" s="9">
        <v>2.04</v>
      </c>
      <c r="AL1490" s="9">
        <v>1.952</v>
      </c>
      <c r="AM1490" s="12">
        <v>184.5</v>
      </c>
      <c r="AN1490" s="12">
        <v>183.5</v>
      </c>
      <c r="AO1490" s="12">
        <v>184.5</v>
      </c>
      <c r="AP1490" s="12">
        <v>183.5</v>
      </c>
      <c r="AQ1490" s="13">
        <v>1.925</v>
      </c>
      <c r="AR1490" s="13">
        <v>1.98</v>
      </c>
      <c r="AS1490" s="13">
        <v>2.14</v>
      </c>
      <c r="AT1490" s="13">
        <v>2</v>
      </c>
      <c r="AU1490" s="13">
        <v>1.925</v>
      </c>
      <c r="AV1490" s="13">
        <v>1.8540000000000001</v>
      </c>
      <c r="AW1490" s="13">
        <v>1.9430000000000001</v>
      </c>
      <c r="AX1490" s="13">
        <v>1.8540000000000001</v>
      </c>
      <c r="AY1490" s="30">
        <f t="shared" si="46"/>
        <v>-1</v>
      </c>
      <c r="AZ1490" s="31">
        <f t="shared" si="47"/>
        <v>0</v>
      </c>
    </row>
    <row r="1491" spans="1:52" s="4" customFormat="1" x14ac:dyDescent="0.3">
      <c r="A1491" s="25">
        <v>42196</v>
      </c>
      <c r="B1491" s="1">
        <v>0.80555555555555547</v>
      </c>
      <c r="C1491" t="s">
        <v>93</v>
      </c>
      <c r="D1491" t="s">
        <v>95</v>
      </c>
      <c r="E1491" t="s">
        <v>115</v>
      </c>
      <c r="F1491">
        <v>120</v>
      </c>
      <c r="G1491">
        <v>79</v>
      </c>
      <c r="H1491">
        <v>18</v>
      </c>
      <c r="I1491">
        <v>12</v>
      </c>
      <c r="J1491">
        <v>11</v>
      </c>
      <c r="K1491">
        <v>13</v>
      </c>
      <c r="L1491" s="8">
        <v>2.0299999999999998</v>
      </c>
      <c r="M1491" s="8">
        <v>1.79</v>
      </c>
      <c r="N1491">
        <v>14</v>
      </c>
      <c r="O1491" s="9">
        <v>1.925</v>
      </c>
      <c r="P1491" s="9">
        <v>1.7869999999999999</v>
      </c>
      <c r="Q1491" s="9">
        <v>2.2200000000000002</v>
      </c>
      <c r="R1491" s="9">
        <v>2.17</v>
      </c>
      <c r="S1491" s="9">
        <v>1.925</v>
      </c>
      <c r="T1491" s="9">
        <v>1.74</v>
      </c>
      <c r="U1491" s="9">
        <v>2.13</v>
      </c>
      <c r="V1491" s="9">
        <v>1.7749999999999999</v>
      </c>
      <c r="W1491" s="18">
        <v>-2.5</v>
      </c>
      <c r="X1491" s="18">
        <v>-2.5</v>
      </c>
      <c r="Y1491" s="18">
        <v>4.5</v>
      </c>
      <c r="Z1491" s="18">
        <v>4.5</v>
      </c>
      <c r="AA1491" s="18">
        <v>2.5</v>
      </c>
      <c r="AB1491" s="18">
        <v>-4.5</v>
      </c>
      <c r="AC1491" s="18">
        <v>2.5</v>
      </c>
      <c r="AD1491" s="18">
        <v>-4.5</v>
      </c>
      <c r="AE1491" s="9">
        <v>2.0699999999999998</v>
      </c>
      <c r="AF1491" s="9">
        <v>1.917</v>
      </c>
      <c r="AG1491" s="9">
        <v>2</v>
      </c>
      <c r="AH1491" s="9">
        <v>1.97</v>
      </c>
      <c r="AI1491" s="9">
        <v>1.8</v>
      </c>
      <c r="AJ1491" s="9">
        <v>1.909</v>
      </c>
      <c r="AK1491" s="9">
        <v>1.97</v>
      </c>
      <c r="AL1491" s="9">
        <v>1.9339999999999999</v>
      </c>
      <c r="AM1491" s="12">
        <v>182.5</v>
      </c>
      <c r="AN1491" s="12">
        <v>182.5</v>
      </c>
      <c r="AO1491" s="12">
        <v>188.5</v>
      </c>
      <c r="AP1491" s="12">
        <v>188.5</v>
      </c>
      <c r="AQ1491" s="13">
        <v>1.869</v>
      </c>
      <c r="AR1491" s="13">
        <v>1.7350000000000001</v>
      </c>
      <c r="AS1491" s="13">
        <v>1.97</v>
      </c>
      <c r="AT1491" s="13">
        <v>1.97</v>
      </c>
      <c r="AU1491" s="13">
        <v>1.99</v>
      </c>
      <c r="AV1491" s="13">
        <v>1.99</v>
      </c>
      <c r="AW1491" s="13">
        <v>1.925</v>
      </c>
      <c r="AX1491" s="13">
        <v>1.8839999999999999</v>
      </c>
      <c r="AY1491" s="30">
        <f t="shared" si="46"/>
        <v>6</v>
      </c>
      <c r="AZ1491" s="31">
        <f t="shared" si="47"/>
        <v>1</v>
      </c>
    </row>
    <row r="1492" spans="1:52" s="4" customFormat="1" x14ac:dyDescent="0.3">
      <c r="A1492" s="25">
        <v>42196</v>
      </c>
      <c r="B1492" s="1">
        <v>0.69097222222222221</v>
      </c>
      <c r="C1492" t="s">
        <v>14</v>
      </c>
      <c r="D1492" t="s">
        <v>99</v>
      </c>
      <c r="E1492" t="s">
        <v>39</v>
      </c>
      <c r="F1492">
        <v>95</v>
      </c>
      <c r="G1492">
        <v>73</v>
      </c>
      <c r="H1492">
        <v>14</v>
      </c>
      <c r="I1492">
        <v>11</v>
      </c>
      <c r="J1492">
        <v>11</v>
      </c>
      <c r="K1492">
        <v>7</v>
      </c>
      <c r="L1492" s="8">
        <v>1.65</v>
      </c>
      <c r="M1492" s="8">
        <v>2.25</v>
      </c>
      <c r="N1492">
        <v>14</v>
      </c>
      <c r="O1492" s="9">
        <v>1.6659999999999999</v>
      </c>
      <c r="P1492" s="9">
        <v>1.625</v>
      </c>
      <c r="Q1492" s="9">
        <v>1.7929999999999999</v>
      </c>
      <c r="R1492" s="9">
        <v>1.6279999999999999</v>
      </c>
      <c r="S1492" s="9">
        <v>2.2799999999999998</v>
      </c>
      <c r="T1492" s="9">
        <v>2.12</v>
      </c>
      <c r="U1492" s="9">
        <v>2.44</v>
      </c>
      <c r="V1492" s="9">
        <v>2.44</v>
      </c>
      <c r="W1492" s="18">
        <v>-5.5</v>
      </c>
      <c r="X1492" s="18">
        <v>-7.5</v>
      </c>
      <c r="Y1492" s="18">
        <v>-4.5</v>
      </c>
      <c r="Z1492" s="18">
        <v>-7.5</v>
      </c>
      <c r="AA1492" s="18">
        <v>5.5</v>
      </c>
      <c r="AB1492" s="18">
        <v>4.5</v>
      </c>
      <c r="AC1492" s="18">
        <v>7.5</v>
      </c>
      <c r="AD1492" s="18">
        <v>7.5</v>
      </c>
      <c r="AE1492" s="9">
        <v>1.925</v>
      </c>
      <c r="AF1492" s="9">
        <v>1.8839999999999999</v>
      </c>
      <c r="AG1492" s="9">
        <v>1.99</v>
      </c>
      <c r="AH1492" s="9">
        <v>1.8839999999999999</v>
      </c>
      <c r="AI1492" s="9">
        <v>1.925</v>
      </c>
      <c r="AJ1492" s="9">
        <v>1.9</v>
      </c>
      <c r="AK1492" s="9">
        <v>2.02</v>
      </c>
      <c r="AL1492" s="9">
        <v>2.02</v>
      </c>
      <c r="AM1492" s="12">
        <v>166.5</v>
      </c>
      <c r="AN1492" s="12">
        <v>166.5</v>
      </c>
      <c r="AO1492" s="12">
        <v>169.5</v>
      </c>
      <c r="AP1492" s="12">
        <v>169.5</v>
      </c>
      <c r="AQ1492" s="13">
        <v>1.925</v>
      </c>
      <c r="AR1492" s="13">
        <v>1.909</v>
      </c>
      <c r="AS1492" s="13">
        <v>1.925</v>
      </c>
      <c r="AT1492" s="13">
        <v>1.714</v>
      </c>
      <c r="AU1492" s="13">
        <v>1.925</v>
      </c>
      <c r="AV1492" s="13">
        <v>1.8129999999999999</v>
      </c>
      <c r="AW1492" s="13">
        <v>2.2000000000000002</v>
      </c>
      <c r="AX1492" s="13">
        <v>2.2000000000000002</v>
      </c>
      <c r="AY1492" s="30">
        <f t="shared" si="46"/>
        <v>3</v>
      </c>
      <c r="AZ1492" s="31">
        <f t="shared" si="47"/>
        <v>1</v>
      </c>
    </row>
    <row r="1493" spans="1:52" s="4" customFormat="1" x14ac:dyDescent="0.3">
      <c r="A1493" s="25">
        <v>42196</v>
      </c>
      <c r="B1493" s="1">
        <v>0.56944444444444442</v>
      </c>
      <c r="C1493" t="s">
        <v>94</v>
      </c>
      <c r="D1493" t="s">
        <v>90</v>
      </c>
      <c r="E1493" t="s">
        <v>34</v>
      </c>
      <c r="F1493">
        <v>69</v>
      </c>
      <c r="G1493">
        <v>60</v>
      </c>
      <c r="H1493">
        <v>10</v>
      </c>
      <c r="I1493">
        <v>9</v>
      </c>
      <c r="J1493">
        <v>7</v>
      </c>
      <c r="K1493">
        <v>18</v>
      </c>
      <c r="L1493" s="8">
        <v>2.64</v>
      </c>
      <c r="M1493" s="8">
        <v>1.48</v>
      </c>
      <c r="N1493">
        <v>14</v>
      </c>
      <c r="O1493" s="9">
        <v>2.46</v>
      </c>
      <c r="P1493" s="9">
        <v>2.4</v>
      </c>
      <c r="Q1493" s="9">
        <v>2.85</v>
      </c>
      <c r="R1493" s="9">
        <v>2.76</v>
      </c>
      <c r="S1493" s="9">
        <v>1.581</v>
      </c>
      <c r="T1493" s="9">
        <v>1.4730000000000001</v>
      </c>
      <c r="U1493" s="9">
        <v>1.6060000000000001</v>
      </c>
      <c r="V1493" s="9">
        <v>1.51</v>
      </c>
      <c r="W1493" s="18">
        <v>8.5</v>
      </c>
      <c r="X1493" s="18">
        <v>8.5</v>
      </c>
      <c r="Y1493" s="18">
        <v>13.5</v>
      </c>
      <c r="Z1493" s="18">
        <v>12.5</v>
      </c>
      <c r="AA1493" s="18">
        <v>-8.5</v>
      </c>
      <c r="AB1493" s="18">
        <v>-13.5</v>
      </c>
      <c r="AC1493" s="18">
        <v>-8.5</v>
      </c>
      <c r="AD1493" s="18">
        <v>-12.5</v>
      </c>
      <c r="AE1493" s="9">
        <v>1.925</v>
      </c>
      <c r="AF1493" s="9">
        <v>1.877</v>
      </c>
      <c r="AG1493" s="9">
        <v>1.98</v>
      </c>
      <c r="AH1493" s="9">
        <v>1.909</v>
      </c>
      <c r="AI1493" s="9">
        <v>1.925</v>
      </c>
      <c r="AJ1493" s="9">
        <v>1.909</v>
      </c>
      <c r="AK1493" s="9">
        <v>1.98</v>
      </c>
      <c r="AL1493" s="9">
        <v>2</v>
      </c>
      <c r="AM1493" s="12">
        <v>145.5</v>
      </c>
      <c r="AN1493" s="12">
        <v>137.5</v>
      </c>
      <c r="AO1493" s="12">
        <v>145.5</v>
      </c>
      <c r="AP1493" s="12">
        <v>137.5</v>
      </c>
      <c r="AQ1493" s="13">
        <v>2.06</v>
      </c>
      <c r="AR1493" s="13">
        <v>1.8839999999999999</v>
      </c>
      <c r="AS1493" s="13">
        <v>2.2599999999999998</v>
      </c>
      <c r="AT1493" s="13">
        <v>2</v>
      </c>
      <c r="AU1493" s="13">
        <v>1.806</v>
      </c>
      <c r="AV1493" s="13">
        <v>1.8540000000000001</v>
      </c>
      <c r="AW1493" s="13">
        <v>1.806</v>
      </c>
      <c r="AX1493" s="13">
        <v>1.8540000000000001</v>
      </c>
      <c r="AY1493" s="30">
        <f t="shared" si="46"/>
        <v>-8</v>
      </c>
      <c r="AZ1493" s="31">
        <f t="shared" si="47"/>
        <v>0</v>
      </c>
    </row>
    <row r="1494" spans="1:52" s="4" customFormat="1" x14ac:dyDescent="0.3">
      <c r="A1494" s="25">
        <v>42195</v>
      </c>
      <c r="B1494" s="1">
        <v>0.82638888888888884</v>
      </c>
      <c r="C1494" t="s">
        <v>100</v>
      </c>
      <c r="D1494" t="s">
        <v>97</v>
      </c>
      <c r="E1494" t="s">
        <v>34</v>
      </c>
      <c r="F1494">
        <v>71</v>
      </c>
      <c r="G1494">
        <v>41</v>
      </c>
      <c r="H1494">
        <v>10</v>
      </c>
      <c r="I1494">
        <v>11</v>
      </c>
      <c r="J1494">
        <v>5</v>
      </c>
      <c r="K1494">
        <v>11</v>
      </c>
      <c r="L1494" s="8">
        <v>1.31</v>
      </c>
      <c r="M1494" s="8">
        <v>3.48</v>
      </c>
      <c r="N1494">
        <v>14</v>
      </c>
      <c r="O1494" s="9">
        <v>1.3380000000000001</v>
      </c>
      <c r="P1494" s="9">
        <v>1.2809999999999999</v>
      </c>
      <c r="Q1494" s="9">
        <v>1.3380000000000001</v>
      </c>
      <c r="R1494" s="9">
        <v>1.3169999999999999</v>
      </c>
      <c r="S1494" s="9">
        <v>3.43</v>
      </c>
      <c r="T1494" s="9">
        <v>3.43</v>
      </c>
      <c r="U1494" s="9">
        <v>4.0199999999999996</v>
      </c>
      <c r="V1494" s="9">
        <v>3.77</v>
      </c>
      <c r="W1494" s="18">
        <v>-19.5</v>
      </c>
      <c r="X1494" s="18">
        <v>-23.5</v>
      </c>
      <c r="Y1494" s="18">
        <v>-19.5</v>
      </c>
      <c r="Z1494" s="18">
        <v>-21.5</v>
      </c>
      <c r="AA1494" s="18">
        <v>19.5</v>
      </c>
      <c r="AB1494" s="18">
        <v>19.5</v>
      </c>
      <c r="AC1494" s="18">
        <v>23.5</v>
      </c>
      <c r="AD1494" s="18">
        <v>21.5</v>
      </c>
      <c r="AE1494" s="9">
        <v>1.925</v>
      </c>
      <c r="AF1494" s="9">
        <v>1.8839999999999999</v>
      </c>
      <c r="AG1494" s="9">
        <v>1.925</v>
      </c>
      <c r="AH1494" s="9">
        <v>1.8839999999999999</v>
      </c>
      <c r="AI1494" s="9">
        <v>1.925</v>
      </c>
      <c r="AJ1494" s="9">
        <v>1.925</v>
      </c>
      <c r="AK1494" s="9">
        <v>2.02</v>
      </c>
      <c r="AL1494" s="9">
        <v>2.02</v>
      </c>
      <c r="AM1494" s="12">
        <v>171.5</v>
      </c>
      <c r="AN1494" s="12">
        <v>166.5</v>
      </c>
      <c r="AO1494" s="12">
        <v>171.5</v>
      </c>
      <c r="AP1494" s="12">
        <v>166.5</v>
      </c>
      <c r="AQ1494" s="13">
        <v>1.925</v>
      </c>
      <c r="AR1494" s="13">
        <v>1.9</v>
      </c>
      <c r="AS1494" s="13">
        <v>2.15</v>
      </c>
      <c r="AT1494" s="13">
        <v>1.9</v>
      </c>
      <c r="AU1494" s="13">
        <v>1.925</v>
      </c>
      <c r="AV1494" s="13">
        <v>1.8919999999999999</v>
      </c>
      <c r="AW1494" s="13">
        <v>1.925</v>
      </c>
      <c r="AX1494" s="13">
        <v>1.952</v>
      </c>
      <c r="AY1494" s="30">
        <f t="shared" si="46"/>
        <v>-5</v>
      </c>
      <c r="AZ1494" s="31">
        <f t="shared" si="47"/>
        <v>0</v>
      </c>
    </row>
    <row r="1495" spans="1:52" s="4" customFormat="1" x14ac:dyDescent="0.3">
      <c r="A1495" s="25">
        <v>42194</v>
      </c>
      <c r="B1495" s="1">
        <v>0.80555555555555547</v>
      </c>
      <c r="C1495" t="s">
        <v>98</v>
      </c>
      <c r="D1495" t="s">
        <v>103</v>
      </c>
      <c r="E1495" t="s">
        <v>41</v>
      </c>
      <c r="F1495">
        <v>66</v>
      </c>
      <c r="G1495">
        <v>63</v>
      </c>
      <c r="H1495">
        <v>9</v>
      </c>
      <c r="I1495">
        <v>12</v>
      </c>
      <c r="J1495">
        <v>9</v>
      </c>
      <c r="K1495">
        <v>9</v>
      </c>
      <c r="L1495" s="8">
        <v>1.81</v>
      </c>
      <c r="M1495" s="8">
        <v>2</v>
      </c>
      <c r="N1495">
        <v>14</v>
      </c>
      <c r="O1495" s="9">
        <v>1.925</v>
      </c>
      <c r="P1495" s="9">
        <v>1.7569999999999999</v>
      </c>
      <c r="Q1495" s="9">
        <v>1.9339999999999999</v>
      </c>
      <c r="R1495" s="9">
        <v>1.8260000000000001</v>
      </c>
      <c r="S1495" s="9">
        <v>1.925</v>
      </c>
      <c r="T1495" s="9">
        <v>1.917</v>
      </c>
      <c r="U1495" s="9">
        <v>2.2000000000000002</v>
      </c>
      <c r="V1495" s="9">
        <v>2.1</v>
      </c>
      <c r="W1495" s="18">
        <v>-2.5</v>
      </c>
      <c r="X1495" s="18">
        <v>-3.5</v>
      </c>
      <c r="Y1495" s="18">
        <v>-2.5</v>
      </c>
      <c r="Z1495" s="18">
        <v>-3.5</v>
      </c>
      <c r="AA1495" s="18">
        <v>2.5</v>
      </c>
      <c r="AB1495" s="18">
        <v>2.5</v>
      </c>
      <c r="AC1495" s="18">
        <v>3.5</v>
      </c>
      <c r="AD1495" s="18">
        <v>3.5</v>
      </c>
      <c r="AE1495" s="9">
        <v>2.0299999999999998</v>
      </c>
      <c r="AF1495" s="9">
        <v>1.909</v>
      </c>
      <c r="AG1495" s="9">
        <v>2.0299999999999998</v>
      </c>
      <c r="AH1495" s="9">
        <v>1.952</v>
      </c>
      <c r="AI1495" s="9">
        <v>1.833</v>
      </c>
      <c r="AJ1495" s="9">
        <v>1.833</v>
      </c>
      <c r="AK1495" s="9">
        <v>2</v>
      </c>
      <c r="AL1495" s="9">
        <v>1.952</v>
      </c>
      <c r="AM1495" s="12">
        <v>169.5</v>
      </c>
      <c r="AN1495" s="12">
        <v>162.5</v>
      </c>
      <c r="AO1495" s="12">
        <v>169.5</v>
      </c>
      <c r="AP1495" s="12">
        <v>162.5</v>
      </c>
      <c r="AQ1495" s="13">
        <v>1.925</v>
      </c>
      <c r="AR1495" s="13">
        <v>2.09</v>
      </c>
      <c r="AS1495" s="13">
        <v>1.9339999999999999</v>
      </c>
      <c r="AT1495" s="13">
        <v>2.31</v>
      </c>
      <c r="AU1495" s="13">
        <v>1.925</v>
      </c>
      <c r="AV1495" s="13">
        <v>1.649</v>
      </c>
      <c r="AW1495" s="13">
        <v>1.925</v>
      </c>
      <c r="AX1495" s="13">
        <v>1.649</v>
      </c>
      <c r="AY1495" s="30">
        <f t="shared" si="46"/>
        <v>-7</v>
      </c>
      <c r="AZ1495" s="31">
        <f t="shared" si="47"/>
        <v>0</v>
      </c>
    </row>
    <row r="1496" spans="1:52" s="4" customFormat="1" x14ac:dyDescent="0.3">
      <c r="A1496" s="25">
        <v>42190</v>
      </c>
      <c r="B1496" s="1">
        <v>0.61111111111111105</v>
      </c>
      <c r="C1496" t="s">
        <v>104</v>
      </c>
      <c r="D1496" t="s">
        <v>92</v>
      </c>
      <c r="E1496" t="s">
        <v>106</v>
      </c>
      <c r="F1496">
        <v>84</v>
      </c>
      <c r="G1496">
        <v>48</v>
      </c>
      <c r="H1496">
        <v>13</v>
      </c>
      <c r="I1496">
        <v>6</v>
      </c>
      <c r="J1496">
        <v>7</v>
      </c>
      <c r="K1496">
        <v>6</v>
      </c>
      <c r="L1496" s="8">
        <v>1.03</v>
      </c>
      <c r="M1496" s="8">
        <v>11.65</v>
      </c>
      <c r="N1496">
        <v>13</v>
      </c>
      <c r="O1496" s="15">
        <v>1.01</v>
      </c>
      <c r="P1496" s="15">
        <v>1.01</v>
      </c>
      <c r="Q1496" s="15">
        <v>1.01</v>
      </c>
      <c r="R1496" s="15">
        <v>1.01</v>
      </c>
      <c r="S1496" s="15">
        <v>25.5</v>
      </c>
      <c r="T1496" s="15">
        <v>25.5</v>
      </c>
      <c r="U1496" s="15">
        <v>25.5</v>
      </c>
      <c r="V1496" s="15">
        <v>25.5</v>
      </c>
      <c r="W1496" s="18">
        <v>-54.5</v>
      </c>
      <c r="X1496" s="18">
        <v>-59.5</v>
      </c>
      <c r="Y1496" s="18">
        <v>-54.5</v>
      </c>
      <c r="Z1496" s="18">
        <v>-56.5</v>
      </c>
      <c r="AA1496" s="18">
        <v>54.5</v>
      </c>
      <c r="AB1496" s="18">
        <v>54.5</v>
      </c>
      <c r="AC1496" s="18">
        <v>59.5</v>
      </c>
      <c r="AD1496" s="18">
        <v>56.5</v>
      </c>
      <c r="AE1496" s="9">
        <v>1.925</v>
      </c>
      <c r="AF1496" s="9">
        <v>1.9339999999999999</v>
      </c>
      <c r="AG1496" s="9">
        <v>1.925</v>
      </c>
      <c r="AH1496" s="9">
        <v>1.98</v>
      </c>
      <c r="AI1496" s="9">
        <v>1.925</v>
      </c>
      <c r="AJ1496" s="9">
        <v>1.925</v>
      </c>
      <c r="AK1496" s="9">
        <v>1.97</v>
      </c>
      <c r="AL1496" s="9">
        <v>1.925</v>
      </c>
      <c r="AM1496" s="12">
        <v>164.5</v>
      </c>
      <c r="AN1496" s="12">
        <v>154.5</v>
      </c>
      <c r="AO1496" s="12">
        <v>164.5</v>
      </c>
      <c r="AP1496" s="12">
        <v>154.5</v>
      </c>
      <c r="AQ1496" s="13">
        <v>1.925</v>
      </c>
      <c r="AR1496" s="13">
        <v>1.97</v>
      </c>
      <c r="AS1496" s="13">
        <v>2.0699999999999998</v>
      </c>
      <c r="AT1496" s="13">
        <v>1.99</v>
      </c>
      <c r="AU1496" s="13">
        <v>1.925</v>
      </c>
      <c r="AV1496" s="13">
        <v>1.8620000000000001</v>
      </c>
      <c r="AW1496" s="13">
        <v>1.925</v>
      </c>
      <c r="AX1496" s="13">
        <v>1.8620000000000001</v>
      </c>
      <c r="AY1496" s="30">
        <f t="shared" si="46"/>
        <v>-10</v>
      </c>
      <c r="AZ1496" s="31">
        <f t="shared" si="47"/>
        <v>0</v>
      </c>
    </row>
    <row r="1497" spans="1:52" s="4" customFormat="1" x14ac:dyDescent="0.3">
      <c r="A1497" s="25">
        <v>42190</v>
      </c>
      <c r="B1497" s="1">
        <v>0.54861111111111105</v>
      </c>
      <c r="C1497" t="s">
        <v>94</v>
      </c>
      <c r="D1497" t="s">
        <v>89</v>
      </c>
      <c r="E1497" t="s">
        <v>115</v>
      </c>
      <c r="F1497">
        <v>52</v>
      </c>
      <c r="G1497">
        <v>162</v>
      </c>
      <c r="H1497">
        <v>8</v>
      </c>
      <c r="I1497">
        <v>4</v>
      </c>
      <c r="J1497">
        <v>25</v>
      </c>
      <c r="K1497">
        <v>12</v>
      </c>
      <c r="L1497" s="8">
        <v>1.7</v>
      </c>
      <c r="M1497" s="8">
        <v>2.14</v>
      </c>
      <c r="N1497">
        <v>13</v>
      </c>
      <c r="O1497" s="9">
        <v>1.6659999999999999</v>
      </c>
      <c r="P1497" s="9">
        <v>1.645</v>
      </c>
      <c r="Q1497" s="9">
        <v>1.8620000000000001</v>
      </c>
      <c r="R1497" s="9">
        <v>1.8</v>
      </c>
      <c r="S1497" s="9">
        <v>2.2799999999999998</v>
      </c>
      <c r="T1497" s="9">
        <v>2.0499999999999998</v>
      </c>
      <c r="U1497" s="9">
        <v>2.37</v>
      </c>
      <c r="V1497" s="9">
        <v>2.13</v>
      </c>
      <c r="W1497" s="18">
        <v>-6.5</v>
      </c>
      <c r="X1497" s="18">
        <v>-7.5</v>
      </c>
      <c r="Y1497" s="18">
        <v>-4.5</v>
      </c>
      <c r="Z1497" s="18">
        <v>-4.5</v>
      </c>
      <c r="AA1497" s="18">
        <v>6.5</v>
      </c>
      <c r="AB1497" s="18">
        <v>4.5</v>
      </c>
      <c r="AC1497" s="18">
        <v>7.5</v>
      </c>
      <c r="AD1497" s="18">
        <v>4.5</v>
      </c>
      <c r="AE1497" s="9">
        <v>1.925</v>
      </c>
      <c r="AF1497" s="9">
        <v>1.9430000000000001</v>
      </c>
      <c r="AG1497" s="9">
        <v>1.99</v>
      </c>
      <c r="AH1497" s="9">
        <v>1.99</v>
      </c>
      <c r="AI1497" s="9">
        <v>1.925</v>
      </c>
      <c r="AJ1497" s="9">
        <v>1.917</v>
      </c>
      <c r="AK1497" s="9">
        <v>1.9610000000000001</v>
      </c>
      <c r="AL1497" s="9">
        <v>1.917</v>
      </c>
      <c r="AM1497" s="12">
        <v>174.5</v>
      </c>
      <c r="AN1497" s="12">
        <v>173.5</v>
      </c>
      <c r="AO1497" s="12">
        <v>174.5</v>
      </c>
      <c r="AP1497" s="12">
        <v>173.5</v>
      </c>
      <c r="AQ1497" s="13">
        <v>1.925</v>
      </c>
      <c r="AR1497" s="13">
        <v>1.8839999999999999</v>
      </c>
      <c r="AS1497" s="13">
        <v>1.97</v>
      </c>
      <c r="AT1497" s="13">
        <v>1.8839999999999999</v>
      </c>
      <c r="AU1497" s="13">
        <v>1.925</v>
      </c>
      <c r="AV1497" s="13">
        <v>1.925</v>
      </c>
      <c r="AW1497" s="13">
        <v>2.08</v>
      </c>
      <c r="AX1497" s="13">
        <v>1.97</v>
      </c>
      <c r="AY1497" s="30">
        <f t="shared" si="46"/>
        <v>-1</v>
      </c>
      <c r="AZ1497" s="31">
        <f t="shared" si="47"/>
        <v>0</v>
      </c>
    </row>
    <row r="1498" spans="1:52" s="4" customFormat="1" x14ac:dyDescent="0.3">
      <c r="A1498" s="25">
        <v>42189</v>
      </c>
      <c r="B1498" s="1">
        <v>0.79861111111111116</v>
      </c>
      <c r="C1498" t="s">
        <v>90</v>
      </c>
      <c r="D1498" t="s">
        <v>88</v>
      </c>
      <c r="E1498" t="s">
        <v>36</v>
      </c>
      <c r="F1498">
        <v>60</v>
      </c>
      <c r="G1498">
        <v>114</v>
      </c>
      <c r="H1498">
        <v>9</v>
      </c>
      <c r="I1498">
        <v>6</v>
      </c>
      <c r="J1498">
        <v>16</v>
      </c>
      <c r="K1498">
        <v>18</v>
      </c>
      <c r="L1498" s="8">
        <v>4.53</v>
      </c>
      <c r="M1498" s="8">
        <v>1.2</v>
      </c>
      <c r="N1498">
        <v>13</v>
      </c>
      <c r="O1498" s="9">
        <v>4.32</v>
      </c>
      <c r="P1498" s="9">
        <v>4.17</v>
      </c>
      <c r="Q1498" s="9">
        <v>5.61</v>
      </c>
      <c r="R1498" s="9">
        <v>4.7300000000000004</v>
      </c>
      <c r="S1498" s="9">
        <v>1.2390000000000001</v>
      </c>
      <c r="T1498" s="9">
        <v>1.175</v>
      </c>
      <c r="U1498" s="9">
        <v>1.256</v>
      </c>
      <c r="V1498" s="9">
        <v>1.2290000000000001</v>
      </c>
      <c r="W1498" s="18">
        <v>24.5</v>
      </c>
      <c r="X1498" s="18">
        <v>24.5</v>
      </c>
      <c r="Y1498" s="18">
        <v>34.5</v>
      </c>
      <c r="Z1498" s="18">
        <v>34.5</v>
      </c>
      <c r="AA1498" s="18">
        <v>-24.5</v>
      </c>
      <c r="AB1498" s="18">
        <v>-34.5</v>
      </c>
      <c r="AC1498" s="18">
        <v>-24.5</v>
      </c>
      <c r="AD1498" s="18">
        <v>-34.5</v>
      </c>
      <c r="AE1498" s="9">
        <v>1.99</v>
      </c>
      <c r="AF1498" s="9">
        <v>1.99</v>
      </c>
      <c r="AG1498" s="9">
        <v>1.925</v>
      </c>
      <c r="AH1498" s="9">
        <v>1.869</v>
      </c>
      <c r="AI1498" s="9">
        <v>1.8620000000000001</v>
      </c>
      <c r="AJ1498" s="9">
        <v>1.98</v>
      </c>
      <c r="AK1498" s="9">
        <v>1.8620000000000001</v>
      </c>
      <c r="AL1498" s="9">
        <v>2.04</v>
      </c>
      <c r="AM1498" s="12">
        <v>165.5</v>
      </c>
      <c r="AN1498" s="12">
        <v>162.5</v>
      </c>
      <c r="AO1498" s="12">
        <v>165.5</v>
      </c>
      <c r="AP1498" s="12">
        <v>163.5</v>
      </c>
      <c r="AQ1498" s="13">
        <v>1.925</v>
      </c>
      <c r="AR1498" s="13">
        <v>1.909</v>
      </c>
      <c r="AS1498" s="13">
        <v>2.0299999999999998</v>
      </c>
      <c r="AT1498" s="13">
        <v>1.98</v>
      </c>
      <c r="AU1498" s="13">
        <v>1.925</v>
      </c>
      <c r="AV1498" s="13">
        <v>1.925</v>
      </c>
      <c r="AW1498" s="13">
        <v>1.925</v>
      </c>
      <c r="AX1498" s="13">
        <v>1.877</v>
      </c>
      <c r="AY1498" s="30">
        <f t="shared" si="46"/>
        <v>-2</v>
      </c>
      <c r="AZ1498" s="31">
        <f t="shared" si="47"/>
        <v>0</v>
      </c>
    </row>
    <row r="1499" spans="1:52" s="4" customFormat="1" x14ac:dyDescent="0.3">
      <c r="A1499" s="25">
        <v>42189</v>
      </c>
      <c r="B1499" s="1">
        <v>0.8125</v>
      </c>
      <c r="C1499" t="s">
        <v>14</v>
      </c>
      <c r="D1499" t="s">
        <v>97</v>
      </c>
      <c r="E1499" t="s">
        <v>115</v>
      </c>
      <c r="F1499">
        <v>64</v>
      </c>
      <c r="G1499">
        <v>53</v>
      </c>
      <c r="H1499">
        <v>9</v>
      </c>
      <c r="I1499">
        <v>10</v>
      </c>
      <c r="J1499">
        <v>7</v>
      </c>
      <c r="K1499">
        <v>11</v>
      </c>
      <c r="L1499" s="8">
        <v>1.39</v>
      </c>
      <c r="M1499" s="8">
        <v>3.03</v>
      </c>
      <c r="N1499">
        <v>13</v>
      </c>
      <c r="O1499" s="9">
        <v>1.518</v>
      </c>
      <c r="P1499" s="9">
        <v>1.357</v>
      </c>
      <c r="Q1499" s="9">
        <v>1.518</v>
      </c>
      <c r="R1499" s="9">
        <v>1.3839999999999999</v>
      </c>
      <c r="S1499" s="9">
        <v>2.63</v>
      </c>
      <c r="T1499" s="9">
        <v>2.63</v>
      </c>
      <c r="U1499" s="9">
        <v>3.48</v>
      </c>
      <c r="V1499" s="9">
        <v>3.31</v>
      </c>
      <c r="W1499" s="18">
        <v>-12.5</v>
      </c>
      <c r="X1499" s="18">
        <v>-19.5</v>
      </c>
      <c r="Y1499" s="18">
        <v>-12.5</v>
      </c>
      <c r="Z1499" s="18">
        <v>-19.5</v>
      </c>
      <c r="AA1499" s="18">
        <v>12.5</v>
      </c>
      <c r="AB1499" s="18">
        <v>12.5</v>
      </c>
      <c r="AC1499" s="18">
        <v>19.5</v>
      </c>
      <c r="AD1499" s="18">
        <v>19.5</v>
      </c>
      <c r="AE1499" s="9">
        <v>1.925</v>
      </c>
      <c r="AF1499" s="9">
        <v>1.9</v>
      </c>
      <c r="AG1499" s="9">
        <v>1.925</v>
      </c>
      <c r="AH1499" s="9">
        <v>1.9</v>
      </c>
      <c r="AI1499" s="9">
        <v>1.925</v>
      </c>
      <c r="AJ1499" s="9">
        <v>1.925</v>
      </c>
      <c r="AK1499" s="9">
        <v>2.0099999999999998</v>
      </c>
      <c r="AL1499" s="9">
        <v>2.0099999999999998</v>
      </c>
      <c r="AM1499" s="12">
        <v>188.5</v>
      </c>
      <c r="AN1499" s="12">
        <v>187.5</v>
      </c>
      <c r="AO1499" s="12">
        <v>188.5</v>
      </c>
      <c r="AP1499" s="12">
        <v>187.5</v>
      </c>
      <c r="AQ1499" s="13">
        <v>1.925</v>
      </c>
      <c r="AR1499" s="13">
        <v>1.8620000000000001</v>
      </c>
      <c r="AS1499" s="13">
        <v>2.04</v>
      </c>
      <c r="AT1499" s="13">
        <v>1.8620000000000001</v>
      </c>
      <c r="AU1499" s="13">
        <v>1.925</v>
      </c>
      <c r="AV1499" s="13">
        <v>1.8540000000000001</v>
      </c>
      <c r="AW1499" s="13">
        <v>1.925</v>
      </c>
      <c r="AX1499" s="13">
        <v>1.99</v>
      </c>
      <c r="AY1499" s="30">
        <f t="shared" si="46"/>
        <v>-1</v>
      </c>
      <c r="AZ1499" s="31">
        <f t="shared" si="47"/>
        <v>0</v>
      </c>
    </row>
    <row r="1500" spans="1:52" s="4" customFormat="1" x14ac:dyDescent="0.3">
      <c r="A1500" s="25">
        <v>42189</v>
      </c>
      <c r="B1500" s="1">
        <v>0.69444444444444453</v>
      </c>
      <c r="C1500" t="s">
        <v>99</v>
      </c>
      <c r="D1500" t="s">
        <v>93</v>
      </c>
      <c r="E1500" t="s">
        <v>37</v>
      </c>
      <c r="F1500">
        <v>125</v>
      </c>
      <c r="G1500">
        <v>70</v>
      </c>
      <c r="H1500">
        <v>19</v>
      </c>
      <c r="I1500">
        <v>11</v>
      </c>
      <c r="J1500">
        <v>10</v>
      </c>
      <c r="K1500">
        <v>10</v>
      </c>
      <c r="L1500" s="8">
        <v>3.8</v>
      </c>
      <c r="M1500" s="8">
        <v>1.27</v>
      </c>
      <c r="N1500">
        <v>13</v>
      </c>
      <c r="O1500" s="9">
        <v>3.25</v>
      </c>
      <c r="P1500" s="9">
        <v>3.25</v>
      </c>
      <c r="Q1500" s="9">
        <v>4.33</v>
      </c>
      <c r="R1500" s="9">
        <v>3.81</v>
      </c>
      <c r="S1500" s="9">
        <v>1.369</v>
      </c>
      <c r="T1500" s="9">
        <v>1.238</v>
      </c>
      <c r="U1500" s="9">
        <v>1.369</v>
      </c>
      <c r="V1500" s="9">
        <v>1.3120000000000001</v>
      </c>
      <c r="W1500" s="18">
        <v>20.5</v>
      </c>
      <c r="X1500" s="18">
        <v>20.5</v>
      </c>
      <c r="Y1500" s="18">
        <v>27.5</v>
      </c>
      <c r="Z1500" s="18">
        <v>25.5</v>
      </c>
      <c r="AA1500" s="18">
        <v>-20.5</v>
      </c>
      <c r="AB1500" s="18">
        <v>-27.5</v>
      </c>
      <c r="AC1500" s="18">
        <v>-20.5</v>
      </c>
      <c r="AD1500" s="18">
        <v>-25.5</v>
      </c>
      <c r="AE1500" s="9">
        <v>1.925</v>
      </c>
      <c r="AF1500" s="9">
        <v>1.925</v>
      </c>
      <c r="AG1500" s="9">
        <v>1.952</v>
      </c>
      <c r="AH1500" s="9">
        <v>1.917</v>
      </c>
      <c r="AI1500" s="9">
        <v>1.925</v>
      </c>
      <c r="AJ1500" s="9">
        <v>1.9339999999999999</v>
      </c>
      <c r="AK1500" s="9">
        <v>1.925</v>
      </c>
      <c r="AL1500" s="9">
        <v>1.99</v>
      </c>
      <c r="AM1500" s="12">
        <v>177.5</v>
      </c>
      <c r="AN1500" s="12">
        <v>176.5</v>
      </c>
      <c r="AO1500" s="12">
        <v>177.5</v>
      </c>
      <c r="AP1500" s="12">
        <v>176.5</v>
      </c>
      <c r="AQ1500" s="13">
        <v>2.06</v>
      </c>
      <c r="AR1500" s="13">
        <v>1.9</v>
      </c>
      <c r="AS1500" s="13">
        <v>2.06</v>
      </c>
      <c r="AT1500" s="13">
        <v>1.917</v>
      </c>
      <c r="AU1500" s="13">
        <v>1.806</v>
      </c>
      <c r="AV1500" s="13">
        <v>1.8620000000000001</v>
      </c>
      <c r="AW1500" s="13">
        <v>1.806</v>
      </c>
      <c r="AX1500" s="13">
        <v>1.9339999999999999</v>
      </c>
      <c r="AY1500" s="30">
        <f t="shared" si="46"/>
        <v>-1</v>
      </c>
      <c r="AZ1500" s="31">
        <f t="shared" si="47"/>
        <v>0</v>
      </c>
    </row>
    <row r="1501" spans="1:52" s="4" customFormat="1" x14ac:dyDescent="0.3">
      <c r="A1501" s="25">
        <v>42189</v>
      </c>
      <c r="B1501" s="1">
        <v>0.56944444444444442</v>
      </c>
      <c r="C1501" t="s">
        <v>100</v>
      </c>
      <c r="D1501" t="s">
        <v>101</v>
      </c>
      <c r="E1501" t="s">
        <v>34</v>
      </c>
      <c r="F1501">
        <v>78</v>
      </c>
      <c r="G1501">
        <v>69</v>
      </c>
      <c r="H1501">
        <v>10</v>
      </c>
      <c r="I1501">
        <v>18</v>
      </c>
      <c r="J1501">
        <v>10</v>
      </c>
      <c r="K1501">
        <v>9</v>
      </c>
      <c r="L1501" s="8">
        <v>1.18</v>
      </c>
      <c r="M1501" s="8">
        <v>4.87</v>
      </c>
      <c r="N1501">
        <v>13</v>
      </c>
      <c r="O1501" s="9">
        <v>1.214</v>
      </c>
      <c r="P1501" s="9">
        <v>1.1559999999999999</v>
      </c>
      <c r="Q1501" s="9">
        <v>1.268</v>
      </c>
      <c r="R1501" s="9">
        <v>1.194</v>
      </c>
      <c r="S1501" s="9">
        <v>4.6500000000000004</v>
      </c>
      <c r="T1501" s="9">
        <v>4</v>
      </c>
      <c r="U1501" s="9">
        <v>5.76</v>
      </c>
      <c r="V1501" s="9">
        <v>5.35</v>
      </c>
      <c r="W1501" s="18">
        <v>-28.5</v>
      </c>
      <c r="X1501" s="18">
        <v>-35.5</v>
      </c>
      <c r="Y1501" s="18">
        <v>-28.5</v>
      </c>
      <c r="Z1501" s="18">
        <v>-33.5</v>
      </c>
      <c r="AA1501" s="18">
        <v>28.5</v>
      </c>
      <c r="AB1501" s="18">
        <v>28.5</v>
      </c>
      <c r="AC1501" s="18">
        <v>35.5</v>
      </c>
      <c r="AD1501" s="18">
        <v>33.5</v>
      </c>
      <c r="AE1501" s="9">
        <v>1.925</v>
      </c>
      <c r="AF1501" s="9">
        <v>1.8839999999999999</v>
      </c>
      <c r="AG1501" s="9">
        <v>1.925</v>
      </c>
      <c r="AH1501" s="9">
        <v>2.0699999999999998</v>
      </c>
      <c r="AI1501" s="9">
        <v>1.925</v>
      </c>
      <c r="AJ1501" s="9">
        <v>1.925</v>
      </c>
      <c r="AK1501" s="9">
        <v>2</v>
      </c>
      <c r="AL1501" s="9">
        <v>1.847</v>
      </c>
      <c r="AM1501" s="12">
        <v>177.5</v>
      </c>
      <c r="AN1501" s="12">
        <v>175.5</v>
      </c>
      <c r="AO1501" s="12">
        <v>177.5</v>
      </c>
      <c r="AP1501" s="12">
        <v>175.5</v>
      </c>
      <c r="AQ1501" s="13">
        <v>1.925</v>
      </c>
      <c r="AR1501" s="13">
        <v>1.9430000000000001</v>
      </c>
      <c r="AS1501" s="13">
        <v>2.0299999999999998</v>
      </c>
      <c r="AT1501" s="13">
        <v>1.9430000000000001</v>
      </c>
      <c r="AU1501" s="13">
        <v>1.925</v>
      </c>
      <c r="AV1501" s="13">
        <v>1.833</v>
      </c>
      <c r="AW1501" s="13">
        <v>1.925</v>
      </c>
      <c r="AX1501" s="13">
        <v>1.909</v>
      </c>
      <c r="AY1501" s="30">
        <f t="shared" si="46"/>
        <v>-2</v>
      </c>
      <c r="AZ1501" s="31">
        <f t="shared" si="47"/>
        <v>0</v>
      </c>
    </row>
    <row r="1502" spans="1:52" s="4" customFormat="1" x14ac:dyDescent="0.3">
      <c r="A1502" s="25">
        <v>42188</v>
      </c>
      <c r="B1502" s="1">
        <v>0.82638888888888884</v>
      </c>
      <c r="C1502" t="s">
        <v>103</v>
      </c>
      <c r="D1502" t="s">
        <v>91</v>
      </c>
      <c r="E1502" t="s">
        <v>34</v>
      </c>
      <c r="F1502">
        <v>91</v>
      </c>
      <c r="G1502">
        <v>101</v>
      </c>
      <c r="H1502">
        <v>12</v>
      </c>
      <c r="I1502">
        <v>19</v>
      </c>
      <c r="J1502">
        <v>15</v>
      </c>
      <c r="K1502">
        <v>11</v>
      </c>
      <c r="L1502" s="8">
        <v>3.47</v>
      </c>
      <c r="M1502" s="8">
        <v>1.3</v>
      </c>
      <c r="N1502">
        <v>13</v>
      </c>
      <c r="O1502" s="9">
        <v>3.84</v>
      </c>
      <c r="P1502" s="9">
        <v>3.16</v>
      </c>
      <c r="Q1502" s="9">
        <v>3.97</v>
      </c>
      <c r="R1502" s="9">
        <v>3.64</v>
      </c>
      <c r="S1502" s="9">
        <v>1.284</v>
      </c>
      <c r="T1502" s="9">
        <v>1.284</v>
      </c>
      <c r="U1502" s="9">
        <v>1.3839999999999999</v>
      </c>
      <c r="V1502" s="9">
        <v>1.333</v>
      </c>
      <c r="W1502" s="18">
        <v>24.5</v>
      </c>
      <c r="X1502" s="18">
        <v>20.5</v>
      </c>
      <c r="Y1502" s="18">
        <v>24.5</v>
      </c>
      <c r="Z1502" s="18">
        <v>23.5</v>
      </c>
      <c r="AA1502" s="18">
        <v>-24.5</v>
      </c>
      <c r="AB1502" s="18">
        <v>-24.5</v>
      </c>
      <c r="AC1502" s="18">
        <v>-20.5</v>
      </c>
      <c r="AD1502" s="18">
        <v>-23.5</v>
      </c>
      <c r="AE1502" s="9">
        <v>1.925</v>
      </c>
      <c r="AF1502" s="9">
        <v>1.8919999999999999</v>
      </c>
      <c r="AG1502" s="9">
        <v>1.925</v>
      </c>
      <c r="AH1502" s="9">
        <v>2.0099999999999998</v>
      </c>
      <c r="AI1502" s="9">
        <v>1.925</v>
      </c>
      <c r="AJ1502" s="9">
        <v>1.925</v>
      </c>
      <c r="AK1502" s="9">
        <v>1.9610000000000001</v>
      </c>
      <c r="AL1502" s="9">
        <v>1.9</v>
      </c>
      <c r="AM1502" s="12">
        <v>187.5</v>
      </c>
      <c r="AN1502" s="12">
        <v>187.5</v>
      </c>
      <c r="AO1502" s="12">
        <v>190.5</v>
      </c>
      <c r="AP1502" s="12">
        <v>189.5</v>
      </c>
      <c r="AQ1502" s="13">
        <v>1.925</v>
      </c>
      <c r="AR1502" s="13">
        <v>1.7809999999999999</v>
      </c>
      <c r="AS1502" s="13">
        <v>2.0299999999999998</v>
      </c>
      <c r="AT1502" s="13">
        <v>1.99</v>
      </c>
      <c r="AU1502" s="13">
        <v>1.925</v>
      </c>
      <c r="AV1502" s="13">
        <v>1.925</v>
      </c>
      <c r="AW1502" s="13">
        <v>1.925</v>
      </c>
      <c r="AX1502" s="13">
        <v>1.8620000000000001</v>
      </c>
      <c r="AY1502" s="30">
        <f t="shared" si="46"/>
        <v>2</v>
      </c>
      <c r="AZ1502" s="31">
        <f t="shared" si="47"/>
        <v>1</v>
      </c>
    </row>
    <row r="1503" spans="1:52" s="4" customFormat="1" x14ac:dyDescent="0.3">
      <c r="A1503" s="25">
        <v>42187</v>
      </c>
      <c r="B1503" s="1">
        <v>0.80555555555555547</v>
      </c>
      <c r="C1503" t="s">
        <v>102</v>
      </c>
      <c r="D1503" t="s">
        <v>98</v>
      </c>
      <c r="E1503" t="s">
        <v>35</v>
      </c>
      <c r="F1503">
        <v>94</v>
      </c>
      <c r="G1503">
        <v>84</v>
      </c>
      <c r="H1503">
        <v>14</v>
      </c>
      <c r="I1503">
        <v>10</v>
      </c>
      <c r="J1503">
        <v>12</v>
      </c>
      <c r="K1503">
        <v>12</v>
      </c>
      <c r="L1503" s="8">
        <v>1.44</v>
      </c>
      <c r="M1503" s="8">
        <v>2.76</v>
      </c>
      <c r="N1503">
        <v>13</v>
      </c>
      <c r="O1503" s="9">
        <v>1.571</v>
      </c>
      <c r="P1503" s="9">
        <v>1.4419999999999999</v>
      </c>
      <c r="Q1503" s="9">
        <v>1.571</v>
      </c>
      <c r="R1503" s="9">
        <v>1.492</v>
      </c>
      <c r="S1503" s="9">
        <v>2.4900000000000002</v>
      </c>
      <c r="T1503" s="9">
        <v>2.4900000000000002</v>
      </c>
      <c r="U1503" s="9">
        <v>2.97</v>
      </c>
      <c r="V1503" s="9">
        <v>2.82</v>
      </c>
      <c r="W1503" s="18">
        <v>-11.5</v>
      </c>
      <c r="X1503" s="18">
        <v>-18</v>
      </c>
      <c r="Y1503" s="18">
        <v>-11.5</v>
      </c>
      <c r="Z1503" s="18">
        <v>-16.5</v>
      </c>
      <c r="AA1503" s="18">
        <v>11.5</v>
      </c>
      <c r="AB1503" s="18">
        <v>11.5</v>
      </c>
      <c r="AC1503" s="18">
        <v>18</v>
      </c>
      <c r="AD1503" s="18">
        <v>16.5</v>
      </c>
      <c r="AE1503" s="9">
        <v>1.925</v>
      </c>
      <c r="AF1503" s="9">
        <v>1.909</v>
      </c>
      <c r="AG1503" s="9">
        <v>1.9610000000000001</v>
      </c>
      <c r="AH1503" s="9">
        <v>1.925</v>
      </c>
      <c r="AI1503" s="9">
        <v>1.925</v>
      </c>
      <c r="AJ1503" s="9">
        <v>1.8919999999999999</v>
      </c>
      <c r="AK1503" s="9">
        <v>1.9430000000000001</v>
      </c>
      <c r="AL1503" s="9">
        <v>1.98</v>
      </c>
      <c r="AM1503" s="12">
        <v>166.5</v>
      </c>
      <c r="AN1503" s="12">
        <v>166.5</v>
      </c>
      <c r="AO1503" s="12">
        <v>169.5</v>
      </c>
      <c r="AP1503" s="12">
        <v>169.5</v>
      </c>
      <c r="AQ1503" s="13">
        <v>1.925</v>
      </c>
      <c r="AR1503" s="13">
        <v>1.8540000000000001</v>
      </c>
      <c r="AS1503" s="13">
        <v>2.1</v>
      </c>
      <c r="AT1503" s="13">
        <v>2.1</v>
      </c>
      <c r="AU1503" s="13">
        <v>1.925</v>
      </c>
      <c r="AV1503" s="13">
        <v>1.925</v>
      </c>
      <c r="AW1503" s="13">
        <v>1.877</v>
      </c>
      <c r="AX1503" s="13">
        <v>1.7809999999999999</v>
      </c>
      <c r="AY1503" s="30">
        <f t="shared" si="46"/>
        <v>3</v>
      </c>
      <c r="AZ1503" s="31">
        <f t="shared" si="47"/>
        <v>1</v>
      </c>
    </row>
    <row r="1504" spans="1:52" s="4" customFormat="1" x14ac:dyDescent="0.3">
      <c r="A1504" s="25">
        <v>42183</v>
      </c>
      <c r="B1504" s="1">
        <v>0.63888888888888895</v>
      </c>
      <c r="C1504" t="s">
        <v>97</v>
      </c>
      <c r="D1504" t="s">
        <v>99</v>
      </c>
      <c r="E1504" t="s">
        <v>115</v>
      </c>
      <c r="F1504">
        <v>103</v>
      </c>
      <c r="G1504">
        <v>69</v>
      </c>
      <c r="H1504">
        <v>14</v>
      </c>
      <c r="I1504">
        <v>19</v>
      </c>
      <c r="J1504">
        <v>9</v>
      </c>
      <c r="K1504">
        <v>15</v>
      </c>
      <c r="L1504" s="8">
        <v>1.42</v>
      </c>
      <c r="M1504" s="8">
        <v>2.88</v>
      </c>
      <c r="N1504">
        <v>14</v>
      </c>
      <c r="O1504" s="9">
        <v>1.49</v>
      </c>
      <c r="P1504" s="9">
        <v>1.4139999999999999</v>
      </c>
      <c r="Q1504" s="9">
        <v>1.5229999999999999</v>
      </c>
      <c r="R1504" s="9">
        <v>1.421</v>
      </c>
      <c r="S1504" s="9">
        <v>2.72</v>
      </c>
      <c r="T1504" s="9">
        <v>2.62</v>
      </c>
      <c r="U1504" s="9">
        <v>3.15</v>
      </c>
      <c r="V1504" s="9">
        <v>3.11</v>
      </c>
      <c r="W1504" s="18">
        <v>-8.5</v>
      </c>
      <c r="X1504" s="18">
        <v>-17.5</v>
      </c>
      <c r="Y1504" s="18">
        <v>-8.5</v>
      </c>
      <c r="Z1504" s="18">
        <v>-17.5</v>
      </c>
      <c r="AA1504" s="18">
        <v>8.5</v>
      </c>
      <c r="AB1504" s="18">
        <v>8.5</v>
      </c>
      <c r="AC1504" s="18">
        <v>17.5</v>
      </c>
      <c r="AD1504" s="18">
        <v>17.5</v>
      </c>
      <c r="AE1504" s="9">
        <v>1.925</v>
      </c>
      <c r="AF1504" s="9">
        <v>1.877</v>
      </c>
      <c r="AG1504" s="9">
        <v>1.925</v>
      </c>
      <c r="AH1504" s="9">
        <v>1.952</v>
      </c>
      <c r="AI1504" s="9">
        <v>1.925</v>
      </c>
      <c r="AJ1504" s="9">
        <v>1.925</v>
      </c>
      <c r="AK1504" s="9">
        <v>2.0299999999999998</v>
      </c>
      <c r="AL1504" s="9">
        <v>1.952</v>
      </c>
      <c r="AM1504" s="12">
        <v>186.5</v>
      </c>
      <c r="AN1504" s="12">
        <v>186.5</v>
      </c>
      <c r="AO1504" s="12">
        <v>189.5</v>
      </c>
      <c r="AP1504" s="12">
        <v>187.5</v>
      </c>
      <c r="AQ1504" s="13">
        <v>1.925</v>
      </c>
      <c r="AR1504" s="13">
        <v>1.7509999999999999</v>
      </c>
      <c r="AS1504" s="13">
        <v>2.04</v>
      </c>
      <c r="AT1504" s="13">
        <v>1.877</v>
      </c>
      <c r="AU1504" s="13">
        <v>1.925</v>
      </c>
      <c r="AV1504" s="13">
        <v>1.8620000000000001</v>
      </c>
      <c r="AW1504" s="13">
        <v>1.9430000000000001</v>
      </c>
      <c r="AX1504" s="13">
        <v>1.98</v>
      </c>
      <c r="AY1504" s="30">
        <f t="shared" si="46"/>
        <v>1</v>
      </c>
      <c r="AZ1504" s="31">
        <f t="shared" si="47"/>
        <v>0</v>
      </c>
    </row>
    <row r="1505" spans="1:52" s="4" customFormat="1" x14ac:dyDescent="0.3">
      <c r="A1505" s="25">
        <v>42182</v>
      </c>
      <c r="B1505" s="1">
        <v>0.80555555555555547</v>
      </c>
      <c r="C1505" t="s">
        <v>89</v>
      </c>
      <c r="D1505" t="s">
        <v>14</v>
      </c>
      <c r="E1505" t="s">
        <v>115</v>
      </c>
      <c r="F1505">
        <v>56</v>
      </c>
      <c r="G1505">
        <v>62</v>
      </c>
      <c r="H1505">
        <v>7</v>
      </c>
      <c r="I1505">
        <v>14</v>
      </c>
      <c r="J1505">
        <v>9</v>
      </c>
      <c r="K1505">
        <v>8</v>
      </c>
      <c r="L1505" s="8">
        <v>2.5499999999999998</v>
      </c>
      <c r="M1505" s="8">
        <v>1.51</v>
      </c>
      <c r="N1505">
        <v>14</v>
      </c>
      <c r="O1505" s="9">
        <v>3.08</v>
      </c>
      <c r="P1505" s="9">
        <v>2.4900000000000002</v>
      </c>
      <c r="Q1505" s="9">
        <v>3.08</v>
      </c>
      <c r="R1505" s="9">
        <v>2.5499999999999998</v>
      </c>
      <c r="S1505" s="9">
        <v>1.4</v>
      </c>
      <c r="T1505" s="9">
        <v>1.4</v>
      </c>
      <c r="U1505" s="9">
        <v>1.6060000000000001</v>
      </c>
      <c r="V1505" s="9">
        <v>1.581</v>
      </c>
      <c r="W1505" s="18">
        <v>14.5</v>
      </c>
      <c r="X1505" s="18">
        <v>10.5</v>
      </c>
      <c r="Y1505" s="18">
        <v>16</v>
      </c>
      <c r="Z1505" s="18">
        <v>14.5</v>
      </c>
      <c r="AA1505" s="18">
        <v>-14.5</v>
      </c>
      <c r="AB1505" s="18">
        <v>-16</v>
      </c>
      <c r="AC1505" s="18">
        <v>-10.5</v>
      </c>
      <c r="AD1505" s="18">
        <v>-14.5</v>
      </c>
      <c r="AE1505" s="9">
        <v>1.925</v>
      </c>
      <c r="AF1505" s="9">
        <v>1.8620000000000001</v>
      </c>
      <c r="AG1505" s="9">
        <v>1.925</v>
      </c>
      <c r="AH1505" s="9">
        <v>1.925</v>
      </c>
      <c r="AI1505" s="9">
        <v>1.925</v>
      </c>
      <c r="AJ1505" s="9">
        <v>1.925</v>
      </c>
      <c r="AK1505" s="9">
        <v>2.0299999999999998</v>
      </c>
      <c r="AL1505" s="9">
        <v>1.98</v>
      </c>
      <c r="AM1505" s="12">
        <v>186.5</v>
      </c>
      <c r="AN1505" s="12">
        <v>186.5</v>
      </c>
      <c r="AO1505" s="12">
        <v>189.5</v>
      </c>
      <c r="AP1505" s="12">
        <v>189.5</v>
      </c>
      <c r="AQ1505" s="13">
        <v>1.925</v>
      </c>
      <c r="AR1505" s="13">
        <v>1.8620000000000001</v>
      </c>
      <c r="AS1505" s="13">
        <v>1.909</v>
      </c>
      <c r="AT1505" s="13">
        <v>1.909</v>
      </c>
      <c r="AU1505" s="13">
        <v>1.925</v>
      </c>
      <c r="AV1505" s="13">
        <v>1.8620000000000001</v>
      </c>
      <c r="AW1505" s="13">
        <v>1.9430000000000001</v>
      </c>
      <c r="AX1505" s="13">
        <v>1.9430000000000001</v>
      </c>
      <c r="AY1505" s="30">
        <f t="shared" si="46"/>
        <v>3</v>
      </c>
      <c r="AZ1505" s="31">
        <f t="shared" si="47"/>
        <v>1</v>
      </c>
    </row>
    <row r="1506" spans="1:52" s="4" customFormat="1" x14ac:dyDescent="0.3">
      <c r="A1506" s="25">
        <v>42182</v>
      </c>
      <c r="B1506" s="1">
        <v>0.69097222222222221</v>
      </c>
      <c r="C1506" t="s">
        <v>92</v>
      </c>
      <c r="D1506" t="s">
        <v>96</v>
      </c>
      <c r="E1506" t="s">
        <v>38</v>
      </c>
      <c r="F1506">
        <v>69</v>
      </c>
      <c r="G1506">
        <v>82</v>
      </c>
      <c r="H1506">
        <v>10</v>
      </c>
      <c r="I1506">
        <v>9</v>
      </c>
      <c r="J1506">
        <v>11</v>
      </c>
      <c r="K1506">
        <v>16</v>
      </c>
      <c r="L1506" s="8">
        <v>3.55</v>
      </c>
      <c r="M1506" s="8">
        <v>1.3</v>
      </c>
      <c r="N1506">
        <v>14</v>
      </c>
      <c r="O1506" s="9">
        <v>3.69</v>
      </c>
      <c r="P1506" s="9">
        <v>3.39</v>
      </c>
      <c r="Q1506" s="9">
        <v>3.9</v>
      </c>
      <c r="R1506" s="9">
        <v>3.44</v>
      </c>
      <c r="S1506" s="9">
        <v>1.3029999999999999</v>
      </c>
      <c r="T1506" s="9">
        <v>1.294</v>
      </c>
      <c r="U1506" s="9">
        <v>1.37</v>
      </c>
      <c r="V1506" s="9">
        <v>1.363</v>
      </c>
      <c r="W1506" s="18">
        <v>23.5</v>
      </c>
      <c r="X1506" s="18">
        <v>21.5</v>
      </c>
      <c r="Y1506" s="18">
        <v>26.5</v>
      </c>
      <c r="Z1506" s="18">
        <v>23.5</v>
      </c>
      <c r="AA1506" s="18">
        <v>-23.5</v>
      </c>
      <c r="AB1506" s="18">
        <v>-26.5</v>
      </c>
      <c r="AC1506" s="18">
        <v>-21.5</v>
      </c>
      <c r="AD1506" s="18">
        <v>-23.5</v>
      </c>
      <c r="AE1506" s="9">
        <v>1.925</v>
      </c>
      <c r="AF1506" s="9">
        <v>1.9430000000000001</v>
      </c>
      <c r="AG1506" s="9">
        <v>1.9430000000000001</v>
      </c>
      <c r="AH1506" s="9">
        <v>1.952</v>
      </c>
      <c r="AI1506" s="9">
        <v>1.925</v>
      </c>
      <c r="AJ1506" s="9">
        <v>1.9430000000000001</v>
      </c>
      <c r="AK1506" s="9">
        <v>1.909</v>
      </c>
      <c r="AL1506" s="9">
        <v>1.952</v>
      </c>
      <c r="AM1506" s="12">
        <v>182.5</v>
      </c>
      <c r="AN1506" s="12">
        <v>180.5</v>
      </c>
      <c r="AO1506" s="12">
        <v>182.5</v>
      </c>
      <c r="AP1506" s="12">
        <v>180.5</v>
      </c>
      <c r="AQ1506" s="13">
        <v>1.925</v>
      </c>
      <c r="AR1506" s="13">
        <v>1.9430000000000001</v>
      </c>
      <c r="AS1506" s="13">
        <v>1.9610000000000001</v>
      </c>
      <c r="AT1506" s="13">
        <v>1.9430000000000001</v>
      </c>
      <c r="AU1506" s="13">
        <v>1.925</v>
      </c>
      <c r="AV1506" s="13">
        <v>1.8620000000000001</v>
      </c>
      <c r="AW1506" s="13">
        <v>1.99</v>
      </c>
      <c r="AX1506" s="13">
        <v>1.909</v>
      </c>
      <c r="AY1506" s="30">
        <f t="shared" si="46"/>
        <v>-2</v>
      </c>
      <c r="AZ1506" s="31">
        <f t="shared" si="47"/>
        <v>0</v>
      </c>
    </row>
    <row r="1507" spans="1:52" s="4" customFormat="1" x14ac:dyDescent="0.3">
      <c r="A1507" s="25">
        <v>42182</v>
      </c>
      <c r="B1507" s="1">
        <v>0.56944444444444442</v>
      </c>
      <c r="C1507" t="s">
        <v>91</v>
      </c>
      <c r="D1507" t="s">
        <v>94</v>
      </c>
      <c r="E1507" t="s">
        <v>34</v>
      </c>
      <c r="F1507">
        <v>114</v>
      </c>
      <c r="G1507">
        <v>76</v>
      </c>
      <c r="H1507">
        <v>16</v>
      </c>
      <c r="I1507">
        <v>18</v>
      </c>
      <c r="J1507">
        <v>11</v>
      </c>
      <c r="K1507">
        <v>10</v>
      </c>
      <c r="L1507" s="8">
        <v>1.06</v>
      </c>
      <c r="M1507" s="8">
        <v>9.26</v>
      </c>
      <c r="N1507">
        <v>14</v>
      </c>
      <c r="O1507" s="15">
        <v>1.01</v>
      </c>
      <c r="P1507" s="15">
        <v>1.01</v>
      </c>
      <c r="Q1507" s="15">
        <v>1.01</v>
      </c>
      <c r="R1507" s="15">
        <v>1.01</v>
      </c>
      <c r="S1507" s="15">
        <v>25.5</v>
      </c>
      <c r="T1507" s="15">
        <v>25.5</v>
      </c>
      <c r="U1507" s="15">
        <v>25.5</v>
      </c>
      <c r="V1507" s="15">
        <v>25.5</v>
      </c>
      <c r="W1507" s="18">
        <v>-44.5</v>
      </c>
      <c r="X1507" s="18">
        <v>-53.5</v>
      </c>
      <c r="Y1507" s="18">
        <v>-44.5</v>
      </c>
      <c r="Z1507" s="18">
        <v>-50.5</v>
      </c>
      <c r="AA1507" s="18">
        <v>44.5</v>
      </c>
      <c r="AB1507" s="18">
        <v>44.5</v>
      </c>
      <c r="AC1507" s="18">
        <v>53.5</v>
      </c>
      <c r="AD1507" s="18">
        <v>50.5</v>
      </c>
      <c r="AE1507" s="9">
        <v>1.925</v>
      </c>
      <c r="AF1507" s="9">
        <v>1.909</v>
      </c>
      <c r="AG1507" s="9">
        <v>1.925</v>
      </c>
      <c r="AH1507" s="9">
        <v>2.02</v>
      </c>
      <c r="AI1507" s="9">
        <v>1.925</v>
      </c>
      <c r="AJ1507" s="9">
        <v>1.925</v>
      </c>
      <c r="AK1507" s="9">
        <v>2</v>
      </c>
      <c r="AL1507" s="9">
        <v>1.8839999999999999</v>
      </c>
      <c r="AM1507" s="12">
        <v>179.5</v>
      </c>
      <c r="AN1507" s="12">
        <v>179.5</v>
      </c>
      <c r="AO1507" s="12">
        <v>182.5</v>
      </c>
      <c r="AP1507" s="12">
        <v>182.5</v>
      </c>
      <c r="AQ1507" s="13">
        <v>1.97</v>
      </c>
      <c r="AR1507" s="13">
        <v>1.8129999999999999</v>
      </c>
      <c r="AS1507" s="13">
        <v>1.877</v>
      </c>
      <c r="AT1507" s="13">
        <v>1.8540000000000001</v>
      </c>
      <c r="AU1507" s="13">
        <v>1.8839999999999999</v>
      </c>
      <c r="AV1507" s="13">
        <v>1.8839999999999999</v>
      </c>
      <c r="AW1507" s="13">
        <v>2</v>
      </c>
      <c r="AX1507" s="13">
        <v>2</v>
      </c>
      <c r="AY1507" s="30">
        <f t="shared" si="46"/>
        <v>3</v>
      </c>
      <c r="AZ1507" s="31">
        <f t="shared" si="47"/>
        <v>1</v>
      </c>
    </row>
    <row r="1508" spans="1:52" s="4" customFormat="1" x14ac:dyDescent="0.3">
      <c r="A1508" s="25">
        <v>42181</v>
      </c>
      <c r="B1508" s="1">
        <v>0.82638888888888884</v>
      </c>
      <c r="C1508" t="s">
        <v>102</v>
      </c>
      <c r="D1508" t="s">
        <v>100</v>
      </c>
      <c r="E1508" t="s">
        <v>35</v>
      </c>
      <c r="F1508">
        <v>77</v>
      </c>
      <c r="G1508">
        <v>95</v>
      </c>
      <c r="H1508">
        <v>11</v>
      </c>
      <c r="I1508">
        <v>11</v>
      </c>
      <c r="J1508">
        <v>14</v>
      </c>
      <c r="K1508">
        <v>11</v>
      </c>
      <c r="L1508" s="8">
        <v>1.34</v>
      </c>
      <c r="M1508" s="8">
        <v>3.31</v>
      </c>
      <c r="N1508">
        <v>14</v>
      </c>
      <c r="O1508" s="9">
        <v>1.222</v>
      </c>
      <c r="P1508" s="9">
        <v>1.222</v>
      </c>
      <c r="Q1508" s="9">
        <v>1.3839999999999999</v>
      </c>
      <c r="R1508" s="9">
        <v>1.3440000000000001</v>
      </c>
      <c r="S1508" s="9">
        <v>4.54</v>
      </c>
      <c r="T1508" s="9">
        <v>3.31</v>
      </c>
      <c r="U1508" s="9">
        <v>4.54</v>
      </c>
      <c r="V1508" s="9">
        <v>3.56</v>
      </c>
      <c r="W1508" s="18">
        <v>-25.5</v>
      </c>
      <c r="X1508" s="18">
        <v>-28.5</v>
      </c>
      <c r="Y1508" s="18">
        <v>-19.5</v>
      </c>
      <c r="Z1508" s="18">
        <v>-21.5</v>
      </c>
      <c r="AA1508" s="18">
        <v>25.5</v>
      </c>
      <c r="AB1508" s="18">
        <v>19.5</v>
      </c>
      <c r="AC1508" s="18">
        <v>28.5</v>
      </c>
      <c r="AD1508" s="18">
        <v>21.5</v>
      </c>
      <c r="AE1508" s="9">
        <v>1.925</v>
      </c>
      <c r="AF1508" s="9">
        <v>1.925</v>
      </c>
      <c r="AG1508" s="9">
        <v>2.02</v>
      </c>
      <c r="AH1508" s="9">
        <v>1.98</v>
      </c>
      <c r="AI1508" s="9">
        <v>1.925</v>
      </c>
      <c r="AJ1508" s="9">
        <v>1.8839999999999999</v>
      </c>
      <c r="AK1508" s="9">
        <v>1.925</v>
      </c>
      <c r="AL1508" s="9">
        <v>1.925</v>
      </c>
      <c r="AM1508" s="12">
        <v>165.5</v>
      </c>
      <c r="AN1508" s="12">
        <v>164.5</v>
      </c>
      <c r="AO1508" s="12">
        <v>165.5</v>
      </c>
      <c r="AP1508" s="12">
        <v>165.5</v>
      </c>
      <c r="AQ1508" s="13">
        <v>1.925</v>
      </c>
      <c r="AR1508" s="13">
        <v>1.8260000000000001</v>
      </c>
      <c r="AS1508" s="13">
        <v>2.06</v>
      </c>
      <c r="AT1508" s="13">
        <v>1.9430000000000001</v>
      </c>
      <c r="AU1508" s="13">
        <v>1.925</v>
      </c>
      <c r="AV1508" s="13">
        <v>1.925</v>
      </c>
      <c r="AW1508" s="13">
        <v>1.98</v>
      </c>
      <c r="AX1508" s="13">
        <v>1.909</v>
      </c>
      <c r="AY1508" s="30">
        <f t="shared" si="46"/>
        <v>0</v>
      </c>
      <c r="AZ1508" s="31">
        <f t="shared" si="47"/>
        <v>0</v>
      </c>
    </row>
    <row r="1509" spans="1:52" s="4" customFormat="1" x14ac:dyDescent="0.3">
      <c r="A1509" s="25">
        <v>42180</v>
      </c>
      <c r="B1509" s="1">
        <v>0.75694444444444453</v>
      </c>
      <c r="C1509" t="s">
        <v>104</v>
      </c>
      <c r="D1509" t="s">
        <v>103</v>
      </c>
      <c r="E1509" t="s">
        <v>106</v>
      </c>
      <c r="F1509">
        <v>80</v>
      </c>
      <c r="G1509">
        <v>73</v>
      </c>
      <c r="H1509">
        <v>12</v>
      </c>
      <c r="I1509">
        <v>8</v>
      </c>
      <c r="J1509">
        <v>11</v>
      </c>
      <c r="K1509">
        <v>7</v>
      </c>
      <c r="L1509" s="8">
        <v>1.33</v>
      </c>
      <c r="M1509" s="8">
        <v>3.34</v>
      </c>
      <c r="N1509">
        <v>14</v>
      </c>
      <c r="O1509" s="9">
        <v>1.3029999999999999</v>
      </c>
      <c r="P1509" s="9">
        <v>1.3029999999999999</v>
      </c>
      <c r="Q1509" s="9">
        <v>1.377</v>
      </c>
      <c r="R1509" s="9">
        <v>1.3220000000000001</v>
      </c>
      <c r="S1509" s="9">
        <v>3.69</v>
      </c>
      <c r="T1509" s="9">
        <v>3.2</v>
      </c>
      <c r="U1509" s="9">
        <v>3.73</v>
      </c>
      <c r="V1509" s="9">
        <v>3.73</v>
      </c>
      <c r="W1509" s="18">
        <v>-26.5</v>
      </c>
      <c r="X1509" s="18">
        <v>-26.5</v>
      </c>
      <c r="Y1509" s="18">
        <v>-18.5</v>
      </c>
      <c r="Z1509" s="18">
        <v>-22.5</v>
      </c>
      <c r="AA1509" s="18">
        <v>26.5</v>
      </c>
      <c r="AB1509" s="18">
        <v>18.5</v>
      </c>
      <c r="AC1509" s="18">
        <v>26.5</v>
      </c>
      <c r="AD1509" s="18">
        <v>22.5</v>
      </c>
      <c r="AE1509" s="9">
        <v>1.925</v>
      </c>
      <c r="AF1509" s="9">
        <v>1.925</v>
      </c>
      <c r="AG1509" s="9">
        <v>1.9430000000000001</v>
      </c>
      <c r="AH1509" s="9">
        <v>1.925</v>
      </c>
      <c r="AI1509" s="9">
        <v>1.925</v>
      </c>
      <c r="AJ1509" s="9">
        <v>1.909</v>
      </c>
      <c r="AK1509" s="9">
        <v>1.925</v>
      </c>
      <c r="AL1509" s="9">
        <v>1.98</v>
      </c>
      <c r="AM1509" s="12">
        <v>164.5</v>
      </c>
      <c r="AN1509" s="12">
        <v>164.5</v>
      </c>
      <c r="AO1509" s="12">
        <v>164.5</v>
      </c>
      <c r="AP1509" s="12">
        <v>164.5</v>
      </c>
      <c r="AQ1509" s="13">
        <v>1.925</v>
      </c>
      <c r="AR1509" s="13">
        <v>1.833</v>
      </c>
      <c r="AS1509" s="13">
        <v>1.99</v>
      </c>
      <c r="AT1509" s="13">
        <v>1.99</v>
      </c>
      <c r="AU1509" s="13">
        <v>1.925</v>
      </c>
      <c r="AV1509" s="13">
        <v>1.8620000000000001</v>
      </c>
      <c r="AW1509" s="13">
        <v>2.0299999999999998</v>
      </c>
      <c r="AX1509" s="13">
        <v>1.8620000000000001</v>
      </c>
      <c r="AY1509" s="30">
        <f t="shared" si="46"/>
        <v>0</v>
      </c>
      <c r="AZ1509" s="31">
        <f t="shared" si="47"/>
        <v>0</v>
      </c>
    </row>
    <row r="1510" spans="1:52" s="4" customFormat="1" x14ac:dyDescent="0.3">
      <c r="A1510" s="25">
        <v>42176</v>
      </c>
      <c r="B1510" s="1">
        <v>0.63888888888888895</v>
      </c>
      <c r="C1510" t="s">
        <v>95</v>
      </c>
      <c r="D1510" t="s">
        <v>90</v>
      </c>
      <c r="E1510" t="s">
        <v>113</v>
      </c>
      <c r="F1510">
        <v>89</v>
      </c>
      <c r="G1510">
        <v>113</v>
      </c>
      <c r="H1510">
        <v>13</v>
      </c>
      <c r="I1510">
        <v>11</v>
      </c>
      <c r="J1510">
        <v>18</v>
      </c>
      <c r="K1510">
        <v>5</v>
      </c>
      <c r="L1510" s="8">
        <v>1.1100000000000001</v>
      </c>
      <c r="M1510" s="8">
        <v>6.49</v>
      </c>
      <c r="N1510">
        <v>14</v>
      </c>
      <c r="O1510" s="9">
        <v>1.169</v>
      </c>
      <c r="P1510" s="9">
        <v>1.121</v>
      </c>
      <c r="Q1510" s="9">
        <v>1.169</v>
      </c>
      <c r="R1510" s="9">
        <v>1.151</v>
      </c>
      <c r="S1510" s="9">
        <v>5.45</v>
      </c>
      <c r="T1510" s="9">
        <v>5.45</v>
      </c>
      <c r="U1510" s="9">
        <v>7.51</v>
      </c>
      <c r="V1510" s="9">
        <v>6.41</v>
      </c>
      <c r="W1510" s="18">
        <v>-34.5</v>
      </c>
      <c r="X1510" s="18">
        <v>-41.5</v>
      </c>
      <c r="Y1510" s="18">
        <v>-34.5</v>
      </c>
      <c r="Z1510" s="18">
        <v>-40.5</v>
      </c>
      <c r="AA1510" s="18">
        <v>34.5</v>
      </c>
      <c r="AB1510" s="18">
        <v>34.5</v>
      </c>
      <c r="AC1510" s="18">
        <v>41.5</v>
      </c>
      <c r="AD1510" s="18">
        <v>40.5</v>
      </c>
      <c r="AE1510" s="9">
        <v>1.952</v>
      </c>
      <c r="AF1510" s="9">
        <v>1.8839999999999999</v>
      </c>
      <c r="AG1510" s="9">
        <v>1.952</v>
      </c>
      <c r="AH1510" s="9">
        <v>2.02</v>
      </c>
      <c r="AI1510" s="9">
        <v>1.952</v>
      </c>
      <c r="AJ1510" s="9">
        <v>1.925</v>
      </c>
      <c r="AK1510" s="9">
        <v>2.02</v>
      </c>
      <c r="AL1510" s="9">
        <v>1.8839999999999999</v>
      </c>
      <c r="AM1510" s="12">
        <v>171.5</v>
      </c>
      <c r="AN1510" s="12">
        <v>166.5</v>
      </c>
      <c r="AO1510" s="12">
        <v>171.5</v>
      </c>
      <c r="AP1510" s="12">
        <v>166.5</v>
      </c>
      <c r="AQ1510" s="13">
        <v>1.925</v>
      </c>
      <c r="AR1510" s="13">
        <v>1.8620000000000001</v>
      </c>
      <c r="AS1510" s="13">
        <v>2.0299999999999998</v>
      </c>
      <c r="AT1510" s="13">
        <v>1.8839999999999999</v>
      </c>
      <c r="AU1510" s="13">
        <v>1.925</v>
      </c>
      <c r="AV1510" s="13">
        <v>1.97</v>
      </c>
      <c r="AW1510" s="13">
        <v>1.925</v>
      </c>
      <c r="AX1510" s="13">
        <v>1.97</v>
      </c>
      <c r="AY1510" s="30">
        <f t="shared" si="46"/>
        <v>-5</v>
      </c>
      <c r="AZ1510" s="31">
        <f t="shared" si="47"/>
        <v>0</v>
      </c>
    </row>
    <row r="1511" spans="1:52" s="4" customFormat="1" x14ac:dyDescent="0.3">
      <c r="A1511" s="25">
        <v>42175</v>
      </c>
      <c r="B1511" s="1">
        <v>0.80555555555555547</v>
      </c>
      <c r="C1511" t="s">
        <v>14</v>
      </c>
      <c r="D1511" t="s">
        <v>92</v>
      </c>
      <c r="E1511" t="s">
        <v>115</v>
      </c>
      <c r="F1511">
        <v>146</v>
      </c>
      <c r="G1511">
        <v>74</v>
      </c>
      <c r="H1511">
        <v>22</v>
      </c>
      <c r="I1511">
        <v>14</v>
      </c>
      <c r="J1511">
        <v>11</v>
      </c>
      <c r="K1511">
        <v>8</v>
      </c>
      <c r="L1511" s="8">
        <v>1.29</v>
      </c>
      <c r="M1511" s="8">
        <v>3.68</v>
      </c>
      <c r="N1511">
        <v>14</v>
      </c>
      <c r="O1511" s="9">
        <v>1.319</v>
      </c>
      <c r="P1511" s="9">
        <v>1.2849999999999999</v>
      </c>
      <c r="Q1511" s="9">
        <v>1.319</v>
      </c>
      <c r="R1511" s="9">
        <v>1.3029999999999999</v>
      </c>
      <c r="S1511" s="9">
        <v>3.56</v>
      </c>
      <c r="T1511" s="9">
        <v>3.56</v>
      </c>
      <c r="U1511" s="9">
        <v>3.98</v>
      </c>
      <c r="V1511" s="9">
        <v>3.89</v>
      </c>
      <c r="W1511" s="18">
        <v>-24.5</v>
      </c>
      <c r="X1511" s="18">
        <v>-25.5</v>
      </c>
      <c r="Y1511" s="18">
        <v>-24.5</v>
      </c>
      <c r="Z1511" s="18">
        <v>-25.5</v>
      </c>
      <c r="AA1511" s="18">
        <v>24.5</v>
      </c>
      <c r="AB1511" s="18">
        <v>24.5</v>
      </c>
      <c r="AC1511" s="18">
        <v>25.5</v>
      </c>
      <c r="AD1511" s="18">
        <v>25.5</v>
      </c>
      <c r="AE1511" s="9">
        <v>1.952</v>
      </c>
      <c r="AF1511" s="9">
        <v>1.917</v>
      </c>
      <c r="AG1511" s="9">
        <v>1.99</v>
      </c>
      <c r="AH1511" s="9">
        <v>1.917</v>
      </c>
      <c r="AI1511" s="9">
        <v>1.952</v>
      </c>
      <c r="AJ1511" s="9">
        <v>1.9</v>
      </c>
      <c r="AK1511" s="9">
        <v>1.99</v>
      </c>
      <c r="AL1511" s="9">
        <v>1.99</v>
      </c>
      <c r="AM1511" s="12">
        <v>182.5</v>
      </c>
      <c r="AN1511" s="12">
        <v>182.5</v>
      </c>
      <c r="AO1511" s="12">
        <v>182.5</v>
      </c>
      <c r="AP1511" s="12">
        <v>182.5</v>
      </c>
      <c r="AQ1511" s="13">
        <v>1.925</v>
      </c>
      <c r="AR1511" s="13">
        <v>1.925</v>
      </c>
      <c r="AS1511" s="13">
        <v>1.99</v>
      </c>
      <c r="AT1511" s="13">
        <v>1.925</v>
      </c>
      <c r="AU1511" s="13">
        <v>1.925</v>
      </c>
      <c r="AV1511" s="13">
        <v>1.8620000000000001</v>
      </c>
      <c r="AW1511" s="13">
        <v>1.925</v>
      </c>
      <c r="AX1511" s="13">
        <v>1.925</v>
      </c>
      <c r="AY1511" s="30">
        <f t="shared" si="46"/>
        <v>0</v>
      </c>
      <c r="AZ1511" s="31">
        <f t="shared" si="47"/>
        <v>0</v>
      </c>
    </row>
    <row r="1512" spans="1:52" s="4" customFormat="1" x14ac:dyDescent="0.3">
      <c r="A1512" s="25">
        <v>42175</v>
      </c>
      <c r="B1512" s="1">
        <v>0.81597222222222221</v>
      </c>
      <c r="C1512" t="s">
        <v>101</v>
      </c>
      <c r="D1512" t="s">
        <v>93</v>
      </c>
      <c r="E1512" t="s">
        <v>117</v>
      </c>
      <c r="F1512">
        <v>61</v>
      </c>
      <c r="G1512">
        <v>117</v>
      </c>
      <c r="H1512">
        <v>8</v>
      </c>
      <c r="I1512">
        <v>13</v>
      </c>
      <c r="J1512">
        <v>18</v>
      </c>
      <c r="K1512">
        <v>9</v>
      </c>
      <c r="L1512" s="8">
        <v>2.96</v>
      </c>
      <c r="M1512" s="8">
        <v>1.4</v>
      </c>
      <c r="N1512">
        <v>14</v>
      </c>
      <c r="O1512" s="9">
        <v>2.82</v>
      </c>
      <c r="P1512" s="9">
        <v>2.82</v>
      </c>
      <c r="Q1512" s="9">
        <v>3.21</v>
      </c>
      <c r="R1512" s="9">
        <v>3.21</v>
      </c>
      <c r="S1512" s="9">
        <v>1.462</v>
      </c>
      <c r="T1512" s="9">
        <v>1.4</v>
      </c>
      <c r="U1512" s="9">
        <v>1.4690000000000001</v>
      </c>
      <c r="V1512" s="9">
        <v>1.403</v>
      </c>
      <c r="W1512" s="18">
        <v>-14.5</v>
      </c>
      <c r="X1512" s="18">
        <v>-14.5</v>
      </c>
      <c r="Y1512" s="18">
        <v>17.5</v>
      </c>
      <c r="Z1512" s="18">
        <v>15.5</v>
      </c>
      <c r="AA1512" s="18">
        <v>14.5</v>
      </c>
      <c r="AB1512" s="18">
        <v>-17.5</v>
      </c>
      <c r="AC1512" s="18">
        <v>14.5</v>
      </c>
      <c r="AD1512" s="18">
        <v>-15.5</v>
      </c>
      <c r="AE1512" s="9">
        <v>1.925</v>
      </c>
      <c r="AF1512" s="9">
        <v>1.925</v>
      </c>
      <c r="AG1512" s="9">
        <v>1.9430000000000001</v>
      </c>
      <c r="AH1512" s="9">
        <v>2.02</v>
      </c>
      <c r="AI1512" s="9">
        <v>1.925</v>
      </c>
      <c r="AJ1512" s="9">
        <v>1.9430000000000001</v>
      </c>
      <c r="AK1512" s="9">
        <v>1.925</v>
      </c>
      <c r="AL1512" s="9">
        <v>1.8839999999999999</v>
      </c>
      <c r="AM1512" s="12">
        <v>175.5</v>
      </c>
      <c r="AN1512" s="12">
        <v>175.5</v>
      </c>
      <c r="AO1512" s="12">
        <v>179.5</v>
      </c>
      <c r="AP1512" s="12">
        <v>179.5</v>
      </c>
      <c r="AQ1512" s="13">
        <v>1.8919999999999999</v>
      </c>
      <c r="AR1512" s="13">
        <v>1.833</v>
      </c>
      <c r="AS1512" s="13">
        <v>1.925</v>
      </c>
      <c r="AT1512" s="13">
        <v>1.8620000000000001</v>
      </c>
      <c r="AU1512" s="13">
        <v>1.9610000000000001</v>
      </c>
      <c r="AV1512" s="13">
        <v>1.9610000000000001</v>
      </c>
      <c r="AW1512" s="13">
        <v>1.99</v>
      </c>
      <c r="AX1512" s="13">
        <v>1.99</v>
      </c>
      <c r="AY1512" s="30">
        <f t="shared" si="46"/>
        <v>4</v>
      </c>
      <c r="AZ1512" s="31">
        <f t="shared" si="47"/>
        <v>1</v>
      </c>
    </row>
    <row r="1513" spans="1:52" s="4" customFormat="1" x14ac:dyDescent="0.3">
      <c r="A1513" s="25">
        <v>42175</v>
      </c>
      <c r="B1513" s="1">
        <v>0.56944444444444442</v>
      </c>
      <c r="C1513" t="s">
        <v>97</v>
      </c>
      <c r="D1513" t="s">
        <v>98</v>
      </c>
      <c r="E1513" t="s">
        <v>34</v>
      </c>
      <c r="F1513">
        <v>110</v>
      </c>
      <c r="G1513">
        <v>106</v>
      </c>
      <c r="H1513">
        <v>17</v>
      </c>
      <c r="I1513">
        <v>8</v>
      </c>
      <c r="J1513">
        <v>16</v>
      </c>
      <c r="K1513">
        <v>10</v>
      </c>
      <c r="L1513" s="8">
        <v>3.21</v>
      </c>
      <c r="M1513" s="8">
        <v>1.35</v>
      </c>
      <c r="N1513">
        <v>14</v>
      </c>
      <c r="O1513" s="9">
        <v>3.69</v>
      </c>
      <c r="P1513" s="9">
        <v>3.06</v>
      </c>
      <c r="Q1513" s="9">
        <v>3.69</v>
      </c>
      <c r="R1513" s="9">
        <v>3.12</v>
      </c>
      <c r="S1513" s="9">
        <v>1.3029999999999999</v>
      </c>
      <c r="T1513" s="9">
        <v>1.3029999999999999</v>
      </c>
      <c r="U1513" s="9">
        <v>1.4319999999999999</v>
      </c>
      <c r="V1513" s="9">
        <v>1.42</v>
      </c>
      <c r="W1513" s="18">
        <v>22.5</v>
      </c>
      <c r="X1513" s="18">
        <v>16.5</v>
      </c>
      <c r="Y1513" s="18">
        <v>22.5</v>
      </c>
      <c r="Z1513" s="18">
        <v>16.5</v>
      </c>
      <c r="AA1513" s="18">
        <v>-22.5</v>
      </c>
      <c r="AB1513" s="18">
        <v>-22.5</v>
      </c>
      <c r="AC1513" s="18">
        <v>-16.5</v>
      </c>
      <c r="AD1513" s="18">
        <v>-16.5</v>
      </c>
      <c r="AE1513" s="9">
        <v>1.925</v>
      </c>
      <c r="AF1513" s="9">
        <v>1.9430000000000001</v>
      </c>
      <c r="AG1513" s="9">
        <v>1.925</v>
      </c>
      <c r="AH1513" s="9">
        <v>2</v>
      </c>
      <c r="AI1513" s="9">
        <v>1.925</v>
      </c>
      <c r="AJ1513" s="9">
        <v>1.925</v>
      </c>
      <c r="AK1513" s="9">
        <v>1.952</v>
      </c>
      <c r="AL1513" s="9">
        <v>1.909</v>
      </c>
      <c r="AM1513" s="12">
        <v>180.5</v>
      </c>
      <c r="AN1513" s="12">
        <v>180.5</v>
      </c>
      <c r="AO1513" s="12">
        <v>182.5</v>
      </c>
      <c r="AP1513" s="12">
        <v>182.5</v>
      </c>
      <c r="AQ1513" s="13">
        <v>1.925</v>
      </c>
      <c r="AR1513" s="13">
        <v>1.925</v>
      </c>
      <c r="AS1513" s="13">
        <v>1.9339999999999999</v>
      </c>
      <c r="AT1513" s="13">
        <v>1.8540000000000001</v>
      </c>
      <c r="AU1513" s="13">
        <v>1.925</v>
      </c>
      <c r="AV1513" s="13">
        <v>1.925</v>
      </c>
      <c r="AW1513" s="13">
        <v>2</v>
      </c>
      <c r="AX1513" s="13">
        <v>2</v>
      </c>
      <c r="AY1513" s="30">
        <f t="shared" si="46"/>
        <v>2</v>
      </c>
      <c r="AZ1513" s="31">
        <f t="shared" si="47"/>
        <v>1</v>
      </c>
    </row>
    <row r="1514" spans="1:52" s="4" customFormat="1" x14ac:dyDescent="0.3">
      <c r="A1514" s="25">
        <v>42174</v>
      </c>
      <c r="B1514" s="1">
        <v>0.82638888888888884</v>
      </c>
      <c r="C1514" t="s">
        <v>100</v>
      </c>
      <c r="D1514" t="s">
        <v>88</v>
      </c>
      <c r="E1514" t="s">
        <v>34</v>
      </c>
      <c r="F1514">
        <v>70</v>
      </c>
      <c r="G1514">
        <v>90</v>
      </c>
      <c r="H1514">
        <v>10</v>
      </c>
      <c r="I1514">
        <v>10</v>
      </c>
      <c r="J1514">
        <v>13</v>
      </c>
      <c r="K1514">
        <v>12</v>
      </c>
      <c r="L1514" s="8">
        <v>1.88</v>
      </c>
      <c r="M1514" s="8">
        <v>1.93</v>
      </c>
      <c r="N1514">
        <v>14</v>
      </c>
      <c r="O1514" s="9">
        <v>1.74</v>
      </c>
      <c r="P1514" s="9">
        <v>1.74</v>
      </c>
      <c r="Q1514" s="9">
        <v>2.06</v>
      </c>
      <c r="R1514" s="9">
        <v>1.8620000000000001</v>
      </c>
      <c r="S1514" s="9">
        <v>2.16</v>
      </c>
      <c r="T1514" s="9">
        <v>1.8540000000000001</v>
      </c>
      <c r="U1514" s="9">
        <v>2.16</v>
      </c>
      <c r="V1514" s="9">
        <v>2.0499999999999998</v>
      </c>
      <c r="W1514" s="18">
        <v>-4.5</v>
      </c>
      <c r="X1514" s="18">
        <v>-4.5</v>
      </c>
      <c r="Y1514" s="18">
        <v>3.5</v>
      </c>
      <c r="Z1514" s="18">
        <v>-2.5</v>
      </c>
      <c r="AA1514" s="18">
        <v>4.5</v>
      </c>
      <c r="AB1514" s="18">
        <v>-3.5</v>
      </c>
      <c r="AC1514" s="18">
        <v>4.5</v>
      </c>
      <c r="AD1514" s="18">
        <v>2.5</v>
      </c>
      <c r="AE1514" s="9">
        <v>1.925</v>
      </c>
      <c r="AF1514" s="9">
        <v>1.925</v>
      </c>
      <c r="AG1514" s="9">
        <v>1.869</v>
      </c>
      <c r="AH1514" s="9">
        <v>1.98</v>
      </c>
      <c r="AI1514" s="9">
        <v>1.925</v>
      </c>
      <c r="AJ1514" s="9">
        <v>2.04</v>
      </c>
      <c r="AK1514" s="9">
        <v>1.925</v>
      </c>
      <c r="AL1514" s="9">
        <v>1.925</v>
      </c>
      <c r="AM1514" s="12">
        <v>169.5</v>
      </c>
      <c r="AN1514" s="12">
        <v>169.5</v>
      </c>
      <c r="AO1514" s="12">
        <v>169.5</v>
      </c>
      <c r="AP1514" s="12">
        <v>169.5</v>
      </c>
      <c r="AQ1514" s="13">
        <v>1.925</v>
      </c>
      <c r="AR1514" s="13">
        <v>1.8129999999999999</v>
      </c>
      <c r="AS1514" s="13">
        <v>1.99</v>
      </c>
      <c r="AT1514" s="13">
        <v>1.97</v>
      </c>
      <c r="AU1514" s="13">
        <v>1.925</v>
      </c>
      <c r="AV1514" s="13">
        <v>1.869</v>
      </c>
      <c r="AW1514" s="13">
        <v>2.0499999999999998</v>
      </c>
      <c r="AX1514" s="13">
        <v>1.8839999999999999</v>
      </c>
      <c r="AY1514" s="30">
        <f t="shared" si="46"/>
        <v>0</v>
      </c>
      <c r="AZ1514" s="31">
        <f t="shared" si="47"/>
        <v>0</v>
      </c>
    </row>
    <row r="1515" spans="1:52" s="4" customFormat="1" x14ac:dyDescent="0.3">
      <c r="A1515" s="25">
        <v>42173</v>
      </c>
      <c r="B1515" s="1">
        <v>0.80555555555555547</v>
      </c>
      <c r="C1515" t="s">
        <v>96</v>
      </c>
      <c r="D1515" t="s">
        <v>91</v>
      </c>
      <c r="E1515" t="s">
        <v>41</v>
      </c>
      <c r="F1515">
        <v>85</v>
      </c>
      <c r="G1515">
        <v>114</v>
      </c>
      <c r="H1515">
        <v>12</v>
      </c>
      <c r="I1515">
        <v>13</v>
      </c>
      <c r="J1515">
        <v>17</v>
      </c>
      <c r="K1515">
        <v>12</v>
      </c>
      <c r="L1515" s="8">
        <v>2.99</v>
      </c>
      <c r="M1515" s="8">
        <v>1.4</v>
      </c>
      <c r="N1515">
        <v>14</v>
      </c>
      <c r="O1515" s="9">
        <v>3.16</v>
      </c>
      <c r="P1515" s="9">
        <v>3.16</v>
      </c>
      <c r="Q1515" s="9">
        <v>3.35</v>
      </c>
      <c r="R1515" s="9">
        <v>3.18</v>
      </c>
      <c r="S1515" s="9">
        <v>1.3839999999999999</v>
      </c>
      <c r="T1515" s="9">
        <v>1.37</v>
      </c>
      <c r="U1515" s="9">
        <v>1.4079999999999999</v>
      </c>
      <c r="V1515" s="9">
        <v>1.4079999999999999</v>
      </c>
      <c r="W1515" s="18">
        <v>18.5</v>
      </c>
      <c r="X1515" s="18">
        <v>17.5</v>
      </c>
      <c r="Y1515" s="18">
        <v>18.5</v>
      </c>
      <c r="Z1515" s="18">
        <v>17.5</v>
      </c>
      <c r="AA1515" s="18">
        <v>-18.5</v>
      </c>
      <c r="AB1515" s="18">
        <v>-18.5</v>
      </c>
      <c r="AC1515" s="18">
        <v>-17.5</v>
      </c>
      <c r="AD1515" s="18">
        <v>-17.5</v>
      </c>
      <c r="AE1515" s="9">
        <v>1.925</v>
      </c>
      <c r="AF1515" s="9">
        <v>1.9430000000000001</v>
      </c>
      <c r="AG1515" s="9">
        <v>1.925</v>
      </c>
      <c r="AH1515" s="9">
        <v>2.02</v>
      </c>
      <c r="AI1515" s="9">
        <v>1.925</v>
      </c>
      <c r="AJ1515" s="9">
        <v>1.925</v>
      </c>
      <c r="AK1515" s="9">
        <v>1.9430000000000001</v>
      </c>
      <c r="AL1515" s="9">
        <v>1.8839999999999999</v>
      </c>
      <c r="AM1515" s="12">
        <v>185.5</v>
      </c>
      <c r="AN1515" s="12">
        <v>182.5</v>
      </c>
      <c r="AO1515" s="12">
        <v>185.5</v>
      </c>
      <c r="AP1515" s="12">
        <v>184.5</v>
      </c>
      <c r="AQ1515" s="13">
        <v>1.99</v>
      </c>
      <c r="AR1515" s="13">
        <v>1.8839999999999999</v>
      </c>
      <c r="AS1515" s="13">
        <v>1.99</v>
      </c>
      <c r="AT1515" s="13">
        <v>1.8620000000000001</v>
      </c>
      <c r="AU1515" s="13">
        <v>1.8620000000000001</v>
      </c>
      <c r="AV1515" s="13">
        <v>1.909</v>
      </c>
      <c r="AW1515" s="13">
        <v>1.8620000000000001</v>
      </c>
      <c r="AX1515" s="13">
        <v>1.99</v>
      </c>
      <c r="AY1515" s="30">
        <f t="shared" si="46"/>
        <v>-1</v>
      </c>
      <c r="AZ1515" s="31">
        <f t="shared" si="47"/>
        <v>0</v>
      </c>
    </row>
    <row r="1516" spans="1:52" s="4" customFormat="1" x14ac:dyDescent="0.3">
      <c r="A1516" s="25">
        <v>42169</v>
      </c>
      <c r="B1516" s="1">
        <v>0.69444444444444453</v>
      </c>
      <c r="C1516" t="s">
        <v>89</v>
      </c>
      <c r="D1516" t="s">
        <v>90</v>
      </c>
      <c r="E1516" t="s">
        <v>115</v>
      </c>
      <c r="F1516">
        <v>85</v>
      </c>
      <c r="G1516">
        <v>83</v>
      </c>
      <c r="H1516">
        <v>12</v>
      </c>
      <c r="I1516">
        <v>13</v>
      </c>
      <c r="J1516">
        <v>12</v>
      </c>
      <c r="K1516">
        <v>11</v>
      </c>
      <c r="L1516" s="8">
        <v>1.65</v>
      </c>
      <c r="M1516" s="8">
        <v>2.2400000000000002</v>
      </c>
      <c r="N1516">
        <v>14</v>
      </c>
      <c r="O1516" s="9">
        <v>1.8260000000000001</v>
      </c>
      <c r="P1516" s="9">
        <v>1.625</v>
      </c>
      <c r="Q1516" s="9">
        <v>1.8260000000000001</v>
      </c>
      <c r="R1516" s="9">
        <v>1.6839999999999999</v>
      </c>
      <c r="S1516" s="9">
        <v>2.04</v>
      </c>
      <c r="T1516" s="9">
        <v>2.04</v>
      </c>
      <c r="U1516" s="9">
        <v>2.44</v>
      </c>
      <c r="V1516" s="9">
        <v>2.3199999999999998</v>
      </c>
      <c r="W1516" s="18">
        <v>-2.5</v>
      </c>
      <c r="X1516" s="18">
        <v>-6.5</v>
      </c>
      <c r="Y1516" s="18">
        <v>-2.5</v>
      </c>
      <c r="Z1516" s="18">
        <v>-6.5</v>
      </c>
      <c r="AA1516" s="18">
        <v>2.5</v>
      </c>
      <c r="AB1516" s="18">
        <v>2.5</v>
      </c>
      <c r="AC1516" s="18">
        <v>6.5</v>
      </c>
      <c r="AD1516" s="18">
        <v>6.5</v>
      </c>
      <c r="AE1516" s="9">
        <v>1.925</v>
      </c>
      <c r="AF1516" s="9">
        <v>1.909</v>
      </c>
      <c r="AG1516" s="9">
        <v>1.925</v>
      </c>
      <c r="AH1516" s="9">
        <v>1.952</v>
      </c>
      <c r="AI1516" s="9">
        <v>1.925</v>
      </c>
      <c r="AJ1516" s="9">
        <v>1.925</v>
      </c>
      <c r="AK1516" s="9">
        <v>2</v>
      </c>
      <c r="AL1516" s="9">
        <v>1.952</v>
      </c>
      <c r="AM1516" s="12">
        <v>175.5</v>
      </c>
      <c r="AN1516" s="12">
        <v>175.5</v>
      </c>
      <c r="AO1516" s="12">
        <v>175.5</v>
      </c>
      <c r="AP1516" s="12">
        <v>175.5</v>
      </c>
      <c r="AQ1516" s="13">
        <v>1.925</v>
      </c>
      <c r="AR1516" s="13">
        <v>1.847</v>
      </c>
      <c r="AS1516" s="13">
        <v>2.0299999999999998</v>
      </c>
      <c r="AT1516" s="13">
        <v>2.0299999999999998</v>
      </c>
      <c r="AU1516" s="13">
        <v>1.925</v>
      </c>
      <c r="AV1516" s="13">
        <v>1.833</v>
      </c>
      <c r="AW1516" s="13">
        <v>2.0099999999999998</v>
      </c>
      <c r="AX1516" s="13">
        <v>1.833</v>
      </c>
      <c r="AY1516" s="30">
        <f t="shared" si="46"/>
        <v>0</v>
      </c>
      <c r="AZ1516" s="31">
        <f t="shared" si="47"/>
        <v>0</v>
      </c>
    </row>
    <row r="1517" spans="1:52" s="4" customFormat="1" x14ac:dyDescent="0.3">
      <c r="A1517" s="25">
        <v>42169</v>
      </c>
      <c r="B1517" s="1">
        <v>0.54861111111111105</v>
      </c>
      <c r="C1517" t="s">
        <v>103</v>
      </c>
      <c r="D1517" t="s">
        <v>101</v>
      </c>
      <c r="E1517" t="s">
        <v>34</v>
      </c>
      <c r="F1517">
        <v>119</v>
      </c>
      <c r="G1517">
        <v>77</v>
      </c>
      <c r="H1517">
        <v>18</v>
      </c>
      <c r="I1517">
        <v>11</v>
      </c>
      <c r="J1517">
        <v>11</v>
      </c>
      <c r="K1517">
        <v>11</v>
      </c>
      <c r="L1517" s="8">
        <v>1.65</v>
      </c>
      <c r="M1517" s="8">
        <v>2.25</v>
      </c>
      <c r="N1517">
        <v>14</v>
      </c>
      <c r="O1517" s="9">
        <v>1.645</v>
      </c>
      <c r="P1517" s="9">
        <v>1.5489999999999999</v>
      </c>
      <c r="Q1517" s="9">
        <v>1.746</v>
      </c>
      <c r="R1517" s="9">
        <v>1.74</v>
      </c>
      <c r="S1517" s="9">
        <v>2.4</v>
      </c>
      <c r="T1517" s="9">
        <v>2.21</v>
      </c>
      <c r="U1517" s="9">
        <v>2.56</v>
      </c>
      <c r="V1517" s="9">
        <v>2.2200000000000002</v>
      </c>
      <c r="W1517" s="18">
        <v>-8.5</v>
      </c>
      <c r="X1517" s="18">
        <v>-10.5</v>
      </c>
      <c r="Y1517" s="18">
        <v>-7.5</v>
      </c>
      <c r="Z1517" s="18">
        <v>-7.5</v>
      </c>
      <c r="AA1517" s="18">
        <v>8.5</v>
      </c>
      <c r="AB1517" s="18">
        <v>7.5</v>
      </c>
      <c r="AC1517" s="18">
        <v>10.5</v>
      </c>
      <c r="AD1517" s="18">
        <v>7.5</v>
      </c>
      <c r="AE1517" s="9">
        <v>1.8919999999999999</v>
      </c>
      <c r="AF1517" s="9">
        <v>1.917</v>
      </c>
      <c r="AG1517" s="9">
        <v>2</v>
      </c>
      <c r="AH1517" s="9">
        <v>1.98</v>
      </c>
      <c r="AI1517" s="9">
        <v>1.9610000000000001</v>
      </c>
      <c r="AJ1517" s="9">
        <v>1.8919999999999999</v>
      </c>
      <c r="AK1517" s="9">
        <v>1.97</v>
      </c>
      <c r="AL1517" s="9">
        <v>1.925</v>
      </c>
      <c r="AM1517" s="12">
        <v>181.5</v>
      </c>
      <c r="AN1517" s="12">
        <v>181.5</v>
      </c>
      <c r="AO1517" s="12">
        <v>181.5</v>
      </c>
      <c r="AP1517" s="12">
        <v>181.5</v>
      </c>
      <c r="AQ1517" s="13">
        <v>1.925</v>
      </c>
      <c r="AR1517" s="13">
        <v>1.7869999999999999</v>
      </c>
      <c r="AS1517" s="13">
        <v>1.925</v>
      </c>
      <c r="AT1517" s="13">
        <v>1.833</v>
      </c>
      <c r="AU1517" s="13">
        <v>1.925</v>
      </c>
      <c r="AV1517" s="13">
        <v>1.925</v>
      </c>
      <c r="AW1517" s="13">
        <v>2.09</v>
      </c>
      <c r="AX1517" s="13">
        <v>2.0299999999999998</v>
      </c>
      <c r="AY1517" s="30">
        <f t="shared" si="46"/>
        <v>0</v>
      </c>
      <c r="AZ1517" s="31">
        <f t="shared" si="47"/>
        <v>0</v>
      </c>
    </row>
    <row r="1518" spans="1:52" s="4" customFormat="1" x14ac:dyDescent="0.3">
      <c r="A1518" s="25">
        <v>42168</v>
      </c>
      <c r="B1518" s="1">
        <v>0.80555555555555547</v>
      </c>
      <c r="C1518" t="s">
        <v>93</v>
      </c>
      <c r="D1518" t="s">
        <v>102</v>
      </c>
      <c r="E1518" t="s">
        <v>115</v>
      </c>
      <c r="F1518">
        <v>75</v>
      </c>
      <c r="G1518">
        <v>91</v>
      </c>
      <c r="H1518">
        <v>10</v>
      </c>
      <c r="I1518">
        <v>15</v>
      </c>
      <c r="J1518">
        <v>14</v>
      </c>
      <c r="K1518">
        <v>7</v>
      </c>
      <c r="L1518" s="8">
        <v>2.56</v>
      </c>
      <c r="M1518" s="8">
        <v>1.51</v>
      </c>
      <c r="N1518">
        <v>14</v>
      </c>
      <c r="O1518" s="9">
        <v>2.79</v>
      </c>
      <c r="P1518" s="9">
        <v>2.56</v>
      </c>
      <c r="Q1518" s="9">
        <v>2.79</v>
      </c>
      <c r="R1518" s="9">
        <v>2.59</v>
      </c>
      <c r="S1518" s="9">
        <v>1.4710000000000001</v>
      </c>
      <c r="T1518" s="9">
        <v>1.4710000000000001</v>
      </c>
      <c r="U1518" s="9">
        <v>1.5780000000000001</v>
      </c>
      <c r="V1518" s="9">
        <v>1.5680000000000001</v>
      </c>
      <c r="W1518" s="18">
        <v>14.5</v>
      </c>
      <c r="X1518" s="18">
        <v>11.5</v>
      </c>
      <c r="Y1518" s="18">
        <v>14.5</v>
      </c>
      <c r="Z1518" s="18">
        <v>11.5</v>
      </c>
      <c r="AA1518" s="18">
        <v>-14.5</v>
      </c>
      <c r="AB1518" s="18">
        <v>-14.5</v>
      </c>
      <c r="AC1518" s="18">
        <v>-11.5</v>
      </c>
      <c r="AD1518" s="18">
        <v>-11.5</v>
      </c>
      <c r="AE1518" s="9">
        <v>1.925</v>
      </c>
      <c r="AF1518" s="9">
        <v>1.8839999999999999</v>
      </c>
      <c r="AG1518" s="9">
        <v>1.925</v>
      </c>
      <c r="AH1518" s="9">
        <v>1.98</v>
      </c>
      <c r="AI1518" s="9">
        <v>1.925</v>
      </c>
      <c r="AJ1518" s="9">
        <v>1.925</v>
      </c>
      <c r="AK1518" s="9">
        <v>2.02</v>
      </c>
      <c r="AL1518" s="9">
        <v>1.925</v>
      </c>
      <c r="AM1518" s="12">
        <v>181.5</v>
      </c>
      <c r="AN1518" s="12">
        <v>180.5</v>
      </c>
      <c r="AO1518" s="12">
        <v>181.5</v>
      </c>
      <c r="AP1518" s="12">
        <v>180.5</v>
      </c>
      <c r="AQ1518" s="13">
        <v>1.917</v>
      </c>
      <c r="AR1518" s="13">
        <v>1.925</v>
      </c>
      <c r="AS1518" s="13">
        <v>2.15</v>
      </c>
      <c r="AT1518" s="13">
        <v>1.98</v>
      </c>
      <c r="AU1518" s="13">
        <v>1.9339999999999999</v>
      </c>
      <c r="AV1518" s="13">
        <v>1.8540000000000001</v>
      </c>
      <c r="AW1518" s="13">
        <v>1.9339999999999999</v>
      </c>
      <c r="AX1518" s="13">
        <v>1.877</v>
      </c>
      <c r="AY1518" s="30">
        <f t="shared" si="46"/>
        <v>-1</v>
      </c>
      <c r="AZ1518" s="31">
        <f t="shared" si="47"/>
        <v>0</v>
      </c>
    </row>
    <row r="1519" spans="1:52" s="4" customFormat="1" x14ac:dyDescent="0.3">
      <c r="A1519" s="25">
        <v>42168</v>
      </c>
      <c r="B1519" s="1">
        <v>0.60763888888888895</v>
      </c>
      <c r="C1519" t="s">
        <v>88</v>
      </c>
      <c r="D1519" t="s">
        <v>94</v>
      </c>
      <c r="E1519" t="s">
        <v>106</v>
      </c>
      <c r="F1519">
        <v>96</v>
      </c>
      <c r="G1519">
        <v>46</v>
      </c>
      <c r="H1519">
        <v>14</v>
      </c>
      <c r="I1519">
        <v>12</v>
      </c>
      <c r="J1519">
        <v>6</v>
      </c>
      <c r="K1519">
        <v>10</v>
      </c>
      <c r="L1519" s="8">
        <v>1.1399999999999999</v>
      </c>
      <c r="M1519" s="8">
        <v>5.65</v>
      </c>
      <c r="N1519">
        <v>14</v>
      </c>
      <c r="O1519" s="9">
        <v>1.214</v>
      </c>
      <c r="P1519" s="9">
        <v>1.147</v>
      </c>
      <c r="Q1519" s="9">
        <v>1.214</v>
      </c>
      <c r="R1519" s="9">
        <v>1.1519999999999999</v>
      </c>
      <c r="S1519" s="9">
        <v>4.6500000000000004</v>
      </c>
      <c r="T1519" s="9">
        <v>4.6500000000000004</v>
      </c>
      <c r="U1519" s="9">
        <v>6.53</v>
      </c>
      <c r="V1519" s="9">
        <v>6.38</v>
      </c>
      <c r="W1519" s="18">
        <v>-31.5</v>
      </c>
      <c r="X1519" s="18">
        <v>-41.5</v>
      </c>
      <c r="Y1519" s="18">
        <v>-31.5</v>
      </c>
      <c r="Z1519" s="18">
        <v>-40.5</v>
      </c>
      <c r="AA1519" s="18">
        <v>31.5</v>
      </c>
      <c r="AB1519" s="18">
        <v>31.5</v>
      </c>
      <c r="AC1519" s="18">
        <v>41.5</v>
      </c>
      <c r="AD1519" s="18">
        <v>40.5</v>
      </c>
      <c r="AE1519" s="9">
        <v>1.925</v>
      </c>
      <c r="AF1519" s="9">
        <v>1.8839999999999999</v>
      </c>
      <c r="AG1519" s="9">
        <v>1.925</v>
      </c>
      <c r="AH1519" s="9">
        <v>1.97</v>
      </c>
      <c r="AI1519" s="9">
        <v>1.925</v>
      </c>
      <c r="AJ1519" s="9">
        <v>1.925</v>
      </c>
      <c r="AK1519" s="9">
        <v>2.02</v>
      </c>
      <c r="AL1519" s="9">
        <v>1.9339999999999999</v>
      </c>
      <c r="AM1519" s="12">
        <v>176.5</v>
      </c>
      <c r="AN1519" s="12">
        <v>175.5</v>
      </c>
      <c r="AO1519" s="12">
        <v>176.5</v>
      </c>
      <c r="AP1519" s="12">
        <v>175.5</v>
      </c>
      <c r="AQ1519" s="13">
        <v>1.925</v>
      </c>
      <c r="AR1519" s="13">
        <v>1.909</v>
      </c>
      <c r="AS1519" s="13">
        <v>2.0699999999999998</v>
      </c>
      <c r="AT1519" s="13">
        <v>1.909</v>
      </c>
      <c r="AU1519" s="13">
        <v>1.925</v>
      </c>
      <c r="AV1519" s="13">
        <v>1.833</v>
      </c>
      <c r="AW1519" s="13">
        <v>1.98</v>
      </c>
      <c r="AX1519" s="13">
        <v>1.9430000000000001</v>
      </c>
      <c r="AY1519" s="30">
        <f t="shared" si="46"/>
        <v>-1</v>
      </c>
      <c r="AZ1519" s="31">
        <f t="shared" si="47"/>
        <v>0</v>
      </c>
    </row>
    <row r="1520" spans="1:52" s="4" customFormat="1" x14ac:dyDescent="0.3">
      <c r="A1520" s="25">
        <v>42168</v>
      </c>
      <c r="B1520" s="1">
        <v>0.56944444444444442</v>
      </c>
      <c r="C1520" t="s">
        <v>99</v>
      </c>
      <c r="D1520" t="s">
        <v>104</v>
      </c>
      <c r="E1520" t="s">
        <v>37</v>
      </c>
      <c r="F1520">
        <v>46</v>
      </c>
      <c r="G1520">
        <v>53</v>
      </c>
      <c r="H1520">
        <v>7</v>
      </c>
      <c r="I1520">
        <v>4</v>
      </c>
      <c r="J1520">
        <v>6</v>
      </c>
      <c r="K1520">
        <v>17</v>
      </c>
      <c r="L1520" s="8">
        <v>9.3699999999999992</v>
      </c>
      <c r="M1520" s="8">
        <v>1.06</v>
      </c>
      <c r="N1520">
        <v>14</v>
      </c>
      <c r="O1520" s="15">
        <v>25.5</v>
      </c>
      <c r="P1520" s="15">
        <v>25.5</v>
      </c>
      <c r="Q1520" s="15">
        <v>25.5</v>
      </c>
      <c r="R1520" s="15">
        <v>25.5</v>
      </c>
      <c r="S1520" s="15">
        <v>1.01</v>
      </c>
      <c r="T1520" s="15">
        <v>1.01</v>
      </c>
      <c r="U1520" s="15">
        <v>1.01</v>
      </c>
      <c r="V1520" s="15">
        <v>1.01</v>
      </c>
      <c r="W1520" s="18">
        <v>46.5</v>
      </c>
      <c r="X1520" s="18">
        <v>44.5</v>
      </c>
      <c r="Y1520" s="18">
        <v>46.5</v>
      </c>
      <c r="Z1520" s="18">
        <v>46.5</v>
      </c>
      <c r="AA1520" s="18">
        <v>-46.5</v>
      </c>
      <c r="AB1520" s="18">
        <v>-46.5</v>
      </c>
      <c r="AC1520" s="18">
        <v>-44.5</v>
      </c>
      <c r="AD1520" s="18">
        <v>-46.5</v>
      </c>
      <c r="AE1520" s="9">
        <v>1.925</v>
      </c>
      <c r="AF1520" s="9">
        <v>1.8</v>
      </c>
      <c r="AG1520" s="9">
        <v>2.0099999999999998</v>
      </c>
      <c r="AH1520" s="9">
        <v>2</v>
      </c>
      <c r="AI1520" s="9">
        <v>1.925</v>
      </c>
      <c r="AJ1520" s="9">
        <v>1.9</v>
      </c>
      <c r="AK1520" s="9">
        <v>2.0699999999999998</v>
      </c>
      <c r="AL1520" s="9">
        <v>1.909</v>
      </c>
      <c r="AM1520" s="12">
        <v>159.5</v>
      </c>
      <c r="AN1520" s="12">
        <v>159.5</v>
      </c>
      <c r="AO1520" s="12">
        <v>161.5</v>
      </c>
      <c r="AP1520" s="12">
        <v>160.5</v>
      </c>
      <c r="AQ1520" s="13">
        <v>1.925</v>
      </c>
      <c r="AR1520" s="13">
        <v>1.7509999999999999</v>
      </c>
      <c r="AS1520" s="13">
        <v>1.9610000000000001</v>
      </c>
      <c r="AT1520" s="13">
        <v>1.99</v>
      </c>
      <c r="AU1520" s="13">
        <v>1.925</v>
      </c>
      <c r="AV1520" s="13">
        <v>1.925</v>
      </c>
      <c r="AW1520" s="13">
        <v>1.8919999999999999</v>
      </c>
      <c r="AX1520" s="13">
        <v>1.8620000000000001</v>
      </c>
      <c r="AY1520" s="30">
        <f t="shared" si="46"/>
        <v>1</v>
      </c>
      <c r="AZ1520" s="31">
        <f t="shared" si="47"/>
        <v>0</v>
      </c>
    </row>
    <row r="1521" spans="1:52" s="4" customFormat="1" x14ac:dyDescent="0.3">
      <c r="A1521" s="25">
        <v>42167</v>
      </c>
      <c r="B1521" s="1">
        <v>0.80555555555555547</v>
      </c>
      <c r="C1521" t="s">
        <v>98</v>
      </c>
      <c r="D1521" t="s">
        <v>95</v>
      </c>
      <c r="E1521" t="s">
        <v>41</v>
      </c>
      <c r="F1521">
        <v>69</v>
      </c>
      <c r="G1521">
        <v>92</v>
      </c>
      <c r="H1521">
        <v>11</v>
      </c>
      <c r="I1521">
        <v>3</v>
      </c>
      <c r="J1521">
        <v>14</v>
      </c>
      <c r="K1521">
        <v>8</v>
      </c>
      <c r="L1521" s="8">
        <v>1.44</v>
      </c>
      <c r="M1521" s="8">
        <v>2.79</v>
      </c>
      <c r="N1521">
        <v>14</v>
      </c>
      <c r="O1521" s="9">
        <v>1.5</v>
      </c>
      <c r="P1521" s="9">
        <v>1.429</v>
      </c>
      <c r="Q1521" s="9">
        <v>1.5740000000000001</v>
      </c>
      <c r="R1521" s="9">
        <v>1.454</v>
      </c>
      <c r="S1521" s="9">
        <v>2.69</v>
      </c>
      <c r="T1521" s="9">
        <v>2.57</v>
      </c>
      <c r="U1521" s="9">
        <v>3.08</v>
      </c>
      <c r="V1521" s="9">
        <v>2.97</v>
      </c>
      <c r="W1521" s="18">
        <v>-14.5</v>
      </c>
      <c r="X1521" s="18">
        <v>-15.5</v>
      </c>
      <c r="Y1521" s="18">
        <v>-9.5</v>
      </c>
      <c r="Z1521" s="18">
        <v>-15.5</v>
      </c>
      <c r="AA1521" s="18">
        <v>14.5</v>
      </c>
      <c r="AB1521" s="18">
        <v>9.5</v>
      </c>
      <c r="AC1521" s="18">
        <v>15.5</v>
      </c>
      <c r="AD1521" s="18">
        <v>15.5</v>
      </c>
      <c r="AE1521" s="9">
        <v>1.925</v>
      </c>
      <c r="AF1521" s="9">
        <v>1.925</v>
      </c>
      <c r="AG1521" s="9">
        <v>1.952</v>
      </c>
      <c r="AH1521" s="9">
        <v>1.9610000000000001</v>
      </c>
      <c r="AI1521" s="9">
        <v>1.925</v>
      </c>
      <c r="AJ1521" s="9">
        <v>1.952</v>
      </c>
      <c r="AK1521" s="9">
        <v>1.98</v>
      </c>
      <c r="AL1521" s="9">
        <v>1.9430000000000001</v>
      </c>
      <c r="AM1521" s="12">
        <v>173.5</v>
      </c>
      <c r="AN1521" s="12">
        <v>170.5</v>
      </c>
      <c r="AO1521" s="12">
        <v>173.5</v>
      </c>
      <c r="AP1521" s="12">
        <v>171.5</v>
      </c>
      <c r="AQ1521" s="13">
        <v>1.925</v>
      </c>
      <c r="AR1521" s="13">
        <v>1.917</v>
      </c>
      <c r="AS1521" s="13">
        <v>1.99</v>
      </c>
      <c r="AT1521" s="13">
        <v>1.909</v>
      </c>
      <c r="AU1521" s="13">
        <v>1.925</v>
      </c>
      <c r="AV1521" s="13">
        <v>1.925</v>
      </c>
      <c r="AW1521" s="13">
        <v>1.925</v>
      </c>
      <c r="AX1521" s="13">
        <v>1.9430000000000001</v>
      </c>
      <c r="AY1521" s="30">
        <f t="shared" si="46"/>
        <v>-2</v>
      </c>
      <c r="AZ1521" s="31">
        <f t="shared" si="47"/>
        <v>0</v>
      </c>
    </row>
    <row r="1522" spans="1:52" s="4" customFormat="1" x14ac:dyDescent="0.3">
      <c r="A1522" s="25">
        <v>42163</v>
      </c>
      <c r="B1522" s="1">
        <v>0.63888888888888895</v>
      </c>
      <c r="C1522" t="s">
        <v>90</v>
      </c>
      <c r="D1522" t="s">
        <v>103</v>
      </c>
      <c r="E1522" t="s">
        <v>34</v>
      </c>
      <c r="F1522">
        <v>85</v>
      </c>
      <c r="G1522">
        <v>110</v>
      </c>
      <c r="H1522">
        <v>13</v>
      </c>
      <c r="I1522">
        <v>7</v>
      </c>
      <c r="J1522">
        <v>17</v>
      </c>
      <c r="K1522">
        <v>8</v>
      </c>
      <c r="L1522" s="8">
        <v>3.92</v>
      </c>
      <c r="M1522" s="8">
        <v>1.25</v>
      </c>
      <c r="N1522">
        <v>14</v>
      </c>
      <c r="O1522" s="9">
        <v>3.91</v>
      </c>
      <c r="P1522" s="9">
        <v>3.7</v>
      </c>
      <c r="Q1522" s="9">
        <v>4.3</v>
      </c>
      <c r="R1522" s="9">
        <v>3.89</v>
      </c>
      <c r="S1522" s="9">
        <v>1.2769999999999999</v>
      </c>
      <c r="T1522" s="9">
        <v>1.2589999999999999</v>
      </c>
      <c r="U1522" s="9">
        <v>1.3169999999999999</v>
      </c>
      <c r="V1522" s="9">
        <v>1.3029999999999999</v>
      </c>
      <c r="W1522" s="18">
        <v>24.5</v>
      </c>
      <c r="X1522" s="18">
        <v>24.5</v>
      </c>
      <c r="Y1522" s="18">
        <v>27.5</v>
      </c>
      <c r="Z1522" s="18">
        <v>25.5</v>
      </c>
      <c r="AA1522" s="18">
        <v>-24.5</v>
      </c>
      <c r="AB1522" s="18">
        <v>-27.5</v>
      </c>
      <c r="AC1522" s="18">
        <v>-24.5</v>
      </c>
      <c r="AD1522" s="18">
        <v>-25.5</v>
      </c>
      <c r="AE1522" s="9">
        <v>1.925</v>
      </c>
      <c r="AF1522" s="9">
        <v>1.925</v>
      </c>
      <c r="AG1522" s="9">
        <v>1.98</v>
      </c>
      <c r="AH1522" s="9">
        <v>1.9</v>
      </c>
      <c r="AI1522" s="9">
        <v>1.925</v>
      </c>
      <c r="AJ1522" s="9">
        <v>1.909</v>
      </c>
      <c r="AK1522" s="9">
        <v>1.925</v>
      </c>
      <c r="AL1522" s="9">
        <v>2.0099999999999998</v>
      </c>
      <c r="AM1522" s="12">
        <v>161.5</v>
      </c>
      <c r="AN1522" s="12">
        <v>161.5</v>
      </c>
      <c r="AO1522" s="12">
        <v>165.5</v>
      </c>
      <c r="AP1522" s="12">
        <v>165.5</v>
      </c>
      <c r="AQ1522" s="13">
        <v>1.8839999999999999</v>
      </c>
      <c r="AR1522" s="13">
        <v>1.7929999999999999</v>
      </c>
      <c r="AS1522" s="13">
        <v>1.869</v>
      </c>
      <c r="AT1522" s="13">
        <v>1.869</v>
      </c>
      <c r="AU1522" s="13">
        <v>1.97</v>
      </c>
      <c r="AV1522" s="13">
        <v>1.97</v>
      </c>
      <c r="AW1522" s="13">
        <v>1.99</v>
      </c>
      <c r="AX1522" s="13">
        <v>1.99</v>
      </c>
      <c r="AY1522" s="30">
        <f t="shared" si="46"/>
        <v>4</v>
      </c>
      <c r="AZ1522" s="31">
        <f t="shared" si="47"/>
        <v>1</v>
      </c>
    </row>
    <row r="1523" spans="1:52" s="4" customFormat="1" x14ac:dyDescent="0.3">
      <c r="A1523" s="25">
        <v>42162</v>
      </c>
      <c r="B1523" s="1">
        <v>0.69444444444444453</v>
      </c>
      <c r="C1523" t="s">
        <v>89</v>
      </c>
      <c r="D1523" t="s">
        <v>91</v>
      </c>
      <c r="E1523" t="s">
        <v>115</v>
      </c>
      <c r="F1523">
        <v>69</v>
      </c>
      <c r="G1523">
        <v>132</v>
      </c>
      <c r="H1523">
        <v>10</v>
      </c>
      <c r="I1523">
        <v>9</v>
      </c>
      <c r="J1523">
        <v>20</v>
      </c>
      <c r="K1523">
        <v>12</v>
      </c>
      <c r="L1523" s="8">
        <v>12.71</v>
      </c>
      <c r="M1523" s="8">
        <v>1.02</v>
      </c>
      <c r="N1523">
        <v>14</v>
      </c>
      <c r="O1523" s="15">
        <v>25.5</v>
      </c>
      <c r="P1523" s="15">
        <v>25.5</v>
      </c>
      <c r="Q1523" s="15">
        <v>25.5</v>
      </c>
      <c r="R1523" s="15">
        <v>25.5</v>
      </c>
      <c r="S1523" s="15">
        <v>1.01</v>
      </c>
      <c r="T1523" s="15">
        <v>1.01</v>
      </c>
      <c r="U1523" s="15">
        <v>1.01</v>
      </c>
      <c r="V1523" s="15">
        <v>1.01</v>
      </c>
      <c r="W1523" s="18">
        <v>55.5</v>
      </c>
      <c r="X1523" s="18">
        <v>55.5</v>
      </c>
      <c r="Y1523" s="18">
        <v>57.5</v>
      </c>
      <c r="Z1523" s="18">
        <v>56.5</v>
      </c>
      <c r="AA1523" s="18">
        <v>-55.5</v>
      </c>
      <c r="AB1523" s="18">
        <v>-57.5</v>
      </c>
      <c r="AC1523" s="18">
        <v>-55.5</v>
      </c>
      <c r="AD1523" s="18">
        <v>-56.5</v>
      </c>
      <c r="AE1523" s="9">
        <v>1.925</v>
      </c>
      <c r="AF1523" s="9">
        <v>1.925</v>
      </c>
      <c r="AG1523" s="9">
        <v>1.9610000000000001</v>
      </c>
      <c r="AH1523" s="9">
        <v>1.8620000000000001</v>
      </c>
      <c r="AI1523" s="9">
        <v>1.925</v>
      </c>
      <c r="AJ1523" s="9">
        <v>1.925</v>
      </c>
      <c r="AK1523" s="9">
        <v>1.925</v>
      </c>
      <c r="AL1523" s="9">
        <v>2.0499999999999998</v>
      </c>
      <c r="AM1523" s="12">
        <v>194.5</v>
      </c>
      <c r="AN1523" s="12">
        <v>194.5</v>
      </c>
      <c r="AO1523" s="12">
        <v>197.5</v>
      </c>
      <c r="AP1523" s="12">
        <v>197.5</v>
      </c>
      <c r="AQ1523" s="13">
        <v>1.925</v>
      </c>
      <c r="AR1523" s="13">
        <v>1.819</v>
      </c>
      <c r="AS1523" s="13">
        <v>1.9430000000000001</v>
      </c>
      <c r="AT1523" s="13">
        <v>1.9430000000000001</v>
      </c>
      <c r="AU1523" s="13">
        <v>1.925</v>
      </c>
      <c r="AV1523" s="13">
        <v>1.8919999999999999</v>
      </c>
      <c r="AW1523" s="13">
        <v>1.9430000000000001</v>
      </c>
      <c r="AX1523" s="13">
        <v>1.909</v>
      </c>
      <c r="AY1523" s="30">
        <f t="shared" si="46"/>
        <v>3</v>
      </c>
      <c r="AZ1523" s="31">
        <f t="shared" si="47"/>
        <v>1</v>
      </c>
    </row>
    <row r="1524" spans="1:52" s="4" customFormat="1" x14ac:dyDescent="0.3">
      <c r="A1524" s="25">
        <v>42162</v>
      </c>
      <c r="B1524" s="1">
        <v>0.63888888888888895</v>
      </c>
      <c r="C1524" t="s">
        <v>93</v>
      </c>
      <c r="D1524" t="s">
        <v>88</v>
      </c>
      <c r="E1524" t="s">
        <v>40</v>
      </c>
      <c r="F1524">
        <v>85</v>
      </c>
      <c r="G1524">
        <v>75</v>
      </c>
      <c r="H1524">
        <v>13</v>
      </c>
      <c r="I1524">
        <v>7</v>
      </c>
      <c r="J1524">
        <v>10</v>
      </c>
      <c r="K1524">
        <v>15</v>
      </c>
      <c r="L1524" s="8">
        <v>2.1</v>
      </c>
      <c r="M1524" s="8">
        <v>1.73</v>
      </c>
      <c r="N1524">
        <v>14</v>
      </c>
      <c r="O1524" s="9">
        <v>2.35</v>
      </c>
      <c r="P1524" s="9">
        <v>2.02</v>
      </c>
      <c r="Q1524" s="9">
        <v>2.4</v>
      </c>
      <c r="R1524" s="9">
        <v>2.02</v>
      </c>
      <c r="S1524" s="9">
        <v>1.6319999999999999</v>
      </c>
      <c r="T1524" s="9">
        <v>1.6319999999999999</v>
      </c>
      <c r="U1524" s="9">
        <v>1.8839999999999999</v>
      </c>
      <c r="V1524" s="9">
        <v>1.8839999999999999</v>
      </c>
      <c r="W1524" s="18">
        <v>2.5</v>
      </c>
      <c r="X1524" s="18">
        <v>2.5</v>
      </c>
      <c r="Y1524" s="18">
        <v>7.5</v>
      </c>
      <c r="Z1524" s="18">
        <v>3.5</v>
      </c>
      <c r="AA1524" s="18">
        <v>-2.5</v>
      </c>
      <c r="AB1524" s="18">
        <v>-7.5</v>
      </c>
      <c r="AC1524" s="18">
        <v>-2.5</v>
      </c>
      <c r="AD1524" s="18">
        <v>-3.5</v>
      </c>
      <c r="AE1524" s="9">
        <v>1.925</v>
      </c>
      <c r="AF1524" s="9">
        <v>1.925</v>
      </c>
      <c r="AG1524" s="9">
        <v>1.97</v>
      </c>
      <c r="AH1524" s="9">
        <v>1.877</v>
      </c>
      <c r="AI1524" s="9">
        <v>1.925</v>
      </c>
      <c r="AJ1524" s="9">
        <v>1.917</v>
      </c>
      <c r="AK1524" s="9">
        <v>1.925</v>
      </c>
      <c r="AL1524" s="9">
        <v>2.0299999999999998</v>
      </c>
      <c r="AM1524" s="12">
        <v>172.5</v>
      </c>
      <c r="AN1524" s="12">
        <v>172.5</v>
      </c>
      <c r="AO1524" s="12">
        <v>177.5</v>
      </c>
      <c r="AP1524" s="12">
        <v>176.5</v>
      </c>
      <c r="AQ1524" s="13">
        <v>1.925</v>
      </c>
      <c r="AR1524" s="13">
        <v>1.925</v>
      </c>
      <c r="AS1524" s="13">
        <v>1.98</v>
      </c>
      <c r="AT1524" s="13">
        <v>1.8620000000000001</v>
      </c>
      <c r="AU1524" s="13">
        <v>1.925</v>
      </c>
      <c r="AV1524" s="13">
        <v>1.925</v>
      </c>
      <c r="AW1524" s="13">
        <v>2</v>
      </c>
      <c r="AX1524" s="13">
        <v>1.99</v>
      </c>
      <c r="AY1524" s="30">
        <f t="shared" si="46"/>
        <v>4</v>
      </c>
      <c r="AZ1524" s="31">
        <f t="shared" si="47"/>
        <v>1</v>
      </c>
    </row>
    <row r="1525" spans="1:52" s="4" customFormat="1" x14ac:dyDescent="0.3">
      <c r="A1525" s="25">
        <v>42162</v>
      </c>
      <c r="B1525" s="1">
        <v>0.54861111111111105</v>
      </c>
      <c r="C1525" t="s">
        <v>101</v>
      </c>
      <c r="D1525" t="s">
        <v>92</v>
      </c>
      <c r="E1525" t="s">
        <v>117</v>
      </c>
      <c r="F1525">
        <v>97</v>
      </c>
      <c r="G1525">
        <v>67</v>
      </c>
      <c r="H1525">
        <v>14</v>
      </c>
      <c r="I1525">
        <v>13</v>
      </c>
      <c r="J1525">
        <v>10</v>
      </c>
      <c r="K1525">
        <v>7</v>
      </c>
      <c r="L1525" s="8">
        <v>1.08</v>
      </c>
      <c r="M1525" s="8">
        <v>7.65</v>
      </c>
      <c r="N1525">
        <v>14</v>
      </c>
      <c r="O1525" s="15">
        <v>1.01</v>
      </c>
      <c r="P1525" s="15">
        <v>1.01</v>
      </c>
      <c r="Q1525" s="15">
        <v>1.01</v>
      </c>
      <c r="R1525" s="15">
        <v>1.01</v>
      </c>
      <c r="S1525" s="15">
        <v>25.5</v>
      </c>
      <c r="T1525" s="15">
        <v>25.5</v>
      </c>
      <c r="U1525" s="15">
        <v>25.5</v>
      </c>
      <c r="V1525" s="15">
        <v>25.5</v>
      </c>
      <c r="W1525" s="18">
        <v>-39.5</v>
      </c>
      <c r="X1525" s="18">
        <v>-46.5</v>
      </c>
      <c r="Y1525" s="18">
        <v>-39.5</v>
      </c>
      <c r="Z1525" s="18">
        <v>-46.5</v>
      </c>
      <c r="AA1525" s="18">
        <v>39.5</v>
      </c>
      <c r="AB1525" s="18">
        <v>39.5</v>
      </c>
      <c r="AC1525" s="18">
        <v>46.5</v>
      </c>
      <c r="AD1525" s="18">
        <v>46.5</v>
      </c>
      <c r="AE1525" s="9">
        <v>1.925</v>
      </c>
      <c r="AF1525" s="9">
        <v>1.9339999999999999</v>
      </c>
      <c r="AG1525" s="9">
        <v>1.925</v>
      </c>
      <c r="AH1525" s="9">
        <v>2.02</v>
      </c>
      <c r="AI1525" s="9">
        <v>1.925</v>
      </c>
      <c r="AJ1525" s="9">
        <v>1.925</v>
      </c>
      <c r="AK1525" s="9">
        <v>1.952</v>
      </c>
      <c r="AL1525" s="9">
        <v>1.8839999999999999</v>
      </c>
      <c r="AM1525" s="12">
        <v>187.5</v>
      </c>
      <c r="AN1525" s="12">
        <v>186.5</v>
      </c>
      <c r="AO1525" s="12">
        <v>187.5</v>
      </c>
      <c r="AP1525" s="12">
        <v>186.5</v>
      </c>
      <c r="AQ1525" s="13">
        <v>1.925</v>
      </c>
      <c r="AR1525" s="13">
        <v>1.8540000000000001</v>
      </c>
      <c r="AS1525" s="13">
        <v>1.97</v>
      </c>
      <c r="AT1525" s="13">
        <v>1.8540000000000001</v>
      </c>
      <c r="AU1525" s="13">
        <v>1.925</v>
      </c>
      <c r="AV1525" s="13">
        <v>1.925</v>
      </c>
      <c r="AW1525" s="13">
        <v>1.925</v>
      </c>
      <c r="AX1525" s="13">
        <v>2</v>
      </c>
      <c r="AY1525" s="30">
        <f t="shared" si="46"/>
        <v>-1</v>
      </c>
      <c r="AZ1525" s="31">
        <f t="shared" si="47"/>
        <v>0</v>
      </c>
    </row>
    <row r="1526" spans="1:52" s="4" customFormat="1" x14ac:dyDescent="0.3">
      <c r="A1526" s="25">
        <v>42161</v>
      </c>
      <c r="B1526" s="1">
        <v>0.79861111111111116</v>
      </c>
      <c r="C1526" t="s">
        <v>98</v>
      </c>
      <c r="D1526" t="s">
        <v>14</v>
      </c>
      <c r="E1526" t="s">
        <v>41</v>
      </c>
      <c r="F1526">
        <v>100</v>
      </c>
      <c r="G1526">
        <v>62</v>
      </c>
      <c r="H1526">
        <v>16</v>
      </c>
      <c r="I1526">
        <v>4</v>
      </c>
      <c r="J1526">
        <v>9</v>
      </c>
      <c r="K1526">
        <v>8</v>
      </c>
      <c r="L1526" s="8">
        <v>1.23</v>
      </c>
      <c r="M1526" s="8">
        <v>4.13</v>
      </c>
      <c r="N1526">
        <v>14</v>
      </c>
      <c r="O1526" s="9">
        <v>1.266</v>
      </c>
      <c r="P1526" s="9">
        <v>1.218</v>
      </c>
      <c r="Q1526" s="9">
        <v>1.2849999999999999</v>
      </c>
      <c r="R1526" s="9">
        <v>1.2529999999999999</v>
      </c>
      <c r="S1526" s="9">
        <v>4.0199999999999996</v>
      </c>
      <c r="T1526" s="9">
        <v>3.98</v>
      </c>
      <c r="U1526" s="9">
        <v>4.59</v>
      </c>
      <c r="V1526" s="9">
        <v>4.42</v>
      </c>
      <c r="W1526" s="18">
        <v>-26.5</v>
      </c>
      <c r="X1526" s="18">
        <v>-30.5</v>
      </c>
      <c r="Y1526" s="18">
        <v>-26.5</v>
      </c>
      <c r="Z1526" s="18">
        <v>-30.5</v>
      </c>
      <c r="AA1526" s="18">
        <v>26.5</v>
      </c>
      <c r="AB1526" s="18">
        <v>26.5</v>
      </c>
      <c r="AC1526" s="18">
        <v>30.5</v>
      </c>
      <c r="AD1526" s="18">
        <v>30.5</v>
      </c>
      <c r="AE1526" s="9">
        <v>1.925</v>
      </c>
      <c r="AF1526" s="9">
        <v>1.9339999999999999</v>
      </c>
      <c r="AG1526" s="9">
        <v>1.925</v>
      </c>
      <c r="AH1526" s="9">
        <v>2.04</v>
      </c>
      <c r="AI1526" s="9">
        <v>1.925</v>
      </c>
      <c r="AJ1526" s="9">
        <v>1.925</v>
      </c>
      <c r="AK1526" s="9">
        <v>1.97</v>
      </c>
      <c r="AL1526" s="9">
        <v>1.869</v>
      </c>
      <c r="AM1526" s="12">
        <v>173.5</v>
      </c>
      <c r="AN1526" s="12">
        <v>171.5</v>
      </c>
      <c r="AO1526" s="12">
        <v>173.5</v>
      </c>
      <c r="AP1526" s="12">
        <v>171.5</v>
      </c>
      <c r="AQ1526" s="13">
        <v>1.925</v>
      </c>
      <c r="AR1526" s="13">
        <v>1.925</v>
      </c>
      <c r="AS1526" s="13">
        <v>2.08</v>
      </c>
      <c r="AT1526" s="13">
        <v>1.925</v>
      </c>
      <c r="AU1526" s="13">
        <v>1.925</v>
      </c>
      <c r="AV1526" s="13">
        <v>1.925</v>
      </c>
      <c r="AW1526" s="13">
        <v>1.925</v>
      </c>
      <c r="AX1526" s="13">
        <v>1.925</v>
      </c>
      <c r="AY1526" s="30">
        <f t="shared" si="46"/>
        <v>-2</v>
      </c>
      <c r="AZ1526" s="31">
        <f t="shared" si="47"/>
        <v>0</v>
      </c>
    </row>
    <row r="1527" spans="1:52" s="4" customFormat="1" x14ac:dyDescent="0.3">
      <c r="A1527" s="25">
        <v>42161</v>
      </c>
      <c r="B1527" s="1">
        <v>0.80555555555555547</v>
      </c>
      <c r="C1527" t="s">
        <v>94</v>
      </c>
      <c r="D1527" t="s">
        <v>95</v>
      </c>
      <c r="E1527" t="s">
        <v>115</v>
      </c>
      <c r="F1527">
        <v>53</v>
      </c>
      <c r="G1527">
        <v>122</v>
      </c>
      <c r="H1527">
        <v>7</v>
      </c>
      <c r="I1527">
        <v>11</v>
      </c>
      <c r="J1527">
        <v>19</v>
      </c>
      <c r="K1527">
        <v>8</v>
      </c>
      <c r="L1527" s="8">
        <v>2</v>
      </c>
      <c r="M1527" s="8">
        <v>1.81</v>
      </c>
      <c r="N1527">
        <v>14</v>
      </c>
      <c r="O1527" s="9">
        <v>2.21</v>
      </c>
      <c r="P1527" s="9">
        <v>1.9610000000000001</v>
      </c>
      <c r="Q1527" s="9">
        <v>2.21</v>
      </c>
      <c r="R1527" s="9">
        <v>1.99</v>
      </c>
      <c r="S1527" s="9">
        <v>1.7090000000000001</v>
      </c>
      <c r="T1527" s="9">
        <v>1.7090000000000001</v>
      </c>
      <c r="U1527" s="9">
        <v>1.9430000000000001</v>
      </c>
      <c r="V1527" s="9">
        <v>1.917</v>
      </c>
      <c r="W1527" s="18">
        <v>5.5</v>
      </c>
      <c r="X1527" s="18">
        <v>2.5</v>
      </c>
      <c r="Y1527" s="18">
        <v>5.5</v>
      </c>
      <c r="Z1527" s="18">
        <v>2.5</v>
      </c>
      <c r="AA1527" s="18">
        <v>-5.5</v>
      </c>
      <c r="AB1527" s="18">
        <v>-5.5</v>
      </c>
      <c r="AC1527" s="18">
        <v>-2.5</v>
      </c>
      <c r="AD1527" s="18">
        <v>-2.5</v>
      </c>
      <c r="AE1527" s="9">
        <v>1.925</v>
      </c>
      <c r="AF1527" s="9">
        <v>1.869</v>
      </c>
      <c r="AG1527" s="9">
        <v>1.925</v>
      </c>
      <c r="AH1527" s="9">
        <v>1.917</v>
      </c>
      <c r="AI1527" s="9">
        <v>1.925</v>
      </c>
      <c r="AJ1527" s="9">
        <v>1.925</v>
      </c>
      <c r="AK1527" s="9">
        <v>2.04</v>
      </c>
      <c r="AL1527" s="9">
        <v>1.99</v>
      </c>
      <c r="AM1527" s="12">
        <v>177.5</v>
      </c>
      <c r="AN1527" s="12">
        <v>175.5</v>
      </c>
      <c r="AO1527" s="12">
        <v>177.5</v>
      </c>
      <c r="AP1527" s="12">
        <v>176.5</v>
      </c>
      <c r="AQ1527" s="13">
        <v>1.925</v>
      </c>
      <c r="AR1527" s="13">
        <v>1.8129999999999999</v>
      </c>
      <c r="AS1527" s="13">
        <v>2.06</v>
      </c>
      <c r="AT1527" s="13">
        <v>1.925</v>
      </c>
      <c r="AU1527" s="13">
        <v>1.925</v>
      </c>
      <c r="AV1527" s="13">
        <v>1.806</v>
      </c>
      <c r="AW1527" s="13">
        <v>1.925</v>
      </c>
      <c r="AX1527" s="13">
        <v>1.925</v>
      </c>
      <c r="AY1527" s="30">
        <f t="shared" si="46"/>
        <v>-1</v>
      </c>
      <c r="AZ1527" s="31">
        <f t="shared" si="47"/>
        <v>0</v>
      </c>
    </row>
    <row r="1528" spans="1:52" s="4" customFormat="1" x14ac:dyDescent="0.3">
      <c r="A1528" s="25">
        <v>42161</v>
      </c>
      <c r="B1528" s="1">
        <v>0.69097222222222221</v>
      </c>
      <c r="C1528" t="s">
        <v>99</v>
      </c>
      <c r="D1528" t="s">
        <v>102</v>
      </c>
      <c r="E1528" t="s">
        <v>37</v>
      </c>
      <c r="F1528">
        <v>41</v>
      </c>
      <c r="G1528">
        <v>93</v>
      </c>
      <c r="H1528">
        <v>5</v>
      </c>
      <c r="I1528">
        <v>11</v>
      </c>
      <c r="J1528">
        <v>13</v>
      </c>
      <c r="K1528">
        <v>15</v>
      </c>
      <c r="L1528" s="8">
        <v>14.72</v>
      </c>
      <c r="M1528" s="8">
        <v>1.02</v>
      </c>
      <c r="N1528">
        <v>14</v>
      </c>
      <c r="O1528" s="15">
        <v>25.5</v>
      </c>
      <c r="P1528" s="15">
        <v>25.5</v>
      </c>
      <c r="Q1528" s="15">
        <v>25.5</v>
      </c>
      <c r="R1528" s="15">
        <v>25.5</v>
      </c>
      <c r="S1528" s="15">
        <v>1.01</v>
      </c>
      <c r="T1528" s="15">
        <v>1.01</v>
      </c>
      <c r="U1528" s="15">
        <v>1.01</v>
      </c>
      <c r="V1528" s="15">
        <v>1.01</v>
      </c>
      <c r="W1528" s="18">
        <v>55.5</v>
      </c>
      <c r="X1528" s="18">
        <v>55.5</v>
      </c>
      <c r="Y1528" s="18">
        <v>63.5</v>
      </c>
      <c r="Z1528" s="18">
        <v>60.5</v>
      </c>
      <c r="AA1528" s="18">
        <v>-55.5</v>
      </c>
      <c r="AB1528" s="18">
        <v>-63.5</v>
      </c>
      <c r="AC1528" s="18">
        <v>-55.5</v>
      </c>
      <c r="AD1528" s="18">
        <v>-60.5</v>
      </c>
      <c r="AE1528" s="9">
        <v>1.925</v>
      </c>
      <c r="AF1528" s="9">
        <v>1.8620000000000001</v>
      </c>
      <c r="AG1528" s="9">
        <v>1.925</v>
      </c>
      <c r="AH1528" s="9">
        <v>1.909</v>
      </c>
      <c r="AI1528" s="9">
        <v>1.925</v>
      </c>
      <c r="AJ1528" s="9">
        <v>1.9610000000000001</v>
      </c>
      <c r="AK1528" s="9">
        <v>2.0299999999999998</v>
      </c>
      <c r="AL1528" s="9">
        <v>2</v>
      </c>
      <c r="AM1528" s="12">
        <v>181.5</v>
      </c>
      <c r="AN1528" s="12">
        <v>172.5</v>
      </c>
      <c r="AO1528" s="12">
        <v>181.5</v>
      </c>
      <c r="AP1528" s="12">
        <v>172.5</v>
      </c>
      <c r="AQ1528" s="13">
        <v>1.925</v>
      </c>
      <c r="AR1528" s="13">
        <v>1.925</v>
      </c>
      <c r="AS1528" s="13">
        <v>2.0699999999999998</v>
      </c>
      <c r="AT1528" s="13">
        <v>1.9430000000000001</v>
      </c>
      <c r="AU1528" s="13">
        <v>1.925</v>
      </c>
      <c r="AV1528" s="13">
        <v>1.909</v>
      </c>
      <c r="AW1528" s="13">
        <v>1.925</v>
      </c>
      <c r="AX1528" s="13">
        <v>1.909</v>
      </c>
      <c r="AY1528" s="30">
        <f t="shared" si="46"/>
        <v>-9</v>
      </c>
      <c r="AZ1528" s="31">
        <f t="shared" si="47"/>
        <v>0</v>
      </c>
    </row>
    <row r="1529" spans="1:52" s="4" customFormat="1" x14ac:dyDescent="0.3">
      <c r="A1529" s="25">
        <v>42161</v>
      </c>
      <c r="B1529" s="1">
        <v>0.56944444444444442</v>
      </c>
      <c r="C1529" t="s">
        <v>97</v>
      </c>
      <c r="D1529" t="s">
        <v>96</v>
      </c>
      <c r="E1529" t="s">
        <v>34</v>
      </c>
      <c r="F1529">
        <v>90</v>
      </c>
      <c r="G1529">
        <v>99</v>
      </c>
      <c r="H1529">
        <v>14</v>
      </c>
      <c r="I1529">
        <v>6</v>
      </c>
      <c r="J1529">
        <v>14</v>
      </c>
      <c r="K1529">
        <v>15</v>
      </c>
      <c r="L1529" s="8">
        <v>3.43</v>
      </c>
      <c r="M1529" s="8">
        <v>1.31</v>
      </c>
      <c r="N1529">
        <v>14</v>
      </c>
      <c r="O1529" s="9">
        <v>4.84</v>
      </c>
      <c r="P1529" s="9">
        <v>3.23</v>
      </c>
      <c r="Q1529" s="9">
        <v>4.84</v>
      </c>
      <c r="R1529" s="9">
        <v>3.23</v>
      </c>
      <c r="S1529" s="9">
        <v>1.202</v>
      </c>
      <c r="T1529" s="9">
        <v>1.202</v>
      </c>
      <c r="U1529" s="9">
        <v>1.3979999999999999</v>
      </c>
      <c r="V1529" s="9">
        <v>1.3979999999999999</v>
      </c>
      <c r="W1529" s="18">
        <v>29.5</v>
      </c>
      <c r="X1529" s="18">
        <v>22.5</v>
      </c>
      <c r="Y1529" s="18">
        <v>29.5</v>
      </c>
      <c r="Z1529" s="18">
        <v>22.5</v>
      </c>
      <c r="AA1529" s="18">
        <v>-29.5</v>
      </c>
      <c r="AB1529" s="18">
        <v>-29.5</v>
      </c>
      <c r="AC1529" s="18">
        <v>-22.5</v>
      </c>
      <c r="AD1529" s="18">
        <v>-22.5</v>
      </c>
      <c r="AE1529" s="9">
        <v>1.925</v>
      </c>
      <c r="AF1529" s="9">
        <v>1.952</v>
      </c>
      <c r="AG1529" s="9">
        <v>1.97</v>
      </c>
      <c r="AH1529" s="9">
        <v>1.952</v>
      </c>
      <c r="AI1529" s="9">
        <v>1.925</v>
      </c>
      <c r="AJ1529" s="9">
        <v>1.8839999999999999</v>
      </c>
      <c r="AK1529" s="9">
        <v>1.952</v>
      </c>
      <c r="AL1529" s="9">
        <v>1.952</v>
      </c>
      <c r="AM1529" s="12">
        <v>185.5</v>
      </c>
      <c r="AN1529" s="12">
        <v>185.5</v>
      </c>
      <c r="AO1529" s="12">
        <v>188.5</v>
      </c>
      <c r="AP1529" s="12">
        <v>188.5</v>
      </c>
      <c r="AQ1529" s="13">
        <v>1.925</v>
      </c>
      <c r="AR1529" s="13">
        <v>1.925</v>
      </c>
      <c r="AS1529" s="13">
        <v>1.925</v>
      </c>
      <c r="AT1529" s="13">
        <v>1.925</v>
      </c>
      <c r="AU1529" s="13">
        <v>1.925</v>
      </c>
      <c r="AV1529" s="13">
        <v>1.925</v>
      </c>
      <c r="AW1529" s="13">
        <v>1.9430000000000001</v>
      </c>
      <c r="AX1529" s="13">
        <v>1.925</v>
      </c>
      <c r="AY1529" s="30">
        <f t="shared" si="46"/>
        <v>3</v>
      </c>
      <c r="AZ1529" s="31">
        <f t="shared" si="47"/>
        <v>1</v>
      </c>
    </row>
    <row r="1530" spans="1:52" s="4" customFormat="1" x14ac:dyDescent="0.3">
      <c r="A1530" s="25">
        <v>42160</v>
      </c>
      <c r="B1530" s="1">
        <v>0.75694444444444453</v>
      </c>
      <c r="C1530" t="s">
        <v>104</v>
      </c>
      <c r="D1530" t="s">
        <v>100</v>
      </c>
      <c r="E1530" t="s">
        <v>106</v>
      </c>
      <c r="F1530">
        <v>70</v>
      </c>
      <c r="G1530">
        <v>97</v>
      </c>
      <c r="H1530">
        <v>10</v>
      </c>
      <c r="I1530">
        <v>10</v>
      </c>
      <c r="J1530">
        <v>15</v>
      </c>
      <c r="K1530">
        <v>7</v>
      </c>
      <c r="L1530" s="8">
        <v>1.22</v>
      </c>
      <c r="M1530" s="8">
        <v>4.2699999999999996</v>
      </c>
      <c r="N1530">
        <v>14</v>
      </c>
      <c r="O1530" s="9">
        <v>1.2290000000000001</v>
      </c>
      <c r="P1530" s="9">
        <v>1.2</v>
      </c>
      <c r="Q1530" s="9">
        <v>1.3</v>
      </c>
      <c r="R1530" s="9">
        <v>1.254</v>
      </c>
      <c r="S1530" s="9">
        <v>4.4400000000000004</v>
      </c>
      <c r="T1530" s="9">
        <v>3.92</v>
      </c>
      <c r="U1530" s="9">
        <v>4.8899999999999997</v>
      </c>
      <c r="V1530" s="9">
        <v>4.4000000000000004</v>
      </c>
      <c r="W1530" s="18">
        <v>-28.5</v>
      </c>
      <c r="X1530" s="18">
        <v>-31.5</v>
      </c>
      <c r="Y1530" s="18">
        <v>-24.5</v>
      </c>
      <c r="Z1530" s="18">
        <v>-24.5</v>
      </c>
      <c r="AA1530" s="18">
        <v>28.5</v>
      </c>
      <c r="AB1530" s="18">
        <v>24.5</v>
      </c>
      <c r="AC1530" s="18">
        <v>31.5</v>
      </c>
      <c r="AD1530" s="18">
        <v>24.5</v>
      </c>
      <c r="AE1530" s="9">
        <v>1.925</v>
      </c>
      <c r="AF1530" s="9">
        <v>1.925</v>
      </c>
      <c r="AG1530" s="9">
        <v>2.02</v>
      </c>
      <c r="AH1530" s="9">
        <v>1.9339999999999999</v>
      </c>
      <c r="AI1530" s="9">
        <v>1.925</v>
      </c>
      <c r="AJ1530" s="9">
        <v>1.8839999999999999</v>
      </c>
      <c r="AK1530" s="9">
        <v>1.9610000000000001</v>
      </c>
      <c r="AL1530" s="9">
        <v>1.97</v>
      </c>
      <c r="AM1530" s="12">
        <v>157.5</v>
      </c>
      <c r="AN1530" s="12">
        <v>155.5</v>
      </c>
      <c r="AO1530" s="12">
        <v>157.5</v>
      </c>
      <c r="AP1530" s="12">
        <v>155.5</v>
      </c>
      <c r="AQ1530" s="13">
        <v>1.9610000000000001</v>
      </c>
      <c r="AR1530" s="13">
        <v>1.8919999999999999</v>
      </c>
      <c r="AS1530" s="13">
        <v>1.9610000000000001</v>
      </c>
      <c r="AT1530" s="13">
        <v>1.8919999999999999</v>
      </c>
      <c r="AU1530" s="13">
        <v>1.8919999999999999</v>
      </c>
      <c r="AV1530" s="13">
        <v>1.8620000000000001</v>
      </c>
      <c r="AW1530" s="13">
        <v>1.8919999999999999</v>
      </c>
      <c r="AX1530" s="13">
        <v>1.9610000000000001</v>
      </c>
      <c r="AY1530" s="30">
        <f t="shared" si="46"/>
        <v>-2</v>
      </c>
      <c r="AZ1530" s="31">
        <f t="shared" si="47"/>
        <v>0</v>
      </c>
    </row>
    <row r="1531" spans="1:52" s="4" customFormat="1" x14ac:dyDescent="0.3">
      <c r="A1531" s="25">
        <v>42155</v>
      </c>
      <c r="B1531" s="1">
        <v>0.61111111111111105</v>
      </c>
      <c r="C1531" t="s">
        <v>88</v>
      </c>
      <c r="D1531" t="s">
        <v>95</v>
      </c>
      <c r="E1531" t="s">
        <v>106</v>
      </c>
      <c r="F1531">
        <v>120</v>
      </c>
      <c r="G1531">
        <v>64</v>
      </c>
      <c r="H1531">
        <v>16</v>
      </c>
      <c r="I1531">
        <v>24</v>
      </c>
      <c r="J1531">
        <v>10</v>
      </c>
      <c r="K1531">
        <v>4</v>
      </c>
      <c r="L1531" s="8">
        <v>1.45</v>
      </c>
      <c r="M1531" s="8">
        <v>2.75</v>
      </c>
      <c r="N1531">
        <v>14</v>
      </c>
      <c r="O1531" s="9">
        <v>1.3919999999999999</v>
      </c>
      <c r="P1531" s="9">
        <v>1.37</v>
      </c>
      <c r="Q1531" s="9">
        <v>1.5229999999999999</v>
      </c>
      <c r="R1531" s="9">
        <v>1.5</v>
      </c>
      <c r="S1531" s="9">
        <v>3.12</v>
      </c>
      <c r="T1531" s="9">
        <v>2.72</v>
      </c>
      <c r="U1531" s="9">
        <v>3.24</v>
      </c>
      <c r="V1531" s="9">
        <v>2.8</v>
      </c>
      <c r="W1531" s="18">
        <v>-16.5</v>
      </c>
      <c r="X1531" s="18">
        <v>-20.5</v>
      </c>
      <c r="Y1531" s="18">
        <v>-15.5</v>
      </c>
      <c r="Z1531" s="18">
        <v>-15.5</v>
      </c>
      <c r="AA1531" s="18">
        <v>16.5</v>
      </c>
      <c r="AB1531" s="18">
        <v>15.5</v>
      </c>
      <c r="AC1531" s="18">
        <v>20.5</v>
      </c>
      <c r="AD1531" s="18">
        <v>15.5</v>
      </c>
      <c r="AE1531" s="9">
        <v>1.925</v>
      </c>
      <c r="AF1531" s="9">
        <v>1.917</v>
      </c>
      <c r="AG1531" s="9">
        <v>2.0099999999999998</v>
      </c>
      <c r="AH1531" s="9">
        <v>1.9339999999999999</v>
      </c>
      <c r="AI1531" s="9">
        <v>1.925</v>
      </c>
      <c r="AJ1531" s="9">
        <v>1.9</v>
      </c>
      <c r="AK1531" s="9">
        <v>1.9339999999999999</v>
      </c>
      <c r="AL1531" s="9">
        <v>1.97</v>
      </c>
      <c r="AM1531" s="12">
        <v>181.5</v>
      </c>
      <c r="AN1531" s="12">
        <v>180.5</v>
      </c>
      <c r="AO1531" s="12">
        <v>182.5</v>
      </c>
      <c r="AP1531" s="12">
        <v>182.5</v>
      </c>
      <c r="AQ1531" s="13">
        <v>1.925</v>
      </c>
      <c r="AR1531" s="13">
        <v>1.8</v>
      </c>
      <c r="AS1531" s="13">
        <v>1.925</v>
      </c>
      <c r="AT1531" s="13">
        <v>1.909</v>
      </c>
      <c r="AU1531" s="13">
        <v>1.925</v>
      </c>
      <c r="AV1531" s="13">
        <v>1.925</v>
      </c>
      <c r="AW1531" s="13">
        <v>1.9430000000000001</v>
      </c>
      <c r="AX1531" s="13">
        <v>1.9430000000000001</v>
      </c>
      <c r="AY1531" s="30">
        <f t="shared" si="46"/>
        <v>1</v>
      </c>
      <c r="AZ1531" s="31">
        <f t="shared" si="47"/>
        <v>0</v>
      </c>
    </row>
    <row r="1532" spans="1:52" s="4" customFormat="1" x14ac:dyDescent="0.3">
      <c r="A1532" s="25">
        <v>42155</v>
      </c>
      <c r="B1532" s="1">
        <v>0.63888888888888895</v>
      </c>
      <c r="C1532" t="s">
        <v>103</v>
      </c>
      <c r="D1532" t="s">
        <v>93</v>
      </c>
      <c r="E1532" t="s">
        <v>34</v>
      </c>
      <c r="F1532">
        <v>112</v>
      </c>
      <c r="G1532">
        <v>95</v>
      </c>
      <c r="H1532">
        <v>17</v>
      </c>
      <c r="I1532">
        <v>10</v>
      </c>
      <c r="J1532">
        <v>14</v>
      </c>
      <c r="K1532">
        <v>11</v>
      </c>
      <c r="L1532" s="8">
        <v>1.89</v>
      </c>
      <c r="M1532" s="8">
        <v>1.92</v>
      </c>
      <c r="N1532">
        <v>14</v>
      </c>
      <c r="O1532" s="9">
        <v>2.16</v>
      </c>
      <c r="P1532" s="9">
        <v>1.8</v>
      </c>
      <c r="Q1532" s="9">
        <v>2.16</v>
      </c>
      <c r="R1532" s="9">
        <v>1.8</v>
      </c>
      <c r="S1532" s="9">
        <v>1.7350000000000001</v>
      </c>
      <c r="T1532" s="9">
        <v>1.7350000000000001</v>
      </c>
      <c r="U1532" s="9">
        <v>2.13</v>
      </c>
      <c r="V1532" s="9">
        <v>2.13</v>
      </c>
      <c r="W1532" s="18">
        <v>-4.5</v>
      </c>
      <c r="X1532" s="18">
        <v>-4.5</v>
      </c>
      <c r="Y1532" s="18">
        <v>4.5</v>
      </c>
      <c r="Z1532" s="18">
        <v>-2.5</v>
      </c>
      <c r="AA1532" s="18">
        <v>4.5</v>
      </c>
      <c r="AB1532" s="18">
        <v>-4.5</v>
      </c>
      <c r="AC1532" s="18">
        <v>4.5</v>
      </c>
      <c r="AD1532" s="18">
        <v>2.5</v>
      </c>
      <c r="AE1532" s="9">
        <v>1.925</v>
      </c>
      <c r="AF1532" s="9">
        <v>1.925</v>
      </c>
      <c r="AG1532" s="9">
        <v>1.9430000000000001</v>
      </c>
      <c r="AH1532" s="9">
        <v>1.9339999999999999</v>
      </c>
      <c r="AI1532" s="9">
        <v>1.925</v>
      </c>
      <c r="AJ1532" s="9">
        <v>1.925</v>
      </c>
      <c r="AK1532" s="9">
        <v>1.925</v>
      </c>
      <c r="AL1532" s="9">
        <v>1.97</v>
      </c>
      <c r="AM1532" s="12">
        <v>165.5</v>
      </c>
      <c r="AN1532" s="12">
        <v>160.5</v>
      </c>
      <c r="AO1532" s="12">
        <v>165.5</v>
      </c>
      <c r="AP1532" s="12">
        <v>160.5</v>
      </c>
      <c r="AQ1532" s="13">
        <v>1.925</v>
      </c>
      <c r="AR1532" s="13">
        <v>1.8620000000000001</v>
      </c>
      <c r="AS1532" s="13">
        <v>2</v>
      </c>
      <c r="AT1532" s="13">
        <v>1.8620000000000001</v>
      </c>
      <c r="AU1532" s="13">
        <v>1.925</v>
      </c>
      <c r="AV1532" s="13">
        <v>1.99</v>
      </c>
      <c r="AW1532" s="13">
        <v>1.925</v>
      </c>
      <c r="AX1532" s="13">
        <v>1.99</v>
      </c>
      <c r="AY1532" s="30">
        <f t="shared" si="46"/>
        <v>-5</v>
      </c>
      <c r="AZ1532" s="31">
        <f t="shared" si="47"/>
        <v>0</v>
      </c>
    </row>
    <row r="1533" spans="1:52" s="4" customFormat="1" x14ac:dyDescent="0.3">
      <c r="A1533" s="25">
        <v>42155</v>
      </c>
      <c r="B1533" s="1">
        <v>0.54861111111111105</v>
      </c>
      <c r="C1533" t="s">
        <v>92</v>
      </c>
      <c r="D1533" t="s">
        <v>89</v>
      </c>
      <c r="E1533" t="s">
        <v>38</v>
      </c>
      <c r="F1533">
        <v>86</v>
      </c>
      <c r="G1533">
        <v>108</v>
      </c>
      <c r="H1533">
        <v>13</v>
      </c>
      <c r="I1533">
        <v>8</v>
      </c>
      <c r="J1533">
        <v>16</v>
      </c>
      <c r="K1533">
        <v>12</v>
      </c>
      <c r="L1533" s="8">
        <v>1.63</v>
      </c>
      <c r="M1533" s="8">
        <v>2.2799999999999998</v>
      </c>
      <c r="N1533">
        <v>14</v>
      </c>
      <c r="O1533" s="9">
        <v>1.5549999999999999</v>
      </c>
      <c r="P1533" s="9">
        <v>1.5549999999999999</v>
      </c>
      <c r="Q1533" s="9">
        <v>1.6890000000000001</v>
      </c>
      <c r="R1533" s="9">
        <v>1.6279999999999999</v>
      </c>
      <c r="S1533" s="9">
        <v>2.5299999999999998</v>
      </c>
      <c r="T1533" s="9">
        <v>2.29</v>
      </c>
      <c r="U1533" s="9">
        <v>2.5299999999999998</v>
      </c>
      <c r="V1533" s="9">
        <v>2.44</v>
      </c>
      <c r="W1533" s="18">
        <v>-9.5</v>
      </c>
      <c r="X1533" s="18">
        <v>-10.5</v>
      </c>
      <c r="Y1533" s="18">
        <v>-7.5</v>
      </c>
      <c r="Z1533" s="18">
        <v>-7.5</v>
      </c>
      <c r="AA1533" s="18">
        <v>9.5</v>
      </c>
      <c r="AB1533" s="18">
        <v>7.5</v>
      </c>
      <c r="AC1533" s="18">
        <v>10.5</v>
      </c>
      <c r="AD1533" s="18">
        <v>7.5</v>
      </c>
      <c r="AE1533" s="9">
        <v>1.925</v>
      </c>
      <c r="AF1533" s="9">
        <v>1.84</v>
      </c>
      <c r="AG1533" s="9">
        <v>1.99</v>
      </c>
      <c r="AH1533" s="9">
        <v>1.9339999999999999</v>
      </c>
      <c r="AI1533" s="9">
        <v>1.925</v>
      </c>
      <c r="AJ1533" s="9">
        <v>1.909</v>
      </c>
      <c r="AK1533" s="9">
        <v>2.02</v>
      </c>
      <c r="AL1533" s="9">
        <v>1.97</v>
      </c>
      <c r="AM1533" s="12">
        <v>179.5</v>
      </c>
      <c r="AN1533" s="12">
        <v>179.5</v>
      </c>
      <c r="AO1533" s="12">
        <v>179.5</v>
      </c>
      <c r="AP1533" s="12">
        <v>179.5</v>
      </c>
      <c r="AQ1533" s="13">
        <v>1.925</v>
      </c>
      <c r="AR1533" s="13">
        <v>1.833</v>
      </c>
      <c r="AS1533" s="13">
        <v>1.952</v>
      </c>
      <c r="AT1533" s="13">
        <v>1.833</v>
      </c>
      <c r="AU1533" s="13">
        <v>1.925</v>
      </c>
      <c r="AV1533" s="13">
        <v>1.9</v>
      </c>
      <c r="AW1533" s="13">
        <v>2.0299999999999998</v>
      </c>
      <c r="AX1533" s="13">
        <v>2.0299999999999998</v>
      </c>
      <c r="AY1533" s="30">
        <f t="shared" si="46"/>
        <v>0</v>
      </c>
      <c r="AZ1533" s="31">
        <f t="shared" si="47"/>
        <v>0</v>
      </c>
    </row>
    <row r="1534" spans="1:52" s="4" customFormat="1" x14ac:dyDescent="0.3">
      <c r="A1534" s="25">
        <v>42154</v>
      </c>
      <c r="B1534" s="1">
        <v>0.79861111111111116</v>
      </c>
      <c r="C1534" t="s">
        <v>96</v>
      </c>
      <c r="D1534" t="s">
        <v>104</v>
      </c>
      <c r="E1534" t="s">
        <v>41</v>
      </c>
      <c r="F1534">
        <v>57</v>
      </c>
      <c r="G1534">
        <v>68</v>
      </c>
      <c r="H1534">
        <v>7</v>
      </c>
      <c r="I1534">
        <v>15</v>
      </c>
      <c r="J1534">
        <v>10</v>
      </c>
      <c r="K1534">
        <v>8</v>
      </c>
      <c r="L1534" s="8">
        <v>3.58</v>
      </c>
      <c r="M1534" s="8">
        <v>1.3</v>
      </c>
      <c r="N1534">
        <v>14</v>
      </c>
      <c r="O1534" s="9">
        <v>3.58</v>
      </c>
      <c r="P1534" s="9">
        <v>3.58</v>
      </c>
      <c r="Q1534" s="9">
        <v>3.95</v>
      </c>
      <c r="R1534" s="9">
        <v>3.69</v>
      </c>
      <c r="S1534" s="9">
        <v>1.3169999999999999</v>
      </c>
      <c r="T1534" s="9">
        <v>1.296</v>
      </c>
      <c r="U1534" s="9">
        <v>1.327</v>
      </c>
      <c r="V1534" s="9">
        <v>1.327</v>
      </c>
      <c r="W1534" s="18">
        <v>-21.5</v>
      </c>
      <c r="X1534" s="18">
        <v>-21.5</v>
      </c>
      <c r="Y1534" s="18">
        <v>23.5</v>
      </c>
      <c r="Z1534" s="18">
        <v>23.5</v>
      </c>
      <c r="AA1534" s="18">
        <v>21.5</v>
      </c>
      <c r="AB1534" s="18">
        <v>-23.5</v>
      </c>
      <c r="AC1534" s="18">
        <v>21.5</v>
      </c>
      <c r="AD1534" s="18">
        <v>-23.5</v>
      </c>
      <c r="AE1534" s="9">
        <v>1.925</v>
      </c>
      <c r="AF1534" s="9">
        <v>1.925</v>
      </c>
      <c r="AG1534" s="9">
        <v>1.99</v>
      </c>
      <c r="AH1534" s="9">
        <v>1.8839999999999999</v>
      </c>
      <c r="AI1534" s="9">
        <v>1.925</v>
      </c>
      <c r="AJ1534" s="9">
        <v>1.917</v>
      </c>
      <c r="AK1534" s="9">
        <v>1.925</v>
      </c>
      <c r="AL1534" s="9">
        <v>2.02</v>
      </c>
      <c r="AM1534" s="12">
        <v>169.5</v>
      </c>
      <c r="AN1534" s="12">
        <v>166.5</v>
      </c>
      <c r="AO1534" s="12">
        <v>169.5</v>
      </c>
      <c r="AP1534" s="12">
        <v>166.5</v>
      </c>
      <c r="AQ1534" s="13">
        <v>1.925</v>
      </c>
      <c r="AR1534" s="13">
        <v>1.9610000000000001</v>
      </c>
      <c r="AS1534" s="13">
        <v>2</v>
      </c>
      <c r="AT1534" s="13">
        <v>1.9610000000000001</v>
      </c>
      <c r="AU1534" s="13">
        <v>1.925</v>
      </c>
      <c r="AV1534" s="13">
        <v>1.8919999999999999</v>
      </c>
      <c r="AW1534" s="13">
        <v>1.925</v>
      </c>
      <c r="AX1534" s="13">
        <v>1.8919999999999999</v>
      </c>
      <c r="AY1534" s="30">
        <f t="shared" si="46"/>
        <v>-3</v>
      </c>
      <c r="AZ1534" s="31">
        <f t="shared" si="47"/>
        <v>0</v>
      </c>
    </row>
    <row r="1535" spans="1:52" s="4" customFormat="1" x14ac:dyDescent="0.3">
      <c r="A1535" s="25">
        <v>42154</v>
      </c>
      <c r="B1535" s="1">
        <v>0.80902777777777779</v>
      </c>
      <c r="C1535" t="s">
        <v>100</v>
      </c>
      <c r="D1535" t="s">
        <v>94</v>
      </c>
      <c r="E1535" t="s">
        <v>34</v>
      </c>
      <c r="F1535">
        <v>72</v>
      </c>
      <c r="G1535">
        <v>59</v>
      </c>
      <c r="H1535">
        <v>10</v>
      </c>
      <c r="I1535">
        <v>12</v>
      </c>
      <c r="J1535">
        <v>8</v>
      </c>
      <c r="K1535">
        <v>11</v>
      </c>
      <c r="L1535" s="8">
        <v>1.78</v>
      </c>
      <c r="M1535" s="8">
        <v>2.04</v>
      </c>
      <c r="N1535">
        <v>14</v>
      </c>
      <c r="O1535" s="9">
        <v>1.7689999999999999</v>
      </c>
      <c r="P1535" s="9">
        <v>1.7689999999999999</v>
      </c>
      <c r="Q1535" s="9">
        <v>1.877</v>
      </c>
      <c r="R1535" s="9">
        <v>1.847</v>
      </c>
      <c r="S1535" s="9">
        <v>2.11</v>
      </c>
      <c r="T1535" s="9">
        <v>2.0099999999999998</v>
      </c>
      <c r="U1535" s="9">
        <v>2.13</v>
      </c>
      <c r="V1535" s="9">
        <v>2.0699999999999998</v>
      </c>
      <c r="W1535" s="18">
        <v>-3.5</v>
      </c>
      <c r="X1535" s="18">
        <v>-3.5</v>
      </c>
      <c r="Y1535" s="18">
        <v>-3.5</v>
      </c>
      <c r="Z1535" s="18">
        <v>-3.5</v>
      </c>
      <c r="AA1535" s="18">
        <v>3.5</v>
      </c>
      <c r="AB1535" s="18">
        <v>3.5</v>
      </c>
      <c r="AC1535" s="18">
        <v>3.5</v>
      </c>
      <c r="AD1535" s="18">
        <v>3.5</v>
      </c>
      <c r="AE1535" s="9">
        <v>1.925</v>
      </c>
      <c r="AF1535" s="9">
        <v>1.909</v>
      </c>
      <c r="AG1535" s="9">
        <v>2.0699999999999998</v>
      </c>
      <c r="AH1535" s="9">
        <v>1.9610000000000001</v>
      </c>
      <c r="AI1535" s="9">
        <v>1.925</v>
      </c>
      <c r="AJ1535" s="9">
        <v>1.833</v>
      </c>
      <c r="AK1535" s="9">
        <v>1.98</v>
      </c>
      <c r="AL1535" s="9">
        <v>1.9430000000000001</v>
      </c>
      <c r="AM1535" s="12">
        <v>165.5</v>
      </c>
      <c r="AN1535" s="12">
        <v>163.5</v>
      </c>
      <c r="AO1535" s="12">
        <v>166.5</v>
      </c>
      <c r="AP1535" s="12">
        <v>166.5</v>
      </c>
      <c r="AQ1535" s="13">
        <v>1.925</v>
      </c>
      <c r="AR1535" s="13">
        <v>1.8260000000000001</v>
      </c>
      <c r="AS1535" s="13">
        <v>2</v>
      </c>
      <c r="AT1535" s="13">
        <v>1.9610000000000001</v>
      </c>
      <c r="AU1535" s="13">
        <v>1.925</v>
      </c>
      <c r="AV1535" s="13">
        <v>1.925</v>
      </c>
      <c r="AW1535" s="13">
        <v>1.909</v>
      </c>
      <c r="AX1535" s="13">
        <v>1.8919999999999999</v>
      </c>
      <c r="AY1535" s="30">
        <f t="shared" si="46"/>
        <v>1</v>
      </c>
      <c r="AZ1535" s="31">
        <f t="shared" si="47"/>
        <v>0</v>
      </c>
    </row>
    <row r="1536" spans="1:52" s="4" customFormat="1" x14ac:dyDescent="0.3">
      <c r="A1536" s="25">
        <v>42154</v>
      </c>
      <c r="B1536" s="1">
        <v>0.69097222222222221</v>
      </c>
      <c r="C1536" t="s">
        <v>14</v>
      </c>
      <c r="D1536" t="s">
        <v>101</v>
      </c>
      <c r="E1536" t="s">
        <v>115</v>
      </c>
      <c r="F1536">
        <v>113</v>
      </c>
      <c r="G1536">
        <v>68</v>
      </c>
      <c r="H1536">
        <v>16</v>
      </c>
      <c r="I1536">
        <v>17</v>
      </c>
      <c r="J1536">
        <v>11</v>
      </c>
      <c r="K1536">
        <v>2</v>
      </c>
      <c r="L1536" s="8">
        <v>2.64</v>
      </c>
      <c r="M1536" s="8">
        <v>1.49</v>
      </c>
      <c r="N1536">
        <v>14</v>
      </c>
      <c r="O1536" s="9">
        <v>2.4300000000000002</v>
      </c>
      <c r="P1536" s="9">
        <v>2.4300000000000002</v>
      </c>
      <c r="Q1536" s="9">
        <v>2.85</v>
      </c>
      <c r="R1536" s="9">
        <v>2.84</v>
      </c>
      <c r="S1536" s="9">
        <v>1.595</v>
      </c>
      <c r="T1536" s="9">
        <v>1.4850000000000001</v>
      </c>
      <c r="U1536" s="9">
        <v>1.617</v>
      </c>
      <c r="V1536" s="9">
        <v>1.4870000000000001</v>
      </c>
      <c r="W1536" s="18">
        <v>10.5</v>
      </c>
      <c r="X1536" s="18">
        <v>9.5</v>
      </c>
      <c r="Y1536" s="18">
        <v>14.5</v>
      </c>
      <c r="Z1536" s="18">
        <v>14.5</v>
      </c>
      <c r="AA1536" s="18">
        <v>-10.5</v>
      </c>
      <c r="AB1536" s="18">
        <v>-14.5</v>
      </c>
      <c r="AC1536" s="18">
        <v>-9.5</v>
      </c>
      <c r="AD1536" s="18">
        <v>-14.5</v>
      </c>
      <c r="AE1536" s="9">
        <v>1.925</v>
      </c>
      <c r="AF1536" s="9">
        <v>1.833</v>
      </c>
      <c r="AG1536" s="9">
        <v>2.0099999999999998</v>
      </c>
      <c r="AH1536" s="9">
        <v>2.0099999999999998</v>
      </c>
      <c r="AI1536" s="9">
        <v>1.925</v>
      </c>
      <c r="AJ1536" s="9">
        <v>1.9</v>
      </c>
      <c r="AK1536" s="9">
        <v>2.0299999999999998</v>
      </c>
      <c r="AL1536" s="9">
        <v>1.9</v>
      </c>
      <c r="AM1536" s="12">
        <v>191.5</v>
      </c>
      <c r="AN1536" s="12">
        <v>189.5</v>
      </c>
      <c r="AO1536" s="12">
        <v>191.5</v>
      </c>
      <c r="AP1536" s="12">
        <v>189.5</v>
      </c>
      <c r="AQ1536" s="13">
        <v>1.925</v>
      </c>
      <c r="AR1536" s="13">
        <v>1.925</v>
      </c>
      <c r="AS1536" s="13">
        <v>2.0299999999999998</v>
      </c>
      <c r="AT1536" s="13">
        <v>1.925</v>
      </c>
      <c r="AU1536" s="13">
        <v>1.925</v>
      </c>
      <c r="AV1536" s="13">
        <v>1.8919999999999999</v>
      </c>
      <c r="AW1536" s="13">
        <v>1.925</v>
      </c>
      <c r="AX1536" s="13">
        <v>1.925</v>
      </c>
      <c r="AY1536" s="30">
        <f t="shared" si="46"/>
        <v>-2</v>
      </c>
      <c r="AZ1536" s="31">
        <f t="shared" si="47"/>
        <v>0</v>
      </c>
    </row>
    <row r="1537" spans="1:52" s="4" customFormat="1" x14ac:dyDescent="0.3">
      <c r="A1537" s="25">
        <v>42154</v>
      </c>
      <c r="B1537" s="1">
        <v>0.56944444444444442</v>
      </c>
      <c r="C1537" t="s">
        <v>90</v>
      </c>
      <c r="D1537" t="s">
        <v>98</v>
      </c>
      <c r="E1537" t="s">
        <v>105</v>
      </c>
      <c r="F1537">
        <v>54</v>
      </c>
      <c r="G1537">
        <v>115</v>
      </c>
      <c r="H1537">
        <v>8</v>
      </c>
      <c r="I1537">
        <v>6</v>
      </c>
      <c r="J1537">
        <v>18</v>
      </c>
      <c r="K1537">
        <v>7</v>
      </c>
      <c r="L1537" s="8">
        <v>2.74</v>
      </c>
      <c r="M1537" s="8">
        <v>1.46</v>
      </c>
      <c r="N1537">
        <v>14</v>
      </c>
      <c r="O1537" s="9">
        <v>3.39</v>
      </c>
      <c r="P1537" s="9">
        <v>2.7</v>
      </c>
      <c r="Q1537" s="9">
        <v>3.39</v>
      </c>
      <c r="R1537" s="9">
        <v>2.86</v>
      </c>
      <c r="S1537" s="9">
        <v>1.3440000000000001</v>
      </c>
      <c r="T1537" s="9">
        <v>1.3440000000000001</v>
      </c>
      <c r="U1537" s="9">
        <v>1.518</v>
      </c>
      <c r="V1537" s="9">
        <v>1.48</v>
      </c>
      <c r="W1537" s="18">
        <v>20.5</v>
      </c>
      <c r="X1537" s="18">
        <v>14.5</v>
      </c>
      <c r="Y1537" s="18">
        <v>20.5</v>
      </c>
      <c r="Z1537" s="18">
        <v>14.5</v>
      </c>
      <c r="AA1537" s="18">
        <v>-20.5</v>
      </c>
      <c r="AB1537" s="18">
        <v>-20.5</v>
      </c>
      <c r="AC1537" s="18">
        <v>-14.5</v>
      </c>
      <c r="AD1537" s="18">
        <v>-14.5</v>
      </c>
      <c r="AE1537" s="9">
        <v>1.925</v>
      </c>
      <c r="AF1537" s="9">
        <v>1.917</v>
      </c>
      <c r="AG1537" s="9">
        <v>1.925</v>
      </c>
      <c r="AH1537" s="9">
        <v>2</v>
      </c>
      <c r="AI1537" s="9">
        <v>1.925</v>
      </c>
      <c r="AJ1537" s="9">
        <v>1.925</v>
      </c>
      <c r="AK1537" s="9">
        <v>1.97</v>
      </c>
      <c r="AL1537" s="9">
        <v>1.909</v>
      </c>
      <c r="AM1537" s="12">
        <v>165.5</v>
      </c>
      <c r="AN1537" s="12">
        <v>165.5</v>
      </c>
      <c r="AO1537" s="12">
        <v>167.5</v>
      </c>
      <c r="AP1537" s="12">
        <v>167.5</v>
      </c>
      <c r="AQ1537" s="13">
        <v>1.925</v>
      </c>
      <c r="AR1537" s="13">
        <v>1.925</v>
      </c>
      <c r="AS1537" s="13">
        <v>1.97</v>
      </c>
      <c r="AT1537" s="13">
        <v>1.97</v>
      </c>
      <c r="AU1537" s="13">
        <v>1.925</v>
      </c>
      <c r="AV1537" s="13">
        <v>1.925</v>
      </c>
      <c r="AW1537" s="13">
        <v>1.99</v>
      </c>
      <c r="AX1537" s="13">
        <v>1.8839999999999999</v>
      </c>
      <c r="AY1537" s="30">
        <f t="shared" si="46"/>
        <v>2</v>
      </c>
      <c r="AZ1537" s="31">
        <f t="shared" si="47"/>
        <v>1</v>
      </c>
    </row>
    <row r="1538" spans="1:52" s="4" customFormat="1" x14ac:dyDescent="0.3">
      <c r="A1538" s="25">
        <v>42154</v>
      </c>
      <c r="B1538" s="1">
        <v>0.57291666666666663</v>
      </c>
      <c r="C1538" t="s">
        <v>91</v>
      </c>
      <c r="D1538" t="s">
        <v>99</v>
      </c>
      <c r="E1538" t="s">
        <v>118</v>
      </c>
      <c r="F1538">
        <v>93</v>
      </c>
      <c r="G1538">
        <v>40</v>
      </c>
      <c r="H1538">
        <v>14</v>
      </c>
      <c r="I1538">
        <v>9</v>
      </c>
      <c r="J1538">
        <v>6</v>
      </c>
      <c r="K1538">
        <v>4</v>
      </c>
      <c r="L1538" s="8">
        <v>1.01</v>
      </c>
      <c r="M1538" s="8">
        <v>16.13</v>
      </c>
      <c r="N1538">
        <v>14</v>
      </c>
      <c r="O1538" s="15">
        <v>1.01</v>
      </c>
      <c r="P1538" s="15">
        <v>1.01</v>
      </c>
      <c r="Q1538" s="15">
        <v>1.01</v>
      </c>
      <c r="R1538" s="15">
        <v>1.01</v>
      </c>
      <c r="S1538" s="15">
        <v>25.5</v>
      </c>
      <c r="T1538" s="15">
        <v>25.5</v>
      </c>
      <c r="U1538" s="15">
        <v>25.5</v>
      </c>
      <c r="V1538" s="15">
        <v>25.5</v>
      </c>
      <c r="W1538" s="18">
        <v>-68.5</v>
      </c>
      <c r="X1538" s="18">
        <v>-74.5</v>
      </c>
      <c r="Y1538" s="18">
        <v>-67.5</v>
      </c>
      <c r="Z1538" s="18">
        <v>-67.5</v>
      </c>
      <c r="AA1538" s="18">
        <v>68.5</v>
      </c>
      <c r="AB1538" s="18">
        <v>67.5</v>
      </c>
      <c r="AC1538" s="18">
        <v>74.5</v>
      </c>
      <c r="AD1538" s="18">
        <v>67.5</v>
      </c>
      <c r="AE1538" s="9">
        <v>1.925</v>
      </c>
      <c r="AF1538" s="9">
        <v>1.9339999999999999</v>
      </c>
      <c r="AG1538" s="9">
        <v>2.02</v>
      </c>
      <c r="AH1538" s="9">
        <v>2.02</v>
      </c>
      <c r="AI1538" s="9">
        <v>1.925</v>
      </c>
      <c r="AJ1538" s="9">
        <v>1.8839999999999999</v>
      </c>
      <c r="AK1538" s="9">
        <v>1.952</v>
      </c>
      <c r="AL1538" s="9">
        <v>1.8839999999999999</v>
      </c>
      <c r="AM1538" s="12">
        <v>187.5</v>
      </c>
      <c r="AN1538" s="12">
        <v>180.5</v>
      </c>
      <c r="AO1538" s="12">
        <v>187.5</v>
      </c>
      <c r="AP1538" s="12">
        <v>180.5</v>
      </c>
      <c r="AQ1538" s="13">
        <v>1.925</v>
      </c>
      <c r="AR1538" s="13">
        <v>1.917</v>
      </c>
      <c r="AS1538" s="13">
        <v>1.925</v>
      </c>
      <c r="AT1538" s="13">
        <v>1.917</v>
      </c>
      <c r="AU1538" s="13">
        <v>1.925</v>
      </c>
      <c r="AV1538" s="13">
        <v>1.8540000000000001</v>
      </c>
      <c r="AW1538" s="13">
        <v>1.925</v>
      </c>
      <c r="AX1538" s="13">
        <v>1.9339999999999999</v>
      </c>
      <c r="AY1538" s="30">
        <f t="shared" si="46"/>
        <v>-7</v>
      </c>
      <c r="AZ1538" s="31">
        <f t="shared" si="47"/>
        <v>0</v>
      </c>
    </row>
    <row r="1539" spans="1:52" s="4" customFormat="1" x14ac:dyDescent="0.3">
      <c r="A1539" s="25">
        <v>42153</v>
      </c>
      <c r="B1539" s="1">
        <v>0.82638888888888884</v>
      </c>
      <c r="C1539" t="s">
        <v>102</v>
      </c>
      <c r="D1539" t="s">
        <v>97</v>
      </c>
      <c r="E1539" t="s">
        <v>35</v>
      </c>
      <c r="F1539">
        <v>122</v>
      </c>
      <c r="G1539">
        <v>62</v>
      </c>
      <c r="H1539">
        <v>19</v>
      </c>
      <c r="I1539">
        <v>8</v>
      </c>
      <c r="J1539">
        <v>9</v>
      </c>
      <c r="K1539">
        <v>8</v>
      </c>
      <c r="L1539" s="8">
        <v>1.02</v>
      </c>
      <c r="M1539" s="8">
        <v>15.07</v>
      </c>
      <c r="N1539">
        <v>14</v>
      </c>
      <c r="O1539" s="15">
        <v>1.01</v>
      </c>
      <c r="P1539" s="15">
        <v>1.01</v>
      </c>
      <c r="Q1539" s="15">
        <v>1.01</v>
      </c>
      <c r="R1539" s="15">
        <v>1.01</v>
      </c>
      <c r="S1539" s="15">
        <v>25.5</v>
      </c>
      <c r="T1539" s="15">
        <v>25.5</v>
      </c>
      <c r="U1539" s="15">
        <v>25.5</v>
      </c>
      <c r="V1539" s="15">
        <v>25.5</v>
      </c>
      <c r="W1539" s="18">
        <v>-61.5</v>
      </c>
      <c r="X1539" s="18">
        <v>-72.5</v>
      </c>
      <c r="Y1539" s="18">
        <v>-61.5</v>
      </c>
      <c r="Z1539" s="18">
        <v>-72.5</v>
      </c>
      <c r="AA1539" s="18">
        <v>61.5</v>
      </c>
      <c r="AB1539" s="18">
        <v>61.5</v>
      </c>
      <c r="AC1539" s="18">
        <v>72.5</v>
      </c>
      <c r="AD1539" s="18">
        <v>72.5</v>
      </c>
      <c r="AE1539" s="9">
        <v>1.925</v>
      </c>
      <c r="AF1539" s="9">
        <v>1.9430000000000001</v>
      </c>
      <c r="AG1539" s="9">
        <v>1.925</v>
      </c>
      <c r="AH1539" s="9">
        <v>1.99</v>
      </c>
      <c r="AI1539" s="9">
        <v>1.925</v>
      </c>
      <c r="AJ1539" s="9">
        <v>1.925</v>
      </c>
      <c r="AK1539" s="9">
        <v>1.9430000000000001</v>
      </c>
      <c r="AL1539" s="9">
        <v>1.9</v>
      </c>
      <c r="AM1539" s="12">
        <v>180.5</v>
      </c>
      <c r="AN1539" s="12">
        <v>178.5</v>
      </c>
      <c r="AO1539" s="12">
        <v>180.5</v>
      </c>
      <c r="AP1539" s="12">
        <v>180.5</v>
      </c>
      <c r="AQ1539" s="13">
        <v>1.99</v>
      </c>
      <c r="AR1539" s="13">
        <v>1.925</v>
      </c>
      <c r="AS1539" s="13">
        <v>2.1</v>
      </c>
      <c r="AT1539" s="13">
        <v>1.8839999999999999</v>
      </c>
      <c r="AU1539" s="13">
        <v>1.8620000000000001</v>
      </c>
      <c r="AV1539" s="13">
        <v>1.847</v>
      </c>
      <c r="AW1539" s="13">
        <v>1.97</v>
      </c>
      <c r="AX1539" s="13">
        <v>1.97</v>
      </c>
      <c r="AY1539" s="30">
        <f t="shared" ref="AY1539:AY1602" si="48">+AP1539-AM1539</f>
        <v>0</v>
      </c>
      <c r="AZ1539" s="31">
        <f t="shared" si="47"/>
        <v>0</v>
      </c>
    </row>
    <row r="1540" spans="1:52" s="4" customFormat="1" x14ac:dyDescent="0.3">
      <c r="A1540" s="25">
        <v>42148</v>
      </c>
      <c r="B1540" s="1">
        <v>0.67361111111111116</v>
      </c>
      <c r="C1540" t="s">
        <v>98</v>
      </c>
      <c r="D1540" t="s">
        <v>100</v>
      </c>
      <c r="E1540" t="s">
        <v>41</v>
      </c>
      <c r="F1540">
        <v>43</v>
      </c>
      <c r="G1540">
        <v>76</v>
      </c>
      <c r="H1540">
        <v>5</v>
      </c>
      <c r="I1540">
        <v>13</v>
      </c>
      <c r="J1540">
        <v>11</v>
      </c>
      <c r="K1540">
        <v>10</v>
      </c>
      <c r="L1540" s="8">
        <v>1.34</v>
      </c>
      <c r="M1540" s="8">
        <v>3.3</v>
      </c>
      <c r="N1540">
        <v>13</v>
      </c>
      <c r="O1540" s="9">
        <v>1.2729999999999999</v>
      </c>
      <c r="P1540" s="9">
        <v>1.272</v>
      </c>
      <c r="Q1540" s="9">
        <v>1.4139999999999999</v>
      </c>
      <c r="R1540" s="9">
        <v>1.4139999999999999</v>
      </c>
      <c r="S1540" s="9">
        <v>3.94</v>
      </c>
      <c r="T1540" s="9">
        <v>3.15</v>
      </c>
      <c r="U1540" s="9">
        <v>3.96</v>
      </c>
      <c r="V1540" s="9">
        <v>3.15</v>
      </c>
      <c r="W1540" s="18">
        <v>-23.5</v>
      </c>
      <c r="X1540" s="18">
        <v>-23.5</v>
      </c>
      <c r="Y1540" s="18">
        <v>-20.5</v>
      </c>
      <c r="Z1540" s="18">
        <v>-20.5</v>
      </c>
      <c r="AA1540" s="18">
        <v>23.5</v>
      </c>
      <c r="AB1540" s="18">
        <v>20.5</v>
      </c>
      <c r="AC1540" s="18">
        <v>23.5</v>
      </c>
      <c r="AD1540" s="18">
        <v>20.5</v>
      </c>
      <c r="AE1540" s="9">
        <v>1.925</v>
      </c>
      <c r="AF1540" s="9">
        <v>1.925</v>
      </c>
      <c r="AG1540" s="9">
        <v>2.0099999999999998</v>
      </c>
      <c r="AH1540" s="9">
        <v>1.952</v>
      </c>
      <c r="AI1540" s="9">
        <v>1.925</v>
      </c>
      <c r="AJ1540" s="9">
        <v>1.9</v>
      </c>
      <c r="AK1540" s="9">
        <v>1.925</v>
      </c>
      <c r="AL1540" s="9">
        <v>1.952</v>
      </c>
      <c r="AM1540" s="12">
        <v>177.5</v>
      </c>
      <c r="AN1540" s="12">
        <v>177.5</v>
      </c>
      <c r="AO1540" s="12">
        <v>183.5</v>
      </c>
      <c r="AP1540" s="12">
        <v>182.5</v>
      </c>
      <c r="AQ1540" s="13">
        <v>1.925</v>
      </c>
      <c r="AR1540" s="13">
        <v>1.925</v>
      </c>
      <c r="AS1540" s="13">
        <v>2</v>
      </c>
      <c r="AT1540" s="13">
        <v>1.9430000000000001</v>
      </c>
      <c r="AU1540" s="13">
        <v>1.925</v>
      </c>
      <c r="AV1540" s="13">
        <v>1.9</v>
      </c>
      <c r="AW1540" s="13">
        <v>1.8919999999999999</v>
      </c>
      <c r="AX1540" s="13">
        <v>1.909</v>
      </c>
      <c r="AY1540" s="30">
        <f t="shared" si="48"/>
        <v>5</v>
      </c>
      <c r="AZ1540" s="31">
        <f t="shared" ref="AZ1540:AZ1603" si="49">+IF(AY1540&gt;1,1,0)</f>
        <v>1</v>
      </c>
    </row>
    <row r="1541" spans="1:52" s="4" customFormat="1" x14ac:dyDescent="0.3">
      <c r="A1541" s="25">
        <v>42148</v>
      </c>
      <c r="B1541" s="1">
        <v>0.63888888888888895</v>
      </c>
      <c r="C1541" t="s">
        <v>90</v>
      </c>
      <c r="D1541" t="s">
        <v>14</v>
      </c>
      <c r="E1541" t="s">
        <v>34</v>
      </c>
      <c r="F1541">
        <v>103</v>
      </c>
      <c r="G1541">
        <v>64</v>
      </c>
      <c r="H1541">
        <v>15</v>
      </c>
      <c r="I1541">
        <v>13</v>
      </c>
      <c r="J1541">
        <v>9</v>
      </c>
      <c r="K1541">
        <v>10</v>
      </c>
      <c r="L1541" s="8">
        <v>3.06</v>
      </c>
      <c r="M1541" s="8">
        <v>1.38</v>
      </c>
      <c r="N1541">
        <v>13</v>
      </c>
      <c r="O1541" s="9">
        <v>3.16</v>
      </c>
      <c r="P1541" s="9">
        <v>2.76</v>
      </c>
      <c r="Q1541" s="9">
        <v>3.41</v>
      </c>
      <c r="R1541" s="9">
        <v>3.29</v>
      </c>
      <c r="S1541" s="9">
        <v>1.3839999999999999</v>
      </c>
      <c r="T1541" s="9">
        <v>1.359</v>
      </c>
      <c r="U1541" s="9">
        <v>1.5</v>
      </c>
      <c r="V1541" s="9">
        <v>1.387</v>
      </c>
      <c r="W1541" s="18">
        <v>20.5</v>
      </c>
      <c r="X1541" s="18">
        <v>17.5</v>
      </c>
      <c r="Y1541" s="18">
        <v>20.5</v>
      </c>
      <c r="Z1541" s="18">
        <v>17.5</v>
      </c>
      <c r="AA1541" s="18">
        <v>-20.5</v>
      </c>
      <c r="AB1541" s="18">
        <v>-20.5</v>
      </c>
      <c r="AC1541" s="18">
        <v>-17.5</v>
      </c>
      <c r="AD1541" s="18">
        <v>-17.5</v>
      </c>
      <c r="AE1541" s="9">
        <v>1.925</v>
      </c>
      <c r="AF1541" s="9">
        <v>1.869</v>
      </c>
      <c r="AG1541" s="9">
        <v>1.925</v>
      </c>
      <c r="AH1541" s="9">
        <v>2.02</v>
      </c>
      <c r="AI1541" s="9">
        <v>1.925</v>
      </c>
      <c r="AJ1541" s="9">
        <v>1.925</v>
      </c>
      <c r="AK1541" s="9">
        <v>2.04</v>
      </c>
      <c r="AL1541" s="9">
        <v>1.8839999999999999</v>
      </c>
      <c r="AM1541" s="12">
        <v>171.5</v>
      </c>
      <c r="AN1541" s="12">
        <v>166.5</v>
      </c>
      <c r="AO1541" s="12">
        <v>171.5</v>
      </c>
      <c r="AP1541" s="12">
        <v>166.5</v>
      </c>
      <c r="AQ1541" s="13">
        <v>1.925</v>
      </c>
      <c r="AR1541" s="13">
        <v>1.9610000000000001</v>
      </c>
      <c r="AS1541" s="13">
        <v>1.98</v>
      </c>
      <c r="AT1541" s="13">
        <v>1.9610000000000001</v>
      </c>
      <c r="AU1541" s="13">
        <v>1.925</v>
      </c>
      <c r="AV1541" s="13">
        <v>1.8919999999999999</v>
      </c>
      <c r="AW1541" s="13">
        <v>1.925</v>
      </c>
      <c r="AX1541" s="13">
        <v>1.8919999999999999</v>
      </c>
      <c r="AY1541" s="30">
        <f t="shared" si="48"/>
        <v>-5</v>
      </c>
      <c r="AZ1541" s="31">
        <f t="shared" si="49"/>
        <v>0</v>
      </c>
    </row>
    <row r="1542" spans="1:52" s="4" customFormat="1" x14ac:dyDescent="0.3">
      <c r="A1542" s="25">
        <v>42148</v>
      </c>
      <c r="B1542" s="1">
        <v>0.54861111111111105</v>
      </c>
      <c r="C1542" t="s">
        <v>94</v>
      </c>
      <c r="D1542" t="s">
        <v>92</v>
      </c>
      <c r="E1542" t="s">
        <v>115</v>
      </c>
      <c r="F1542">
        <v>136</v>
      </c>
      <c r="G1542">
        <v>78</v>
      </c>
      <c r="H1542">
        <v>21</v>
      </c>
      <c r="I1542">
        <v>10</v>
      </c>
      <c r="J1542">
        <v>12</v>
      </c>
      <c r="K1542">
        <v>6</v>
      </c>
      <c r="L1542" s="8">
        <v>1.22</v>
      </c>
      <c r="M1542" s="8">
        <v>4.3899999999999997</v>
      </c>
      <c r="N1542">
        <v>13</v>
      </c>
      <c r="O1542" s="9">
        <v>1.24</v>
      </c>
      <c r="P1542" s="9">
        <v>1.208</v>
      </c>
      <c r="Q1542" s="9">
        <v>1.2589999999999999</v>
      </c>
      <c r="R1542" s="9">
        <v>1.224</v>
      </c>
      <c r="S1542" s="9">
        <v>4.3</v>
      </c>
      <c r="T1542" s="9">
        <v>4.26</v>
      </c>
      <c r="U1542" s="9">
        <v>5.0199999999999996</v>
      </c>
      <c r="V1542" s="9">
        <v>4.82</v>
      </c>
      <c r="W1542" s="18">
        <v>-27.5</v>
      </c>
      <c r="X1542" s="18">
        <v>-31.5</v>
      </c>
      <c r="Y1542" s="18">
        <v>-27.5</v>
      </c>
      <c r="Z1542" s="18">
        <v>-31.5</v>
      </c>
      <c r="AA1542" s="18">
        <v>27.5</v>
      </c>
      <c r="AB1542" s="18">
        <v>27.5</v>
      </c>
      <c r="AC1542" s="18">
        <v>31.5</v>
      </c>
      <c r="AD1542" s="18">
        <v>31.5</v>
      </c>
      <c r="AE1542" s="9">
        <v>1.925</v>
      </c>
      <c r="AF1542" s="9">
        <v>1.9</v>
      </c>
      <c r="AG1542" s="9">
        <v>1.925</v>
      </c>
      <c r="AH1542" s="9">
        <v>1.9339999999999999</v>
      </c>
      <c r="AI1542" s="9">
        <v>1.925</v>
      </c>
      <c r="AJ1542" s="9">
        <v>1.925</v>
      </c>
      <c r="AK1542" s="9">
        <v>1.99</v>
      </c>
      <c r="AL1542" s="9">
        <v>1.97</v>
      </c>
      <c r="AM1542" s="12">
        <v>176.5</v>
      </c>
      <c r="AN1542" s="12">
        <v>173.5</v>
      </c>
      <c r="AO1542" s="12">
        <v>176.5</v>
      </c>
      <c r="AP1542" s="12">
        <v>173.5</v>
      </c>
      <c r="AQ1542" s="13">
        <v>1.925</v>
      </c>
      <c r="AR1542" s="13">
        <v>1.877</v>
      </c>
      <c r="AS1542" s="13">
        <v>1.925</v>
      </c>
      <c r="AT1542" s="13">
        <v>1.877</v>
      </c>
      <c r="AU1542" s="13">
        <v>1.925</v>
      </c>
      <c r="AV1542" s="13">
        <v>1.925</v>
      </c>
      <c r="AW1542" s="13">
        <v>1.925</v>
      </c>
      <c r="AX1542" s="13">
        <v>1.98</v>
      </c>
      <c r="AY1542" s="30">
        <f t="shared" si="48"/>
        <v>-3</v>
      </c>
      <c r="AZ1542" s="31">
        <f t="shared" si="49"/>
        <v>0</v>
      </c>
    </row>
    <row r="1543" spans="1:52" s="4" customFormat="1" x14ac:dyDescent="0.3">
      <c r="A1543" s="25">
        <v>42147</v>
      </c>
      <c r="B1543" s="1">
        <v>0.73611111111111116</v>
      </c>
      <c r="C1543" t="s">
        <v>104</v>
      </c>
      <c r="D1543" t="s">
        <v>93</v>
      </c>
      <c r="E1543" t="s">
        <v>106</v>
      </c>
      <c r="F1543">
        <v>115</v>
      </c>
      <c r="G1543">
        <v>42</v>
      </c>
      <c r="H1543">
        <v>17</v>
      </c>
      <c r="I1543">
        <v>13</v>
      </c>
      <c r="J1543">
        <v>5</v>
      </c>
      <c r="K1543">
        <v>12</v>
      </c>
      <c r="L1543" s="8">
        <v>1.2</v>
      </c>
      <c r="M1543" s="8">
        <v>4.6100000000000003</v>
      </c>
      <c r="N1543">
        <v>13</v>
      </c>
      <c r="O1543" s="9">
        <v>1.21</v>
      </c>
      <c r="P1543" s="9">
        <v>1.1819999999999999</v>
      </c>
      <c r="Q1543" s="9">
        <v>1.238</v>
      </c>
      <c r="R1543" s="9">
        <v>1.2170000000000001</v>
      </c>
      <c r="S1543" s="9">
        <v>4.71</v>
      </c>
      <c r="T1543" s="9">
        <v>4.5199999999999996</v>
      </c>
      <c r="U1543" s="9">
        <v>5.44</v>
      </c>
      <c r="V1543" s="9">
        <v>4.93</v>
      </c>
      <c r="W1543" s="18">
        <v>-30.5</v>
      </c>
      <c r="X1543" s="18">
        <v>-32.5</v>
      </c>
      <c r="Y1543" s="18">
        <v>-30.5</v>
      </c>
      <c r="Z1543" s="18">
        <v>-31.5</v>
      </c>
      <c r="AA1543" s="18">
        <v>30.5</v>
      </c>
      <c r="AB1543" s="18">
        <v>30.5</v>
      </c>
      <c r="AC1543" s="18">
        <v>32.5</v>
      </c>
      <c r="AD1543" s="18">
        <v>31.5</v>
      </c>
      <c r="AE1543" s="9">
        <v>1.925</v>
      </c>
      <c r="AF1543" s="9">
        <v>1.9430000000000001</v>
      </c>
      <c r="AG1543" s="9">
        <v>1.925</v>
      </c>
      <c r="AH1543" s="9">
        <v>2.02</v>
      </c>
      <c r="AI1543" s="9">
        <v>1.925</v>
      </c>
      <c r="AJ1543" s="9">
        <v>1.925</v>
      </c>
      <c r="AK1543" s="9">
        <v>1.9430000000000001</v>
      </c>
      <c r="AL1543" s="9">
        <v>1.8839999999999999</v>
      </c>
      <c r="AM1543" s="12">
        <v>165.5</v>
      </c>
      <c r="AN1543" s="12">
        <v>163.5</v>
      </c>
      <c r="AO1543" s="12">
        <v>165.5</v>
      </c>
      <c r="AP1543" s="12">
        <v>163.5</v>
      </c>
      <c r="AQ1543" s="13">
        <v>1.925</v>
      </c>
      <c r="AR1543" s="13">
        <v>1.925</v>
      </c>
      <c r="AS1543" s="13">
        <v>1.925</v>
      </c>
      <c r="AT1543" s="13">
        <v>1.99</v>
      </c>
      <c r="AU1543" s="13">
        <v>1.925</v>
      </c>
      <c r="AV1543" s="13">
        <v>1.833</v>
      </c>
      <c r="AW1543" s="13">
        <v>1.925</v>
      </c>
      <c r="AX1543" s="13">
        <v>1.8620000000000001</v>
      </c>
      <c r="AY1543" s="30">
        <f t="shared" si="48"/>
        <v>-2</v>
      </c>
      <c r="AZ1543" s="31">
        <f t="shared" si="49"/>
        <v>0</v>
      </c>
    </row>
    <row r="1544" spans="1:52" s="4" customFormat="1" x14ac:dyDescent="0.3">
      <c r="A1544" s="25">
        <v>42147</v>
      </c>
      <c r="B1544" s="1">
        <v>0.80555555555555547</v>
      </c>
      <c r="C1544" t="s">
        <v>91</v>
      </c>
      <c r="D1544" t="s">
        <v>102</v>
      </c>
      <c r="E1544" t="s">
        <v>34</v>
      </c>
      <c r="F1544">
        <v>69</v>
      </c>
      <c r="G1544">
        <v>73</v>
      </c>
      <c r="H1544">
        <v>9</v>
      </c>
      <c r="I1544">
        <v>15</v>
      </c>
      <c r="J1544">
        <v>11</v>
      </c>
      <c r="K1544">
        <v>7</v>
      </c>
      <c r="L1544" s="8">
        <v>1.49</v>
      </c>
      <c r="M1544" s="8">
        <v>2.65</v>
      </c>
      <c r="N1544">
        <v>13</v>
      </c>
      <c r="O1544" s="9">
        <v>1.5549999999999999</v>
      </c>
      <c r="P1544" s="9">
        <v>1.4419999999999999</v>
      </c>
      <c r="Q1544" s="9">
        <v>1.5609999999999999</v>
      </c>
      <c r="R1544" s="9">
        <v>1.492</v>
      </c>
      <c r="S1544" s="9">
        <v>2.5299999999999998</v>
      </c>
      <c r="T1544" s="9">
        <v>2.5099999999999998</v>
      </c>
      <c r="U1544" s="9">
        <v>3.02</v>
      </c>
      <c r="V1544" s="9">
        <v>2.82</v>
      </c>
      <c r="W1544" s="18">
        <v>-10.5</v>
      </c>
      <c r="X1544" s="18">
        <v>-15.5</v>
      </c>
      <c r="Y1544" s="18">
        <v>-10.5</v>
      </c>
      <c r="Z1544" s="18">
        <v>-14.5</v>
      </c>
      <c r="AA1544" s="18">
        <v>10.5</v>
      </c>
      <c r="AB1544" s="18">
        <v>10.5</v>
      </c>
      <c r="AC1544" s="18">
        <v>15.5</v>
      </c>
      <c r="AD1544" s="18">
        <v>14.5</v>
      </c>
      <c r="AE1544" s="9">
        <v>1.925</v>
      </c>
      <c r="AF1544" s="9">
        <v>1.8839999999999999</v>
      </c>
      <c r="AG1544" s="9">
        <v>1.925</v>
      </c>
      <c r="AH1544" s="9">
        <v>2</v>
      </c>
      <c r="AI1544" s="9">
        <v>1.925</v>
      </c>
      <c r="AJ1544" s="9">
        <v>1.925</v>
      </c>
      <c r="AK1544" s="9">
        <v>2.02</v>
      </c>
      <c r="AL1544" s="9">
        <v>1.909</v>
      </c>
      <c r="AM1544" s="12">
        <v>186.5</v>
      </c>
      <c r="AN1544" s="12">
        <v>183.5</v>
      </c>
      <c r="AO1544" s="12">
        <v>186.5</v>
      </c>
      <c r="AP1544" s="12">
        <v>184.5</v>
      </c>
      <c r="AQ1544" s="13">
        <v>1.925</v>
      </c>
      <c r="AR1544" s="13">
        <v>1.8540000000000001</v>
      </c>
      <c r="AS1544" s="13">
        <v>2.11</v>
      </c>
      <c r="AT1544" s="13">
        <v>1.97</v>
      </c>
      <c r="AU1544" s="13">
        <v>1.925</v>
      </c>
      <c r="AV1544" s="13">
        <v>2</v>
      </c>
      <c r="AW1544" s="13">
        <v>1.925</v>
      </c>
      <c r="AX1544" s="13">
        <v>1.8839999999999999</v>
      </c>
      <c r="AY1544" s="30">
        <f t="shared" si="48"/>
        <v>-2</v>
      </c>
      <c r="AZ1544" s="31">
        <f t="shared" si="49"/>
        <v>0</v>
      </c>
    </row>
    <row r="1545" spans="1:52" s="4" customFormat="1" x14ac:dyDescent="0.3">
      <c r="A1545" s="25">
        <v>42147</v>
      </c>
      <c r="B1545" s="1">
        <v>0.69097222222222221</v>
      </c>
      <c r="C1545" t="s">
        <v>99</v>
      </c>
      <c r="D1545" t="s">
        <v>103</v>
      </c>
      <c r="E1545" t="s">
        <v>37</v>
      </c>
      <c r="F1545">
        <v>63</v>
      </c>
      <c r="G1545">
        <v>132</v>
      </c>
      <c r="H1545">
        <v>9</v>
      </c>
      <c r="I1545">
        <v>9</v>
      </c>
      <c r="J1545">
        <v>20</v>
      </c>
      <c r="K1545">
        <v>12</v>
      </c>
      <c r="L1545" s="8">
        <v>3.7</v>
      </c>
      <c r="M1545" s="8">
        <v>1.29</v>
      </c>
      <c r="N1545">
        <v>13</v>
      </c>
      <c r="O1545" s="9">
        <v>3.16</v>
      </c>
      <c r="P1545" s="9">
        <v>3.01</v>
      </c>
      <c r="Q1545" s="9">
        <v>4.1399999999999997</v>
      </c>
      <c r="R1545" s="9">
        <v>4.1399999999999997</v>
      </c>
      <c r="S1545" s="9">
        <v>1.3839999999999999</v>
      </c>
      <c r="T1545" s="9">
        <v>1.2769999999999999</v>
      </c>
      <c r="U1545" s="9">
        <v>1.4159999999999999</v>
      </c>
      <c r="V1545" s="9">
        <v>1.2769999999999999</v>
      </c>
      <c r="W1545" s="18">
        <v>18.5</v>
      </c>
      <c r="X1545" s="18">
        <v>17.5</v>
      </c>
      <c r="Y1545" s="18">
        <v>26.5</v>
      </c>
      <c r="Z1545" s="18">
        <v>26.5</v>
      </c>
      <c r="AA1545" s="18">
        <v>-18.5</v>
      </c>
      <c r="AB1545" s="18">
        <v>-26.5</v>
      </c>
      <c r="AC1545" s="18">
        <v>-17.5</v>
      </c>
      <c r="AD1545" s="18">
        <v>-26.5</v>
      </c>
      <c r="AE1545" s="9">
        <v>1.925</v>
      </c>
      <c r="AF1545" s="9">
        <v>1.8620000000000001</v>
      </c>
      <c r="AG1545" s="9">
        <v>2.0299999999999998</v>
      </c>
      <c r="AH1545" s="9">
        <v>2.0299999999999998</v>
      </c>
      <c r="AI1545" s="9">
        <v>1.925</v>
      </c>
      <c r="AJ1545" s="9">
        <v>1.877</v>
      </c>
      <c r="AK1545" s="9">
        <v>1.99</v>
      </c>
      <c r="AL1545" s="9">
        <v>1.877</v>
      </c>
      <c r="AM1545" s="12">
        <v>177.5</v>
      </c>
      <c r="AN1545" s="12">
        <v>177.5</v>
      </c>
      <c r="AO1545" s="12">
        <v>179.5</v>
      </c>
      <c r="AP1545" s="12">
        <v>179.5</v>
      </c>
      <c r="AQ1545" s="13">
        <v>1.9610000000000001</v>
      </c>
      <c r="AR1545" s="13">
        <v>1.8</v>
      </c>
      <c r="AS1545" s="13">
        <v>1.952</v>
      </c>
      <c r="AT1545" s="13">
        <v>1.952</v>
      </c>
      <c r="AU1545" s="13">
        <v>1.8919999999999999</v>
      </c>
      <c r="AV1545" s="13">
        <v>1.8620000000000001</v>
      </c>
      <c r="AW1545" s="13">
        <v>1.925</v>
      </c>
      <c r="AX1545" s="13">
        <v>1.9</v>
      </c>
      <c r="AY1545" s="30">
        <f t="shared" si="48"/>
        <v>2</v>
      </c>
      <c r="AZ1545" s="31">
        <f t="shared" si="49"/>
        <v>1</v>
      </c>
    </row>
    <row r="1546" spans="1:52" s="4" customFormat="1" x14ac:dyDescent="0.3">
      <c r="A1546" s="25">
        <v>42147</v>
      </c>
      <c r="B1546" s="1">
        <v>0.59027777777777779</v>
      </c>
      <c r="C1546" t="s">
        <v>101</v>
      </c>
      <c r="D1546" t="s">
        <v>96</v>
      </c>
      <c r="E1546" t="s">
        <v>117</v>
      </c>
      <c r="F1546">
        <v>108</v>
      </c>
      <c r="G1546">
        <v>84</v>
      </c>
      <c r="H1546">
        <v>16</v>
      </c>
      <c r="I1546">
        <v>12</v>
      </c>
      <c r="J1546">
        <v>12</v>
      </c>
      <c r="K1546">
        <v>12</v>
      </c>
      <c r="L1546" s="8">
        <v>1.49</v>
      </c>
      <c r="M1546" s="8">
        <v>2.62</v>
      </c>
      <c r="N1546">
        <v>13</v>
      </c>
      <c r="O1546" s="9">
        <v>1.5549999999999999</v>
      </c>
      <c r="P1546" s="9">
        <v>1.476</v>
      </c>
      <c r="Q1546" s="9">
        <v>1.571</v>
      </c>
      <c r="R1546" s="9">
        <v>1.5580000000000001</v>
      </c>
      <c r="S1546" s="9">
        <v>2.5299999999999998</v>
      </c>
      <c r="T1546" s="9">
        <v>2.4900000000000002</v>
      </c>
      <c r="U1546" s="9">
        <v>2.85</v>
      </c>
      <c r="V1546" s="9">
        <v>2.61</v>
      </c>
      <c r="W1546" s="18">
        <v>-9.5</v>
      </c>
      <c r="X1546" s="18">
        <v>-14.5</v>
      </c>
      <c r="Y1546" s="18">
        <v>-9.5</v>
      </c>
      <c r="Z1546" s="18">
        <v>-14.5</v>
      </c>
      <c r="AA1546" s="18">
        <v>9.5</v>
      </c>
      <c r="AB1546" s="18">
        <v>9.5</v>
      </c>
      <c r="AC1546" s="18">
        <v>14.5</v>
      </c>
      <c r="AD1546" s="18">
        <v>14.5</v>
      </c>
      <c r="AE1546" s="9">
        <v>1.8839999999999999</v>
      </c>
      <c r="AF1546" s="9">
        <v>1.925</v>
      </c>
      <c r="AG1546" s="9">
        <v>1.8839999999999999</v>
      </c>
      <c r="AH1546" s="9">
        <v>1.952</v>
      </c>
      <c r="AI1546" s="9">
        <v>1.97</v>
      </c>
      <c r="AJ1546" s="9">
        <v>1.97</v>
      </c>
      <c r="AK1546" s="9">
        <v>1.98</v>
      </c>
      <c r="AL1546" s="9">
        <v>1.952</v>
      </c>
      <c r="AM1546" s="12">
        <v>195.5</v>
      </c>
      <c r="AN1546" s="12">
        <v>192.5</v>
      </c>
      <c r="AO1546" s="12">
        <v>195.5</v>
      </c>
      <c r="AP1546" s="12">
        <v>192.5</v>
      </c>
      <c r="AQ1546" s="13">
        <v>1.925</v>
      </c>
      <c r="AR1546" s="13">
        <v>1.97</v>
      </c>
      <c r="AS1546" s="13">
        <v>2.11</v>
      </c>
      <c r="AT1546" s="13">
        <v>1.99</v>
      </c>
      <c r="AU1546" s="13">
        <v>1.925</v>
      </c>
      <c r="AV1546" s="13">
        <v>1.8620000000000001</v>
      </c>
      <c r="AW1546" s="13">
        <v>1.99</v>
      </c>
      <c r="AX1546" s="13">
        <v>1.8620000000000001</v>
      </c>
      <c r="AY1546" s="30">
        <f t="shared" si="48"/>
        <v>-3</v>
      </c>
      <c r="AZ1546" s="31">
        <f t="shared" si="49"/>
        <v>0</v>
      </c>
    </row>
    <row r="1547" spans="1:52" s="4" customFormat="1" x14ac:dyDescent="0.3">
      <c r="A1547" s="25">
        <v>42147</v>
      </c>
      <c r="B1547" s="1">
        <v>0.57291666666666663</v>
      </c>
      <c r="C1547" t="s">
        <v>89</v>
      </c>
      <c r="D1547" t="s">
        <v>88</v>
      </c>
      <c r="E1547" t="s">
        <v>115</v>
      </c>
      <c r="F1547">
        <v>78</v>
      </c>
      <c r="G1547">
        <v>131</v>
      </c>
      <c r="H1547">
        <v>12</v>
      </c>
      <c r="I1547">
        <v>6</v>
      </c>
      <c r="J1547">
        <v>20</v>
      </c>
      <c r="K1547">
        <v>11</v>
      </c>
      <c r="L1547" s="8">
        <v>5.03</v>
      </c>
      <c r="M1547" s="8">
        <v>1.18</v>
      </c>
      <c r="N1547">
        <v>13</v>
      </c>
      <c r="O1547" s="9">
        <v>4.68</v>
      </c>
      <c r="P1547" s="9">
        <v>4.68</v>
      </c>
      <c r="Q1547" s="9">
        <v>5.76</v>
      </c>
      <c r="R1547" s="9">
        <v>5.76</v>
      </c>
      <c r="S1547" s="9">
        <v>1.212</v>
      </c>
      <c r="T1547" s="9">
        <v>1.175</v>
      </c>
      <c r="U1547" s="9">
        <v>1.212</v>
      </c>
      <c r="V1547" s="9">
        <v>1.175</v>
      </c>
      <c r="W1547" s="18">
        <v>29.5</v>
      </c>
      <c r="X1547" s="18">
        <v>29.5</v>
      </c>
      <c r="Y1547" s="18">
        <v>36.5</v>
      </c>
      <c r="Z1547" s="18">
        <v>35.5</v>
      </c>
      <c r="AA1547" s="18">
        <v>-29.5</v>
      </c>
      <c r="AB1547" s="18">
        <v>-36.5</v>
      </c>
      <c r="AC1547" s="18">
        <v>-29.5</v>
      </c>
      <c r="AD1547" s="18">
        <v>-35.5</v>
      </c>
      <c r="AE1547" s="9">
        <v>1.97</v>
      </c>
      <c r="AF1547" s="9">
        <v>1.97</v>
      </c>
      <c r="AG1547" s="9">
        <v>2</v>
      </c>
      <c r="AH1547" s="9">
        <v>1.8839999999999999</v>
      </c>
      <c r="AI1547" s="9">
        <v>1.8839999999999999</v>
      </c>
      <c r="AJ1547" s="9">
        <v>1.909</v>
      </c>
      <c r="AK1547" s="9">
        <v>1.8839999999999999</v>
      </c>
      <c r="AL1547" s="9">
        <v>2.02</v>
      </c>
      <c r="AM1547" s="12">
        <v>187.5</v>
      </c>
      <c r="AN1547" s="12">
        <v>186.5</v>
      </c>
      <c r="AO1547" s="12">
        <v>190.5</v>
      </c>
      <c r="AP1547" s="12">
        <v>186.5</v>
      </c>
      <c r="AQ1547" s="13">
        <v>1.84</v>
      </c>
      <c r="AR1547" s="13">
        <v>1.925</v>
      </c>
      <c r="AS1547" s="13">
        <v>2.19</v>
      </c>
      <c r="AT1547" s="13">
        <v>1.99</v>
      </c>
      <c r="AU1547" s="13">
        <v>2.02</v>
      </c>
      <c r="AV1547" s="13">
        <v>1.8620000000000001</v>
      </c>
      <c r="AW1547" s="13">
        <v>1.97</v>
      </c>
      <c r="AX1547" s="13">
        <v>1.8620000000000001</v>
      </c>
      <c r="AY1547" s="30">
        <f t="shared" si="48"/>
        <v>-1</v>
      </c>
      <c r="AZ1547" s="31">
        <f t="shared" si="49"/>
        <v>0</v>
      </c>
    </row>
    <row r="1548" spans="1:52" s="4" customFormat="1" x14ac:dyDescent="0.3">
      <c r="A1548" s="25">
        <v>42146</v>
      </c>
      <c r="B1548" s="1">
        <v>0.82638888888888884</v>
      </c>
      <c r="C1548" t="s">
        <v>95</v>
      </c>
      <c r="D1548" t="s">
        <v>97</v>
      </c>
      <c r="E1548" t="s">
        <v>115</v>
      </c>
      <c r="F1548">
        <v>140</v>
      </c>
      <c r="G1548">
        <v>63</v>
      </c>
      <c r="H1548">
        <v>22</v>
      </c>
      <c r="I1548">
        <v>8</v>
      </c>
      <c r="J1548">
        <v>9</v>
      </c>
      <c r="K1548">
        <v>9</v>
      </c>
      <c r="L1548" s="8">
        <v>1.23</v>
      </c>
      <c r="M1548" s="8">
        <v>4.21</v>
      </c>
      <c r="N1548">
        <v>13</v>
      </c>
      <c r="O1548" s="9">
        <v>1.222</v>
      </c>
      <c r="P1548" s="9">
        <v>1.202</v>
      </c>
      <c r="Q1548" s="9">
        <v>1.3069999999999999</v>
      </c>
      <c r="R1548" s="9">
        <v>1.238</v>
      </c>
      <c r="S1548" s="9">
        <v>4.54</v>
      </c>
      <c r="T1548" s="9">
        <v>3.85</v>
      </c>
      <c r="U1548" s="9">
        <v>5.0599999999999996</v>
      </c>
      <c r="V1548" s="9">
        <v>4.6100000000000003</v>
      </c>
      <c r="W1548" s="18">
        <v>-30.5</v>
      </c>
      <c r="X1548" s="18">
        <v>-32.5</v>
      </c>
      <c r="Y1548" s="18">
        <v>-28.5</v>
      </c>
      <c r="Z1548" s="18">
        <v>-28.5</v>
      </c>
      <c r="AA1548" s="18">
        <v>30.5</v>
      </c>
      <c r="AB1548" s="18">
        <v>28.5</v>
      </c>
      <c r="AC1548" s="18">
        <v>32.5</v>
      </c>
      <c r="AD1548" s="18">
        <v>28.5</v>
      </c>
      <c r="AE1548" s="9">
        <v>1.925</v>
      </c>
      <c r="AF1548" s="9">
        <v>1.917</v>
      </c>
      <c r="AG1548" s="9">
        <v>2.0499999999999998</v>
      </c>
      <c r="AH1548" s="9">
        <v>1.97</v>
      </c>
      <c r="AI1548" s="9">
        <v>1.925</v>
      </c>
      <c r="AJ1548" s="9">
        <v>1.8620000000000001</v>
      </c>
      <c r="AK1548" s="9">
        <v>1.97</v>
      </c>
      <c r="AL1548" s="9">
        <v>1.9339999999999999</v>
      </c>
      <c r="AM1548" s="12">
        <v>186.5</v>
      </c>
      <c r="AN1548" s="12">
        <v>186.5</v>
      </c>
      <c r="AO1548" s="12">
        <v>190.5</v>
      </c>
      <c r="AP1548" s="12">
        <v>189.5</v>
      </c>
      <c r="AQ1548" s="13">
        <v>1.833</v>
      </c>
      <c r="AR1548" s="13">
        <v>1.833</v>
      </c>
      <c r="AS1548" s="13">
        <v>2.0299999999999998</v>
      </c>
      <c r="AT1548" s="13">
        <v>1.8620000000000001</v>
      </c>
      <c r="AU1548" s="13">
        <v>2.0299999999999998</v>
      </c>
      <c r="AV1548" s="13">
        <v>2.0299999999999998</v>
      </c>
      <c r="AW1548" s="13">
        <v>1.99</v>
      </c>
      <c r="AX1548" s="13">
        <v>1.99</v>
      </c>
      <c r="AY1548" s="30">
        <f t="shared" si="48"/>
        <v>3</v>
      </c>
      <c r="AZ1548" s="31">
        <f t="shared" si="49"/>
        <v>1</v>
      </c>
    </row>
    <row r="1549" spans="1:52" s="4" customFormat="1" x14ac:dyDescent="0.3">
      <c r="A1549" s="25">
        <v>42141</v>
      </c>
      <c r="B1549" s="1">
        <v>0.69444444444444453</v>
      </c>
      <c r="C1549" t="s">
        <v>92</v>
      </c>
      <c r="D1549" t="s">
        <v>98</v>
      </c>
      <c r="E1549" t="s">
        <v>38</v>
      </c>
      <c r="F1549">
        <v>102</v>
      </c>
      <c r="G1549">
        <v>65</v>
      </c>
      <c r="H1549">
        <v>15</v>
      </c>
      <c r="I1549">
        <v>12</v>
      </c>
      <c r="J1549">
        <v>8</v>
      </c>
      <c r="K1549">
        <v>17</v>
      </c>
      <c r="L1549" s="8">
        <v>4.6100000000000003</v>
      </c>
      <c r="M1549" s="8">
        <v>1.2</v>
      </c>
      <c r="N1549">
        <v>14</v>
      </c>
      <c r="O1549" s="9">
        <v>4.87</v>
      </c>
      <c r="P1549" s="9">
        <v>4.33</v>
      </c>
      <c r="Q1549" s="9">
        <v>4.87</v>
      </c>
      <c r="R1549" s="9">
        <v>4.6900000000000004</v>
      </c>
      <c r="S1549" s="9">
        <v>1.2</v>
      </c>
      <c r="T1549" s="9">
        <v>1.2</v>
      </c>
      <c r="U1549" s="9">
        <v>1.2490000000000001</v>
      </c>
      <c r="V1549" s="9">
        <v>1.232</v>
      </c>
      <c r="W1549" s="18">
        <v>32.5</v>
      </c>
      <c r="X1549" s="18">
        <v>30.5</v>
      </c>
      <c r="Y1549" s="18">
        <v>32.5</v>
      </c>
      <c r="Z1549" s="18">
        <v>30.5</v>
      </c>
      <c r="AA1549" s="18">
        <v>-32.5</v>
      </c>
      <c r="AB1549" s="18">
        <v>-32.5</v>
      </c>
      <c r="AC1549" s="18">
        <v>-30.5</v>
      </c>
      <c r="AD1549" s="18">
        <v>-30.5</v>
      </c>
      <c r="AE1549" s="9">
        <v>1.925</v>
      </c>
      <c r="AF1549" s="9">
        <v>1.8620000000000001</v>
      </c>
      <c r="AG1549" s="9">
        <v>1.925</v>
      </c>
      <c r="AH1549" s="9">
        <v>1.99</v>
      </c>
      <c r="AI1549" s="9">
        <v>1.925</v>
      </c>
      <c r="AJ1549" s="9">
        <v>1.925</v>
      </c>
      <c r="AK1549" s="9">
        <v>2.0099999999999998</v>
      </c>
      <c r="AL1549" s="9">
        <v>1.917</v>
      </c>
      <c r="AM1549" s="12">
        <v>176.5</v>
      </c>
      <c r="AN1549" s="12">
        <v>174.5</v>
      </c>
      <c r="AO1549" s="12">
        <v>176.5</v>
      </c>
      <c r="AP1549" s="12">
        <v>174.5</v>
      </c>
      <c r="AQ1549" s="13">
        <v>1.925</v>
      </c>
      <c r="AR1549" s="13">
        <v>1.8839999999999999</v>
      </c>
      <c r="AS1549" s="13">
        <v>1.925</v>
      </c>
      <c r="AT1549" s="13">
        <v>1.8839999999999999</v>
      </c>
      <c r="AU1549" s="13">
        <v>1.925</v>
      </c>
      <c r="AV1549" s="13">
        <v>1.8620000000000001</v>
      </c>
      <c r="AW1549" s="13">
        <v>1.925</v>
      </c>
      <c r="AX1549" s="13">
        <v>1.97</v>
      </c>
      <c r="AY1549" s="30">
        <f t="shared" si="48"/>
        <v>-2</v>
      </c>
      <c r="AZ1549" s="31">
        <f t="shared" si="49"/>
        <v>0</v>
      </c>
    </row>
    <row r="1550" spans="1:52" s="4" customFormat="1" x14ac:dyDescent="0.3">
      <c r="A1550" s="25">
        <v>42141</v>
      </c>
      <c r="B1550" s="1">
        <v>0.63888888888888895</v>
      </c>
      <c r="C1550" t="s">
        <v>100</v>
      </c>
      <c r="D1550" t="s">
        <v>103</v>
      </c>
      <c r="E1550" t="s">
        <v>34</v>
      </c>
      <c r="F1550">
        <v>105</v>
      </c>
      <c r="G1550">
        <v>100</v>
      </c>
      <c r="H1550">
        <v>16</v>
      </c>
      <c r="I1550">
        <v>9</v>
      </c>
      <c r="J1550">
        <v>15</v>
      </c>
      <c r="K1550">
        <v>10</v>
      </c>
      <c r="L1550" s="8">
        <v>1.97</v>
      </c>
      <c r="M1550" s="8">
        <v>1.83</v>
      </c>
      <c r="N1550">
        <v>14</v>
      </c>
      <c r="O1550" s="9">
        <v>2.11</v>
      </c>
      <c r="P1550" s="9">
        <v>1.8839999999999999</v>
      </c>
      <c r="Q1550" s="9">
        <v>2.2999999999999998</v>
      </c>
      <c r="R1550" s="9">
        <v>2.04</v>
      </c>
      <c r="S1550" s="9">
        <v>1.7689999999999999</v>
      </c>
      <c r="T1550" s="9">
        <v>1.68</v>
      </c>
      <c r="U1550" s="9">
        <v>2.02</v>
      </c>
      <c r="V1550" s="9">
        <v>1.869</v>
      </c>
      <c r="W1550" s="18">
        <v>6.5</v>
      </c>
      <c r="X1550" s="18">
        <v>1.5</v>
      </c>
      <c r="Y1550" s="18">
        <v>6.5</v>
      </c>
      <c r="Z1550" s="18">
        <v>2.5</v>
      </c>
      <c r="AA1550" s="18">
        <v>-6.5</v>
      </c>
      <c r="AB1550" s="18">
        <v>-6.5</v>
      </c>
      <c r="AC1550" s="18">
        <v>-1.5</v>
      </c>
      <c r="AD1550" s="18">
        <v>-2.5</v>
      </c>
      <c r="AE1550" s="9">
        <v>1.925</v>
      </c>
      <c r="AF1550" s="9">
        <v>1.869</v>
      </c>
      <c r="AG1550" s="9">
        <v>1.925</v>
      </c>
      <c r="AH1550" s="9">
        <v>1.8620000000000001</v>
      </c>
      <c r="AI1550" s="9">
        <v>1.925</v>
      </c>
      <c r="AJ1550" s="9">
        <v>1.925</v>
      </c>
      <c r="AK1550" s="9">
        <v>2.04</v>
      </c>
      <c r="AL1550" s="9">
        <v>2.0499999999999998</v>
      </c>
      <c r="AM1550" s="12">
        <v>168.5</v>
      </c>
      <c r="AN1550" s="12">
        <v>168.5</v>
      </c>
      <c r="AO1550" s="12">
        <v>173.5</v>
      </c>
      <c r="AP1550" s="12">
        <v>173.5</v>
      </c>
      <c r="AQ1550" s="13">
        <v>2.0299999999999998</v>
      </c>
      <c r="AR1550" s="13">
        <v>1.9</v>
      </c>
      <c r="AS1550" s="13">
        <v>1.97</v>
      </c>
      <c r="AT1550" s="13">
        <v>1.925</v>
      </c>
      <c r="AU1550" s="13">
        <v>1.833</v>
      </c>
      <c r="AV1550" s="13">
        <v>1.833</v>
      </c>
      <c r="AW1550" s="13">
        <v>1.97</v>
      </c>
      <c r="AX1550" s="13">
        <v>1.925</v>
      </c>
      <c r="AY1550" s="30">
        <f t="shared" si="48"/>
        <v>5</v>
      </c>
      <c r="AZ1550" s="31">
        <f t="shared" si="49"/>
        <v>1</v>
      </c>
    </row>
    <row r="1551" spans="1:52" s="4" customFormat="1" x14ac:dyDescent="0.3">
      <c r="A1551" s="25">
        <v>42141</v>
      </c>
      <c r="B1551" s="1">
        <v>0.54861111111111105</v>
      </c>
      <c r="C1551" t="s">
        <v>14</v>
      </c>
      <c r="D1551" t="s">
        <v>104</v>
      </c>
      <c r="E1551" t="s">
        <v>115</v>
      </c>
      <c r="F1551">
        <v>88</v>
      </c>
      <c r="G1551">
        <v>101</v>
      </c>
      <c r="H1551">
        <v>14</v>
      </c>
      <c r="I1551">
        <v>4</v>
      </c>
      <c r="J1551">
        <v>15</v>
      </c>
      <c r="K1551">
        <v>11</v>
      </c>
      <c r="L1551" s="8">
        <v>3.81</v>
      </c>
      <c r="M1551" s="8">
        <v>1.27</v>
      </c>
      <c r="N1551">
        <v>14</v>
      </c>
      <c r="O1551" s="9">
        <v>4.33</v>
      </c>
      <c r="P1551" s="9">
        <v>3.5</v>
      </c>
      <c r="Q1551" s="9">
        <v>4.54</v>
      </c>
      <c r="R1551" s="9">
        <v>4.5</v>
      </c>
      <c r="S1551" s="9">
        <v>1.238</v>
      </c>
      <c r="T1551" s="9">
        <v>1.238</v>
      </c>
      <c r="U1551" s="9">
        <v>1.327</v>
      </c>
      <c r="V1551" s="9">
        <v>1.246</v>
      </c>
      <c r="W1551" s="18">
        <v>28.5</v>
      </c>
      <c r="X1551" s="18">
        <v>22.5</v>
      </c>
      <c r="Y1551" s="18">
        <v>28.5</v>
      </c>
      <c r="Z1551" s="18">
        <v>24.5</v>
      </c>
      <c r="AA1551" s="18">
        <v>-28.5</v>
      </c>
      <c r="AB1551" s="18">
        <v>-28.5</v>
      </c>
      <c r="AC1551" s="18">
        <v>-22.5</v>
      </c>
      <c r="AD1551" s="18">
        <v>-24.5</v>
      </c>
      <c r="AE1551" s="9">
        <v>1.925</v>
      </c>
      <c r="AF1551" s="9">
        <v>1.9610000000000001</v>
      </c>
      <c r="AG1551" s="9">
        <v>1.925</v>
      </c>
      <c r="AH1551" s="9">
        <v>2</v>
      </c>
      <c r="AI1551" s="9">
        <v>1.925</v>
      </c>
      <c r="AJ1551" s="9">
        <v>1.925</v>
      </c>
      <c r="AK1551" s="9">
        <v>1.925</v>
      </c>
      <c r="AL1551" s="9">
        <v>1.909</v>
      </c>
      <c r="AM1551" s="12">
        <v>169.5</v>
      </c>
      <c r="AN1551" s="12">
        <v>169.5</v>
      </c>
      <c r="AO1551" s="12">
        <v>170.5</v>
      </c>
      <c r="AP1551" s="12">
        <v>170.5</v>
      </c>
      <c r="AQ1551" s="13">
        <v>1.925</v>
      </c>
      <c r="AR1551" s="13">
        <v>1.8129999999999999</v>
      </c>
      <c r="AS1551" s="13">
        <v>1.909</v>
      </c>
      <c r="AT1551" s="13">
        <v>1.909</v>
      </c>
      <c r="AU1551" s="13">
        <v>1.925</v>
      </c>
      <c r="AV1551" s="13">
        <v>1.925</v>
      </c>
      <c r="AW1551" s="13">
        <v>1.9430000000000001</v>
      </c>
      <c r="AX1551" s="13">
        <v>1.9430000000000001</v>
      </c>
      <c r="AY1551" s="30">
        <f t="shared" si="48"/>
        <v>1</v>
      </c>
      <c r="AZ1551" s="31">
        <f t="shared" si="49"/>
        <v>0</v>
      </c>
    </row>
    <row r="1552" spans="1:52" s="4" customFormat="1" x14ac:dyDescent="0.3">
      <c r="A1552" s="25">
        <v>42140</v>
      </c>
      <c r="B1552" s="1">
        <v>0.73611111111111116</v>
      </c>
      <c r="C1552" t="s">
        <v>88</v>
      </c>
      <c r="D1552" t="s">
        <v>99</v>
      </c>
      <c r="E1552" t="s">
        <v>106</v>
      </c>
      <c r="F1552">
        <v>135</v>
      </c>
      <c r="G1552">
        <v>43</v>
      </c>
      <c r="H1552">
        <v>21</v>
      </c>
      <c r="I1552">
        <v>9</v>
      </c>
      <c r="J1552">
        <v>6</v>
      </c>
      <c r="K1552">
        <v>7</v>
      </c>
      <c r="L1552" s="8">
        <v>1.1000000000000001</v>
      </c>
      <c r="M1552" s="8">
        <v>7.05</v>
      </c>
      <c r="N1552">
        <v>14</v>
      </c>
      <c r="O1552" s="9">
        <v>1.139</v>
      </c>
      <c r="P1552" s="9">
        <v>1.105</v>
      </c>
      <c r="Q1552" s="9">
        <v>1.139</v>
      </c>
      <c r="R1552" s="9">
        <v>1.107</v>
      </c>
      <c r="S1552" s="9">
        <v>6.2</v>
      </c>
      <c r="T1552" s="9">
        <v>6.2</v>
      </c>
      <c r="U1552" s="9">
        <v>8.36</v>
      </c>
      <c r="V1552" s="9">
        <v>8.23</v>
      </c>
      <c r="W1552" s="18">
        <v>-39.5</v>
      </c>
      <c r="X1552" s="18">
        <v>-43.5</v>
      </c>
      <c r="Y1552" s="18">
        <v>-39.5</v>
      </c>
      <c r="Z1552" s="18">
        <v>-39.5</v>
      </c>
      <c r="AA1552" s="18">
        <v>39.5</v>
      </c>
      <c r="AB1552" s="18">
        <v>39.5</v>
      </c>
      <c r="AC1552" s="18">
        <v>43.5</v>
      </c>
      <c r="AD1552" s="18">
        <v>39.5</v>
      </c>
      <c r="AE1552" s="9">
        <v>1.925</v>
      </c>
      <c r="AF1552" s="9">
        <v>1.909</v>
      </c>
      <c r="AG1552" s="9">
        <v>1.952</v>
      </c>
      <c r="AH1552" s="9">
        <v>1.833</v>
      </c>
      <c r="AI1552" s="9">
        <v>1.925</v>
      </c>
      <c r="AJ1552" s="9">
        <v>1.909</v>
      </c>
      <c r="AK1552" s="9">
        <v>1.98</v>
      </c>
      <c r="AL1552" s="9">
        <v>2.09</v>
      </c>
      <c r="AM1552" s="12">
        <v>150.5</v>
      </c>
      <c r="AN1552" s="12">
        <v>150.5</v>
      </c>
      <c r="AO1552" s="12">
        <v>158.5</v>
      </c>
      <c r="AP1552" s="12">
        <v>157.5</v>
      </c>
      <c r="AQ1552" s="13">
        <v>1.925</v>
      </c>
      <c r="AR1552" s="13">
        <v>1.7929999999999999</v>
      </c>
      <c r="AS1552" s="13">
        <v>1.9</v>
      </c>
      <c r="AT1552" s="13">
        <v>1.99</v>
      </c>
      <c r="AU1552" s="13">
        <v>1.925</v>
      </c>
      <c r="AV1552" s="13">
        <v>1.925</v>
      </c>
      <c r="AW1552" s="13">
        <v>1.98</v>
      </c>
      <c r="AX1552" s="13">
        <v>1.8620000000000001</v>
      </c>
      <c r="AY1552" s="30">
        <f t="shared" si="48"/>
        <v>7</v>
      </c>
      <c r="AZ1552" s="31">
        <f t="shared" si="49"/>
        <v>1</v>
      </c>
    </row>
    <row r="1553" spans="1:52" s="4" customFormat="1" x14ac:dyDescent="0.3">
      <c r="A1553" s="25">
        <v>42140</v>
      </c>
      <c r="B1553" s="1">
        <v>0.80555555555555547</v>
      </c>
      <c r="C1553" t="s">
        <v>102</v>
      </c>
      <c r="D1553" t="s">
        <v>95</v>
      </c>
      <c r="E1553" t="s">
        <v>119</v>
      </c>
      <c r="F1553">
        <v>120</v>
      </c>
      <c r="G1553">
        <v>77</v>
      </c>
      <c r="H1553">
        <v>18</v>
      </c>
      <c r="I1553">
        <v>12</v>
      </c>
      <c r="J1553">
        <v>11</v>
      </c>
      <c r="K1553">
        <v>11</v>
      </c>
      <c r="L1553" s="8">
        <v>1.21</v>
      </c>
      <c r="M1553" s="8">
        <v>4.42</v>
      </c>
      <c r="N1553">
        <v>14</v>
      </c>
      <c r="O1553" s="9">
        <v>1.2849999999999999</v>
      </c>
      <c r="P1553" s="9">
        <v>1.208</v>
      </c>
      <c r="Q1553" s="9">
        <v>1.2849999999999999</v>
      </c>
      <c r="R1553" s="9">
        <v>1.208</v>
      </c>
      <c r="S1553" s="9">
        <v>3.84</v>
      </c>
      <c r="T1553" s="9">
        <v>3.84</v>
      </c>
      <c r="U1553" s="9">
        <v>5.08</v>
      </c>
      <c r="V1553" s="9">
        <v>5.08</v>
      </c>
      <c r="W1553" s="18">
        <v>-21.5</v>
      </c>
      <c r="X1553" s="18">
        <v>-31.5</v>
      </c>
      <c r="Y1553" s="18">
        <v>-21.5</v>
      </c>
      <c r="Z1553" s="18">
        <v>-31.5</v>
      </c>
      <c r="AA1553" s="18">
        <v>21.5</v>
      </c>
      <c r="AB1553" s="18">
        <v>21.5</v>
      </c>
      <c r="AC1553" s="18">
        <v>31.5</v>
      </c>
      <c r="AD1553" s="18">
        <v>31.5</v>
      </c>
      <c r="AE1553" s="9">
        <v>1.925</v>
      </c>
      <c r="AF1553" s="9">
        <v>1.9430000000000001</v>
      </c>
      <c r="AG1553" s="9">
        <v>1.925</v>
      </c>
      <c r="AH1553" s="9">
        <v>1.9430000000000001</v>
      </c>
      <c r="AI1553" s="9">
        <v>1.925</v>
      </c>
      <c r="AJ1553" s="9">
        <v>1.925</v>
      </c>
      <c r="AK1553" s="9">
        <v>1.9610000000000001</v>
      </c>
      <c r="AL1553" s="9">
        <v>1.9610000000000001</v>
      </c>
      <c r="AM1553" s="12">
        <v>164.5</v>
      </c>
      <c r="AN1553" s="12">
        <v>164.5</v>
      </c>
      <c r="AO1553" s="12">
        <v>165.5</v>
      </c>
      <c r="AP1553" s="12">
        <v>165.5</v>
      </c>
      <c r="AQ1553" s="13">
        <v>1.925</v>
      </c>
      <c r="AR1553" s="13">
        <v>1.9</v>
      </c>
      <c r="AS1553" s="13">
        <v>1.8839999999999999</v>
      </c>
      <c r="AT1553" s="13">
        <v>1.847</v>
      </c>
      <c r="AU1553" s="13">
        <v>1.925</v>
      </c>
      <c r="AV1553" s="13">
        <v>1.925</v>
      </c>
      <c r="AW1553" s="13">
        <v>2.0099999999999998</v>
      </c>
      <c r="AX1553" s="13">
        <v>2.0099999999999998</v>
      </c>
      <c r="AY1553" s="30">
        <f t="shared" si="48"/>
        <v>1</v>
      </c>
      <c r="AZ1553" s="31">
        <f t="shared" si="49"/>
        <v>0</v>
      </c>
    </row>
    <row r="1554" spans="1:52" s="4" customFormat="1" x14ac:dyDescent="0.3">
      <c r="A1554" s="25">
        <v>42140</v>
      </c>
      <c r="B1554" s="1">
        <v>0.69097222222222221</v>
      </c>
      <c r="C1554" t="s">
        <v>97</v>
      </c>
      <c r="D1554" t="s">
        <v>101</v>
      </c>
      <c r="E1554" t="s">
        <v>115</v>
      </c>
      <c r="F1554">
        <v>57</v>
      </c>
      <c r="G1554">
        <v>135</v>
      </c>
      <c r="H1554">
        <v>9</v>
      </c>
      <c r="I1554">
        <v>3</v>
      </c>
      <c r="J1554">
        <v>19</v>
      </c>
      <c r="K1554">
        <v>21</v>
      </c>
      <c r="L1554" s="8">
        <v>2.5499999999999998</v>
      </c>
      <c r="M1554" s="8">
        <v>1.51</v>
      </c>
      <c r="N1554">
        <v>14</v>
      </c>
      <c r="O1554" s="9">
        <v>2.85</v>
      </c>
      <c r="P1554" s="9">
        <v>2.4500000000000002</v>
      </c>
      <c r="Q1554" s="9">
        <v>2.85</v>
      </c>
      <c r="R1554" s="9">
        <v>2.73</v>
      </c>
      <c r="S1554" s="9">
        <v>1.454</v>
      </c>
      <c r="T1554" s="9">
        <v>1.454</v>
      </c>
      <c r="U1554" s="9">
        <v>1.6060000000000001</v>
      </c>
      <c r="V1554" s="9">
        <v>1.518</v>
      </c>
      <c r="W1554" s="18">
        <v>18.5</v>
      </c>
      <c r="X1554" s="18">
        <v>10.5</v>
      </c>
      <c r="Y1554" s="18">
        <v>18.5</v>
      </c>
      <c r="Z1554" s="18">
        <v>13.5</v>
      </c>
      <c r="AA1554" s="18">
        <v>-18.5</v>
      </c>
      <c r="AB1554" s="18">
        <v>-18.5</v>
      </c>
      <c r="AC1554" s="18">
        <v>-10.5</v>
      </c>
      <c r="AD1554" s="18">
        <v>-13.5</v>
      </c>
      <c r="AE1554" s="9">
        <v>1.925</v>
      </c>
      <c r="AF1554" s="9">
        <v>1.8620000000000001</v>
      </c>
      <c r="AG1554" s="9">
        <v>1.925</v>
      </c>
      <c r="AH1554" s="9">
        <v>2</v>
      </c>
      <c r="AI1554" s="9">
        <v>1.925</v>
      </c>
      <c r="AJ1554" s="9">
        <v>1.925</v>
      </c>
      <c r="AK1554" s="9">
        <v>2.0299999999999998</v>
      </c>
      <c r="AL1554" s="9">
        <v>1.909</v>
      </c>
      <c r="AM1554" s="12">
        <v>187.5</v>
      </c>
      <c r="AN1554" s="12">
        <v>187.5</v>
      </c>
      <c r="AO1554" s="12">
        <v>191.5</v>
      </c>
      <c r="AP1554" s="12">
        <v>189.5</v>
      </c>
      <c r="AQ1554" s="13">
        <v>1.925</v>
      </c>
      <c r="AR1554" s="13">
        <v>1.7689999999999999</v>
      </c>
      <c r="AS1554" s="13">
        <v>1.9</v>
      </c>
      <c r="AT1554" s="13">
        <v>1.9610000000000001</v>
      </c>
      <c r="AU1554" s="13">
        <v>1.925</v>
      </c>
      <c r="AV1554" s="13">
        <v>1.925</v>
      </c>
      <c r="AW1554" s="13">
        <v>1.952</v>
      </c>
      <c r="AX1554" s="13">
        <v>1.8919999999999999</v>
      </c>
      <c r="AY1554" s="30">
        <f t="shared" si="48"/>
        <v>2</v>
      </c>
      <c r="AZ1554" s="31">
        <f t="shared" si="49"/>
        <v>1</v>
      </c>
    </row>
    <row r="1555" spans="1:52" s="4" customFormat="1" x14ac:dyDescent="0.3">
      <c r="A1555" s="25">
        <v>42140</v>
      </c>
      <c r="B1555" s="1">
        <v>0.59027777777777779</v>
      </c>
      <c r="C1555" t="s">
        <v>91</v>
      </c>
      <c r="D1555" t="s">
        <v>90</v>
      </c>
      <c r="E1555" t="s">
        <v>34</v>
      </c>
      <c r="F1555">
        <v>155</v>
      </c>
      <c r="G1555">
        <v>50</v>
      </c>
      <c r="H1555">
        <v>24</v>
      </c>
      <c r="I1555">
        <v>11</v>
      </c>
      <c r="J1555">
        <v>7</v>
      </c>
      <c r="K1555">
        <v>8</v>
      </c>
      <c r="L1555" s="8">
        <v>1.08</v>
      </c>
      <c r="M1555" s="8">
        <v>7.9</v>
      </c>
      <c r="N1555">
        <v>14</v>
      </c>
      <c r="O1555" s="9">
        <v>1.133</v>
      </c>
      <c r="P1555" s="9">
        <v>1.0740000000000001</v>
      </c>
      <c r="Q1555" s="9">
        <v>1.143</v>
      </c>
      <c r="R1555" s="9">
        <v>1.0740000000000001</v>
      </c>
      <c r="S1555" s="9">
        <v>6.41</v>
      </c>
      <c r="T1555" s="9">
        <v>6.41</v>
      </c>
      <c r="U1555" s="9">
        <v>10.25</v>
      </c>
      <c r="V1555" s="9">
        <v>10.25</v>
      </c>
      <c r="W1555" s="18">
        <v>-38.5</v>
      </c>
      <c r="X1555" s="18">
        <v>-46.5</v>
      </c>
      <c r="Y1555" s="18">
        <v>-38.5</v>
      </c>
      <c r="Z1555" s="18">
        <v>-46.5</v>
      </c>
      <c r="AA1555" s="18">
        <v>38.5</v>
      </c>
      <c r="AB1555" s="18">
        <v>38.5</v>
      </c>
      <c r="AC1555" s="18">
        <v>46.5</v>
      </c>
      <c r="AD1555" s="18">
        <v>46.5</v>
      </c>
      <c r="AE1555" s="9">
        <v>1.925</v>
      </c>
      <c r="AF1555" s="9">
        <v>1.925</v>
      </c>
      <c r="AG1555" s="9">
        <v>1.925</v>
      </c>
      <c r="AH1555" s="9">
        <v>1.925</v>
      </c>
      <c r="AI1555" s="9">
        <v>1.925</v>
      </c>
      <c r="AJ1555" s="9">
        <v>1.925</v>
      </c>
      <c r="AK1555" s="9">
        <v>1.98</v>
      </c>
      <c r="AL1555" s="9">
        <v>1.98</v>
      </c>
      <c r="AM1555" s="12">
        <v>173.5</v>
      </c>
      <c r="AN1555" s="12">
        <v>173.5</v>
      </c>
      <c r="AO1555" s="12">
        <v>176.5</v>
      </c>
      <c r="AP1555" s="12">
        <v>176.5</v>
      </c>
      <c r="AQ1555" s="13">
        <v>1.925</v>
      </c>
      <c r="AR1555" s="13">
        <v>1.833</v>
      </c>
      <c r="AS1555" s="13">
        <v>1.99</v>
      </c>
      <c r="AT1555" s="13">
        <v>1.9</v>
      </c>
      <c r="AU1555" s="13">
        <v>1.925</v>
      </c>
      <c r="AV1555" s="13">
        <v>1.925</v>
      </c>
      <c r="AW1555" s="13">
        <v>1.952</v>
      </c>
      <c r="AX1555" s="13">
        <v>1.952</v>
      </c>
      <c r="AY1555" s="30">
        <f t="shared" si="48"/>
        <v>3</v>
      </c>
      <c r="AZ1555" s="31">
        <f t="shared" si="49"/>
        <v>1</v>
      </c>
    </row>
    <row r="1556" spans="1:52" s="4" customFormat="1" x14ac:dyDescent="0.3">
      <c r="A1556" s="25">
        <v>42140</v>
      </c>
      <c r="B1556" s="1">
        <v>0.55208333333333337</v>
      </c>
      <c r="C1556" t="s">
        <v>96</v>
      </c>
      <c r="D1556" t="s">
        <v>89</v>
      </c>
      <c r="E1556" t="s">
        <v>41</v>
      </c>
      <c r="F1556">
        <v>119</v>
      </c>
      <c r="G1556">
        <v>73</v>
      </c>
      <c r="H1556">
        <v>18</v>
      </c>
      <c r="I1556">
        <v>11</v>
      </c>
      <c r="J1556">
        <v>10</v>
      </c>
      <c r="K1556">
        <v>13</v>
      </c>
      <c r="L1556" s="8">
        <v>1.22</v>
      </c>
      <c r="M1556" s="8">
        <v>4.3600000000000003</v>
      </c>
      <c r="N1556">
        <v>14</v>
      </c>
      <c r="O1556" s="9">
        <v>1.181</v>
      </c>
      <c r="P1556" s="9">
        <v>1.181</v>
      </c>
      <c r="Q1556" s="9">
        <v>1.266</v>
      </c>
      <c r="R1556" s="9">
        <v>1.232</v>
      </c>
      <c r="S1556" s="9">
        <v>5.2</v>
      </c>
      <c r="T1556" s="9">
        <v>4.21</v>
      </c>
      <c r="U1556" s="9">
        <v>5.2</v>
      </c>
      <c r="V1556" s="9">
        <v>4.6900000000000004</v>
      </c>
      <c r="W1556" s="18">
        <v>-32.5</v>
      </c>
      <c r="X1556" s="18">
        <v>-32.5</v>
      </c>
      <c r="Y1556" s="18">
        <v>-28.5</v>
      </c>
      <c r="Z1556" s="18">
        <v>-30.5</v>
      </c>
      <c r="AA1556" s="18">
        <v>32.5</v>
      </c>
      <c r="AB1556" s="18">
        <v>28.5</v>
      </c>
      <c r="AC1556" s="18">
        <v>32.5</v>
      </c>
      <c r="AD1556" s="18">
        <v>30.5</v>
      </c>
      <c r="AE1556" s="9">
        <v>1.925</v>
      </c>
      <c r="AF1556" s="9">
        <v>1.8129999999999999</v>
      </c>
      <c r="AG1556" s="9">
        <v>1.98</v>
      </c>
      <c r="AH1556" s="9">
        <v>1.8</v>
      </c>
      <c r="AI1556" s="9">
        <v>1.925</v>
      </c>
      <c r="AJ1556" s="9">
        <v>1.917</v>
      </c>
      <c r="AK1556" s="9">
        <v>2.0499999999999998</v>
      </c>
      <c r="AL1556" s="9">
        <v>2.13</v>
      </c>
      <c r="AM1556" s="12">
        <v>189.5</v>
      </c>
      <c r="AN1556" s="12">
        <v>189.5</v>
      </c>
      <c r="AO1556" s="12">
        <v>189.5</v>
      </c>
      <c r="AP1556" s="12">
        <v>189.5</v>
      </c>
      <c r="AQ1556" s="13">
        <v>1.925</v>
      </c>
      <c r="AR1556" s="13">
        <v>1.925</v>
      </c>
      <c r="AS1556" s="13">
        <v>1.99</v>
      </c>
      <c r="AT1556" s="13">
        <v>1.99</v>
      </c>
      <c r="AU1556" s="13">
        <v>1.925</v>
      </c>
      <c r="AV1556" s="13">
        <v>1.8620000000000001</v>
      </c>
      <c r="AW1556" s="13">
        <v>1.925</v>
      </c>
      <c r="AX1556" s="13">
        <v>1.8620000000000001</v>
      </c>
      <c r="AY1556" s="30">
        <f t="shared" si="48"/>
        <v>0</v>
      </c>
      <c r="AZ1556" s="31">
        <f t="shared" si="49"/>
        <v>0</v>
      </c>
    </row>
    <row r="1557" spans="1:52" s="4" customFormat="1" x14ac:dyDescent="0.3">
      <c r="A1557" s="25">
        <v>42139</v>
      </c>
      <c r="B1557" s="1">
        <v>0.82638888888888884</v>
      </c>
      <c r="C1557" t="s">
        <v>94</v>
      </c>
      <c r="D1557" t="s">
        <v>93</v>
      </c>
      <c r="E1557" t="s">
        <v>115</v>
      </c>
      <c r="F1557">
        <v>82</v>
      </c>
      <c r="G1557">
        <v>93</v>
      </c>
      <c r="H1557">
        <v>12</v>
      </c>
      <c r="I1557">
        <v>10</v>
      </c>
      <c r="J1557">
        <v>13</v>
      </c>
      <c r="K1557">
        <v>15</v>
      </c>
      <c r="L1557" s="8">
        <v>2.88</v>
      </c>
      <c r="M1557" s="8">
        <v>1.42</v>
      </c>
      <c r="N1557">
        <v>14</v>
      </c>
      <c r="O1557" s="9">
        <v>2.65</v>
      </c>
      <c r="P1557" s="9">
        <v>2.4</v>
      </c>
      <c r="Q1557" s="9">
        <v>3.31</v>
      </c>
      <c r="R1557" s="9">
        <v>3.22</v>
      </c>
      <c r="S1557" s="9">
        <v>1.512</v>
      </c>
      <c r="T1557" s="9">
        <v>1.3839999999999999</v>
      </c>
      <c r="U1557" s="9">
        <v>1.609</v>
      </c>
      <c r="V1557" s="9">
        <v>1.4</v>
      </c>
      <c r="W1557" s="18">
        <v>10.5</v>
      </c>
      <c r="X1557" s="18">
        <v>10.5</v>
      </c>
      <c r="Y1557" s="18">
        <v>17.5</v>
      </c>
      <c r="Z1557" s="18">
        <v>16.5</v>
      </c>
      <c r="AA1557" s="18">
        <v>-10.5</v>
      </c>
      <c r="AB1557" s="18">
        <v>-17.5</v>
      </c>
      <c r="AC1557" s="18">
        <v>-10.5</v>
      </c>
      <c r="AD1557" s="18">
        <v>-16.5</v>
      </c>
      <c r="AE1557" s="9">
        <v>1.925</v>
      </c>
      <c r="AF1557" s="9">
        <v>1.8620000000000001</v>
      </c>
      <c r="AG1557" s="9">
        <v>2.02</v>
      </c>
      <c r="AH1557" s="9">
        <v>2.02</v>
      </c>
      <c r="AI1557" s="9">
        <v>1.925</v>
      </c>
      <c r="AJ1557" s="9">
        <v>1.8839999999999999</v>
      </c>
      <c r="AK1557" s="9">
        <v>1.99</v>
      </c>
      <c r="AL1557" s="9">
        <v>1.8839999999999999</v>
      </c>
      <c r="AM1557" s="12">
        <v>176.5</v>
      </c>
      <c r="AN1557" s="12">
        <v>174.5</v>
      </c>
      <c r="AO1557" s="12">
        <v>176.5</v>
      </c>
      <c r="AP1557" s="12">
        <v>174.5</v>
      </c>
      <c r="AQ1557" s="13">
        <v>1.925</v>
      </c>
      <c r="AR1557" s="13">
        <v>1.8620000000000001</v>
      </c>
      <c r="AS1557" s="13">
        <v>1.925</v>
      </c>
      <c r="AT1557" s="13">
        <v>1.8620000000000001</v>
      </c>
      <c r="AU1557" s="13">
        <v>1.925</v>
      </c>
      <c r="AV1557" s="13">
        <v>1.8620000000000001</v>
      </c>
      <c r="AW1557" s="13">
        <v>1.925</v>
      </c>
      <c r="AX1557" s="13">
        <v>1.99</v>
      </c>
      <c r="AY1557" s="30">
        <f t="shared" si="48"/>
        <v>-2</v>
      </c>
      <c r="AZ1557" s="31">
        <f t="shared" si="49"/>
        <v>0</v>
      </c>
    </row>
    <row r="1558" spans="1:52" s="4" customFormat="1" x14ac:dyDescent="0.3">
      <c r="A1558" s="25">
        <v>42134</v>
      </c>
      <c r="B1558" s="1">
        <v>0.67361111111111116</v>
      </c>
      <c r="C1558" t="s">
        <v>98</v>
      </c>
      <c r="D1558" t="s">
        <v>88</v>
      </c>
      <c r="E1558" t="s">
        <v>41</v>
      </c>
      <c r="F1558">
        <v>68</v>
      </c>
      <c r="G1558">
        <v>78</v>
      </c>
      <c r="H1558">
        <v>10</v>
      </c>
      <c r="I1558">
        <v>8</v>
      </c>
      <c r="J1558">
        <v>11</v>
      </c>
      <c r="K1558">
        <v>12</v>
      </c>
      <c r="L1558" s="8">
        <v>1.24</v>
      </c>
      <c r="M1558" s="8">
        <v>4.21</v>
      </c>
      <c r="N1558">
        <v>13</v>
      </c>
      <c r="O1558" s="9">
        <v>1.1850000000000001</v>
      </c>
      <c r="P1558" s="9">
        <v>1.1850000000000001</v>
      </c>
      <c r="Q1558" s="9">
        <v>1.1850000000000001</v>
      </c>
      <c r="R1558" s="9">
        <v>1.1850000000000001</v>
      </c>
      <c r="S1558" s="9">
        <v>5.14</v>
      </c>
      <c r="T1558" s="9">
        <v>5.14</v>
      </c>
      <c r="U1558" s="9">
        <v>5.14</v>
      </c>
      <c r="V1558" s="9">
        <v>5.14</v>
      </c>
      <c r="W1558" s="18">
        <v>-30.5</v>
      </c>
      <c r="X1558" s="18">
        <v>-32.5</v>
      </c>
      <c r="Y1558" s="18">
        <v>-30.5</v>
      </c>
      <c r="Z1558" s="18">
        <v>-32.5</v>
      </c>
      <c r="AA1558" s="18">
        <v>30.5</v>
      </c>
      <c r="AB1558" s="18">
        <v>30.5</v>
      </c>
      <c r="AC1558" s="18">
        <v>32.5</v>
      </c>
      <c r="AD1558" s="18">
        <v>32.5</v>
      </c>
      <c r="AE1558" s="9">
        <v>1.925</v>
      </c>
      <c r="AF1558" s="9">
        <v>1.9</v>
      </c>
      <c r="AG1558" s="9">
        <v>1.925</v>
      </c>
      <c r="AH1558" s="9">
        <v>1.9</v>
      </c>
      <c r="AI1558" s="9">
        <v>1.925</v>
      </c>
      <c r="AJ1558" s="9">
        <v>1.925</v>
      </c>
      <c r="AK1558" s="9">
        <v>1.952</v>
      </c>
      <c r="AL1558" s="9">
        <v>1.952</v>
      </c>
      <c r="AM1558" s="14">
        <v>179.5</v>
      </c>
      <c r="AN1558" s="14">
        <v>175.5</v>
      </c>
      <c r="AO1558" s="14">
        <v>180.5</v>
      </c>
      <c r="AP1558" s="14">
        <v>179.5</v>
      </c>
      <c r="AQ1558" s="17">
        <v>1.925</v>
      </c>
      <c r="AR1558" s="17">
        <v>1.925</v>
      </c>
      <c r="AS1558" s="17">
        <v>1.925</v>
      </c>
      <c r="AT1558" s="17">
        <v>1.925</v>
      </c>
      <c r="AU1558" s="17">
        <v>1.925</v>
      </c>
      <c r="AV1558" s="17">
        <v>1.925</v>
      </c>
      <c r="AW1558" s="17">
        <v>1.925</v>
      </c>
      <c r="AX1558" s="17">
        <v>1.925</v>
      </c>
      <c r="AY1558" s="30">
        <f t="shared" si="48"/>
        <v>0</v>
      </c>
      <c r="AZ1558" s="31">
        <f t="shared" si="49"/>
        <v>0</v>
      </c>
    </row>
    <row r="1559" spans="1:52" s="4" customFormat="1" x14ac:dyDescent="0.3">
      <c r="A1559" s="25">
        <v>42134</v>
      </c>
      <c r="B1559" s="1">
        <v>0.63888888888888895</v>
      </c>
      <c r="C1559" t="s">
        <v>97</v>
      </c>
      <c r="D1559" t="s">
        <v>92</v>
      </c>
      <c r="E1559" t="s">
        <v>115</v>
      </c>
      <c r="F1559">
        <v>75</v>
      </c>
      <c r="G1559">
        <v>84</v>
      </c>
      <c r="H1559">
        <v>11</v>
      </c>
      <c r="I1559">
        <v>9</v>
      </c>
      <c r="J1559">
        <v>12</v>
      </c>
      <c r="K1559">
        <v>12</v>
      </c>
      <c r="L1559" s="8">
        <v>1.31</v>
      </c>
      <c r="M1559" s="8">
        <v>3.53</v>
      </c>
      <c r="N1559">
        <v>13</v>
      </c>
      <c r="O1559" s="9">
        <v>1.2769999999999999</v>
      </c>
      <c r="P1559" s="9">
        <v>1.25</v>
      </c>
      <c r="Q1559" s="9">
        <v>1.2769999999999999</v>
      </c>
      <c r="R1559" s="9">
        <v>1.25</v>
      </c>
      <c r="S1559" s="9">
        <v>3.91</v>
      </c>
      <c r="T1559" s="9">
        <v>3.91</v>
      </c>
      <c r="U1559" s="9">
        <v>4.1900000000000004</v>
      </c>
      <c r="V1559" s="9">
        <v>4.1900000000000004</v>
      </c>
      <c r="W1559" s="18">
        <v>-23.5</v>
      </c>
      <c r="X1559" s="18">
        <v>-25.5</v>
      </c>
      <c r="Y1559" s="18">
        <v>-23.5</v>
      </c>
      <c r="Z1559" s="18">
        <v>-25.5</v>
      </c>
      <c r="AA1559" s="18">
        <v>23.5</v>
      </c>
      <c r="AB1559" s="18">
        <v>23.5</v>
      </c>
      <c r="AC1559" s="18">
        <v>25.5</v>
      </c>
      <c r="AD1559" s="18">
        <v>25.5</v>
      </c>
      <c r="AE1559" s="9">
        <v>1.925</v>
      </c>
      <c r="AF1559" s="9">
        <v>1.8129999999999999</v>
      </c>
      <c r="AG1559" s="9">
        <v>1.925</v>
      </c>
      <c r="AH1559" s="9">
        <v>1.8129999999999999</v>
      </c>
      <c r="AI1559" s="9">
        <v>1.925</v>
      </c>
      <c r="AJ1559" s="9">
        <v>1.925</v>
      </c>
      <c r="AK1559" s="9">
        <v>2.0499999999999998</v>
      </c>
      <c r="AL1559" s="9">
        <v>2.0499999999999998</v>
      </c>
      <c r="AM1559" s="14">
        <v>188.5</v>
      </c>
      <c r="AN1559" s="14">
        <v>186.5</v>
      </c>
      <c r="AO1559" s="14">
        <v>188.5</v>
      </c>
      <c r="AP1559" s="14">
        <v>186.5</v>
      </c>
      <c r="AQ1559" s="17">
        <v>1.925</v>
      </c>
      <c r="AR1559" s="17">
        <v>1.925</v>
      </c>
      <c r="AS1559" s="17">
        <v>1.925</v>
      </c>
      <c r="AT1559" s="17">
        <v>1.925</v>
      </c>
      <c r="AU1559" s="17">
        <v>1.925</v>
      </c>
      <c r="AV1559" s="17">
        <v>1.925</v>
      </c>
      <c r="AW1559" s="17">
        <v>1.925</v>
      </c>
      <c r="AX1559" s="17">
        <v>1.925</v>
      </c>
      <c r="AY1559" s="30">
        <f t="shared" si="48"/>
        <v>-2</v>
      </c>
      <c r="AZ1559" s="31">
        <f t="shared" si="49"/>
        <v>0</v>
      </c>
    </row>
    <row r="1560" spans="1:52" s="4" customFormat="1" x14ac:dyDescent="0.3">
      <c r="A1560" s="25">
        <v>42133</v>
      </c>
      <c r="B1560" s="1">
        <v>0.75694444444444453</v>
      </c>
      <c r="C1560" t="s">
        <v>104</v>
      </c>
      <c r="D1560" t="s">
        <v>94</v>
      </c>
      <c r="E1560" t="s">
        <v>106</v>
      </c>
      <c r="F1560">
        <v>80</v>
      </c>
      <c r="G1560">
        <v>52</v>
      </c>
      <c r="H1560">
        <v>12</v>
      </c>
      <c r="I1560">
        <v>8</v>
      </c>
      <c r="J1560">
        <v>7</v>
      </c>
      <c r="K1560">
        <v>10</v>
      </c>
      <c r="L1560" s="8">
        <v>1.2</v>
      </c>
      <c r="M1560" s="8">
        <v>4.68</v>
      </c>
      <c r="N1560">
        <v>13</v>
      </c>
      <c r="O1560" s="9">
        <v>1.268</v>
      </c>
      <c r="P1560" s="9">
        <v>1.268</v>
      </c>
      <c r="Q1560" s="9">
        <v>1.268</v>
      </c>
      <c r="R1560" s="9">
        <v>1.268</v>
      </c>
      <c r="S1560" s="9">
        <v>4</v>
      </c>
      <c r="T1560" s="9">
        <v>4</v>
      </c>
      <c r="U1560" s="9">
        <v>4</v>
      </c>
      <c r="V1560" s="9">
        <v>4</v>
      </c>
      <c r="W1560" s="18">
        <v>-24.5</v>
      </c>
      <c r="X1560" s="18">
        <v>-24.5</v>
      </c>
      <c r="Y1560" s="18">
        <v>-24.5</v>
      </c>
      <c r="Z1560" s="18">
        <v>-24.5</v>
      </c>
      <c r="AA1560" s="18">
        <v>24.5</v>
      </c>
      <c r="AB1560" s="18">
        <v>24.5</v>
      </c>
      <c r="AC1560" s="18">
        <v>24.5</v>
      </c>
      <c r="AD1560" s="18">
        <v>24.5</v>
      </c>
      <c r="AE1560" s="9">
        <v>1.925</v>
      </c>
      <c r="AF1560" s="9">
        <v>1.925</v>
      </c>
      <c r="AG1560" s="9">
        <v>1.925</v>
      </c>
      <c r="AH1560" s="9">
        <v>1.925</v>
      </c>
      <c r="AI1560" s="9">
        <v>1.925</v>
      </c>
      <c r="AJ1560" s="9">
        <v>1.925</v>
      </c>
      <c r="AK1560" s="9">
        <v>1.925</v>
      </c>
      <c r="AL1560" s="9">
        <v>1.925</v>
      </c>
      <c r="AM1560" s="14">
        <v>160.5</v>
      </c>
      <c r="AN1560" s="14">
        <v>155.5</v>
      </c>
      <c r="AO1560" s="14">
        <v>160.5</v>
      </c>
      <c r="AP1560" s="14">
        <v>155.5</v>
      </c>
      <c r="AQ1560" s="17">
        <v>1.925</v>
      </c>
      <c r="AR1560" s="17">
        <v>1.925</v>
      </c>
      <c r="AS1560" s="17">
        <v>1.925</v>
      </c>
      <c r="AT1560" s="17">
        <v>1.925</v>
      </c>
      <c r="AU1560" s="17">
        <v>1.925</v>
      </c>
      <c r="AV1560" s="17">
        <v>1.925</v>
      </c>
      <c r="AW1560" s="17">
        <v>1.925</v>
      </c>
      <c r="AX1560" s="17">
        <v>1.925</v>
      </c>
      <c r="AY1560" s="30">
        <f t="shared" si="48"/>
        <v>-5</v>
      </c>
      <c r="AZ1560" s="31">
        <f t="shared" si="49"/>
        <v>0</v>
      </c>
    </row>
    <row r="1561" spans="1:52" s="4" customFormat="1" x14ac:dyDescent="0.3">
      <c r="A1561" s="25">
        <v>42133</v>
      </c>
      <c r="B1561" s="1">
        <v>0.80555555555555547</v>
      </c>
      <c r="C1561" t="s">
        <v>90</v>
      </c>
      <c r="D1561" t="s">
        <v>102</v>
      </c>
      <c r="E1561" t="s">
        <v>34</v>
      </c>
      <c r="F1561">
        <v>50</v>
      </c>
      <c r="G1561">
        <v>88</v>
      </c>
      <c r="H1561">
        <v>7</v>
      </c>
      <c r="I1561">
        <v>8</v>
      </c>
      <c r="J1561">
        <v>12</v>
      </c>
      <c r="K1561">
        <v>16</v>
      </c>
      <c r="L1561" s="8">
        <v>5.22</v>
      </c>
      <c r="M1561" s="8">
        <v>1.17</v>
      </c>
      <c r="N1561">
        <v>13</v>
      </c>
      <c r="O1561" s="9">
        <v>4.87</v>
      </c>
      <c r="P1561" s="9">
        <v>4.87</v>
      </c>
      <c r="Q1561" s="9">
        <v>4.87</v>
      </c>
      <c r="R1561" s="9">
        <v>4.87</v>
      </c>
      <c r="S1561" s="9">
        <v>1.2</v>
      </c>
      <c r="T1561" s="9">
        <v>1.2</v>
      </c>
      <c r="U1561" s="9">
        <v>1.2</v>
      </c>
      <c r="V1561" s="9">
        <v>1.2</v>
      </c>
      <c r="W1561" s="18">
        <v>30.5</v>
      </c>
      <c r="X1561" s="18">
        <v>30.5</v>
      </c>
      <c r="Y1561" s="18">
        <v>30.5</v>
      </c>
      <c r="Z1561" s="18">
        <v>30.5</v>
      </c>
      <c r="AA1561" s="18">
        <v>-30.5</v>
      </c>
      <c r="AB1561" s="18">
        <v>-30.5</v>
      </c>
      <c r="AC1561" s="18">
        <v>-30.5</v>
      </c>
      <c r="AD1561" s="18">
        <v>-30.5</v>
      </c>
      <c r="AE1561" s="9">
        <v>1.925</v>
      </c>
      <c r="AF1561" s="9">
        <v>1.925</v>
      </c>
      <c r="AG1561" s="9">
        <v>1.925</v>
      </c>
      <c r="AH1561" s="9">
        <v>1.925</v>
      </c>
      <c r="AI1561" s="9">
        <v>1.925</v>
      </c>
      <c r="AJ1561" s="9">
        <v>1.925</v>
      </c>
      <c r="AK1561" s="9">
        <v>1.925</v>
      </c>
      <c r="AL1561" s="9">
        <v>1.925</v>
      </c>
      <c r="AM1561" s="14">
        <v>155.5</v>
      </c>
      <c r="AN1561" s="14">
        <v>152.5</v>
      </c>
      <c r="AO1561" s="14">
        <v>155.5</v>
      </c>
      <c r="AP1561" s="14">
        <v>153.5</v>
      </c>
      <c r="AQ1561" s="17">
        <v>1.925</v>
      </c>
      <c r="AR1561" s="17">
        <v>1.925</v>
      </c>
      <c r="AS1561" s="17">
        <v>1.925</v>
      </c>
      <c r="AT1561" s="17">
        <v>1.925</v>
      </c>
      <c r="AU1561" s="17">
        <v>1.925</v>
      </c>
      <c r="AV1561" s="17">
        <v>1.925</v>
      </c>
      <c r="AW1561" s="17">
        <v>1.925</v>
      </c>
      <c r="AX1561" s="17">
        <v>1.925</v>
      </c>
      <c r="AY1561" s="30">
        <f t="shared" si="48"/>
        <v>-2</v>
      </c>
      <c r="AZ1561" s="31">
        <f t="shared" si="49"/>
        <v>0</v>
      </c>
    </row>
    <row r="1562" spans="1:52" s="4" customFormat="1" x14ac:dyDescent="0.3">
      <c r="A1562" s="25">
        <v>42133</v>
      </c>
      <c r="B1562" s="1">
        <v>0.71527777777777779</v>
      </c>
      <c r="C1562" t="s">
        <v>99</v>
      </c>
      <c r="D1562" t="s">
        <v>96</v>
      </c>
      <c r="E1562" t="s">
        <v>37</v>
      </c>
      <c r="F1562">
        <v>78</v>
      </c>
      <c r="G1562">
        <v>119</v>
      </c>
      <c r="H1562">
        <v>11</v>
      </c>
      <c r="I1562">
        <v>12</v>
      </c>
      <c r="J1562">
        <v>18</v>
      </c>
      <c r="K1562">
        <v>11</v>
      </c>
      <c r="L1562" s="8">
        <v>5.24</v>
      </c>
      <c r="M1562" s="8">
        <v>1.17</v>
      </c>
      <c r="N1562">
        <v>13</v>
      </c>
      <c r="O1562" s="9">
        <v>6.18</v>
      </c>
      <c r="P1562" s="9">
        <v>6.18</v>
      </c>
      <c r="Q1562" s="9">
        <v>6.18</v>
      </c>
      <c r="R1562" s="9">
        <v>6.18</v>
      </c>
      <c r="S1562" s="9">
        <v>1.1399999999999999</v>
      </c>
      <c r="T1562" s="9">
        <v>1.1399999999999999</v>
      </c>
      <c r="U1562" s="9">
        <v>1.1399999999999999</v>
      </c>
      <c r="V1562" s="9">
        <v>1.1399999999999999</v>
      </c>
      <c r="W1562" s="18">
        <v>38.5</v>
      </c>
      <c r="X1562" s="18">
        <v>38.5</v>
      </c>
      <c r="Y1562" s="18">
        <v>38.5</v>
      </c>
      <c r="Z1562" s="18">
        <v>38.5</v>
      </c>
      <c r="AA1562" s="18">
        <v>-38.5</v>
      </c>
      <c r="AB1562" s="18">
        <v>-38.5</v>
      </c>
      <c r="AC1562" s="18">
        <v>-38.5</v>
      </c>
      <c r="AD1562" s="18">
        <v>-38.5</v>
      </c>
      <c r="AE1562" s="9">
        <v>1.925</v>
      </c>
      <c r="AF1562" s="9">
        <v>1.925</v>
      </c>
      <c r="AG1562" s="9">
        <v>1.97</v>
      </c>
      <c r="AH1562" s="9">
        <v>1.97</v>
      </c>
      <c r="AI1562" s="9">
        <v>1.925</v>
      </c>
      <c r="AJ1562" s="9">
        <v>1.8839999999999999</v>
      </c>
      <c r="AK1562" s="9">
        <v>1.925</v>
      </c>
      <c r="AL1562" s="9">
        <v>1.8839999999999999</v>
      </c>
      <c r="AM1562" s="14">
        <v>186.5</v>
      </c>
      <c r="AN1562" s="14">
        <v>186.5</v>
      </c>
      <c r="AO1562" s="14">
        <v>187.5</v>
      </c>
      <c r="AP1562" s="14">
        <v>187.5</v>
      </c>
      <c r="AQ1562" s="17">
        <v>1.925</v>
      </c>
      <c r="AR1562" s="17">
        <v>1.925</v>
      </c>
      <c r="AS1562" s="17">
        <v>1.925</v>
      </c>
      <c r="AT1562" s="17">
        <v>1.925</v>
      </c>
      <c r="AU1562" s="17">
        <v>1.925</v>
      </c>
      <c r="AV1562" s="17">
        <v>1.925</v>
      </c>
      <c r="AW1562" s="17">
        <v>1.925</v>
      </c>
      <c r="AX1562" s="17">
        <v>1.925</v>
      </c>
      <c r="AY1562" s="30">
        <f t="shared" si="48"/>
        <v>1</v>
      </c>
      <c r="AZ1562" s="31">
        <f t="shared" si="49"/>
        <v>0</v>
      </c>
    </row>
    <row r="1563" spans="1:52" s="4" customFormat="1" x14ac:dyDescent="0.3">
      <c r="A1563" s="25">
        <v>42133</v>
      </c>
      <c r="B1563" s="1">
        <v>0.69097222222222221</v>
      </c>
      <c r="C1563" t="s">
        <v>101</v>
      </c>
      <c r="D1563" t="s">
        <v>91</v>
      </c>
      <c r="E1563" t="s">
        <v>117</v>
      </c>
      <c r="F1563">
        <v>108</v>
      </c>
      <c r="G1563">
        <v>98</v>
      </c>
      <c r="H1563">
        <v>16</v>
      </c>
      <c r="I1563">
        <v>12</v>
      </c>
      <c r="J1563">
        <v>14</v>
      </c>
      <c r="K1563">
        <v>14</v>
      </c>
      <c r="L1563" s="8">
        <v>3.71</v>
      </c>
      <c r="M1563" s="8">
        <v>1.28</v>
      </c>
      <c r="N1563">
        <v>13</v>
      </c>
      <c r="O1563" s="9">
        <v>4.09</v>
      </c>
      <c r="P1563" s="9">
        <v>4.09</v>
      </c>
      <c r="Q1563" s="9">
        <v>4.09</v>
      </c>
      <c r="R1563" s="9">
        <v>4.09</v>
      </c>
      <c r="S1563" s="9">
        <v>1.2589999999999999</v>
      </c>
      <c r="T1563" s="9">
        <v>1.2589999999999999</v>
      </c>
      <c r="U1563" s="9">
        <v>1.2589999999999999</v>
      </c>
      <c r="V1563" s="9">
        <v>1.2589999999999999</v>
      </c>
      <c r="W1563" s="18">
        <v>29.5</v>
      </c>
      <c r="X1563" s="18">
        <v>27.5</v>
      </c>
      <c r="Y1563" s="18">
        <v>29.5</v>
      </c>
      <c r="Z1563" s="18">
        <v>27.5</v>
      </c>
      <c r="AA1563" s="18">
        <v>-29.5</v>
      </c>
      <c r="AB1563" s="18">
        <v>-29.5</v>
      </c>
      <c r="AC1563" s="18">
        <v>-27.5</v>
      </c>
      <c r="AD1563" s="18">
        <v>-27.5</v>
      </c>
      <c r="AE1563" s="9">
        <v>1.925</v>
      </c>
      <c r="AF1563" s="9">
        <v>1.8620000000000001</v>
      </c>
      <c r="AG1563" s="9">
        <v>1.925</v>
      </c>
      <c r="AH1563" s="9">
        <v>1.8620000000000001</v>
      </c>
      <c r="AI1563" s="9">
        <v>1.925</v>
      </c>
      <c r="AJ1563" s="9">
        <v>1.925</v>
      </c>
      <c r="AK1563" s="9">
        <v>1.99</v>
      </c>
      <c r="AL1563" s="9">
        <v>1.99</v>
      </c>
      <c r="AM1563" s="14">
        <v>182.5</v>
      </c>
      <c r="AN1563" s="14">
        <v>182.5</v>
      </c>
      <c r="AO1563" s="14">
        <v>189.5</v>
      </c>
      <c r="AP1563" s="14">
        <v>189.5</v>
      </c>
      <c r="AQ1563" s="17">
        <v>1.925</v>
      </c>
      <c r="AR1563" s="17">
        <v>1.925</v>
      </c>
      <c r="AS1563" s="17">
        <v>1.925</v>
      </c>
      <c r="AT1563" s="17">
        <v>1.925</v>
      </c>
      <c r="AU1563" s="17">
        <v>1.925</v>
      </c>
      <c r="AV1563" s="17">
        <v>1.925</v>
      </c>
      <c r="AW1563" s="17">
        <v>1.925</v>
      </c>
      <c r="AX1563" s="17">
        <v>1.925</v>
      </c>
      <c r="AY1563" s="30">
        <f t="shared" si="48"/>
        <v>7</v>
      </c>
      <c r="AZ1563" s="31">
        <f t="shared" si="49"/>
        <v>1</v>
      </c>
    </row>
    <row r="1564" spans="1:52" s="4" customFormat="1" x14ac:dyDescent="0.3">
      <c r="A1564" s="25">
        <v>42133</v>
      </c>
      <c r="B1564" s="1">
        <v>0.59027777777777779</v>
      </c>
      <c r="C1564" t="s">
        <v>14</v>
      </c>
      <c r="D1564" t="s">
        <v>89</v>
      </c>
      <c r="E1564" t="s">
        <v>115</v>
      </c>
      <c r="F1564">
        <v>87</v>
      </c>
      <c r="G1564">
        <v>94</v>
      </c>
      <c r="H1564">
        <v>13</v>
      </c>
      <c r="I1564">
        <v>9</v>
      </c>
      <c r="J1564">
        <v>14</v>
      </c>
      <c r="K1564">
        <v>10</v>
      </c>
      <c r="L1564" s="8">
        <v>1.45</v>
      </c>
      <c r="M1564" s="8">
        <v>2.73</v>
      </c>
      <c r="N1564">
        <v>13</v>
      </c>
      <c r="O1564" s="9">
        <v>1.2849999999999999</v>
      </c>
      <c r="P1564" s="9">
        <v>1.2849999999999999</v>
      </c>
      <c r="Q1564" s="9">
        <v>1.2849999999999999</v>
      </c>
      <c r="R1564" s="9">
        <v>1.2849999999999999</v>
      </c>
      <c r="S1564" s="9">
        <v>3.84</v>
      </c>
      <c r="T1564" s="9">
        <v>3.84</v>
      </c>
      <c r="U1564" s="9">
        <v>3.84</v>
      </c>
      <c r="V1564" s="9">
        <v>3.84</v>
      </c>
      <c r="W1564" s="18">
        <v>-24.5</v>
      </c>
      <c r="X1564" s="18">
        <v>-24.5</v>
      </c>
      <c r="Y1564" s="18">
        <v>-24.5</v>
      </c>
      <c r="Z1564" s="18">
        <v>-24.5</v>
      </c>
      <c r="AA1564" s="18">
        <v>24.5</v>
      </c>
      <c r="AB1564" s="18">
        <v>24.5</v>
      </c>
      <c r="AC1564" s="18">
        <v>24.5</v>
      </c>
      <c r="AD1564" s="18">
        <v>24.5</v>
      </c>
      <c r="AE1564" s="9">
        <v>1.925</v>
      </c>
      <c r="AF1564" s="9">
        <v>1.925</v>
      </c>
      <c r="AG1564" s="9">
        <v>1.925</v>
      </c>
      <c r="AH1564" s="9">
        <v>1.925</v>
      </c>
      <c r="AI1564" s="9">
        <v>1.925</v>
      </c>
      <c r="AJ1564" s="9">
        <v>1.925</v>
      </c>
      <c r="AK1564" s="9">
        <v>1.925</v>
      </c>
      <c r="AL1564" s="9">
        <v>1.925</v>
      </c>
      <c r="AM1564" s="14">
        <v>187.5</v>
      </c>
      <c r="AN1564" s="14">
        <v>183.5</v>
      </c>
      <c r="AO1564" s="14">
        <v>188.5</v>
      </c>
      <c r="AP1564" s="14">
        <v>183.5</v>
      </c>
      <c r="AQ1564" s="17">
        <v>1.925</v>
      </c>
      <c r="AR1564" s="17">
        <v>1.925</v>
      </c>
      <c r="AS1564" s="17">
        <v>1.925</v>
      </c>
      <c r="AT1564" s="17">
        <v>1.925</v>
      </c>
      <c r="AU1564" s="17">
        <v>1.925</v>
      </c>
      <c r="AV1564" s="17">
        <v>1.925</v>
      </c>
      <c r="AW1564" s="17">
        <v>1.925</v>
      </c>
      <c r="AX1564" s="17">
        <v>1.925</v>
      </c>
      <c r="AY1564" s="30">
        <f t="shared" si="48"/>
        <v>-4</v>
      </c>
      <c r="AZ1564" s="31">
        <f t="shared" si="49"/>
        <v>0</v>
      </c>
    </row>
    <row r="1565" spans="1:52" s="4" customFormat="1" x14ac:dyDescent="0.3">
      <c r="A1565" s="25">
        <v>42133</v>
      </c>
      <c r="B1565" s="1">
        <v>0.57291666666666663</v>
      </c>
      <c r="C1565" t="s">
        <v>93</v>
      </c>
      <c r="D1565" t="s">
        <v>100</v>
      </c>
      <c r="E1565" t="s">
        <v>40</v>
      </c>
      <c r="F1565">
        <v>109</v>
      </c>
      <c r="G1565">
        <v>74</v>
      </c>
      <c r="H1565">
        <v>16</v>
      </c>
      <c r="I1565">
        <v>13</v>
      </c>
      <c r="J1565">
        <v>10</v>
      </c>
      <c r="K1565">
        <v>14</v>
      </c>
      <c r="L1565" s="8">
        <v>1.59</v>
      </c>
      <c r="M1565" s="8">
        <v>2.35</v>
      </c>
      <c r="N1565">
        <v>13</v>
      </c>
      <c r="O1565" s="9">
        <v>1.476</v>
      </c>
      <c r="P1565" s="9">
        <v>1.476</v>
      </c>
      <c r="Q1565" s="9">
        <v>1.476</v>
      </c>
      <c r="R1565" s="9">
        <v>1.476</v>
      </c>
      <c r="S1565" s="9">
        <v>2.77</v>
      </c>
      <c r="T1565" s="9">
        <v>2.77</v>
      </c>
      <c r="U1565" s="9">
        <v>2.77</v>
      </c>
      <c r="V1565" s="9">
        <v>2.77</v>
      </c>
      <c r="W1565" s="18">
        <v>-13.5</v>
      </c>
      <c r="X1565" s="18">
        <v>-13.5</v>
      </c>
      <c r="Y1565" s="18">
        <v>-13.5</v>
      </c>
      <c r="Z1565" s="18">
        <v>-13.5</v>
      </c>
      <c r="AA1565" s="18">
        <v>13.5</v>
      </c>
      <c r="AB1565" s="18">
        <v>13.5</v>
      </c>
      <c r="AC1565" s="18">
        <v>13.5</v>
      </c>
      <c r="AD1565" s="18">
        <v>13.5</v>
      </c>
      <c r="AE1565" s="9">
        <v>1.925</v>
      </c>
      <c r="AF1565" s="9">
        <v>1.925</v>
      </c>
      <c r="AG1565" s="9">
        <v>1.925</v>
      </c>
      <c r="AH1565" s="9">
        <v>1.925</v>
      </c>
      <c r="AI1565" s="9">
        <v>1.925</v>
      </c>
      <c r="AJ1565" s="9">
        <v>1.925</v>
      </c>
      <c r="AK1565" s="9">
        <v>1.925</v>
      </c>
      <c r="AL1565" s="9">
        <v>1.925</v>
      </c>
      <c r="AM1565" s="14">
        <v>188.5</v>
      </c>
      <c r="AN1565" s="14">
        <v>176.5</v>
      </c>
      <c r="AO1565" s="14">
        <v>188.5</v>
      </c>
      <c r="AP1565" s="14">
        <v>183.5</v>
      </c>
      <c r="AQ1565" s="17">
        <v>1.925</v>
      </c>
      <c r="AR1565" s="17">
        <v>1.925</v>
      </c>
      <c r="AS1565" s="17">
        <v>1.925</v>
      </c>
      <c r="AT1565" s="17">
        <v>1.925</v>
      </c>
      <c r="AU1565" s="17">
        <v>1.925</v>
      </c>
      <c r="AV1565" s="17">
        <v>1.925</v>
      </c>
      <c r="AW1565" s="17">
        <v>1.925</v>
      </c>
      <c r="AX1565" s="17">
        <v>1.925</v>
      </c>
      <c r="AY1565" s="30">
        <f t="shared" si="48"/>
        <v>-5</v>
      </c>
      <c r="AZ1565" s="31">
        <f t="shared" si="49"/>
        <v>0</v>
      </c>
    </row>
    <row r="1566" spans="1:52" s="4" customFormat="1" x14ac:dyDescent="0.3">
      <c r="A1566" s="25">
        <v>42132</v>
      </c>
      <c r="B1566" s="1">
        <v>0.82638888888888884</v>
      </c>
      <c r="C1566" t="s">
        <v>103</v>
      </c>
      <c r="D1566" t="s">
        <v>95</v>
      </c>
      <c r="E1566" t="s">
        <v>34</v>
      </c>
      <c r="F1566">
        <v>59</v>
      </c>
      <c r="G1566">
        <v>100</v>
      </c>
      <c r="H1566">
        <v>8</v>
      </c>
      <c r="I1566">
        <v>11</v>
      </c>
      <c r="J1566">
        <v>15</v>
      </c>
      <c r="K1566">
        <v>10</v>
      </c>
      <c r="L1566" s="8">
        <v>1.58</v>
      </c>
      <c r="M1566" s="8">
        <v>2.38</v>
      </c>
      <c r="N1566">
        <v>13</v>
      </c>
      <c r="O1566" s="9">
        <v>1.714</v>
      </c>
      <c r="P1566" s="9">
        <v>1.714</v>
      </c>
      <c r="Q1566" s="9">
        <v>1.714</v>
      </c>
      <c r="R1566" s="9">
        <v>1.714</v>
      </c>
      <c r="S1566" s="9">
        <v>2.2000000000000002</v>
      </c>
      <c r="T1566" s="9">
        <v>2.2000000000000002</v>
      </c>
      <c r="U1566" s="9">
        <v>2.2000000000000002</v>
      </c>
      <c r="V1566" s="9">
        <v>2.2000000000000002</v>
      </c>
      <c r="W1566" s="18">
        <v>-5.5</v>
      </c>
      <c r="X1566" s="18">
        <v>-5.5</v>
      </c>
      <c r="Y1566" s="18">
        <v>-5.5</v>
      </c>
      <c r="Z1566" s="18">
        <v>-5.5</v>
      </c>
      <c r="AA1566" s="18">
        <v>5.5</v>
      </c>
      <c r="AB1566" s="18">
        <v>5.5</v>
      </c>
      <c r="AC1566" s="18">
        <v>5.5</v>
      </c>
      <c r="AD1566" s="18">
        <v>5.5</v>
      </c>
      <c r="AE1566" s="9">
        <v>1.925</v>
      </c>
      <c r="AF1566" s="9">
        <v>1.925</v>
      </c>
      <c r="AG1566" s="9">
        <v>1.925</v>
      </c>
      <c r="AH1566" s="9">
        <v>1.925</v>
      </c>
      <c r="AI1566" s="9">
        <v>1.925</v>
      </c>
      <c r="AJ1566" s="9">
        <v>1.925</v>
      </c>
      <c r="AK1566" s="9">
        <v>1.925</v>
      </c>
      <c r="AL1566" s="9">
        <v>1.925</v>
      </c>
      <c r="AM1566" s="14">
        <v>168.5</v>
      </c>
      <c r="AN1566" s="14">
        <v>167.5</v>
      </c>
      <c r="AO1566" s="14">
        <v>169.5</v>
      </c>
      <c r="AP1566" s="14">
        <v>168.5</v>
      </c>
      <c r="AQ1566" s="17">
        <v>1.925</v>
      </c>
      <c r="AR1566" s="17">
        <v>1.925</v>
      </c>
      <c r="AS1566" s="17">
        <v>1.925</v>
      </c>
      <c r="AT1566" s="17">
        <v>1.925</v>
      </c>
      <c r="AU1566" s="17">
        <v>1.925</v>
      </c>
      <c r="AV1566" s="17">
        <v>1.925</v>
      </c>
      <c r="AW1566" s="17">
        <v>1.925</v>
      </c>
      <c r="AX1566" s="17">
        <v>1.925</v>
      </c>
      <c r="AY1566" s="30">
        <f t="shared" si="48"/>
        <v>0</v>
      </c>
      <c r="AZ1566" s="31">
        <f t="shared" si="49"/>
        <v>0</v>
      </c>
    </row>
    <row r="1567" spans="1:52" s="4" customFormat="1" x14ac:dyDescent="0.3">
      <c r="A1567" s="25">
        <v>42127</v>
      </c>
      <c r="B1567" s="1">
        <v>0.67361111111111116</v>
      </c>
      <c r="C1567" t="s">
        <v>96</v>
      </c>
      <c r="D1567" t="s">
        <v>98</v>
      </c>
      <c r="E1567" t="s">
        <v>41</v>
      </c>
      <c r="F1567">
        <v>91</v>
      </c>
      <c r="G1567">
        <v>115</v>
      </c>
      <c r="H1567">
        <v>13</v>
      </c>
      <c r="I1567">
        <v>13</v>
      </c>
      <c r="J1567">
        <v>18</v>
      </c>
      <c r="K1567">
        <v>7</v>
      </c>
      <c r="L1567" s="8">
        <v>2.2799999999999998</v>
      </c>
      <c r="M1567" s="8">
        <v>1.63</v>
      </c>
      <c r="N1567">
        <v>14</v>
      </c>
      <c r="O1567" s="9">
        <v>2.34</v>
      </c>
      <c r="P1567" s="9">
        <v>2.27</v>
      </c>
      <c r="Q1567" s="9">
        <v>2.4900000000000002</v>
      </c>
      <c r="R1567" s="9">
        <v>2.29</v>
      </c>
      <c r="S1567" s="9">
        <v>1.6359999999999999</v>
      </c>
      <c r="T1567" s="9">
        <v>1.6060000000000001</v>
      </c>
      <c r="U1567" s="9">
        <v>1.7090000000000001</v>
      </c>
      <c r="V1567" s="9">
        <v>1.6990000000000001</v>
      </c>
      <c r="W1567" s="18">
        <v>7.5</v>
      </c>
      <c r="X1567" s="18">
        <v>7.5</v>
      </c>
      <c r="Y1567" s="18">
        <v>8.5</v>
      </c>
      <c r="Z1567" s="18">
        <v>7.5</v>
      </c>
      <c r="AA1567" s="18">
        <v>-7.5</v>
      </c>
      <c r="AB1567" s="18">
        <v>-8.5</v>
      </c>
      <c r="AC1567" s="18">
        <v>-7.5</v>
      </c>
      <c r="AD1567" s="18">
        <v>-7.5</v>
      </c>
      <c r="AE1567" s="9">
        <v>1.952</v>
      </c>
      <c r="AF1567" s="9">
        <v>1.847</v>
      </c>
      <c r="AG1567" s="9">
        <v>2.04</v>
      </c>
      <c r="AH1567" s="9">
        <v>1.869</v>
      </c>
      <c r="AI1567" s="9">
        <v>1.952</v>
      </c>
      <c r="AJ1567" s="9">
        <v>1.869</v>
      </c>
      <c r="AK1567" s="9">
        <v>2.0499999999999998</v>
      </c>
      <c r="AL1567" s="9">
        <v>2.04</v>
      </c>
      <c r="AM1567" s="12">
        <v>181.5</v>
      </c>
      <c r="AN1567" s="12">
        <v>181.5</v>
      </c>
      <c r="AO1567" s="12">
        <v>187.5</v>
      </c>
      <c r="AP1567" s="12">
        <v>182.5</v>
      </c>
      <c r="AQ1567" s="13">
        <v>1.925</v>
      </c>
      <c r="AR1567" s="13">
        <v>1.917</v>
      </c>
      <c r="AS1567" s="13">
        <v>2.0699999999999998</v>
      </c>
      <c r="AT1567" s="13">
        <v>1.8620000000000001</v>
      </c>
      <c r="AU1567" s="13">
        <v>1.925</v>
      </c>
      <c r="AV1567" s="13">
        <v>1.909</v>
      </c>
      <c r="AW1567" s="13">
        <v>1.877</v>
      </c>
      <c r="AX1567" s="13">
        <v>1.99</v>
      </c>
      <c r="AY1567" s="30">
        <f t="shared" si="48"/>
        <v>1</v>
      </c>
      <c r="AZ1567" s="31">
        <f t="shared" si="49"/>
        <v>0</v>
      </c>
    </row>
    <row r="1568" spans="1:52" s="4" customFormat="1" x14ac:dyDescent="0.3">
      <c r="A1568" s="25">
        <v>42127</v>
      </c>
      <c r="B1568" s="1">
        <v>0.63888888888888895</v>
      </c>
      <c r="C1568" t="s">
        <v>89</v>
      </c>
      <c r="D1568" t="s">
        <v>94</v>
      </c>
      <c r="E1568" t="s">
        <v>115</v>
      </c>
      <c r="F1568">
        <v>80</v>
      </c>
      <c r="G1568">
        <v>82</v>
      </c>
      <c r="H1568">
        <v>11</v>
      </c>
      <c r="I1568">
        <v>14</v>
      </c>
      <c r="J1568">
        <v>11</v>
      </c>
      <c r="K1568">
        <v>16</v>
      </c>
      <c r="L1568" s="8">
        <v>5.64</v>
      </c>
      <c r="M1568" s="8">
        <v>1.1399999999999999</v>
      </c>
      <c r="N1568">
        <v>14</v>
      </c>
      <c r="O1568" s="9">
        <v>5.45</v>
      </c>
      <c r="P1568" s="9">
        <v>5.1100000000000003</v>
      </c>
      <c r="Q1568" s="9">
        <v>6.2</v>
      </c>
      <c r="R1568" s="9">
        <v>5.83</v>
      </c>
      <c r="S1568" s="9">
        <v>1.169</v>
      </c>
      <c r="T1568" s="9">
        <v>1.1579999999999999</v>
      </c>
      <c r="U1568" s="9">
        <v>1.2</v>
      </c>
      <c r="V1568" s="9">
        <v>1.1719999999999999</v>
      </c>
      <c r="W1568" s="18">
        <v>35.5</v>
      </c>
      <c r="X1568" s="18">
        <v>35.5</v>
      </c>
      <c r="Y1568" s="18">
        <v>40.5</v>
      </c>
      <c r="Z1568" s="18">
        <v>40.5</v>
      </c>
      <c r="AA1568" s="18">
        <v>-35.5</v>
      </c>
      <c r="AB1568" s="18">
        <v>-40.5</v>
      </c>
      <c r="AC1568" s="18">
        <v>-35.5</v>
      </c>
      <c r="AD1568" s="18">
        <v>-40.5</v>
      </c>
      <c r="AE1568" s="9">
        <v>1.952</v>
      </c>
      <c r="AF1568" s="9">
        <v>1.925</v>
      </c>
      <c r="AG1568" s="9">
        <v>1.952</v>
      </c>
      <c r="AH1568" s="9">
        <v>1.952</v>
      </c>
      <c r="AI1568" s="9">
        <v>1.952</v>
      </c>
      <c r="AJ1568" s="9">
        <v>1.952</v>
      </c>
      <c r="AK1568" s="9">
        <v>1.952</v>
      </c>
      <c r="AL1568" s="9">
        <v>1.952</v>
      </c>
      <c r="AM1568" s="12">
        <v>182.5</v>
      </c>
      <c r="AN1568" s="12">
        <v>178.5</v>
      </c>
      <c r="AO1568" s="12">
        <v>182.5</v>
      </c>
      <c r="AP1568" s="12">
        <v>178.5</v>
      </c>
      <c r="AQ1568" s="13">
        <v>1.925</v>
      </c>
      <c r="AR1568" s="13">
        <v>1.9</v>
      </c>
      <c r="AS1568" s="13">
        <v>2.0499999999999998</v>
      </c>
      <c r="AT1568" s="13">
        <v>1.9</v>
      </c>
      <c r="AU1568" s="13">
        <v>1.925</v>
      </c>
      <c r="AV1568" s="13">
        <v>1.847</v>
      </c>
      <c r="AW1568" s="13">
        <v>1.925</v>
      </c>
      <c r="AX1568" s="13">
        <v>1.952</v>
      </c>
      <c r="AY1568" s="30">
        <f t="shared" si="48"/>
        <v>-4</v>
      </c>
      <c r="AZ1568" s="31">
        <f t="shared" si="49"/>
        <v>0</v>
      </c>
    </row>
    <row r="1569" spans="1:52" s="4" customFormat="1" x14ac:dyDescent="0.3">
      <c r="A1569" s="25">
        <v>42127</v>
      </c>
      <c r="B1569" s="1">
        <v>0.54861111111111105</v>
      </c>
      <c r="C1569" t="s">
        <v>90</v>
      </c>
      <c r="D1569" t="s">
        <v>104</v>
      </c>
      <c r="E1569" t="s">
        <v>34</v>
      </c>
      <c r="F1569">
        <v>50</v>
      </c>
      <c r="G1569">
        <v>118</v>
      </c>
      <c r="H1569">
        <v>6</v>
      </c>
      <c r="I1569">
        <v>14</v>
      </c>
      <c r="J1569">
        <v>18</v>
      </c>
      <c r="K1569">
        <v>10</v>
      </c>
      <c r="L1569" s="8">
        <v>5.2</v>
      </c>
      <c r="M1569" s="8">
        <v>1.17</v>
      </c>
      <c r="N1569">
        <v>14</v>
      </c>
      <c r="O1569" s="9">
        <v>4.74</v>
      </c>
      <c r="P1569" s="9">
        <v>4.67</v>
      </c>
      <c r="Q1569" s="9">
        <v>6.48</v>
      </c>
      <c r="R1569" s="9">
        <v>6.48</v>
      </c>
      <c r="S1569" s="9">
        <v>1.208</v>
      </c>
      <c r="T1569" s="9">
        <v>1.149</v>
      </c>
      <c r="U1569" s="9">
        <v>1.2270000000000001</v>
      </c>
      <c r="V1569" s="9">
        <v>1.149</v>
      </c>
      <c r="W1569" s="18">
        <v>30.5</v>
      </c>
      <c r="X1569" s="18">
        <v>29.5</v>
      </c>
      <c r="Y1569" s="18">
        <v>34.5</v>
      </c>
      <c r="Z1569" s="18">
        <v>33.5</v>
      </c>
      <c r="AA1569" s="18">
        <v>-30.5</v>
      </c>
      <c r="AB1569" s="18">
        <v>-34.5</v>
      </c>
      <c r="AC1569" s="18">
        <v>-29.5</v>
      </c>
      <c r="AD1569" s="18">
        <v>-33.5</v>
      </c>
      <c r="AE1569" s="9">
        <v>1.952</v>
      </c>
      <c r="AF1569" s="9">
        <v>1.9339999999999999</v>
      </c>
      <c r="AG1569" s="9">
        <v>2.0499999999999998</v>
      </c>
      <c r="AH1569" s="9">
        <v>2.0299999999999998</v>
      </c>
      <c r="AI1569" s="9">
        <v>1.952</v>
      </c>
      <c r="AJ1569" s="9">
        <v>1.8620000000000001</v>
      </c>
      <c r="AK1569" s="9">
        <v>1.952</v>
      </c>
      <c r="AL1569" s="9">
        <v>1.877</v>
      </c>
      <c r="AM1569" s="12">
        <v>158.5</v>
      </c>
      <c r="AN1569" s="12">
        <v>158.5</v>
      </c>
      <c r="AO1569" s="12">
        <v>158.5</v>
      </c>
      <c r="AP1569" s="12">
        <v>158.5</v>
      </c>
      <c r="AQ1569" s="13">
        <v>1.925</v>
      </c>
      <c r="AR1569" s="13">
        <v>1.8620000000000001</v>
      </c>
      <c r="AS1569" s="13">
        <v>1.925</v>
      </c>
      <c r="AT1569" s="13">
        <v>1.8620000000000001</v>
      </c>
      <c r="AU1569" s="13">
        <v>1.925</v>
      </c>
      <c r="AV1569" s="13">
        <v>1.925</v>
      </c>
      <c r="AW1569" s="13">
        <v>1.99</v>
      </c>
      <c r="AX1569" s="13">
        <v>1.99</v>
      </c>
      <c r="AY1569" s="30">
        <f t="shared" si="48"/>
        <v>0</v>
      </c>
      <c r="AZ1569" s="31">
        <f t="shared" si="49"/>
        <v>0</v>
      </c>
    </row>
    <row r="1570" spans="1:52" s="4" customFormat="1" x14ac:dyDescent="0.3">
      <c r="A1570" s="25">
        <v>42126</v>
      </c>
      <c r="B1570" s="1">
        <v>0.73611111111111116</v>
      </c>
      <c r="C1570" t="s">
        <v>88</v>
      </c>
      <c r="D1570" t="s">
        <v>101</v>
      </c>
      <c r="E1570" t="s">
        <v>106</v>
      </c>
      <c r="F1570">
        <v>120</v>
      </c>
      <c r="G1570">
        <v>33</v>
      </c>
      <c r="H1570">
        <v>18</v>
      </c>
      <c r="I1570">
        <v>12</v>
      </c>
      <c r="J1570">
        <v>4</v>
      </c>
      <c r="K1570">
        <v>9</v>
      </c>
      <c r="L1570" s="8">
        <v>1.67</v>
      </c>
      <c r="M1570" s="8">
        <v>2.2200000000000002</v>
      </c>
      <c r="N1570">
        <v>14</v>
      </c>
      <c r="O1570" s="9">
        <v>1.5780000000000001</v>
      </c>
      <c r="P1570" s="9">
        <v>1.5780000000000001</v>
      </c>
      <c r="Q1570" s="9">
        <v>1.74</v>
      </c>
      <c r="R1570" s="9">
        <v>1.74</v>
      </c>
      <c r="S1570" s="9">
        <v>2.4700000000000002</v>
      </c>
      <c r="T1570" s="9">
        <v>2.2200000000000002</v>
      </c>
      <c r="U1570" s="9">
        <v>2.4900000000000002</v>
      </c>
      <c r="V1570" s="9">
        <v>2.2200000000000002</v>
      </c>
      <c r="W1570" s="18">
        <v>-10.5</v>
      </c>
      <c r="X1570" s="18">
        <v>-10.5</v>
      </c>
      <c r="Y1570" s="18">
        <v>-5.5</v>
      </c>
      <c r="Z1570" s="18">
        <v>-5.5</v>
      </c>
      <c r="AA1570" s="18">
        <v>10.5</v>
      </c>
      <c r="AB1570" s="18">
        <v>5.5</v>
      </c>
      <c r="AC1570" s="18">
        <v>10.5</v>
      </c>
      <c r="AD1570" s="18">
        <v>5.5</v>
      </c>
      <c r="AE1570" s="9">
        <v>1.952</v>
      </c>
      <c r="AF1570" s="9">
        <v>1.925</v>
      </c>
      <c r="AG1570" s="9">
        <v>2.0099999999999998</v>
      </c>
      <c r="AH1570" s="9">
        <v>2.0099999999999998</v>
      </c>
      <c r="AI1570" s="9">
        <v>1.952</v>
      </c>
      <c r="AJ1570" s="9">
        <v>1.9</v>
      </c>
      <c r="AK1570" s="9">
        <v>1.952</v>
      </c>
      <c r="AL1570" s="9">
        <v>1.9</v>
      </c>
      <c r="AM1570" s="12">
        <v>187.5</v>
      </c>
      <c r="AN1570" s="12">
        <v>187.5</v>
      </c>
      <c r="AO1570" s="12">
        <v>190.5</v>
      </c>
      <c r="AP1570" s="12">
        <v>189.5</v>
      </c>
      <c r="AQ1570" s="13">
        <v>1.6279999999999999</v>
      </c>
      <c r="AR1570" s="13">
        <v>1.6279999999999999</v>
      </c>
      <c r="AS1570" s="13">
        <v>1.98</v>
      </c>
      <c r="AT1570" s="13">
        <v>1.925</v>
      </c>
      <c r="AU1570" s="13">
        <v>2.36</v>
      </c>
      <c r="AV1570" s="13">
        <v>2.36</v>
      </c>
      <c r="AW1570" s="13">
        <v>1.925</v>
      </c>
      <c r="AX1570" s="13">
        <v>1.925</v>
      </c>
      <c r="AY1570" s="30">
        <f t="shared" si="48"/>
        <v>2</v>
      </c>
      <c r="AZ1570" s="31">
        <f t="shared" si="49"/>
        <v>1</v>
      </c>
    </row>
    <row r="1571" spans="1:52" s="4" customFormat="1" x14ac:dyDescent="0.3">
      <c r="A1571" s="25">
        <v>42126</v>
      </c>
      <c r="B1571" s="1">
        <v>0.80555555555555547</v>
      </c>
      <c r="C1571" t="s">
        <v>93</v>
      </c>
      <c r="D1571" t="s">
        <v>91</v>
      </c>
      <c r="E1571" t="s">
        <v>115</v>
      </c>
      <c r="F1571">
        <v>70</v>
      </c>
      <c r="G1571">
        <v>130</v>
      </c>
      <c r="H1571">
        <v>10</v>
      </c>
      <c r="I1571">
        <v>10</v>
      </c>
      <c r="J1571">
        <v>19</v>
      </c>
      <c r="K1571">
        <v>16</v>
      </c>
      <c r="L1571" s="8">
        <v>3.32</v>
      </c>
      <c r="M1571" s="8">
        <v>1.33</v>
      </c>
      <c r="N1571">
        <v>14</v>
      </c>
      <c r="O1571" s="9">
        <v>3.24</v>
      </c>
      <c r="P1571" s="9">
        <v>3.18</v>
      </c>
      <c r="Q1571" s="9">
        <v>3.89</v>
      </c>
      <c r="R1571" s="9">
        <v>3.81</v>
      </c>
      <c r="S1571" s="9">
        <v>1.37</v>
      </c>
      <c r="T1571" s="9">
        <v>1.3029999999999999</v>
      </c>
      <c r="U1571" s="9">
        <v>1.4</v>
      </c>
      <c r="V1571" s="9">
        <v>1.3120000000000001</v>
      </c>
      <c r="W1571" s="18">
        <v>19.5</v>
      </c>
      <c r="X1571" s="18">
        <v>19.5</v>
      </c>
      <c r="Y1571" s="18">
        <v>23.5</v>
      </c>
      <c r="Z1571" s="18">
        <v>23.5</v>
      </c>
      <c r="AA1571" s="18">
        <v>-19.5</v>
      </c>
      <c r="AB1571" s="18">
        <v>-23.5</v>
      </c>
      <c r="AC1571" s="18">
        <v>-19.5</v>
      </c>
      <c r="AD1571" s="18">
        <v>-23.5</v>
      </c>
      <c r="AE1571" s="9">
        <v>1.952</v>
      </c>
      <c r="AF1571" s="9">
        <v>1.925</v>
      </c>
      <c r="AG1571" s="9">
        <v>2.0099999999999998</v>
      </c>
      <c r="AH1571" s="9">
        <v>1.98</v>
      </c>
      <c r="AI1571" s="9">
        <v>1.952</v>
      </c>
      <c r="AJ1571" s="9">
        <v>1.9</v>
      </c>
      <c r="AK1571" s="9">
        <v>1.952</v>
      </c>
      <c r="AL1571" s="9">
        <v>1.925</v>
      </c>
      <c r="AM1571" s="12">
        <v>195.5</v>
      </c>
      <c r="AN1571" s="12">
        <v>194.5</v>
      </c>
      <c r="AO1571" s="12">
        <v>197.5</v>
      </c>
      <c r="AP1571" s="12">
        <v>196.5</v>
      </c>
      <c r="AQ1571" s="13">
        <v>1.925</v>
      </c>
      <c r="AR1571" s="13">
        <v>1.9339999999999999</v>
      </c>
      <c r="AS1571" s="13">
        <v>1.8839999999999999</v>
      </c>
      <c r="AT1571" s="13">
        <v>1.952</v>
      </c>
      <c r="AU1571" s="13">
        <v>1.925</v>
      </c>
      <c r="AV1571" s="13">
        <v>1.917</v>
      </c>
      <c r="AW1571" s="13">
        <v>2</v>
      </c>
      <c r="AX1571" s="13">
        <v>1.9</v>
      </c>
      <c r="AY1571" s="30">
        <f t="shared" si="48"/>
        <v>1</v>
      </c>
      <c r="AZ1571" s="31">
        <f t="shared" si="49"/>
        <v>0</v>
      </c>
    </row>
    <row r="1572" spans="1:52" s="4" customFormat="1" x14ac:dyDescent="0.3">
      <c r="A1572" s="25">
        <v>42126</v>
      </c>
      <c r="B1572" s="1">
        <v>0.69097222222222221</v>
      </c>
      <c r="C1572" t="s">
        <v>99</v>
      </c>
      <c r="D1572" t="s">
        <v>92</v>
      </c>
      <c r="E1572" t="s">
        <v>37</v>
      </c>
      <c r="F1572">
        <v>118</v>
      </c>
      <c r="G1572">
        <v>54</v>
      </c>
      <c r="H1572">
        <v>18</v>
      </c>
      <c r="I1572">
        <v>10</v>
      </c>
      <c r="J1572">
        <v>7</v>
      </c>
      <c r="K1572">
        <v>12</v>
      </c>
      <c r="L1572" s="8">
        <v>2.08</v>
      </c>
      <c r="M1572" s="8">
        <v>1.76</v>
      </c>
      <c r="N1572">
        <v>14</v>
      </c>
      <c r="O1572" s="9">
        <v>1.7749999999999999</v>
      </c>
      <c r="P1572" s="9">
        <v>1.7749999999999999</v>
      </c>
      <c r="Q1572" s="9">
        <v>2.29</v>
      </c>
      <c r="R1572" s="9">
        <v>2.2599999999999998</v>
      </c>
      <c r="S1572" s="9">
        <v>2.1</v>
      </c>
      <c r="T1572" s="9">
        <v>1.6990000000000001</v>
      </c>
      <c r="U1572" s="9">
        <v>2.12</v>
      </c>
      <c r="V1572" s="9">
        <v>1.7190000000000001</v>
      </c>
      <c r="W1572" s="18">
        <v>-2.5</v>
      </c>
      <c r="X1572" s="18">
        <v>-2.5</v>
      </c>
      <c r="Y1572" s="18">
        <v>5.5</v>
      </c>
      <c r="Z1572" s="18">
        <v>5.5</v>
      </c>
      <c r="AA1572" s="18">
        <v>2.5</v>
      </c>
      <c r="AB1572" s="18">
        <v>-5.5</v>
      </c>
      <c r="AC1572" s="18">
        <v>2.5</v>
      </c>
      <c r="AD1572" s="18">
        <v>-5.5</v>
      </c>
      <c r="AE1572" s="9">
        <v>1.952</v>
      </c>
      <c r="AF1572" s="9">
        <v>1.8620000000000001</v>
      </c>
      <c r="AG1572" s="9">
        <v>2.0099999999999998</v>
      </c>
      <c r="AH1572" s="9">
        <v>2.0099999999999998</v>
      </c>
      <c r="AI1572" s="9">
        <v>1.952</v>
      </c>
      <c r="AJ1572" s="9">
        <v>1.9</v>
      </c>
      <c r="AK1572" s="9">
        <v>2.0099999999999998</v>
      </c>
      <c r="AL1572" s="9">
        <v>1.9</v>
      </c>
      <c r="AM1572" s="12">
        <v>166.5</v>
      </c>
      <c r="AN1572" s="12">
        <v>166.5</v>
      </c>
      <c r="AO1572" s="12">
        <v>175.5</v>
      </c>
      <c r="AP1572" s="12">
        <v>175.5</v>
      </c>
      <c r="AQ1572" s="13">
        <v>1.7509999999999999</v>
      </c>
      <c r="AR1572" s="13">
        <v>1.7509999999999999</v>
      </c>
      <c r="AS1572" s="13">
        <v>1.925</v>
      </c>
      <c r="AT1572" s="13">
        <v>1.909</v>
      </c>
      <c r="AU1572" s="13">
        <v>2.14</v>
      </c>
      <c r="AV1572" s="13">
        <v>2.14</v>
      </c>
      <c r="AW1572" s="13">
        <v>1.9430000000000001</v>
      </c>
      <c r="AX1572" s="13">
        <v>1.9430000000000001</v>
      </c>
      <c r="AY1572" s="30">
        <f t="shared" si="48"/>
        <v>9</v>
      </c>
      <c r="AZ1572" s="31">
        <f t="shared" si="49"/>
        <v>1</v>
      </c>
    </row>
    <row r="1573" spans="1:52" s="4" customFormat="1" x14ac:dyDescent="0.3">
      <c r="A1573" s="25">
        <v>42126</v>
      </c>
      <c r="B1573" s="1">
        <v>0.59027777777777779</v>
      </c>
      <c r="C1573" t="s">
        <v>102</v>
      </c>
      <c r="D1573" t="s">
        <v>14</v>
      </c>
      <c r="E1573" t="s">
        <v>35</v>
      </c>
      <c r="F1573">
        <v>73</v>
      </c>
      <c r="G1573">
        <v>77</v>
      </c>
      <c r="H1573">
        <v>10</v>
      </c>
      <c r="I1573">
        <v>13</v>
      </c>
      <c r="J1573">
        <v>11</v>
      </c>
      <c r="K1573">
        <v>11</v>
      </c>
      <c r="L1573" s="8">
        <v>1.1499999999999999</v>
      </c>
      <c r="M1573" s="8">
        <v>5.36</v>
      </c>
      <c r="N1573">
        <v>14</v>
      </c>
      <c r="O1573" s="9">
        <v>1.1850000000000001</v>
      </c>
      <c r="P1573" s="9">
        <v>1.1579999999999999</v>
      </c>
      <c r="Q1573" s="9">
        <v>1.1919999999999999</v>
      </c>
      <c r="R1573" s="9">
        <v>1.17</v>
      </c>
      <c r="S1573" s="9">
        <v>5.14</v>
      </c>
      <c r="T1573" s="9">
        <v>5.14</v>
      </c>
      <c r="U1573" s="9">
        <v>6.15</v>
      </c>
      <c r="V1573" s="9">
        <v>5.89</v>
      </c>
      <c r="W1573" s="18">
        <v>-33.5</v>
      </c>
      <c r="X1573" s="18">
        <v>-36.5</v>
      </c>
      <c r="Y1573" s="18">
        <v>-31.5</v>
      </c>
      <c r="Z1573" s="18">
        <v>-31.5</v>
      </c>
      <c r="AA1573" s="18">
        <v>33.5</v>
      </c>
      <c r="AB1573" s="18">
        <v>31.5</v>
      </c>
      <c r="AC1573" s="18">
        <v>36.5</v>
      </c>
      <c r="AD1573" s="18">
        <v>31.5</v>
      </c>
      <c r="AE1573" s="9">
        <v>1.952</v>
      </c>
      <c r="AF1573" s="9">
        <v>1.925</v>
      </c>
      <c r="AG1573" s="9">
        <v>1.99</v>
      </c>
      <c r="AH1573" s="9">
        <v>1.925</v>
      </c>
      <c r="AI1573" s="9">
        <v>1.952</v>
      </c>
      <c r="AJ1573" s="9">
        <v>1.917</v>
      </c>
      <c r="AK1573" s="9">
        <v>1.98</v>
      </c>
      <c r="AL1573" s="9">
        <v>1.98</v>
      </c>
      <c r="AM1573" s="12">
        <v>145.5</v>
      </c>
      <c r="AN1573" s="12">
        <v>145.5</v>
      </c>
      <c r="AO1573" s="12">
        <v>154.5</v>
      </c>
      <c r="AP1573" s="12">
        <v>153.5</v>
      </c>
      <c r="AQ1573" s="13">
        <v>1.925</v>
      </c>
      <c r="AR1573" s="13">
        <v>1.7869999999999999</v>
      </c>
      <c r="AS1573" s="13">
        <v>2</v>
      </c>
      <c r="AT1573" s="13">
        <v>1.8919999999999999</v>
      </c>
      <c r="AU1573" s="13">
        <v>1.925</v>
      </c>
      <c r="AV1573" s="13">
        <v>1.925</v>
      </c>
      <c r="AW1573" s="13">
        <v>1.99</v>
      </c>
      <c r="AX1573" s="13">
        <v>1.9610000000000001</v>
      </c>
      <c r="AY1573" s="30">
        <f t="shared" si="48"/>
        <v>8</v>
      </c>
      <c r="AZ1573" s="31">
        <f t="shared" si="49"/>
        <v>1</v>
      </c>
    </row>
    <row r="1574" spans="1:52" s="4" customFormat="1" x14ac:dyDescent="0.3">
      <c r="A1574" s="25">
        <v>42126</v>
      </c>
      <c r="B1574" s="1">
        <v>0.57291666666666663</v>
      </c>
      <c r="C1574" t="s">
        <v>100</v>
      </c>
      <c r="D1574" t="s">
        <v>95</v>
      </c>
      <c r="E1574" t="s">
        <v>34</v>
      </c>
      <c r="F1574">
        <v>76</v>
      </c>
      <c r="G1574">
        <v>85</v>
      </c>
      <c r="H1574">
        <v>11</v>
      </c>
      <c r="I1574">
        <v>10</v>
      </c>
      <c r="J1574">
        <v>12</v>
      </c>
      <c r="K1574">
        <v>13</v>
      </c>
      <c r="L1574" s="8">
        <v>1.63</v>
      </c>
      <c r="M1574" s="8">
        <v>2.2799999999999998</v>
      </c>
      <c r="N1574">
        <v>14</v>
      </c>
      <c r="O1574" s="9">
        <v>2.08</v>
      </c>
      <c r="P1574" s="9">
        <v>1.625</v>
      </c>
      <c r="Q1574" s="9">
        <v>2.1</v>
      </c>
      <c r="R1574" s="9">
        <v>1.6890000000000001</v>
      </c>
      <c r="S1574" s="9">
        <v>1.7929999999999999</v>
      </c>
      <c r="T1574" s="9">
        <v>1.7929999999999999</v>
      </c>
      <c r="U1574" s="9">
        <v>2.42</v>
      </c>
      <c r="V1574" s="9">
        <v>2.31</v>
      </c>
      <c r="W1574" s="18">
        <v>3.5</v>
      </c>
      <c r="X1574" s="18">
        <v>-9.5</v>
      </c>
      <c r="Y1574" s="18">
        <v>3.5</v>
      </c>
      <c r="Z1574" s="18">
        <v>-8.5</v>
      </c>
      <c r="AA1574" s="18">
        <v>-3.5</v>
      </c>
      <c r="AB1574" s="18">
        <v>-3.5</v>
      </c>
      <c r="AC1574" s="18">
        <v>9.5</v>
      </c>
      <c r="AD1574" s="18">
        <v>8.5</v>
      </c>
      <c r="AE1574" s="9">
        <v>1.952</v>
      </c>
      <c r="AF1574" s="9">
        <v>1.8839999999999999</v>
      </c>
      <c r="AG1574" s="9">
        <v>1.952</v>
      </c>
      <c r="AH1574" s="9">
        <v>2.06</v>
      </c>
      <c r="AI1574" s="9">
        <v>1.952</v>
      </c>
      <c r="AJ1574" s="9">
        <v>1.925</v>
      </c>
      <c r="AK1574" s="9">
        <v>2.02</v>
      </c>
      <c r="AL1574" s="9">
        <v>1.8540000000000001</v>
      </c>
      <c r="AM1574" s="12">
        <v>178.5</v>
      </c>
      <c r="AN1574" s="12">
        <v>175.5</v>
      </c>
      <c r="AO1574" s="12">
        <v>178.5</v>
      </c>
      <c r="AP1574" s="12">
        <v>175.5</v>
      </c>
      <c r="AQ1574" s="13">
        <v>2.0099999999999998</v>
      </c>
      <c r="AR1574" s="13">
        <v>2.0299999999999998</v>
      </c>
      <c r="AS1574" s="13">
        <v>2.0099999999999998</v>
      </c>
      <c r="AT1574" s="13">
        <v>2.0699999999999998</v>
      </c>
      <c r="AU1574" s="13">
        <v>1.847</v>
      </c>
      <c r="AV1574" s="13">
        <v>1.8</v>
      </c>
      <c r="AW1574" s="13">
        <v>1.847</v>
      </c>
      <c r="AX1574" s="13">
        <v>1.8</v>
      </c>
      <c r="AY1574" s="30">
        <f t="shared" si="48"/>
        <v>-3</v>
      </c>
      <c r="AZ1574" s="31">
        <f t="shared" si="49"/>
        <v>0</v>
      </c>
    </row>
    <row r="1575" spans="1:52" s="4" customFormat="1" x14ac:dyDescent="0.3">
      <c r="A1575" s="25">
        <v>42125</v>
      </c>
      <c r="B1575" s="1">
        <v>0.82638888888888884</v>
      </c>
      <c r="C1575" t="s">
        <v>97</v>
      </c>
      <c r="D1575" t="s">
        <v>103</v>
      </c>
      <c r="E1575" t="s">
        <v>34</v>
      </c>
      <c r="F1575">
        <v>45</v>
      </c>
      <c r="G1575">
        <v>120</v>
      </c>
      <c r="H1575">
        <v>6</v>
      </c>
      <c r="I1575">
        <v>9</v>
      </c>
      <c r="J1575">
        <v>18</v>
      </c>
      <c r="K1575">
        <v>12</v>
      </c>
      <c r="L1575" s="8">
        <v>2.41</v>
      </c>
      <c r="M1575" s="8">
        <v>1.58</v>
      </c>
      <c r="N1575">
        <v>14</v>
      </c>
      <c r="O1575" s="9">
        <v>2.5099999999999998</v>
      </c>
      <c r="P1575" s="9">
        <v>2.2000000000000002</v>
      </c>
      <c r="Q1575" s="9">
        <v>2.8</v>
      </c>
      <c r="R1575" s="9">
        <v>2.8</v>
      </c>
      <c r="S1575" s="9">
        <v>1.5609999999999999</v>
      </c>
      <c r="T1575" s="9">
        <v>1.5</v>
      </c>
      <c r="U1575" s="9">
        <v>1.7509999999999999</v>
      </c>
      <c r="V1575" s="9">
        <v>1.5</v>
      </c>
      <c r="W1575" s="18">
        <v>11.5</v>
      </c>
      <c r="X1575" s="18">
        <v>5.5</v>
      </c>
      <c r="Y1575" s="18">
        <v>11.5</v>
      </c>
      <c r="Z1575" s="18">
        <v>11.5</v>
      </c>
      <c r="AA1575" s="18">
        <v>-11.5</v>
      </c>
      <c r="AB1575" s="18">
        <v>-11.5</v>
      </c>
      <c r="AC1575" s="18">
        <v>-5.5</v>
      </c>
      <c r="AD1575" s="18">
        <v>-11.5</v>
      </c>
      <c r="AE1575" s="9">
        <v>1.952</v>
      </c>
      <c r="AF1575" s="9">
        <v>1.8540000000000001</v>
      </c>
      <c r="AG1575" s="9">
        <v>2.02</v>
      </c>
      <c r="AH1575" s="9">
        <v>2.02</v>
      </c>
      <c r="AI1575" s="9">
        <v>1.952</v>
      </c>
      <c r="AJ1575" s="9">
        <v>1.8839999999999999</v>
      </c>
      <c r="AK1575" s="9">
        <v>2.06</v>
      </c>
      <c r="AL1575" s="9">
        <v>1.8839999999999999</v>
      </c>
      <c r="AM1575" s="12">
        <v>178.5</v>
      </c>
      <c r="AN1575" s="12">
        <v>175.5</v>
      </c>
      <c r="AO1575" s="12">
        <v>180.5</v>
      </c>
      <c r="AP1575" s="12">
        <v>179.5</v>
      </c>
      <c r="AQ1575" s="13">
        <v>1.925</v>
      </c>
      <c r="AR1575" s="13">
        <v>1.925</v>
      </c>
      <c r="AS1575" s="13">
        <v>1.99</v>
      </c>
      <c r="AT1575" s="13">
        <v>1.8839999999999999</v>
      </c>
      <c r="AU1575" s="13">
        <v>1.925</v>
      </c>
      <c r="AV1575" s="13">
        <v>1.847</v>
      </c>
      <c r="AW1575" s="13">
        <v>1.952</v>
      </c>
      <c r="AX1575" s="13">
        <v>1.97</v>
      </c>
      <c r="AY1575" s="30">
        <f t="shared" si="48"/>
        <v>1</v>
      </c>
      <c r="AZ1575" s="31">
        <f t="shared" si="49"/>
        <v>0</v>
      </c>
    </row>
    <row r="1576" spans="1:52" s="4" customFormat="1" x14ac:dyDescent="0.3">
      <c r="A1576" s="25">
        <v>42120</v>
      </c>
      <c r="B1576" s="1">
        <v>0.69444444444444453</v>
      </c>
      <c r="C1576" t="s">
        <v>14</v>
      </c>
      <c r="D1576" t="s">
        <v>96</v>
      </c>
      <c r="E1576" t="s">
        <v>115</v>
      </c>
      <c r="F1576">
        <v>125</v>
      </c>
      <c r="G1576">
        <v>68</v>
      </c>
      <c r="H1576">
        <v>18</v>
      </c>
      <c r="I1576">
        <v>17</v>
      </c>
      <c r="J1576">
        <v>10</v>
      </c>
      <c r="K1576">
        <v>8</v>
      </c>
      <c r="L1576" s="8">
        <v>3.59</v>
      </c>
      <c r="M1576" s="8">
        <v>1.29</v>
      </c>
      <c r="N1576">
        <v>14</v>
      </c>
      <c r="O1576" s="9">
        <v>4.12</v>
      </c>
      <c r="P1576" s="9">
        <v>3.69</v>
      </c>
      <c r="Q1576" s="9">
        <v>4.29</v>
      </c>
      <c r="R1576" s="9">
        <v>3.73</v>
      </c>
      <c r="S1576" s="9">
        <v>1.2569999999999999</v>
      </c>
      <c r="T1576" s="9">
        <v>1.256</v>
      </c>
      <c r="U1576" s="9">
        <v>1.327</v>
      </c>
      <c r="V1576" s="9">
        <v>1.3220000000000001</v>
      </c>
      <c r="W1576" s="18">
        <v>24.5</v>
      </c>
      <c r="X1576" s="18">
        <v>23.5</v>
      </c>
      <c r="Y1576" s="18">
        <v>27.5</v>
      </c>
      <c r="Z1576" s="18">
        <v>23.5</v>
      </c>
      <c r="AA1576" s="18">
        <v>-24.5</v>
      </c>
      <c r="AB1576" s="18">
        <v>-27.5</v>
      </c>
      <c r="AC1576" s="18">
        <v>-23.5</v>
      </c>
      <c r="AD1576" s="18">
        <v>-23.5</v>
      </c>
      <c r="AE1576" s="9">
        <v>1.952</v>
      </c>
      <c r="AF1576" s="9">
        <v>1.909</v>
      </c>
      <c r="AG1576" s="9">
        <v>2.0099999999999998</v>
      </c>
      <c r="AH1576" s="9">
        <v>1.909</v>
      </c>
      <c r="AI1576" s="9">
        <v>1.952</v>
      </c>
      <c r="AJ1576" s="9">
        <v>1.9</v>
      </c>
      <c r="AK1576" s="9">
        <v>2</v>
      </c>
      <c r="AL1576" s="9">
        <v>2</v>
      </c>
      <c r="AM1576" s="12">
        <v>182.5</v>
      </c>
      <c r="AN1576" s="12">
        <v>182.5</v>
      </c>
      <c r="AO1576" s="12">
        <v>187.5</v>
      </c>
      <c r="AP1576" s="12">
        <v>187.5</v>
      </c>
      <c r="AQ1576" s="13">
        <v>1.925</v>
      </c>
      <c r="AR1576" s="13">
        <v>1.925</v>
      </c>
      <c r="AS1576" s="13">
        <v>1.952</v>
      </c>
      <c r="AT1576" s="13">
        <v>1.847</v>
      </c>
      <c r="AU1576" s="13">
        <v>1.925</v>
      </c>
      <c r="AV1576" s="13">
        <v>1.925</v>
      </c>
      <c r="AW1576" s="13">
        <v>2.0099999999999998</v>
      </c>
      <c r="AX1576" s="13">
        <v>2.0099999999999998</v>
      </c>
      <c r="AY1576" s="30">
        <f t="shared" si="48"/>
        <v>5</v>
      </c>
      <c r="AZ1576" s="31">
        <f t="shared" si="49"/>
        <v>1</v>
      </c>
    </row>
    <row r="1577" spans="1:52" s="4" customFormat="1" x14ac:dyDescent="0.3">
      <c r="A1577" s="25">
        <v>42120</v>
      </c>
      <c r="B1577" s="1">
        <v>0.63888888888888895</v>
      </c>
      <c r="C1577" t="s">
        <v>95</v>
      </c>
      <c r="D1577" t="s">
        <v>93</v>
      </c>
      <c r="E1577" t="s">
        <v>113</v>
      </c>
      <c r="F1577">
        <v>67</v>
      </c>
      <c r="G1577">
        <v>83</v>
      </c>
      <c r="H1577">
        <v>9</v>
      </c>
      <c r="I1577">
        <v>13</v>
      </c>
      <c r="J1577">
        <v>12</v>
      </c>
      <c r="K1577">
        <v>11</v>
      </c>
      <c r="L1577" s="8">
        <v>2.2599999999999998</v>
      </c>
      <c r="M1577" s="8">
        <v>1.63</v>
      </c>
      <c r="N1577">
        <v>14</v>
      </c>
      <c r="O1577" s="9">
        <v>2.46</v>
      </c>
      <c r="P1577" s="9">
        <v>2.27</v>
      </c>
      <c r="Q1577" s="9">
        <v>2.46</v>
      </c>
      <c r="R1577" s="9">
        <v>2.31</v>
      </c>
      <c r="S1577" s="9">
        <v>1.581</v>
      </c>
      <c r="T1577" s="9">
        <v>1.581</v>
      </c>
      <c r="U1577" s="9">
        <v>1.714</v>
      </c>
      <c r="V1577" s="9">
        <v>1.6890000000000001</v>
      </c>
      <c r="W1577" s="18">
        <v>6.5</v>
      </c>
      <c r="X1577" s="18">
        <v>6.5</v>
      </c>
      <c r="Y1577" s="18">
        <v>7.5</v>
      </c>
      <c r="Z1577" s="18">
        <v>6.5</v>
      </c>
      <c r="AA1577" s="18">
        <v>-6.5</v>
      </c>
      <c r="AB1577" s="18">
        <v>-7.5</v>
      </c>
      <c r="AC1577" s="18">
        <v>-6.5</v>
      </c>
      <c r="AD1577" s="18">
        <v>-6.5</v>
      </c>
      <c r="AE1577" s="9">
        <v>1.952</v>
      </c>
      <c r="AF1577" s="9">
        <v>1.8839999999999999</v>
      </c>
      <c r="AG1577" s="9">
        <v>2.06</v>
      </c>
      <c r="AH1577" s="9">
        <v>2</v>
      </c>
      <c r="AI1577" s="9">
        <v>1.952</v>
      </c>
      <c r="AJ1577" s="9">
        <v>1.8260000000000001</v>
      </c>
      <c r="AK1577" s="9">
        <v>2.02</v>
      </c>
      <c r="AL1577" s="9">
        <v>1.909</v>
      </c>
      <c r="AM1577" s="12">
        <v>180.5</v>
      </c>
      <c r="AN1577" s="12">
        <v>180.5</v>
      </c>
      <c r="AO1577" s="12">
        <v>180.5</v>
      </c>
      <c r="AP1577" s="12">
        <v>180.5</v>
      </c>
      <c r="AQ1577" s="13">
        <v>1.925</v>
      </c>
      <c r="AR1577" s="13">
        <v>1.8839999999999999</v>
      </c>
      <c r="AS1577" s="13">
        <v>1.925</v>
      </c>
      <c r="AT1577" s="13">
        <v>1.8839999999999999</v>
      </c>
      <c r="AU1577" s="13">
        <v>1.925</v>
      </c>
      <c r="AV1577" s="13">
        <v>1.925</v>
      </c>
      <c r="AW1577" s="13">
        <v>1.97</v>
      </c>
      <c r="AX1577" s="13">
        <v>1.97</v>
      </c>
      <c r="AY1577" s="30">
        <f t="shared" si="48"/>
        <v>0</v>
      </c>
      <c r="AZ1577" s="31">
        <f t="shared" si="49"/>
        <v>0</v>
      </c>
    </row>
    <row r="1578" spans="1:52" s="4" customFormat="1" x14ac:dyDescent="0.3">
      <c r="A1578" s="25">
        <v>42120</v>
      </c>
      <c r="B1578" s="1">
        <v>0.54861111111111105</v>
      </c>
      <c r="C1578" t="s">
        <v>92</v>
      </c>
      <c r="D1578" t="s">
        <v>88</v>
      </c>
      <c r="E1578" t="s">
        <v>38</v>
      </c>
      <c r="F1578">
        <v>65</v>
      </c>
      <c r="G1578">
        <v>118</v>
      </c>
      <c r="H1578">
        <v>9</v>
      </c>
      <c r="I1578">
        <v>11</v>
      </c>
      <c r="J1578">
        <v>17</v>
      </c>
      <c r="K1578">
        <v>16</v>
      </c>
      <c r="L1578" s="8">
        <v>2.7</v>
      </c>
      <c r="M1578" s="8">
        <v>1.46</v>
      </c>
      <c r="N1578">
        <v>14</v>
      </c>
      <c r="O1578" s="9">
        <v>3.43</v>
      </c>
      <c r="P1578" s="9">
        <v>2.4700000000000002</v>
      </c>
      <c r="Q1578" s="9">
        <v>3.43</v>
      </c>
      <c r="R1578" s="9">
        <v>2.4700000000000002</v>
      </c>
      <c r="S1578" s="9">
        <v>1.3380000000000001</v>
      </c>
      <c r="T1578" s="9">
        <v>1.3380000000000001</v>
      </c>
      <c r="U1578" s="9">
        <v>1.613</v>
      </c>
      <c r="V1578" s="9">
        <v>1.613</v>
      </c>
      <c r="W1578" s="18">
        <v>14.5</v>
      </c>
      <c r="X1578" s="18">
        <v>13.5</v>
      </c>
      <c r="Y1578" s="18">
        <v>16.5</v>
      </c>
      <c r="Z1578" s="18">
        <v>13.5</v>
      </c>
      <c r="AA1578" s="18">
        <v>-14.5</v>
      </c>
      <c r="AB1578" s="18">
        <v>-16.5</v>
      </c>
      <c r="AC1578" s="18">
        <v>-13.5</v>
      </c>
      <c r="AD1578" s="18">
        <v>-13.5</v>
      </c>
      <c r="AE1578" s="9">
        <v>1.952</v>
      </c>
      <c r="AF1578" s="9">
        <v>1.8540000000000001</v>
      </c>
      <c r="AG1578" s="9">
        <v>1.917</v>
      </c>
      <c r="AH1578" s="9">
        <v>1.8540000000000001</v>
      </c>
      <c r="AI1578" s="9">
        <v>1.952</v>
      </c>
      <c r="AJ1578" s="9">
        <v>1.98</v>
      </c>
      <c r="AK1578" s="9">
        <v>2.06</v>
      </c>
      <c r="AL1578" s="9">
        <v>2.06</v>
      </c>
      <c r="AM1578" s="12">
        <v>181.5</v>
      </c>
      <c r="AN1578" s="12">
        <v>181.5</v>
      </c>
      <c r="AO1578" s="12">
        <v>184.5</v>
      </c>
      <c r="AP1578" s="12">
        <v>184.5</v>
      </c>
      <c r="AQ1578" s="13">
        <v>1.925</v>
      </c>
      <c r="AR1578" s="13">
        <v>1.925</v>
      </c>
      <c r="AS1578" s="13">
        <v>2.0099999999999998</v>
      </c>
      <c r="AT1578" s="13">
        <v>2.0099999999999998</v>
      </c>
      <c r="AU1578" s="13">
        <v>1.925</v>
      </c>
      <c r="AV1578" s="13">
        <v>1.925</v>
      </c>
      <c r="AW1578" s="13">
        <v>1.98</v>
      </c>
      <c r="AX1578" s="13">
        <v>1.847</v>
      </c>
      <c r="AY1578" s="30">
        <f t="shared" si="48"/>
        <v>3</v>
      </c>
      <c r="AZ1578" s="31">
        <f t="shared" si="49"/>
        <v>1</v>
      </c>
    </row>
    <row r="1579" spans="1:52" s="4" customFormat="1" x14ac:dyDescent="0.3">
      <c r="A1579" s="25">
        <v>42119</v>
      </c>
      <c r="B1579" s="1">
        <v>0.78125</v>
      </c>
      <c r="C1579" t="s">
        <v>104</v>
      </c>
      <c r="D1579" t="s">
        <v>102</v>
      </c>
      <c r="E1579" t="s">
        <v>106</v>
      </c>
      <c r="F1579">
        <v>74</v>
      </c>
      <c r="G1579">
        <v>60</v>
      </c>
      <c r="H1579">
        <v>11</v>
      </c>
      <c r="I1579">
        <v>8</v>
      </c>
      <c r="J1579">
        <v>8</v>
      </c>
      <c r="K1579">
        <v>12</v>
      </c>
      <c r="L1579" s="8">
        <v>1.6</v>
      </c>
      <c r="M1579" s="8">
        <v>2.36</v>
      </c>
      <c r="N1579">
        <v>14</v>
      </c>
      <c r="O1579" s="9">
        <v>1.675</v>
      </c>
      <c r="P1579" s="9">
        <v>1.5489999999999999</v>
      </c>
      <c r="Q1579" s="9">
        <v>1.675</v>
      </c>
      <c r="R1579" s="9">
        <v>1.609</v>
      </c>
      <c r="S1579" s="9">
        <v>2.2599999999999998</v>
      </c>
      <c r="T1579" s="9">
        <v>2.2599999999999998</v>
      </c>
      <c r="U1579" s="9">
        <v>2.64</v>
      </c>
      <c r="V1579" s="9">
        <v>2.48</v>
      </c>
      <c r="W1579" s="18">
        <v>-7.5</v>
      </c>
      <c r="X1579" s="18">
        <v>-10.5</v>
      </c>
      <c r="Y1579" s="18">
        <v>-6.5</v>
      </c>
      <c r="Z1579" s="18">
        <v>-10.5</v>
      </c>
      <c r="AA1579" s="18">
        <v>7.5</v>
      </c>
      <c r="AB1579" s="18">
        <v>6.5</v>
      </c>
      <c r="AC1579" s="18">
        <v>10.5</v>
      </c>
      <c r="AD1579" s="18">
        <v>10.5</v>
      </c>
      <c r="AE1579" s="9">
        <v>1.952</v>
      </c>
      <c r="AF1579" s="9">
        <v>1.909</v>
      </c>
      <c r="AG1579" s="9">
        <v>1.97</v>
      </c>
      <c r="AH1579" s="9">
        <v>2.02</v>
      </c>
      <c r="AI1579" s="9">
        <v>1.952</v>
      </c>
      <c r="AJ1579" s="9">
        <v>1.8839999999999999</v>
      </c>
      <c r="AK1579" s="9">
        <v>2</v>
      </c>
      <c r="AL1579" s="9">
        <v>1.8839999999999999</v>
      </c>
      <c r="AM1579" s="12">
        <v>166.5</v>
      </c>
      <c r="AN1579" s="12">
        <v>161.5</v>
      </c>
      <c r="AO1579" s="12">
        <v>166.5</v>
      </c>
      <c r="AP1579" s="12">
        <v>161.5</v>
      </c>
      <c r="AQ1579" s="13">
        <v>1.925</v>
      </c>
      <c r="AR1579" s="13">
        <v>1.7689999999999999</v>
      </c>
      <c r="AS1579" s="13">
        <v>2.09</v>
      </c>
      <c r="AT1579" s="13">
        <v>1.7689999999999999</v>
      </c>
      <c r="AU1579" s="13">
        <v>1.925</v>
      </c>
      <c r="AV1579" s="13">
        <v>1.9430000000000001</v>
      </c>
      <c r="AW1579" s="13">
        <v>1.925</v>
      </c>
      <c r="AX1579" s="13">
        <v>2.11</v>
      </c>
      <c r="AY1579" s="30">
        <f t="shared" si="48"/>
        <v>-5</v>
      </c>
      <c r="AZ1579" s="31">
        <f t="shared" si="49"/>
        <v>0</v>
      </c>
    </row>
    <row r="1580" spans="1:52" s="4" customFormat="1" x14ac:dyDescent="0.3">
      <c r="A1580" s="25">
        <v>42119</v>
      </c>
      <c r="B1580" s="1">
        <v>0.79861111111111116</v>
      </c>
      <c r="C1580" t="s">
        <v>98</v>
      </c>
      <c r="D1580" t="s">
        <v>91</v>
      </c>
      <c r="E1580" t="s">
        <v>41</v>
      </c>
      <c r="F1580">
        <v>99</v>
      </c>
      <c r="G1580">
        <v>91</v>
      </c>
      <c r="H1580">
        <v>15</v>
      </c>
      <c r="I1580">
        <v>9</v>
      </c>
      <c r="J1580">
        <v>13</v>
      </c>
      <c r="K1580">
        <v>13</v>
      </c>
      <c r="L1580" s="8">
        <v>2.4300000000000002</v>
      </c>
      <c r="M1580" s="8">
        <v>1.56</v>
      </c>
      <c r="N1580">
        <v>14</v>
      </c>
      <c r="O1580" s="9">
        <v>2.39</v>
      </c>
      <c r="P1580" s="9">
        <v>2.27</v>
      </c>
      <c r="Q1580" s="9">
        <v>2.59</v>
      </c>
      <c r="R1580" s="9">
        <v>2.59</v>
      </c>
      <c r="S1580" s="9">
        <v>1.613</v>
      </c>
      <c r="T1580" s="9">
        <v>1.5640000000000001</v>
      </c>
      <c r="U1580" s="9">
        <v>1.6990000000000001</v>
      </c>
      <c r="V1580" s="9">
        <v>1.5640000000000001</v>
      </c>
      <c r="W1580" s="18">
        <v>7.5</v>
      </c>
      <c r="X1580" s="18">
        <v>7.5</v>
      </c>
      <c r="Y1580" s="18">
        <v>12.5</v>
      </c>
      <c r="Z1580" s="18">
        <v>12.5</v>
      </c>
      <c r="AA1580" s="18">
        <v>-7.5</v>
      </c>
      <c r="AB1580" s="18">
        <v>-12.5</v>
      </c>
      <c r="AC1580" s="18">
        <v>-7.5</v>
      </c>
      <c r="AD1580" s="18">
        <v>-12.5</v>
      </c>
      <c r="AE1580" s="9">
        <v>1.952</v>
      </c>
      <c r="AF1580" s="9">
        <v>1.8620000000000001</v>
      </c>
      <c r="AG1580" s="9">
        <v>2.0099999999999998</v>
      </c>
      <c r="AH1580" s="9">
        <v>1.9610000000000001</v>
      </c>
      <c r="AI1580" s="9">
        <v>1.952</v>
      </c>
      <c r="AJ1580" s="9">
        <v>1.9</v>
      </c>
      <c r="AK1580" s="9">
        <v>2.0299999999999998</v>
      </c>
      <c r="AL1580" s="9">
        <v>1.9430000000000001</v>
      </c>
      <c r="AM1580" s="12">
        <v>182.5</v>
      </c>
      <c r="AN1580" s="12">
        <v>182.5</v>
      </c>
      <c r="AO1580" s="12">
        <v>188.5</v>
      </c>
      <c r="AP1580" s="12">
        <v>188.5</v>
      </c>
      <c r="AQ1580" s="13">
        <v>1.925</v>
      </c>
      <c r="AR1580" s="13">
        <v>1.925</v>
      </c>
      <c r="AS1580" s="13">
        <v>1.98</v>
      </c>
      <c r="AT1580" s="13">
        <v>1.925</v>
      </c>
      <c r="AU1580" s="13">
        <v>1.925</v>
      </c>
      <c r="AV1580" s="13">
        <v>1.925</v>
      </c>
      <c r="AW1580" s="13">
        <v>1.925</v>
      </c>
      <c r="AX1580" s="13">
        <v>1.925</v>
      </c>
      <c r="AY1580" s="30">
        <f t="shared" si="48"/>
        <v>6</v>
      </c>
      <c r="AZ1580" s="31">
        <f t="shared" si="49"/>
        <v>1</v>
      </c>
    </row>
    <row r="1581" spans="1:52" s="4" customFormat="1" x14ac:dyDescent="0.3">
      <c r="A1581" s="25">
        <v>42119</v>
      </c>
      <c r="B1581" s="1">
        <v>0.73611111111111116</v>
      </c>
      <c r="C1581" t="s">
        <v>101</v>
      </c>
      <c r="D1581" t="s">
        <v>99</v>
      </c>
      <c r="E1581" t="s">
        <v>121</v>
      </c>
      <c r="F1581">
        <v>119</v>
      </c>
      <c r="G1581">
        <v>53</v>
      </c>
      <c r="H1581">
        <v>16</v>
      </c>
      <c r="I1581">
        <v>23</v>
      </c>
      <c r="J1581">
        <v>7</v>
      </c>
      <c r="K1581">
        <v>11</v>
      </c>
      <c r="L1581" s="8">
        <v>1.39</v>
      </c>
      <c r="M1581" s="8">
        <v>2.97</v>
      </c>
      <c r="N1581">
        <v>14</v>
      </c>
      <c r="O1581" s="9">
        <v>1.411</v>
      </c>
      <c r="P1581" s="9">
        <v>1.3839999999999999</v>
      </c>
      <c r="Q1581" s="9">
        <v>1.4670000000000001</v>
      </c>
      <c r="R1581" s="9">
        <v>1.3839999999999999</v>
      </c>
      <c r="S1581" s="9">
        <v>3.03</v>
      </c>
      <c r="T1581" s="9">
        <v>2.85</v>
      </c>
      <c r="U1581" s="9">
        <v>3.31</v>
      </c>
      <c r="V1581" s="9">
        <v>3.31</v>
      </c>
      <c r="W1581" s="18">
        <v>-15.5</v>
      </c>
      <c r="X1581" s="18">
        <v>-20.5</v>
      </c>
      <c r="Y1581" s="18">
        <v>-14</v>
      </c>
      <c r="Z1581" s="18">
        <v>-20.5</v>
      </c>
      <c r="AA1581" s="18">
        <v>15.5</v>
      </c>
      <c r="AB1581" s="18">
        <v>14</v>
      </c>
      <c r="AC1581" s="18">
        <v>20.5</v>
      </c>
      <c r="AD1581" s="18">
        <v>20.5</v>
      </c>
      <c r="AE1581" s="9">
        <v>1.952</v>
      </c>
      <c r="AF1581" s="9">
        <v>1.917</v>
      </c>
      <c r="AG1581" s="9">
        <v>1.952</v>
      </c>
      <c r="AH1581" s="9">
        <v>1.952</v>
      </c>
      <c r="AI1581" s="9">
        <v>1.952</v>
      </c>
      <c r="AJ1581" s="9">
        <v>1.909</v>
      </c>
      <c r="AK1581" s="9">
        <v>1.99</v>
      </c>
      <c r="AL1581" s="9">
        <v>1.952</v>
      </c>
      <c r="AM1581" s="12">
        <v>182.5</v>
      </c>
      <c r="AN1581" s="12">
        <v>164.5</v>
      </c>
      <c r="AO1581" s="12">
        <v>182.5</v>
      </c>
      <c r="AP1581" s="12">
        <v>164.5</v>
      </c>
      <c r="AQ1581" s="13">
        <v>1.925</v>
      </c>
      <c r="AR1581" s="13">
        <v>1.952</v>
      </c>
      <c r="AS1581" s="13">
        <v>2.11</v>
      </c>
      <c r="AT1581" s="13">
        <v>1.97</v>
      </c>
      <c r="AU1581" s="13">
        <v>1.925</v>
      </c>
      <c r="AV1581" s="13">
        <v>1.8839999999999999</v>
      </c>
      <c r="AW1581" s="13">
        <v>1.925</v>
      </c>
      <c r="AX1581" s="13">
        <v>1.8839999999999999</v>
      </c>
      <c r="AY1581" s="30">
        <f t="shared" si="48"/>
        <v>-18</v>
      </c>
      <c r="AZ1581" s="31">
        <f t="shared" si="49"/>
        <v>0</v>
      </c>
    </row>
    <row r="1582" spans="1:52" s="4" customFormat="1" x14ac:dyDescent="0.3">
      <c r="A1582" s="25">
        <v>42119</v>
      </c>
      <c r="B1582" s="1">
        <v>0.61111111111111105</v>
      </c>
      <c r="C1582" t="s">
        <v>94</v>
      </c>
      <c r="D1582" t="s">
        <v>103</v>
      </c>
      <c r="E1582" t="s">
        <v>34</v>
      </c>
      <c r="F1582">
        <v>49</v>
      </c>
      <c r="G1582">
        <v>69</v>
      </c>
      <c r="H1582">
        <v>6</v>
      </c>
      <c r="I1582">
        <v>13</v>
      </c>
      <c r="J1582">
        <v>9</v>
      </c>
      <c r="K1582">
        <v>15</v>
      </c>
      <c r="L1582" s="8">
        <v>1.41</v>
      </c>
      <c r="M1582" s="8">
        <v>2.91</v>
      </c>
      <c r="N1582">
        <v>14</v>
      </c>
      <c r="O1582" s="9">
        <v>1.393</v>
      </c>
      <c r="P1582" s="9">
        <v>1.3919999999999999</v>
      </c>
      <c r="Q1582" s="9">
        <v>1.526</v>
      </c>
      <c r="R1582" s="9">
        <v>1.526</v>
      </c>
      <c r="S1582" s="9">
        <v>3.12</v>
      </c>
      <c r="T1582" s="9">
        <v>2.71</v>
      </c>
      <c r="U1582" s="9">
        <v>3.25</v>
      </c>
      <c r="V1582" s="9">
        <v>2.71</v>
      </c>
      <c r="W1582" s="18">
        <v>-16.5</v>
      </c>
      <c r="X1582" s="18">
        <v>-16.5</v>
      </c>
      <c r="Y1582" s="18">
        <v>-15.5</v>
      </c>
      <c r="Z1582" s="18">
        <v>-15.5</v>
      </c>
      <c r="AA1582" s="18">
        <v>16.5</v>
      </c>
      <c r="AB1582" s="18">
        <v>15.5</v>
      </c>
      <c r="AC1582" s="18">
        <v>16.5</v>
      </c>
      <c r="AD1582" s="18">
        <v>15.5</v>
      </c>
      <c r="AE1582" s="9">
        <v>1.952</v>
      </c>
      <c r="AF1582" s="9">
        <v>1.9</v>
      </c>
      <c r="AG1582" s="9">
        <v>2.04</v>
      </c>
      <c r="AH1582" s="9">
        <v>2.04</v>
      </c>
      <c r="AI1582" s="9">
        <v>1.952</v>
      </c>
      <c r="AJ1582" s="9">
        <v>1.869</v>
      </c>
      <c r="AK1582" s="9">
        <v>1.9610000000000001</v>
      </c>
      <c r="AL1582" s="9">
        <v>1.869</v>
      </c>
      <c r="AM1582" s="12">
        <v>162.5</v>
      </c>
      <c r="AN1582" s="12">
        <v>161.5</v>
      </c>
      <c r="AO1582" s="12">
        <v>168.5</v>
      </c>
      <c r="AP1582" s="12">
        <v>168.5</v>
      </c>
      <c r="AQ1582" s="13">
        <v>1.925</v>
      </c>
      <c r="AR1582" s="13">
        <v>1.8620000000000001</v>
      </c>
      <c r="AS1582" s="13">
        <v>1.847</v>
      </c>
      <c r="AT1582" s="13">
        <v>1.847</v>
      </c>
      <c r="AU1582" s="13">
        <v>1.925</v>
      </c>
      <c r="AV1582" s="13">
        <v>1.99</v>
      </c>
      <c r="AW1582" s="13">
        <v>2.0099999999999998</v>
      </c>
      <c r="AX1582" s="13">
        <v>2.0099999999999998</v>
      </c>
      <c r="AY1582" s="30">
        <f t="shared" si="48"/>
        <v>6</v>
      </c>
      <c r="AZ1582" s="31">
        <f t="shared" si="49"/>
        <v>1</v>
      </c>
    </row>
    <row r="1583" spans="1:52" s="4" customFormat="1" x14ac:dyDescent="0.3">
      <c r="A1583" s="25">
        <v>42119</v>
      </c>
      <c r="B1583" s="1">
        <v>0.54861111111111105</v>
      </c>
      <c r="C1583" t="s">
        <v>89</v>
      </c>
      <c r="D1583" t="s">
        <v>97</v>
      </c>
      <c r="E1583" t="s">
        <v>87</v>
      </c>
      <c r="F1583">
        <v>81</v>
      </c>
      <c r="G1583">
        <v>121</v>
      </c>
      <c r="H1583">
        <v>12</v>
      </c>
      <c r="I1583">
        <v>9</v>
      </c>
      <c r="J1583">
        <v>18</v>
      </c>
      <c r="K1583">
        <v>13</v>
      </c>
      <c r="L1583" s="8">
        <v>3.14</v>
      </c>
      <c r="M1583" s="8">
        <v>1.36</v>
      </c>
      <c r="N1583">
        <v>14</v>
      </c>
      <c r="O1583" s="9">
        <v>3.44</v>
      </c>
      <c r="P1583" s="9">
        <v>3.18</v>
      </c>
      <c r="Q1583" s="9">
        <v>3.44</v>
      </c>
      <c r="R1583" s="9">
        <v>3.32</v>
      </c>
      <c r="S1583" s="9">
        <v>1.337</v>
      </c>
      <c r="T1583" s="9">
        <v>1.337</v>
      </c>
      <c r="U1583" s="9">
        <v>1.4</v>
      </c>
      <c r="V1583" s="9">
        <v>1.383</v>
      </c>
      <c r="W1583" s="18">
        <v>18.5</v>
      </c>
      <c r="X1583" s="18">
        <v>18.5</v>
      </c>
      <c r="Y1583" s="18">
        <v>22.5</v>
      </c>
      <c r="Z1583" s="18">
        <v>18.5</v>
      </c>
      <c r="AA1583" s="18">
        <v>-18.5</v>
      </c>
      <c r="AB1583" s="18">
        <v>-22.5</v>
      </c>
      <c r="AC1583" s="18">
        <v>-18.5</v>
      </c>
      <c r="AD1583" s="18">
        <v>-18.5</v>
      </c>
      <c r="AE1583" s="9">
        <v>1.952</v>
      </c>
      <c r="AF1583" s="9">
        <v>1.925</v>
      </c>
      <c r="AG1583" s="9">
        <v>1.97</v>
      </c>
      <c r="AH1583" s="9">
        <v>1.9610000000000001</v>
      </c>
      <c r="AI1583" s="9">
        <v>1.952</v>
      </c>
      <c r="AJ1583" s="9">
        <v>1.8839999999999999</v>
      </c>
      <c r="AK1583" s="9">
        <v>1.952</v>
      </c>
      <c r="AL1583" s="9">
        <v>1.9430000000000001</v>
      </c>
      <c r="AM1583" s="12">
        <v>173.5</v>
      </c>
      <c r="AN1583" s="12">
        <v>173.5</v>
      </c>
      <c r="AO1583" s="12">
        <v>179.5</v>
      </c>
      <c r="AP1583" s="12">
        <v>179.5</v>
      </c>
      <c r="AQ1583" s="13">
        <v>1.925</v>
      </c>
      <c r="AR1583" s="13">
        <v>1.877</v>
      </c>
      <c r="AS1583" s="13">
        <v>1.925</v>
      </c>
      <c r="AT1583" s="13">
        <v>1.925</v>
      </c>
      <c r="AU1583" s="13">
        <v>1.925</v>
      </c>
      <c r="AV1583" s="13">
        <v>1.925</v>
      </c>
      <c r="AW1583" s="13">
        <v>1.925</v>
      </c>
      <c r="AX1583" s="13">
        <v>1.925</v>
      </c>
      <c r="AY1583" s="30">
        <f t="shared" si="48"/>
        <v>6</v>
      </c>
      <c r="AZ1583" s="31">
        <f t="shared" si="49"/>
        <v>1</v>
      </c>
    </row>
    <row r="1584" spans="1:52" s="4" customFormat="1" x14ac:dyDescent="0.3">
      <c r="A1584" s="25">
        <v>42118</v>
      </c>
      <c r="B1584" s="1">
        <v>0.82638888888888884</v>
      </c>
      <c r="C1584" t="s">
        <v>100</v>
      </c>
      <c r="D1584" t="s">
        <v>90</v>
      </c>
      <c r="E1584" t="s">
        <v>34</v>
      </c>
      <c r="F1584">
        <v>51</v>
      </c>
      <c r="G1584">
        <v>83</v>
      </c>
      <c r="H1584">
        <v>6</v>
      </c>
      <c r="I1584">
        <v>15</v>
      </c>
      <c r="J1584">
        <v>12</v>
      </c>
      <c r="K1584">
        <v>11</v>
      </c>
      <c r="L1584" s="8">
        <v>1.31</v>
      </c>
      <c r="M1584" s="8">
        <v>3.46</v>
      </c>
      <c r="N1584">
        <v>14</v>
      </c>
      <c r="O1584" s="9">
        <v>1.268</v>
      </c>
      <c r="P1584" s="9">
        <v>1.2629999999999999</v>
      </c>
      <c r="Q1584" s="9">
        <v>1.3360000000000001</v>
      </c>
      <c r="R1584" s="9">
        <v>1.333</v>
      </c>
      <c r="S1584" s="9">
        <v>3.99</v>
      </c>
      <c r="T1584" s="9">
        <v>3.56</v>
      </c>
      <c r="U1584" s="9">
        <v>4.05</v>
      </c>
      <c r="V1584" s="9">
        <v>3.64</v>
      </c>
      <c r="W1584" s="18">
        <v>-22.5</v>
      </c>
      <c r="X1584" s="18">
        <v>-24.5</v>
      </c>
      <c r="Y1584" s="18">
        <v>-21.5</v>
      </c>
      <c r="Z1584" s="18">
        <v>-21.5</v>
      </c>
      <c r="AA1584" s="18">
        <v>22.5</v>
      </c>
      <c r="AB1584" s="18">
        <v>21.5</v>
      </c>
      <c r="AC1584" s="18">
        <v>24.5</v>
      </c>
      <c r="AD1584" s="18">
        <v>21.5</v>
      </c>
      <c r="AE1584" s="9">
        <v>1.952</v>
      </c>
      <c r="AF1584" s="9">
        <v>1.833</v>
      </c>
      <c r="AG1584" s="9">
        <v>2.04</v>
      </c>
      <c r="AH1584" s="9">
        <v>2.04</v>
      </c>
      <c r="AI1584" s="9">
        <v>1.952</v>
      </c>
      <c r="AJ1584" s="9">
        <v>1.869</v>
      </c>
      <c r="AK1584" s="9">
        <v>2.0299999999999998</v>
      </c>
      <c r="AL1584" s="9">
        <v>1.869</v>
      </c>
      <c r="AM1584" s="12">
        <v>160.5</v>
      </c>
      <c r="AN1584" s="12">
        <v>157.5</v>
      </c>
      <c r="AO1584" s="12">
        <v>162.5</v>
      </c>
      <c r="AP1584" s="12">
        <v>157.5</v>
      </c>
      <c r="AQ1584" s="13">
        <v>1.8620000000000001</v>
      </c>
      <c r="AR1584" s="13">
        <v>2.02</v>
      </c>
      <c r="AS1584" s="13">
        <v>1.97</v>
      </c>
      <c r="AT1584" s="13">
        <v>2.02</v>
      </c>
      <c r="AU1584" s="13">
        <v>1.99</v>
      </c>
      <c r="AV1584" s="13">
        <v>1.84</v>
      </c>
      <c r="AW1584" s="13">
        <v>1.99</v>
      </c>
      <c r="AX1584" s="13">
        <v>1.84</v>
      </c>
      <c r="AY1584" s="30">
        <f t="shared" si="48"/>
        <v>-3</v>
      </c>
      <c r="AZ1584" s="31">
        <f t="shared" si="49"/>
        <v>0</v>
      </c>
    </row>
    <row r="1585" spans="1:52" s="4" customFormat="1" x14ac:dyDescent="0.3">
      <c r="A1585" s="25">
        <v>42113</v>
      </c>
      <c r="B1585" s="1">
        <v>0.61111111111111105</v>
      </c>
      <c r="C1585" t="s">
        <v>88</v>
      </c>
      <c r="D1585" t="s">
        <v>104</v>
      </c>
      <c r="E1585" t="s">
        <v>106</v>
      </c>
      <c r="F1585">
        <v>81</v>
      </c>
      <c r="G1585">
        <v>111</v>
      </c>
      <c r="H1585">
        <v>12</v>
      </c>
      <c r="I1585">
        <v>9</v>
      </c>
      <c r="J1585">
        <v>17</v>
      </c>
      <c r="K1585">
        <v>9</v>
      </c>
      <c r="L1585" s="8">
        <v>3.88</v>
      </c>
      <c r="M1585" s="8">
        <v>1.27</v>
      </c>
      <c r="N1585">
        <v>12</v>
      </c>
      <c r="O1585" s="9">
        <v>3.46</v>
      </c>
      <c r="P1585" s="9">
        <v>3.22</v>
      </c>
      <c r="Q1585" s="9">
        <v>4.54</v>
      </c>
      <c r="R1585" s="9">
        <v>4.42</v>
      </c>
      <c r="S1585" s="9">
        <v>1.359</v>
      </c>
      <c r="T1585" s="9">
        <v>1.2430000000000001</v>
      </c>
      <c r="U1585" s="9">
        <v>1.4</v>
      </c>
      <c r="V1585" s="9">
        <v>1.2529999999999999</v>
      </c>
      <c r="W1585" s="18">
        <v>21.5</v>
      </c>
      <c r="X1585" s="18">
        <v>19.5</v>
      </c>
      <c r="Y1585" s="18">
        <v>24.5</v>
      </c>
      <c r="Z1585" s="18">
        <v>24.5</v>
      </c>
      <c r="AA1585" s="18">
        <v>-21.5</v>
      </c>
      <c r="AB1585" s="18">
        <v>-24.5</v>
      </c>
      <c r="AC1585" s="18">
        <v>-19.5</v>
      </c>
      <c r="AD1585" s="18">
        <v>-24.5</v>
      </c>
      <c r="AE1585" s="9">
        <v>1.952</v>
      </c>
      <c r="AF1585" s="9">
        <v>1.8839999999999999</v>
      </c>
      <c r="AG1585" s="9">
        <v>2</v>
      </c>
      <c r="AH1585" s="9">
        <v>2</v>
      </c>
      <c r="AI1585" s="9">
        <v>1.952</v>
      </c>
      <c r="AJ1585" s="9">
        <v>1.909</v>
      </c>
      <c r="AK1585" s="9">
        <v>2.02</v>
      </c>
      <c r="AL1585" s="9">
        <v>1.909</v>
      </c>
      <c r="AM1585" s="12">
        <v>170.5</v>
      </c>
      <c r="AN1585" s="12">
        <v>168.5</v>
      </c>
      <c r="AO1585" s="12">
        <v>170.5</v>
      </c>
      <c r="AP1585" s="12">
        <v>168.5</v>
      </c>
      <c r="AQ1585" s="13">
        <v>1.925</v>
      </c>
      <c r="AR1585" s="13">
        <v>1.925</v>
      </c>
      <c r="AS1585" s="13">
        <v>1.99</v>
      </c>
      <c r="AT1585" s="13">
        <v>1.925</v>
      </c>
      <c r="AU1585" s="13">
        <v>1.925</v>
      </c>
      <c r="AV1585" s="13">
        <v>1.8620000000000001</v>
      </c>
      <c r="AW1585" s="13">
        <v>2.0099999999999998</v>
      </c>
      <c r="AX1585" s="13">
        <v>1.925</v>
      </c>
      <c r="AY1585" s="30">
        <f t="shared" si="48"/>
        <v>-2</v>
      </c>
      <c r="AZ1585" s="31">
        <f t="shared" si="49"/>
        <v>0</v>
      </c>
    </row>
    <row r="1586" spans="1:52" s="4" customFormat="1" x14ac:dyDescent="0.3">
      <c r="A1586" s="25">
        <v>42113</v>
      </c>
      <c r="B1586" s="1">
        <v>0.63888888888888895</v>
      </c>
      <c r="C1586" t="s">
        <v>95</v>
      </c>
      <c r="D1586" t="s">
        <v>99</v>
      </c>
      <c r="E1586" t="s">
        <v>113</v>
      </c>
      <c r="F1586">
        <v>105</v>
      </c>
      <c r="G1586">
        <v>96</v>
      </c>
      <c r="H1586">
        <v>16</v>
      </c>
      <c r="I1586">
        <v>9</v>
      </c>
      <c r="J1586">
        <v>13</v>
      </c>
      <c r="K1586">
        <v>18</v>
      </c>
      <c r="L1586" s="8">
        <v>1.17</v>
      </c>
      <c r="M1586" s="8">
        <v>5.2</v>
      </c>
      <c r="N1586">
        <v>12</v>
      </c>
      <c r="O1586" s="9">
        <v>1.153</v>
      </c>
      <c r="P1586" s="9">
        <v>1.149</v>
      </c>
      <c r="Q1586" s="9">
        <v>1.2150000000000001</v>
      </c>
      <c r="R1586" s="9">
        <v>1.2110000000000001</v>
      </c>
      <c r="S1586" s="9">
        <v>6.34</v>
      </c>
      <c r="T1586" s="9">
        <v>4.97</v>
      </c>
      <c r="U1586" s="9">
        <v>6.47</v>
      </c>
      <c r="V1586" s="9">
        <v>5.0199999999999996</v>
      </c>
      <c r="W1586" s="18">
        <v>-32.5</v>
      </c>
      <c r="X1586" s="18">
        <v>-39.5</v>
      </c>
      <c r="Y1586" s="18">
        <v>-32.5</v>
      </c>
      <c r="Z1586" s="18">
        <v>-32.5</v>
      </c>
      <c r="AA1586" s="18">
        <v>32.5</v>
      </c>
      <c r="AB1586" s="18">
        <v>32.5</v>
      </c>
      <c r="AC1586" s="18">
        <v>39.5</v>
      </c>
      <c r="AD1586" s="18">
        <v>32.5</v>
      </c>
      <c r="AE1586" s="9">
        <v>1.952</v>
      </c>
      <c r="AF1586" s="9">
        <v>1.952</v>
      </c>
      <c r="AG1586" s="9">
        <v>2.04</v>
      </c>
      <c r="AH1586" s="9">
        <v>2.04</v>
      </c>
      <c r="AI1586" s="9">
        <v>1.952</v>
      </c>
      <c r="AJ1586" s="9">
        <v>1.869</v>
      </c>
      <c r="AK1586" s="9">
        <v>1.952</v>
      </c>
      <c r="AL1586" s="9">
        <v>1.869</v>
      </c>
      <c r="AM1586" s="12">
        <v>182.5</v>
      </c>
      <c r="AN1586" s="12">
        <v>178.5</v>
      </c>
      <c r="AO1586" s="12">
        <v>182.5</v>
      </c>
      <c r="AP1586" s="12">
        <v>178.5</v>
      </c>
      <c r="AQ1586" s="13">
        <v>1.925</v>
      </c>
      <c r="AR1586" s="13">
        <v>1.833</v>
      </c>
      <c r="AS1586" s="13">
        <v>2.16</v>
      </c>
      <c r="AT1586" s="13">
        <v>1.917</v>
      </c>
      <c r="AU1586" s="13">
        <v>1.925</v>
      </c>
      <c r="AV1586" s="13">
        <v>1.8620000000000001</v>
      </c>
      <c r="AW1586" s="13">
        <v>1.925</v>
      </c>
      <c r="AX1586" s="13">
        <v>1.9339999999999999</v>
      </c>
      <c r="AY1586" s="30">
        <f t="shared" si="48"/>
        <v>-4</v>
      </c>
      <c r="AZ1586" s="31">
        <f t="shared" si="49"/>
        <v>0</v>
      </c>
    </row>
    <row r="1587" spans="1:52" s="4" customFormat="1" x14ac:dyDescent="0.3">
      <c r="A1587" s="25">
        <v>42113</v>
      </c>
      <c r="B1587" s="1">
        <v>0.54861111111111105</v>
      </c>
      <c r="C1587" t="s">
        <v>91</v>
      </c>
      <c r="D1587" t="s">
        <v>14</v>
      </c>
      <c r="E1587" t="s">
        <v>118</v>
      </c>
      <c r="F1587">
        <v>127</v>
      </c>
      <c r="G1587">
        <v>57</v>
      </c>
      <c r="H1587">
        <v>19</v>
      </c>
      <c r="I1587">
        <v>13</v>
      </c>
      <c r="J1587">
        <v>8</v>
      </c>
      <c r="K1587">
        <v>9</v>
      </c>
      <c r="L1587" s="8">
        <v>1.06</v>
      </c>
      <c r="M1587" s="8">
        <v>9.69</v>
      </c>
      <c r="N1587">
        <v>12</v>
      </c>
      <c r="O1587" s="9">
        <v>1.1180000000000001</v>
      </c>
      <c r="P1587" s="9">
        <v>1.052</v>
      </c>
      <c r="Q1587" s="9">
        <v>1.1339999999999999</v>
      </c>
      <c r="R1587" s="9">
        <v>1.06</v>
      </c>
      <c r="S1587" s="9">
        <v>7.69</v>
      </c>
      <c r="T1587" s="9">
        <v>7</v>
      </c>
      <c r="U1587" s="9">
        <v>13</v>
      </c>
      <c r="V1587" s="9">
        <v>12.25</v>
      </c>
      <c r="W1587" s="18">
        <v>-40.5</v>
      </c>
      <c r="X1587" s="18">
        <v>-52.5</v>
      </c>
      <c r="Y1587" s="18">
        <v>-38.5</v>
      </c>
      <c r="Z1587" s="18">
        <v>-52.5</v>
      </c>
      <c r="AA1587" s="18">
        <v>40.5</v>
      </c>
      <c r="AB1587" s="18">
        <v>38.5</v>
      </c>
      <c r="AC1587" s="18">
        <v>52.5</v>
      </c>
      <c r="AD1587" s="18">
        <v>52.5</v>
      </c>
      <c r="AE1587" s="9">
        <v>1.952</v>
      </c>
      <c r="AF1587" s="9">
        <v>1.909</v>
      </c>
      <c r="AG1587" s="9">
        <v>1.9430000000000001</v>
      </c>
      <c r="AH1587" s="9">
        <v>1.909</v>
      </c>
      <c r="AI1587" s="9">
        <v>1.952</v>
      </c>
      <c r="AJ1587" s="9">
        <v>1.9610000000000001</v>
      </c>
      <c r="AK1587" s="9">
        <v>2</v>
      </c>
      <c r="AL1587" s="9">
        <v>2</v>
      </c>
      <c r="AM1587" s="12">
        <v>182.5</v>
      </c>
      <c r="AN1587" s="12">
        <v>182.5</v>
      </c>
      <c r="AO1587" s="12">
        <v>183.5</v>
      </c>
      <c r="AP1587" s="12">
        <v>183.5</v>
      </c>
      <c r="AQ1587" s="13">
        <v>1.925</v>
      </c>
      <c r="AR1587" s="13">
        <v>1.909</v>
      </c>
      <c r="AS1587" s="13">
        <v>1.925</v>
      </c>
      <c r="AT1587" s="13">
        <v>1.925</v>
      </c>
      <c r="AU1587" s="13">
        <v>1.925</v>
      </c>
      <c r="AV1587" s="13">
        <v>1.925</v>
      </c>
      <c r="AW1587" s="13">
        <v>1.925</v>
      </c>
      <c r="AX1587" s="13">
        <v>1.925</v>
      </c>
      <c r="AY1587" s="30">
        <f t="shared" si="48"/>
        <v>1</v>
      </c>
      <c r="AZ1587" s="31">
        <f t="shared" si="49"/>
        <v>0</v>
      </c>
    </row>
    <row r="1588" spans="1:52" s="4" customFormat="1" x14ac:dyDescent="0.3">
      <c r="A1588" s="25">
        <v>42112</v>
      </c>
      <c r="B1588" s="1">
        <v>0.80555555555555547</v>
      </c>
      <c r="C1588" t="s">
        <v>92</v>
      </c>
      <c r="D1588" t="s">
        <v>100</v>
      </c>
      <c r="E1588" t="s">
        <v>38</v>
      </c>
      <c r="F1588">
        <v>58</v>
      </c>
      <c r="G1588">
        <v>137</v>
      </c>
      <c r="H1588">
        <v>8</v>
      </c>
      <c r="I1588">
        <v>10</v>
      </c>
      <c r="J1588">
        <v>21</v>
      </c>
      <c r="K1588">
        <v>11</v>
      </c>
      <c r="L1588" s="8">
        <v>2.72</v>
      </c>
      <c r="M1588" s="8">
        <v>1.46</v>
      </c>
      <c r="N1588">
        <v>13</v>
      </c>
      <c r="O1588" s="9">
        <v>2.8</v>
      </c>
      <c r="P1588" s="9">
        <v>2.78</v>
      </c>
      <c r="Q1588" s="9">
        <v>3</v>
      </c>
      <c r="R1588" s="9">
        <v>2.82</v>
      </c>
      <c r="S1588" s="9">
        <v>1.5</v>
      </c>
      <c r="T1588" s="9">
        <v>1.446</v>
      </c>
      <c r="U1588" s="9">
        <v>1.5049999999999999</v>
      </c>
      <c r="V1588" s="9">
        <v>1.492</v>
      </c>
      <c r="W1588" s="18">
        <v>11.5</v>
      </c>
      <c r="X1588" s="18">
        <v>11.5</v>
      </c>
      <c r="Y1588" s="18">
        <v>15.5</v>
      </c>
      <c r="Z1588" s="18">
        <v>13.5</v>
      </c>
      <c r="AA1588" s="18">
        <v>-11.5</v>
      </c>
      <c r="AB1588" s="18">
        <v>-15.5</v>
      </c>
      <c r="AC1588" s="18">
        <v>-11.5</v>
      </c>
      <c r="AD1588" s="18">
        <v>-13.5</v>
      </c>
      <c r="AE1588" s="9">
        <v>1.952</v>
      </c>
      <c r="AF1588" s="9">
        <v>1.952</v>
      </c>
      <c r="AG1588" s="9">
        <v>1.9430000000000001</v>
      </c>
      <c r="AH1588" s="9">
        <v>1.99</v>
      </c>
      <c r="AI1588" s="9">
        <v>1.952</v>
      </c>
      <c r="AJ1588" s="9">
        <v>1.9610000000000001</v>
      </c>
      <c r="AK1588" s="9">
        <v>1.952</v>
      </c>
      <c r="AL1588" s="9">
        <v>1.917</v>
      </c>
      <c r="AM1588" s="12">
        <v>166.5</v>
      </c>
      <c r="AN1588" s="12">
        <v>166.5</v>
      </c>
      <c r="AO1588" s="12">
        <v>168.5</v>
      </c>
      <c r="AP1588" s="12">
        <v>168.5</v>
      </c>
      <c r="AQ1588" s="13">
        <v>1.925</v>
      </c>
      <c r="AR1588" s="13">
        <v>1.925</v>
      </c>
      <c r="AS1588" s="13">
        <v>1.8620000000000001</v>
      </c>
      <c r="AT1588" s="13">
        <v>1.8620000000000001</v>
      </c>
      <c r="AU1588" s="13">
        <v>1.925</v>
      </c>
      <c r="AV1588" s="13">
        <v>1.925</v>
      </c>
      <c r="AW1588" s="13">
        <v>1.99</v>
      </c>
      <c r="AX1588" s="13">
        <v>1.99</v>
      </c>
      <c r="AY1588" s="30">
        <f t="shared" si="48"/>
        <v>2</v>
      </c>
      <c r="AZ1588" s="31">
        <f t="shared" si="49"/>
        <v>1</v>
      </c>
    </row>
    <row r="1589" spans="1:52" s="4" customFormat="1" x14ac:dyDescent="0.3">
      <c r="A1589" s="25">
        <v>42112</v>
      </c>
      <c r="B1589" s="1">
        <v>0.80555555555555547</v>
      </c>
      <c r="C1589" t="s">
        <v>93</v>
      </c>
      <c r="D1589" t="s">
        <v>98</v>
      </c>
      <c r="E1589" t="s">
        <v>115</v>
      </c>
      <c r="F1589">
        <v>105</v>
      </c>
      <c r="G1589">
        <v>113</v>
      </c>
      <c r="H1589">
        <v>16</v>
      </c>
      <c r="I1589">
        <v>9</v>
      </c>
      <c r="J1589">
        <v>17</v>
      </c>
      <c r="K1589">
        <v>11</v>
      </c>
      <c r="L1589" s="8">
        <v>1.9</v>
      </c>
      <c r="M1589" s="8">
        <v>1.9</v>
      </c>
      <c r="N1589">
        <v>13</v>
      </c>
      <c r="O1589" s="9">
        <v>2.2200000000000002</v>
      </c>
      <c r="P1589" s="9">
        <v>1.8129999999999999</v>
      </c>
      <c r="Q1589" s="9">
        <v>2.2200000000000002</v>
      </c>
      <c r="R1589" s="9">
        <v>1.97</v>
      </c>
      <c r="S1589" s="9">
        <v>1.74</v>
      </c>
      <c r="T1589" s="9">
        <v>1.74</v>
      </c>
      <c r="U1589" s="9">
        <v>2.11</v>
      </c>
      <c r="V1589" s="9">
        <v>1.9339999999999999</v>
      </c>
      <c r="W1589" s="18">
        <v>5.5</v>
      </c>
      <c r="X1589" s="18">
        <v>-2.5</v>
      </c>
      <c r="Y1589" s="18">
        <v>5.5</v>
      </c>
      <c r="Z1589" s="18">
        <v>2.5</v>
      </c>
      <c r="AA1589" s="18">
        <v>-5.5</v>
      </c>
      <c r="AB1589" s="18">
        <v>-5.5</v>
      </c>
      <c r="AC1589" s="18">
        <v>2.5</v>
      </c>
      <c r="AD1589" s="18">
        <v>-2.5</v>
      </c>
      <c r="AE1589" s="9">
        <v>1.952</v>
      </c>
      <c r="AF1589" s="9">
        <v>1.9</v>
      </c>
      <c r="AG1589" s="9">
        <v>1.952</v>
      </c>
      <c r="AH1589" s="9">
        <v>1.869</v>
      </c>
      <c r="AI1589" s="9">
        <v>1.952</v>
      </c>
      <c r="AJ1589" s="9">
        <v>1.952</v>
      </c>
      <c r="AK1589" s="9">
        <v>2.0099999999999998</v>
      </c>
      <c r="AL1589" s="9">
        <v>2.04</v>
      </c>
      <c r="AM1589" s="12">
        <v>183.5</v>
      </c>
      <c r="AN1589" s="12">
        <v>183.5</v>
      </c>
      <c r="AO1589" s="12">
        <v>183.5</v>
      </c>
      <c r="AP1589" s="12">
        <v>183.5</v>
      </c>
      <c r="AQ1589" s="13">
        <v>1.925</v>
      </c>
      <c r="AR1589" s="13">
        <v>1.8620000000000001</v>
      </c>
      <c r="AS1589" s="13">
        <v>1.925</v>
      </c>
      <c r="AT1589" s="13">
        <v>1.8620000000000001</v>
      </c>
      <c r="AU1589" s="13">
        <v>1.925</v>
      </c>
      <c r="AV1589" s="13">
        <v>1.925</v>
      </c>
      <c r="AW1589" s="13">
        <v>1.99</v>
      </c>
      <c r="AX1589" s="13">
        <v>1.99</v>
      </c>
      <c r="AY1589" s="30">
        <f t="shared" si="48"/>
        <v>0</v>
      </c>
      <c r="AZ1589" s="31">
        <f t="shared" si="49"/>
        <v>0</v>
      </c>
    </row>
    <row r="1590" spans="1:52" s="4" customFormat="1" x14ac:dyDescent="0.3">
      <c r="A1590" s="25">
        <v>42112</v>
      </c>
      <c r="B1590" s="1">
        <v>0.69097222222222221</v>
      </c>
      <c r="C1590" t="s">
        <v>102</v>
      </c>
      <c r="D1590" t="s">
        <v>101</v>
      </c>
      <c r="E1590" t="s">
        <v>35</v>
      </c>
      <c r="F1590">
        <v>111</v>
      </c>
      <c r="G1590">
        <v>90</v>
      </c>
      <c r="H1590">
        <v>16</v>
      </c>
      <c r="I1590">
        <v>15</v>
      </c>
      <c r="J1590">
        <v>12</v>
      </c>
      <c r="K1590">
        <v>18</v>
      </c>
      <c r="L1590" s="8">
        <v>1.1599999999999999</v>
      </c>
      <c r="M1590" s="8">
        <v>5.4</v>
      </c>
      <c r="N1590">
        <v>13</v>
      </c>
      <c r="O1590" s="9">
        <v>1.1439999999999999</v>
      </c>
      <c r="P1590" s="9">
        <v>1.1399999999999999</v>
      </c>
      <c r="Q1590" s="9">
        <v>1.2290000000000001</v>
      </c>
      <c r="R1590" s="9">
        <v>1.2</v>
      </c>
      <c r="S1590" s="9">
        <v>6.64</v>
      </c>
      <c r="T1590" s="9">
        <v>4.7300000000000004</v>
      </c>
      <c r="U1590" s="9">
        <v>6.78</v>
      </c>
      <c r="V1590" s="9">
        <v>5.23</v>
      </c>
      <c r="W1590" s="18">
        <v>-38.5</v>
      </c>
      <c r="X1590" s="18">
        <v>-40.5</v>
      </c>
      <c r="Y1590" s="18">
        <v>-31.5</v>
      </c>
      <c r="Z1590" s="18">
        <v>-31.5</v>
      </c>
      <c r="AA1590" s="18">
        <v>38.5</v>
      </c>
      <c r="AB1590" s="18">
        <v>31.5</v>
      </c>
      <c r="AC1590" s="18">
        <v>40.5</v>
      </c>
      <c r="AD1590" s="18">
        <v>31.5</v>
      </c>
      <c r="AE1590" s="9">
        <v>1.952</v>
      </c>
      <c r="AF1590" s="9">
        <v>1.9430000000000001</v>
      </c>
      <c r="AG1590" s="9">
        <v>2.0099999999999998</v>
      </c>
      <c r="AH1590" s="9">
        <v>1.952</v>
      </c>
      <c r="AI1590" s="9">
        <v>1.952</v>
      </c>
      <c r="AJ1590" s="9">
        <v>1.9</v>
      </c>
      <c r="AK1590" s="9">
        <v>1.9610000000000001</v>
      </c>
      <c r="AL1590" s="9">
        <v>1.952</v>
      </c>
      <c r="AM1590" s="12">
        <v>167.5</v>
      </c>
      <c r="AN1590" s="12">
        <v>166.5</v>
      </c>
      <c r="AO1590" s="12">
        <v>177.5</v>
      </c>
      <c r="AP1590" s="12">
        <v>177.5</v>
      </c>
      <c r="AQ1590" s="13">
        <v>1.925</v>
      </c>
      <c r="AR1590" s="13">
        <v>1.625</v>
      </c>
      <c r="AS1590" s="13">
        <v>1.909</v>
      </c>
      <c r="AT1590" s="13">
        <v>1.9</v>
      </c>
      <c r="AU1590" s="13">
        <v>1.925</v>
      </c>
      <c r="AV1590" s="13">
        <v>1.8620000000000001</v>
      </c>
      <c r="AW1590" s="13">
        <v>1.952</v>
      </c>
      <c r="AX1590" s="13">
        <v>1.952</v>
      </c>
      <c r="AY1590" s="30">
        <f t="shared" si="48"/>
        <v>10</v>
      </c>
      <c r="AZ1590" s="31">
        <f t="shared" si="49"/>
        <v>1</v>
      </c>
    </row>
    <row r="1591" spans="1:52" s="4" customFormat="1" x14ac:dyDescent="0.3">
      <c r="A1591" s="25">
        <v>42112</v>
      </c>
      <c r="B1591" s="1">
        <v>0.56944444444444442</v>
      </c>
      <c r="C1591" t="s">
        <v>96</v>
      </c>
      <c r="D1591" t="s">
        <v>90</v>
      </c>
      <c r="E1591" t="s">
        <v>41</v>
      </c>
      <c r="F1591">
        <v>80</v>
      </c>
      <c r="G1591">
        <v>55</v>
      </c>
      <c r="H1591">
        <v>12</v>
      </c>
      <c r="I1591">
        <v>8</v>
      </c>
      <c r="J1591">
        <v>7</v>
      </c>
      <c r="K1591">
        <v>13</v>
      </c>
      <c r="L1591" s="8">
        <v>1.08</v>
      </c>
      <c r="M1591" s="8">
        <v>8.24</v>
      </c>
      <c r="N1591">
        <v>13</v>
      </c>
      <c r="O1591" s="9">
        <v>1.105</v>
      </c>
      <c r="P1591" s="9">
        <v>1.0820000000000001</v>
      </c>
      <c r="Q1591" s="9">
        <v>1.105</v>
      </c>
      <c r="R1591" s="9">
        <v>1.0820000000000001</v>
      </c>
      <c r="S1591" s="9">
        <v>8.35</v>
      </c>
      <c r="T1591" s="9">
        <v>8.35</v>
      </c>
      <c r="U1591" s="9">
        <v>9.75</v>
      </c>
      <c r="V1591" s="9">
        <v>9.75</v>
      </c>
      <c r="W1591" s="18">
        <v>-43.5</v>
      </c>
      <c r="X1591" s="18">
        <v>-50.5</v>
      </c>
      <c r="Y1591" s="18">
        <v>-43.5</v>
      </c>
      <c r="Z1591" s="18">
        <v>-50.5</v>
      </c>
      <c r="AA1591" s="18">
        <v>43.5</v>
      </c>
      <c r="AB1591" s="18">
        <v>43.5</v>
      </c>
      <c r="AC1591" s="18">
        <v>50.5</v>
      </c>
      <c r="AD1591" s="18">
        <v>50.5</v>
      </c>
      <c r="AE1591" s="9">
        <v>1.952</v>
      </c>
      <c r="AF1591" s="9">
        <v>1.909</v>
      </c>
      <c r="AG1591" s="9">
        <v>1.952</v>
      </c>
      <c r="AH1591" s="9">
        <v>1.99</v>
      </c>
      <c r="AI1591" s="9">
        <v>1.952</v>
      </c>
      <c r="AJ1591" s="9">
        <v>1.952</v>
      </c>
      <c r="AK1591" s="9">
        <v>2</v>
      </c>
      <c r="AL1591" s="9">
        <v>1.917</v>
      </c>
      <c r="AM1591" s="12">
        <v>173.5</v>
      </c>
      <c r="AN1591" s="12">
        <v>170.5</v>
      </c>
      <c r="AO1591" s="12">
        <v>173.5</v>
      </c>
      <c r="AP1591" s="12">
        <v>170.5</v>
      </c>
      <c r="AQ1591" s="13">
        <v>1.925</v>
      </c>
      <c r="AR1591" s="13">
        <v>1.9</v>
      </c>
      <c r="AS1591" s="13">
        <v>2.19</v>
      </c>
      <c r="AT1591" s="13">
        <v>1.9</v>
      </c>
      <c r="AU1591" s="13">
        <v>1.925</v>
      </c>
      <c r="AV1591" s="13">
        <v>1.8839999999999999</v>
      </c>
      <c r="AW1591" s="13">
        <v>1.925</v>
      </c>
      <c r="AX1591" s="13">
        <v>1.952</v>
      </c>
      <c r="AY1591" s="30">
        <f t="shared" si="48"/>
        <v>-3</v>
      </c>
      <c r="AZ1591" s="31">
        <f t="shared" si="49"/>
        <v>0</v>
      </c>
    </row>
    <row r="1592" spans="1:52" s="4" customFormat="1" x14ac:dyDescent="0.3">
      <c r="A1592" s="25">
        <v>42112</v>
      </c>
      <c r="B1592" s="1">
        <v>0.57291666666666663</v>
      </c>
      <c r="C1592" t="s">
        <v>97</v>
      </c>
      <c r="D1592" t="s">
        <v>94</v>
      </c>
      <c r="E1592" t="s">
        <v>34</v>
      </c>
      <c r="F1592">
        <v>84</v>
      </c>
      <c r="G1592">
        <v>105</v>
      </c>
      <c r="H1592">
        <v>11</v>
      </c>
      <c r="I1592">
        <v>18</v>
      </c>
      <c r="J1592">
        <v>16</v>
      </c>
      <c r="K1592">
        <v>9</v>
      </c>
      <c r="L1592" s="8">
        <v>3.83</v>
      </c>
      <c r="M1592" s="8">
        <v>1.27</v>
      </c>
      <c r="N1592">
        <v>13</v>
      </c>
      <c r="O1592" s="9">
        <v>4.7699999999999996</v>
      </c>
      <c r="P1592" s="9">
        <v>3.64</v>
      </c>
      <c r="Q1592" s="9">
        <v>4.7699999999999996</v>
      </c>
      <c r="R1592" s="9">
        <v>3.81</v>
      </c>
      <c r="S1592" s="9">
        <v>1.2270000000000001</v>
      </c>
      <c r="T1592" s="9">
        <v>1.2270000000000001</v>
      </c>
      <c r="U1592" s="9">
        <v>1.333</v>
      </c>
      <c r="V1592" s="9">
        <v>1.3120000000000001</v>
      </c>
      <c r="W1592" s="18">
        <v>32.5</v>
      </c>
      <c r="X1592" s="18">
        <v>22.5</v>
      </c>
      <c r="Y1592" s="18">
        <v>32.5</v>
      </c>
      <c r="Z1592" s="18">
        <v>22.5</v>
      </c>
      <c r="AA1592" s="18">
        <v>-32.5</v>
      </c>
      <c r="AB1592" s="18">
        <v>-32.5</v>
      </c>
      <c r="AC1592" s="18">
        <v>-22.5</v>
      </c>
      <c r="AD1592" s="18">
        <v>-22.5</v>
      </c>
      <c r="AE1592" s="9">
        <v>1.952</v>
      </c>
      <c r="AF1592" s="9">
        <v>1.952</v>
      </c>
      <c r="AG1592" s="9">
        <v>1.952</v>
      </c>
      <c r="AH1592" s="9">
        <v>1.952</v>
      </c>
      <c r="AI1592" s="9">
        <v>1.952</v>
      </c>
      <c r="AJ1592" s="9">
        <v>1.952</v>
      </c>
      <c r="AK1592" s="9">
        <v>1.952</v>
      </c>
      <c r="AL1592" s="9">
        <v>1.952</v>
      </c>
      <c r="AM1592" s="12">
        <v>175.5</v>
      </c>
      <c r="AN1592" s="12">
        <v>171.5</v>
      </c>
      <c r="AO1592" s="12">
        <v>175.5</v>
      </c>
      <c r="AP1592" s="12">
        <v>171.5</v>
      </c>
      <c r="AQ1592" s="13">
        <v>1.925</v>
      </c>
      <c r="AR1592" s="13">
        <v>1.7509999999999999</v>
      </c>
      <c r="AS1592" s="13">
        <v>2.06</v>
      </c>
      <c r="AT1592" s="13">
        <v>1.8129999999999999</v>
      </c>
      <c r="AU1592" s="13">
        <v>1.925</v>
      </c>
      <c r="AV1592" s="13">
        <v>1.8620000000000001</v>
      </c>
      <c r="AW1592" s="13">
        <v>1.925</v>
      </c>
      <c r="AX1592" s="13">
        <v>2.0499999999999998</v>
      </c>
      <c r="AY1592" s="30">
        <f t="shared" si="48"/>
        <v>-4</v>
      </c>
      <c r="AZ1592" s="31">
        <f t="shared" si="49"/>
        <v>0</v>
      </c>
    </row>
    <row r="1593" spans="1:52" s="4" customFormat="1" x14ac:dyDescent="0.3">
      <c r="A1593" s="25">
        <v>42111</v>
      </c>
      <c r="B1593" s="1">
        <v>0.82638888888888884</v>
      </c>
      <c r="C1593" t="s">
        <v>103</v>
      </c>
      <c r="D1593" t="s">
        <v>89</v>
      </c>
      <c r="E1593" t="s">
        <v>34</v>
      </c>
      <c r="F1593">
        <v>140</v>
      </c>
      <c r="G1593">
        <v>66</v>
      </c>
      <c r="H1593">
        <v>21</v>
      </c>
      <c r="I1593">
        <v>14</v>
      </c>
      <c r="J1593">
        <v>10</v>
      </c>
      <c r="K1593">
        <v>6</v>
      </c>
      <c r="L1593" s="8">
        <v>1.4</v>
      </c>
      <c r="M1593" s="8">
        <v>2.98</v>
      </c>
      <c r="N1593">
        <v>13</v>
      </c>
      <c r="O1593" s="9">
        <v>1.4</v>
      </c>
      <c r="P1593" s="9">
        <v>1.357</v>
      </c>
      <c r="Q1593" s="9">
        <v>1.526</v>
      </c>
      <c r="R1593" s="9">
        <v>1.4</v>
      </c>
      <c r="S1593" s="9">
        <v>3.22</v>
      </c>
      <c r="T1593" s="9">
        <v>2.71</v>
      </c>
      <c r="U1593" s="9">
        <v>3.48</v>
      </c>
      <c r="V1593" s="9">
        <v>3.22</v>
      </c>
      <c r="W1593" s="18">
        <v>-18.5</v>
      </c>
      <c r="X1593" s="18">
        <v>-18.5</v>
      </c>
      <c r="Y1593" s="18">
        <v>-13.5</v>
      </c>
      <c r="Z1593" s="18">
        <v>-17.5</v>
      </c>
      <c r="AA1593" s="18">
        <v>18.5</v>
      </c>
      <c r="AB1593" s="18">
        <v>13.5</v>
      </c>
      <c r="AC1593" s="18">
        <v>18.5</v>
      </c>
      <c r="AD1593" s="18">
        <v>17.5</v>
      </c>
      <c r="AE1593" s="9">
        <v>1.952</v>
      </c>
      <c r="AF1593" s="9">
        <v>1.869</v>
      </c>
      <c r="AG1593" s="9">
        <v>1.925</v>
      </c>
      <c r="AH1593" s="9">
        <v>1.8839999999999999</v>
      </c>
      <c r="AI1593" s="9">
        <v>1.952</v>
      </c>
      <c r="AJ1593" s="9">
        <v>1.98</v>
      </c>
      <c r="AK1593" s="9">
        <v>2.04</v>
      </c>
      <c r="AL1593" s="9">
        <v>2.02</v>
      </c>
      <c r="AM1593" s="12">
        <v>160.5</v>
      </c>
      <c r="AN1593" s="12">
        <v>156.5</v>
      </c>
      <c r="AO1593" s="12">
        <v>160.5</v>
      </c>
      <c r="AP1593" s="12">
        <v>160.5</v>
      </c>
      <c r="AQ1593" s="13">
        <v>1.925</v>
      </c>
      <c r="AR1593" s="13">
        <v>1.8839999999999999</v>
      </c>
      <c r="AS1593" s="13">
        <v>2.21</v>
      </c>
      <c r="AT1593" s="13">
        <v>2.0299999999999998</v>
      </c>
      <c r="AU1593" s="13">
        <v>1.925</v>
      </c>
      <c r="AV1593" s="13">
        <v>1.8</v>
      </c>
      <c r="AW1593" s="13">
        <v>1.97</v>
      </c>
      <c r="AX1593" s="13">
        <v>1.833</v>
      </c>
      <c r="AY1593" s="30">
        <f t="shared" si="48"/>
        <v>0</v>
      </c>
      <c r="AZ1593" s="31">
        <f t="shared" si="49"/>
        <v>0</v>
      </c>
    </row>
    <row r="1594" spans="1:52" s="4" customFormat="1" x14ac:dyDescent="0.3">
      <c r="A1594" s="25">
        <v>42106</v>
      </c>
      <c r="B1594" s="1">
        <v>0.69444444444444453</v>
      </c>
      <c r="C1594" t="s">
        <v>93</v>
      </c>
      <c r="D1594" t="s">
        <v>92</v>
      </c>
      <c r="E1594" t="s">
        <v>115</v>
      </c>
      <c r="F1594">
        <v>133</v>
      </c>
      <c r="G1594">
        <v>51</v>
      </c>
      <c r="H1594">
        <v>20</v>
      </c>
      <c r="I1594">
        <v>13</v>
      </c>
      <c r="J1594">
        <v>7</v>
      </c>
      <c r="K1594">
        <v>9</v>
      </c>
      <c r="L1594" s="8">
        <v>1.1399999999999999</v>
      </c>
      <c r="M1594" s="8">
        <v>5.78</v>
      </c>
      <c r="N1594">
        <v>12</v>
      </c>
      <c r="O1594" s="9">
        <v>1.208</v>
      </c>
      <c r="P1594" s="9">
        <v>1.1419999999999999</v>
      </c>
      <c r="Q1594" s="9">
        <v>1.208</v>
      </c>
      <c r="R1594" s="9">
        <v>1.149</v>
      </c>
      <c r="S1594" s="9">
        <v>5.08</v>
      </c>
      <c r="T1594" s="9">
        <v>5.08</v>
      </c>
      <c r="U1594" s="9">
        <v>6.69</v>
      </c>
      <c r="V1594" s="9">
        <v>6.48</v>
      </c>
      <c r="W1594" s="18">
        <v>-31.5</v>
      </c>
      <c r="X1594" s="18">
        <v>-39.5</v>
      </c>
      <c r="Y1594" s="18">
        <v>-31.5</v>
      </c>
      <c r="Z1594" s="18">
        <v>-36.5</v>
      </c>
      <c r="AA1594" s="18">
        <v>31.5</v>
      </c>
      <c r="AB1594" s="18">
        <v>31.5</v>
      </c>
      <c r="AC1594" s="18">
        <v>39.5</v>
      </c>
      <c r="AD1594" s="18">
        <v>36.5</v>
      </c>
      <c r="AE1594" s="9">
        <v>1.952</v>
      </c>
      <c r="AF1594" s="9">
        <v>1.909</v>
      </c>
      <c r="AG1594" s="9">
        <v>1.952</v>
      </c>
      <c r="AH1594" s="9">
        <v>1.9430000000000001</v>
      </c>
      <c r="AI1594" s="9">
        <v>1.952</v>
      </c>
      <c r="AJ1594" s="9">
        <v>1.952</v>
      </c>
      <c r="AK1594" s="9">
        <v>2</v>
      </c>
      <c r="AL1594" s="9">
        <v>1.9610000000000001</v>
      </c>
      <c r="AM1594" s="12">
        <v>181.5</v>
      </c>
      <c r="AN1594" s="12">
        <v>181.5</v>
      </c>
      <c r="AO1594" s="12">
        <v>184.5</v>
      </c>
      <c r="AP1594" s="12">
        <v>184.5</v>
      </c>
      <c r="AQ1594" s="13">
        <v>1.925</v>
      </c>
      <c r="AR1594" s="13">
        <v>1.7509999999999999</v>
      </c>
      <c r="AS1594" s="13">
        <v>1.8620000000000001</v>
      </c>
      <c r="AT1594" s="13">
        <v>1.8620000000000001</v>
      </c>
      <c r="AU1594" s="13">
        <v>1.925</v>
      </c>
      <c r="AV1594" s="13">
        <v>1.925</v>
      </c>
      <c r="AW1594" s="13">
        <v>1.99</v>
      </c>
      <c r="AX1594" s="13">
        <v>1.99</v>
      </c>
      <c r="AY1594" s="30">
        <f t="shared" si="48"/>
        <v>3</v>
      </c>
      <c r="AZ1594" s="31">
        <f t="shared" si="49"/>
        <v>1</v>
      </c>
    </row>
    <row r="1595" spans="1:52" s="4" customFormat="1" x14ac:dyDescent="0.3">
      <c r="A1595" s="25">
        <v>42106</v>
      </c>
      <c r="B1595" s="1">
        <v>0.63888888888888895</v>
      </c>
      <c r="C1595" t="s">
        <v>94</v>
      </c>
      <c r="D1595" t="s">
        <v>91</v>
      </c>
      <c r="E1595" t="s">
        <v>34</v>
      </c>
      <c r="F1595">
        <v>78</v>
      </c>
      <c r="G1595">
        <v>76</v>
      </c>
      <c r="H1595">
        <v>12</v>
      </c>
      <c r="I1595">
        <v>6</v>
      </c>
      <c r="J1595">
        <v>11</v>
      </c>
      <c r="K1595">
        <v>10</v>
      </c>
      <c r="L1595" s="8">
        <v>4.6500000000000004</v>
      </c>
      <c r="M1595" s="8">
        <v>1.2</v>
      </c>
      <c r="N1595">
        <v>12</v>
      </c>
      <c r="O1595" s="9">
        <v>4.3</v>
      </c>
      <c r="P1595" s="9">
        <v>4.3</v>
      </c>
      <c r="Q1595" s="9">
        <v>5.61</v>
      </c>
      <c r="R1595" s="9">
        <v>4.7300000000000004</v>
      </c>
      <c r="S1595" s="9">
        <v>1.2629999999999999</v>
      </c>
      <c r="T1595" s="9">
        <v>1.181</v>
      </c>
      <c r="U1595" s="9">
        <v>1.2629999999999999</v>
      </c>
      <c r="V1595" s="9">
        <v>1.2290000000000001</v>
      </c>
      <c r="W1595" s="18">
        <v>25.5</v>
      </c>
      <c r="X1595" s="18">
        <v>25.5</v>
      </c>
      <c r="Y1595" s="18">
        <v>35.5</v>
      </c>
      <c r="Z1595" s="18">
        <v>28.5</v>
      </c>
      <c r="AA1595" s="18">
        <v>-25.5</v>
      </c>
      <c r="AB1595" s="18">
        <v>-35.5</v>
      </c>
      <c r="AC1595" s="18">
        <v>-25.5</v>
      </c>
      <c r="AD1595" s="18">
        <v>-28.5</v>
      </c>
      <c r="AE1595" s="9">
        <v>1.952</v>
      </c>
      <c r="AF1595" s="9">
        <v>1.952</v>
      </c>
      <c r="AG1595" s="9">
        <v>1.9430000000000001</v>
      </c>
      <c r="AH1595" s="9">
        <v>2.0099999999999998</v>
      </c>
      <c r="AI1595" s="9">
        <v>1.952</v>
      </c>
      <c r="AJ1595" s="9">
        <v>1.9610000000000001</v>
      </c>
      <c r="AK1595" s="9">
        <v>1.952</v>
      </c>
      <c r="AL1595" s="9">
        <v>1.9</v>
      </c>
      <c r="AM1595" s="12">
        <v>179.5</v>
      </c>
      <c r="AN1595" s="12">
        <v>179.5</v>
      </c>
      <c r="AO1595" s="12">
        <v>185.5</v>
      </c>
      <c r="AP1595" s="12">
        <v>185.5</v>
      </c>
      <c r="AQ1595" s="13">
        <v>1.925</v>
      </c>
      <c r="AR1595" s="13">
        <v>1.7629999999999999</v>
      </c>
      <c r="AS1595" s="13">
        <v>1.99</v>
      </c>
      <c r="AT1595" s="13">
        <v>1.99</v>
      </c>
      <c r="AU1595" s="13">
        <v>1.925</v>
      </c>
      <c r="AV1595" s="13">
        <v>1.925</v>
      </c>
      <c r="AW1595" s="13">
        <v>1.99</v>
      </c>
      <c r="AX1595" s="13">
        <v>1.8620000000000001</v>
      </c>
      <c r="AY1595" s="30">
        <f t="shared" si="48"/>
        <v>6</v>
      </c>
      <c r="AZ1595" s="31">
        <f t="shared" si="49"/>
        <v>1</v>
      </c>
    </row>
    <row r="1596" spans="1:52" s="4" customFormat="1" x14ac:dyDescent="0.3">
      <c r="A1596" s="25">
        <v>42106</v>
      </c>
      <c r="B1596" s="1">
        <v>0.54861111111111105</v>
      </c>
      <c r="C1596" t="s">
        <v>95</v>
      </c>
      <c r="D1596" t="s">
        <v>104</v>
      </c>
      <c r="E1596" t="s">
        <v>113</v>
      </c>
      <c r="F1596">
        <v>60</v>
      </c>
      <c r="G1596">
        <v>104</v>
      </c>
      <c r="H1596">
        <v>9</v>
      </c>
      <c r="I1596">
        <v>6</v>
      </c>
      <c r="J1596">
        <v>15</v>
      </c>
      <c r="K1596">
        <v>14</v>
      </c>
      <c r="L1596" s="8">
        <v>2.2599999999999998</v>
      </c>
      <c r="M1596" s="8">
        <v>1.65</v>
      </c>
      <c r="N1596">
        <v>12</v>
      </c>
      <c r="O1596" s="9">
        <v>1.8</v>
      </c>
      <c r="P1596" s="9">
        <v>1.8</v>
      </c>
      <c r="Q1596" s="9">
        <v>2.4700000000000002</v>
      </c>
      <c r="R1596" s="9">
        <v>2.44</v>
      </c>
      <c r="S1596" s="9">
        <v>2.13</v>
      </c>
      <c r="T1596" s="9">
        <v>1.613</v>
      </c>
      <c r="U1596" s="9">
        <v>2.13</v>
      </c>
      <c r="V1596" s="9">
        <v>1.6279999999999999</v>
      </c>
      <c r="W1596" s="18">
        <v>-2.5</v>
      </c>
      <c r="X1596" s="18">
        <v>-2.5</v>
      </c>
      <c r="Y1596" s="18">
        <v>9</v>
      </c>
      <c r="Z1596" s="18">
        <v>8.5</v>
      </c>
      <c r="AA1596" s="18">
        <v>2.5</v>
      </c>
      <c r="AB1596" s="18">
        <v>-9</v>
      </c>
      <c r="AC1596" s="18">
        <v>2.5</v>
      </c>
      <c r="AD1596" s="18">
        <v>-8.5</v>
      </c>
      <c r="AE1596" s="9">
        <v>1.952</v>
      </c>
      <c r="AF1596" s="9">
        <v>1.909</v>
      </c>
      <c r="AG1596" s="9">
        <v>1.952</v>
      </c>
      <c r="AH1596" s="9">
        <v>1.917</v>
      </c>
      <c r="AI1596" s="9">
        <v>1.952</v>
      </c>
      <c r="AJ1596" s="9">
        <v>1.952</v>
      </c>
      <c r="AK1596" s="9">
        <v>2</v>
      </c>
      <c r="AL1596" s="9">
        <v>1.99</v>
      </c>
      <c r="AM1596" s="12">
        <v>165.5</v>
      </c>
      <c r="AN1596" s="12">
        <v>165.5</v>
      </c>
      <c r="AO1596" s="12">
        <v>165.5</v>
      </c>
      <c r="AP1596" s="12">
        <v>165.5</v>
      </c>
      <c r="AQ1596" s="13">
        <v>1.925</v>
      </c>
      <c r="AR1596" s="13">
        <v>1.833</v>
      </c>
      <c r="AS1596" s="13">
        <v>1.9430000000000001</v>
      </c>
      <c r="AT1596" s="13">
        <v>1.833</v>
      </c>
      <c r="AU1596" s="13">
        <v>1.925</v>
      </c>
      <c r="AV1596" s="13">
        <v>1.909</v>
      </c>
      <c r="AW1596" s="13">
        <v>2.0299999999999998</v>
      </c>
      <c r="AX1596" s="13">
        <v>2.0299999999999998</v>
      </c>
      <c r="AY1596" s="30">
        <f t="shared" si="48"/>
        <v>0</v>
      </c>
      <c r="AZ1596" s="31">
        <f t="shared" si="49"/>
        <v>0</v>
      </c>
    </row>
    <row r="1597" spans="1:52" s="4" customFormat="1" x14ac:dyDescent="0.3">
      <c r="A1597" s="25">
        <v>42105</v>
      </c>
      <c r="B1597" s="1">
        <v>0.79861111111111116</v>
      </c>
      <c r="C1597" t="s">
        <v>98</v>
      </c>
      <c r="D1597" t="s">
        <v>102</v>
      </c>
      <c r="E1597" t="s">
        <v>41</v>
      </c>
      <c r="F1597">
        <v>44</v>
      </c>
      <c r="G1597">
        <v>92</v>
      </c>
      <c r="H1597">
        <v>6</v>
      </c>
      <c r="I1597">
        <v>8</v>
      </c>
      <c r="J1597">
        <v>14</v>
      </c>
      <c r="K1597">
        <v>8</v>
      </c>
      <c r="L1597" s="8">
        <v>1.61</v>
      </c>
      <c r="M1597" s="8">
        <v>2.34</v>
      </c>
      <c r="N1597">
        <v>12</v>
      </c>
      <c r="O1597" s="9">
        <v>1.74</v>
      </c>
      <c r="P1597" s="9">
        <v>1.54</v>
      </c>
      <c r="Q1597" s="9">
        <v>1.7509999999999999</v>
      </c>
      <c r="R1597" s="9">
        <v>1.54</v>
      </c>
      <c r="S1597" s="9">
        <v>2.2200000000000002</v>
      </c>
      <c r="T1597" s="9">
        <v>2.2000000000000002</v>
      </c>
      <c r="U1597" s="9">
        <v>2.66</v>
      </c>
      <c r="V1597" s="9">
        <v>2.66</v>
      </c>
      <c r="W1597" s="18">
        <v>-4.5</v>
      </c>
      <c r="X1597" s="18">
        <v>-4.5</v>
      </c>
      <c r="Y1597" s="18">
        <v>-4.5</v>
      </c>
      <c r="Z1597" s="18">
        <v>-4.5</v>
      </c>
      <c r="AA1597" s="18">
        <v>4.5</v>
      </c>
      <c r="AB1597" s="18">
        <v>4.5</v>
      </c>
      <c r="AC1597" s="18">
        <v>4.5</v>
      </c>
      <c r="AD1597" s="18">
        <v>4.5</v>
      </c>
      <c r="AE1597" s="9">
        <v>1.952</v>
      </c>
      <c r="AF1597" s="9">
        <v>1.7190000000000001</v>
      </c>
      <c r="AG1597" s="9">
        <v>1.952</v>
      </c>
      <c r="AH1597" s="9">
        <v>1.7190000000000001</v>
      </c>
      <c r="AI1597" s="9">
        <v>1.952</v>
      </c>
      <c r="AJ1597" s="9">
        <v>1.952</v>
      </c>
      <c r="AK1597" s="9">
        <v>2.2599999999999998</v>
      </c>
      <c r="AL1597" s="9">
        <v>2.2599999999999998</v>
      </c>
      <c r="AM1597" s="12">
        <v>173.5</v>
      </c>
      <c r="AN1597" s="12">
        <v>173.5</v>
      </c>
      <c r="AO1597" s="12">
        <v>173.5</v>
      </c>
      <c r="AP1597" s="12">
        <v>173.5</v>
      </c>
      <c r="AQ1597" s="13">
        <v>1.925</v>
      </c>
      <c r="AR1597" s="13">
        <v>1.909</v>
      </c>
      <c r="AS1597" s="13">
        <v>1.925</v>
      </c>
      <c r="AT1597" s="13">
        <v>1.909</v>
      </c>
      <c r="AU1597" s="13">
        <v>1.925</v>
      </c>
      <c r="AV1597" s="13">
        <v>1.925</v>
      </c>
      <c r="AW1597" s="13">
        <v>1.9430000000000001</v>
      </c>
      <c r="AX1597" s="13">
        <v>1.9430000000000001</v>
      </c>
      <c r="AY1597" s="30">
        <f t="shared" si="48"/>
        <v>0</v>
      </c>
      <c r="AZ1597" s="31">
        <f t="shared" si="49"/>
        <v>0</v>
      </c>
    </row>
    <row r="1598" spans="1:52" s="4" customFormat="1" x14ac:dyDescent="0.3">
      <c r="A1598" s="25">
        <v>42105</v>
      </c>
      <c r="B1598" s="1">
        <v>0.80555555555555547</v>
      </c>
      <c r="C1598" t="s">
        <v>99</v>
      </c>
      <c r="D1598" t="s">
        <v>89</v>
      </c>
      <c r="E1598" t="s">
        <v>37</v>
      </c>
      <c r="F1598">
        <v>76</v>
      </c>
      <c r="G1598">
        <v>104</v>
      </c>
      <c r="H1598">
        <v>10</v>
      </c>
      <c r="I1598">
        <v>16</v>
      </c>
      <c r="J1598">
        <v>16</v>
      </c>
      <c r="K1598">
        <v>8</v>
      </c>
      <c r="L1598" s="8">
        <v>1.19</v>
      </c>
      <c r="M1598" s="8">
        <v>4.8499999999999996</v>
      </c>
      <c r="N1598">
        <v>12</v>
      </c>
      <c r="O1598" s="9">
        <v>1.1850000000000001</v>
      </c>
      <c r="P1598" s="9">
        <v>1.18</v>
      </c>
      <c r="Q1598" s="9">
        <v>1.2529999999999999</v>
      </c>
      <c r="R1598" s="9">
        <v>1.208</v>
      </c>
      <c r="S1598" s="9">
        <v>5.54</v>
      </c>
      <c r="T1598" s="9">
        <v>4.41</v>
      </c>
      <c r="U1598" s="9">
        <v>5.65</v>
      </c>
      <c r="V1598" s="9">
        <v>5.08</v>
      </c>
      <c r="W1598" s="18">
        <v>-31.5</v>
      </c>
      <c r="X1598" s="18">
        <v>-31.5</v>
      </c>
      <c r="Y1598" s="18">
        <v>-30.5</v>
      </c>
      <c r="Z1598" s="18">
        <v>-31.5</v>
      </c>
      <c r="AA1598" s="18">
        <v>31.5</v>
      </c>
      <c r="AB1598" s="18">
        <v>30.5</v>
      </c>
      <c r="AC1598" s="18">
        <v>31.5</v>
      </c>
      <c r="AD1598" s="18">
        <v>31.5</v>
      </c>
      <c r="AE1598" s="9">
        <v>1.952</v>
      </c>
      <c r="AF1598" s="9">
        <v>1.8620000000000001</v>
      </c>
      <c r="AG1598" s="9">
        <v>1.98</v>
      </c>
      <c r="AH1598" s="9">
        <v>2.0099999999999998</v>
      </c>
      <c r="AI1598" s="9">
        <v>1.952</v>
      </c>
      <c r="AJ1598" s="9">
        <v>1.925</v>
      </c>
      <c r="AK1598" s="9">
        <v>2.0499999999999998</v>
      </c>
      <c r="AL1598" s="9">
        <v>1.9</v>
      </c>
      <c r="AM1598" s="12">
        <v>176.5</v>
      </c>
      <c r="AN1598" s="12">
        <v>175.5</v>
      </c>
      <c r="AO1598" s="12">
        <v>176.5</v>
      </c>
      <c r="AP1598" s="12">
        <v>175.5</v>
      </c>
      <c r="AQ1598" s="13">
        <v>1.925</v>
      </c>
      <c r="AR1598" s="13">
        <v>2.0099999999999998</v>
      </c>
      <c r="AS1598" s="13">
        <v>2.0099999999999998</v>
      </c>
      <c r="AT1598" s="13">
        <v>2.0099999999999998</v>
      </c>
      <c r="AU1598" s="13">
        <v>1.925</v>
      </c>
      <c r="AV1598" s="13">
        <v>1.847</v>
      </c>
      <c r="AW1598" s="13">
        <v>1.925</v>
      </c>
      <c r="AX1598" s="13">
        <v>1.847</v>
      </c>
      <c r="AY1598" s="30">
        <f t="shared" si="48"/>
        <v>-1</v>
      </c>
      <c r="AZ1598" s="31">
        <f t="shared" si="49"/>
        <v>0</v>
      </c>
    </row>
    <row r="1599" spans="1:52" s="4" customFormat="1" x14ac:dyDescent="0.3">
      <c r="A1599" s="25">
        <v>42105</v>
      </c>
      <c r="B1599" s="1">
        <v>0.69097222222222221</v>
      </c>
      <c r="C1599" t="s">
        <v>103</v>
      </c>
      <c r="D1599" t="s">
        <v>96</v>
      </c>
      <c r="E1599" t="s">
        <v>115</v>
      </c>
      <c r="F1599">
        <v>63</v>
      </c>
      <c r="G1599">
        <v>90</v>
      </c>
      <c r="H1599">
        <v>9</v>
      </c>
      <c r="I1599">
        <v>9</v>
      </c>
      <c r="J1599">
        <v>12</v>
      </c>
      <c r="K1599">
        <v>18</v>
      </c>
      <c r="L1599" s="8">
        <v>2.95</v>
      </c>
      <c r="M1599" s="8">
        <v>1.41</v>
      </c>
      <c r="N1599">
        <v>12</v>
      </c>
      <c r="O1599" s="9">
        <v>2.71</v>
      </c>
      <c r="P1599" s="9">
        <v>2.71</v>
      </c>
      <c r="Q1599" s="9">
        <v>3.18</v>
      </c>
      <c r="R1599" s="9">
        <v>3.17</v>
      </c>
      <c r="S1599" s="9">
        <v>1.526</v>
      </c>
      <c r="T1599" s="9">
        <v>1.4079999999999999</v>
      </c>
      <c r="U1599" s="9">
        <v>1.526</v>
      </c>
      <c r="V1599" s="9">
        <v>1.409</v>
      </c>
      <c r="W1599" s="18">
        <v>9.5</v>
      </c>
      <c r="X1599" s="18">
        <v>9.5</v>
      </c>
      <c r="Y1599" s="18">
        <v>19.5</v>
      </c>
      <c r="Z1599" s="18">
        <v>19.5</v>
      </c>
      <c r="AA1599" s="18">
        <v>-9.5</v>
      </c>
      <c r="AB1599" s="18">
        <v>-19.5</v>
      </c>
      <c r="AC1599" s="18">
        <v>-9.5</v>
      </c>
      <c r="AD1599" s="18">
        <v>-19.5</v>
      </c>
      <c r="AE1599" s="9">
        <v>1.952</v>
      </c>
      <c r="AF1599" s="9">
        <v>1.952</v>
      </c>
      <c r="AG1599" s="9">
        <v>1.98</v>
      </c>
      <c r="AH1599" s="9">
        <v>1.909</v>
      </c>
      <c r="AI1599" s="9">
        <v>1.952</v>
      </c>
      <c r="AJ1599" s="9">
        <v>1.925</v>
      </c>
      <c r="AK1599" s="9">
        <v>1.952</v>
      </c>
      <c r="AL1599" s="9">
        <v>2</v>
      </c>
      <c r="AM1599" s="12">
        <v>182.5</v>
      </c>
      <c r="AN1599" s="12">
        <v>182.5</v>
      </c>
      <c r="AO1599" s="12">
        <v>183.5</v>
      </c>
      <c r="AP1599" s="12">
        <v>183.5</v>
      </c>
      <c r="AQ1599" s="13">
        <v>1.925</v>
      </c>
      <c r="AR1599" s="13">
        <v>1.7929999999999999</v>
      </c>
      <c r="AS1599" s="13">
        <v>1.8620000000000001</v>
      </c>
      <c r="AT1599" s="13">
        <v>1.7509999999999999</v>
      </c>
      <c r="AU1599" s="13">
        <v>1.925</v>
      </c>
      <c r="AV1599" s="13">
        <v>1.925</v>
      </c>
      <c r="AW1599" s="13">
        <v>2.14</v>
      </c>
      <c r="AX1599" s="13">
        <v>2.14</v>
      </c>
      <c r="AY1599" s="30">
        <f t="shared" si="48"/>
        <v>1</v>
      </c>
      <c r="AZ1599" s="31">
        <f t="shared" si="49"/>
        <v>0</v>
      </c>
    </row>
    <row r="1600" spans="1:52" s="4" customFormat="1" x14ac:dyDescent="0.3">
      <c r="A1600" s="25">
        <v>42105</v>
      </c>
      <c r="B1600" s="1">
        <v>0.59027777777777779</v>
      </c>
      <c r="C1600" t="s">
        <v>101</v>
      </c>
      <c r="D1600" t="s">
        <v>90</v>
      </c>
      <c r="E1600" t="s">
        <v>121</v>
      </c>
      <c r="F1600">
        <v>101</v>
      </c>
      <c r="G1600">
        <v>56</v>
      </c>
      <c r="H1600">
        <v>15</v>
      </c>
      <c r="I1600">
        <v>11</v>
      </c>
      <c r="J1600">
        <v>8</v>
      </c>
      <c r="K1600">
        <v>8</v>
      </c>
      <c r="L1600" s="8">
        <v>1.45</v>
      </c>
      <c r="M1600" s="8">
        <v>2.77</v>
      </c>
      <c r="N1600">
        <v>12</v>
      </c>
      <c r="O1600" s="9">
        <v>1.4339999999999999</v>
      </c>
      <c r="P1600" s="9">
        <v>1.4339999999999999</v>
      </c>
      <c r="Q1600" s="9">
        <v>1.526</v>
      </c>
      <c r="R1600" s="9">
        <v>1.448</v>
      </c>
      <c r="S1600" s="9">
        <v>3.05</v>
      </c>
      <c r="T1600" s="9">
        <v>2.71</v>
      </c>
      <c r="U1600" s="9">
        <v>3.05</v>
      </c>
      <c r="V1600" s="9">
        <v>2.99</v>
      </c>
      <c r="W1600" s="18">
        <v>-16.5</v>
      </c>
      <c r="X1600" s="18">
        <v>-18</v>
      </c>
      <c r="Y1600" s="18">
        <v>-14.5</v>
      </c>
      <c r="Z1600" s="18">
        <v>-18</v>
      </c>
      <c r="AA1600" s="18">
        <v>16.5</v>
      </c>
      <c r="AB1600" s="18">
        <v>14.5</v>
      </c>
      <c r="AC1600" s="18">
        <v>18</v>
      </c>
      <c r="AD1600" s="18">
        <v>18</v>
      </c>
      <c r="AE1600" s="9">
        <v>1.952</v>
      </c>
      <c r="AF1600" s="9">
        <v>1.97</v>
      </c>
      <c r="AG1600" s="9">
        <v>1.952</v>
      </c>
      <c r="AH1600" s="9">
        <v>2.0299999999999998</v>
      </c>
      <c r="AI1600" s="9">
        <v>1.952</v>
      </c>
      <c r="AJ1600" s="9">
        <v>1.952</v>
      </c>
      <c r="AK1600" s="9">
        <v>1.9339999999999999</v>
      </c>
      <c r="AL1600" s="9">
        <v>1.877</v>
      </c>
      <c r="AM1600" s="12">
        <v>169.5</v>
      </c>
      <c r="AN1600" s="12">
        <v>169.5</v>
      </c>
      <c r="AO1600" s="12">
        <v>170.5</v>
      </c>
      <c r="AP1600" s="12">
        <v>170.5</v>
      </c>
      <c r="AQ1600" s="13">
        <v>1.925</v>
      </c>
      <c r="AR1600" s="13">
        <v>1.694</v>
      </c>
      <c r="AS1600" s="13">
        <v>1.8129999999999999</v>
      </c>
      <c r="AT1600" s="13">
        <v>1.8129999999999999</v>
      </c>
      <c r="AU1600" s="13">
        <v>1.925</v>
      </c>
      <c r="AV1600" s="13">
        <v>1.806</v>
      </c>
      <c r="AW1600" s="13">
        <v>2.0499999999999998</v>
      </c>
      <c r="AX1600" s="13">
        <v>2.0499999999999998</v>
      </c>
      <c r="AY1600" s="30">
        <f t="shared" si="48"/>
        <v>1</v>
      </c>
      <c r="AZ1600" s="31">
        <f t="shared" si="49"/>
        <v>0</v>
      </c>
    </row>
    <row r="1601" spans="1:52" s="4" customFormat="1" x14ac:dyDescent="0.3">
      <c r="A1601" s="25">
        <v>42105</v>
      </c>
      <c r="B1601" s="1">
        <v>0.57291666666666663</v>
      </c>
      <c r="C1601" t="s">
        <v>100</v>
      </c>
      <c r="D1601" t="s">
        <v>14</v>
      </c>
      <c r="E1601" t="s">
        <v>34</v>
      </c>
      <c r="F1601">
        <v>66</v>
      </c>
      <c r="G1601">
        <v>85</v>
      </c>
      <c r="H1601">
        <v>9</v>
      </c>
      <c r="I1601">
        <v>12</v>
      </c>
      <c r="J1601">
        <v>12</v>
      </c>
      <c r="K1601">
        <v>13</v>
      </c>
      <c r="L1601" s="8">
        <v>1.35</v>
      </c>
      <c r="M1601" s="8">
        <v>3.26</v>
      </c>
      <c r="N1601">
        <v>12</v>
      </c>
      <c r="O1601" s="9">
        <v>1.4</v>
      </c>
      <c r="P1601" s="9">
        <v>1.3420000000000001</v>
      </c>
      <c r="Q1601" s="9">
        <v>1.4</v>
      </c>
      <c r="R1601" s="9">
        <v>1.37</v>
      </c>
      <c r="S1601" s="9">
        <v>3.22</v>
      </c>
      <c r="T1601" s="9">
        <v>3.22</v>
      </c>
      <c r="U1601" s="9">
        <v>3.58</v>
      </c>
      <c r="V1601" s="9">
        <v>3.39</v>
      </c>
      <c r="W1601" s="18">
        <v>-18.5</v>
      </c>
      <c r="X1601" s="18">
        <v>-20.5</v>
      </c>
      <c r="Y1601" s="18">
        <v>-18.5</v>
      </c>
      <c r="Z1601" s="18">
        <v>-19.5</v>
      </c>
      <c r="AA1601" s="18">
        <v>18.5</v>
      </c>
      <c r="AB1601" s="18">
        <v>18.5</v>
      </c>
      <c r="AC1601" s="18">
        <v>20.5</v>
      </c>
      <c r="AD1601" s="18">
        <v>19.5</v>
      </c>
      <c r="AE1601" s="9">
        <v>1.952</v>
      </c>
      <c r="AF1601" s="9">
        <v>1.869</v>
      </c>
      <c r="AG1601" s="9">
        <v>1.952</v>
      </c>
      <c r="AH1601" s="9">
        <v>2.02</v>
      </c>
      <c r="AI1601" s="9">
        <v>1.952</v>
      </c>
      <c r="AJ1601" s="9">
        <v>1.952</v>
      </c>
      <c r="AK1601" s="9">
        <v>2.04</v>
      </c>
      <c r="AL1601" s="9">
        <v>1.8839999999999999</v>
      </c>
      <c r="AM1601" s="12">
        <v>179.5</v>
      </c>
      <c r="AN1601" s="12">
        <v>179.5</v>
      </c>
      <c r="AO1601" s="12">
        <v>179.5</v>
      </c>
      <c r="AP1601" s="12">
        <v>179.5</v>
      </c>
      <c r="AQ1601" s="13">
        <v>1.925</v>
      </c>
      <c r="AR1601" s="13">
        <v>1.8129999999999999</v>
      </c>
      <c r="AS1601" s="13">
        <v>2.11</v>
      </c>
      <c r="AT1601" s="13">
        <v>1.8129999999999999</v>
      </c>
      <c r="AU1601" s="13">
        <v>1.925</v>
      </c>
      <c r="AV1601" s="13">
        <v>1.7689999999999999</v>
      </c>
      <c r="AW1601" s="13">
        <v>2.0499999999999998</v>
      </c>
      <c r="AX1601" s="13">
        <v>2.0499999999999998</v>
      </c>
      <c r="AY1601" s="30">
        <f t="shared" si="48"/>
        <v>0</v>
      </c>
      <c r="AZ1601" s="31">
        <f t="shared" si="49"/>
        <v>0</v>
      </c>
    </row>
    <row r="1602" spans="1:52" s="4" customFormat="1" x14ac:dyDescent="0.3">
      <c r="A1602" s="25">
        <v>42104</v>
      </c>
      <c r="B1602" s="1">
        <v>0.75694444444444453</v>
      </c>
      <c r="C1602" t="s">
        <v>88</v>
      </c>
      <c r="D1602" t="s">
        <v>97</v>
      </c>
      <c r="E1602" t="s">
        <v>106</v>
      </c>
      <c r="F1602">
        <v>131</v>
      </c>
      <c r="G1602">
        <v>62</v>
      </c>
      <c r="H1602">
        <v>20</v>
      </c>
      <c r="I1602">
        <v>11</v>
      </c>
      <c r="J1602">
        <v>9</v>
      </c>
      <c r="K1602">
        <v>8</v>
      </c>
      <c r="L1602" s="8">
        <v>1.53</v>
      </c>
      <c r="M1602" s="8">
        <v>2.54</v>
      </c>
      <c r="N1602">
        <v>12</v>
      </c>
      <c r="O1602" s="9">
        <v>1.476</v>
      </c>
      <c r="P1602" s="9">
        <v>1.4670000000000001</v>
      </c>
      <c r="Q1602" s="9">
        <v>1.571</v>
      </c>
      <c r="R1602" s="9">
        <v>1.546</v>
      </c>
      <c r="S1602" s="9">
        <v>2.88</v>
      </c>
      <c r="T1602" s="9">
        <v>2.58</v>
      </c>
      <c r="U1602" s="9">
        <v>2.92</v>
      </c>
      <c r="V1602" s="9">
        <v>2.65</v>
      </c>
      <c r="W1602" s="18">
        <v>-13.5</v>
      </c>
      <c r="X1602" s="18">
        <v>-13.5</v>
      </c>
      <c r="Y1602" s="18">
        <v>-9.5</v>
      </c>
      <c r="Z1602" s="18">
        <v>-10.5</v>
      </c>
      <c r="AA1602" s="18">
        <v>13.5</v>
      </c>
      <c r="AB1602" s="18">
        <v>9.5</v>
      </c>
      <c r="AC1602" s="18">
        <v>13.5</v>
      </c>
      <c r="AD1602" s="18">
        <v>10.5</v>
      </c>
      <c r="AE1602" s="9">
        <v>1.952</v>
      </c>
      <c r="AF1602" s="9">
        <v>1.8839999999999999</v>
      </c>
      <c r="AG1602" s="9">
        <v>1.952</v>
      </c>
      <c r="AH1602" s="9">
        <v>1.9</v>
      </c>
      <c r="AI1602" s="9">
        <v>1.952</v>
      </c>
      <c r="AJ1602" s="9">
        <v>1.952</v>
      </c>
      <c r="AK1602" s="9">
        <v>2.02</v>
      </c>
      <c r="AL1602" s="9">
        <v>2.0099999999999998</v>
      </c>
      <c r="AM1602" s="12">
        <v>160.5</v>
      </c>
      <c r="AN1602" s="12">
        <v>160.5</v>
      </c>
      <c r="AO1602" s="12">
        <v>171.5</v>
      </c>
      <c r="AP1602" s="12">
        <v>171.5</v>
      </c>
      <c r="AQ1602" s="13">
        <v>1.7689999999999999</v>
      </c>
      <c r="AR1602" s="13">
        <v>1.7689999999999999</v>
      </c>
      <c r="AS1602" s="13">
        <v>1.99</v>
      </c>
      <c r="AT1602" s="13">
        <v>1.99</v>
      </c>
      <c r="AU1602" s="13">
        <v>2.11</v>
      </c>
      <c r="AV1602" s="13">
        <v>2.11</v>
      </c>
      <c r="AW1602" s="13">
        <v>1.8620000000000001</v>
      </c>
      <c r="AX1602" s="13">
        <v>1.8620000000000001</v>
      </c>
      <c r="AY1602" s="30">
        <f t="shared" si="48"/>
        <v>11</v>
      </c>
      <c r="AZ1602" s="31">
        <f t="shared" si="49"/>
        <v>1</v>
      </c>
    </row>
    <row r="1603" spans="1:52" s="4" customFormat="1" x14ac:dyDescent="0.3">
      <c r="A1603" s="25">
        <v>42100</v>
      </c>
      <c r="B1603" s="1">
        <v>0.63888888888888895</v>
      </c>
      <c r="C1603" t="s">
        <v>91</v>
      </c>
      <c r="D1603" t="s">
        <v>95</v>
      </c>
      <c r="E1603" t="s">
        <v>34</v>
      </c>
      <c r="F1603">
        <v>123</v>
      </c>
      <c r="G1603">
        <v>61</v>
      </c>
      <c r="H1603">
        <v>17</v>
      </c>
      <c r="I1603">
        <v>21</v>
      </c>
      <c r="J1603">
        <v>8</v>
      </c>
      <c r="K1603">
        <v>13</v>
      </c>
      <c r="L1603" s="8">
        <v>1.36</v>
      </c>
      <c r="M1603" s="8">
        <v>3.16</v>
      </c>
      <c r="N1603">
        <v>12</v>
      </c>
      <c r="O1603" s="9">
        <v>1.409</v>
      </c>
      <c r="P1603" s="9">
        <v>1.3440000000000001</v>
      </c>
      <c r="Q1603" s="9">
        <v>1.454</v>
      </c>
      <c r="R1603" s="9">
        <v>1.3440000000000001</v>
      </c>
      <c r="S1603" s="9">
        <v>3.17</v>
      </c>
      <c r="T1603" s="9">
        <v>2.97</v>
      </c>
      <c r="U1603" s="9">
        <v>3.56</v>
      </c>
      <c r="V1603" s="9">
        <v>3.56</v>
      </c>
      <c r="W1603" s="18">
        <v>-16.5</v>
      </c>
      <c r="X1603" s="18">
        <v>-22.5</v>
      </c>
      <c r="Y1603" s="18">
        <v>-16.5</v>
      </c>
      <c r="Z1603" s="18">
        <v>-22.5</v>
      </c>
      <c r="AA1603" s="18">
        <v>16.5</v>
      </c>
      <c r="AB1603" s="18">
        <v>16.5</v>
      </c>
      <c r="AC1603" s="18">
        <v>22.5</v>
      </c>
      <c r="AD1603" s="18">
        <v>22.5</v>
      </c>
      <c r="AE1603" s="9">
        <v>2.0099999999999998</v>
      </c>
      <c r="AF1603" s="9">
        <v>1.97</v>
      </c>
      <c r="AG1603" s="9">
        <v>2.0099999999999998</v>
      </c>
      <c r="AH1603" s="9">
        <v>1.97</v>
      </c>
      <c r="AI1603" s="9">
        <v>1.9</v>
      </c>
      <c r="AJ1603" s="9">
        <v>1.9</v>
      </c>
      <c r="AK1603" s="9">
        <v>1.9339999999999999</v>
      </c>
      <c r="AL1603" s="9">
        <v>1.9339999999999999</v>
      </c>
      <c r="AM1603" s="12">
        <v>173.5</v>
      </c>
      <c r="AN1603" s="12">
        <v>173.5</v>
      </c>
      <c r="AO1603" s="12">
        <v>186.5</v>
      </c>
      <c r="AP1603" s="12">
        <v>185.5</v>
      </c>
      <c r="AQ1603" s="13">
        <v>1.909</v>
      </c>
      <c r="AR1603" s="13">
        <v>1.877</v>
      </c>
      <c r="AS1603" s="13">
        <v>1.925</v>
      </c>
      <c r="AT1603" s="13">
        <v>1.9339999999999999</v>
      </c>
      <c r="AU1603" s="13">
        <v>1.9430000000000001</v>
      </c>
      <c r="AV1603" s="13">
        <v>1.9430000000000001</v>
      </c>
      <c r="AW1603" s="13">
        <v>1.925</v>
      </c>
      <c r="AX1603" s="13">
        <v>1.917</v>
      </c>
      <c r="AY1603" s="30">
        <f t="shared" ref="AY1603:AY1666" si="50">+AP1603-AM1603</f>
        <v>12</v>
      </c>
      <c r="AZ1603" s="31">
        <f t="shared" si="49"/>
        <v>1</v>
      </c>
    </row>
    <row r="1604" spans="1:52" s="4" customFormat="1" x14ac:dyDescent="0.3">
      <c r="A1604" s="25">
        <v>42099</v>
      </c>
      <c r="B1604" s="1">
        <v>0.61805555555555558</v>
      </c>
      <c r="C1604" t="s">
        <v>96</v>
      </c>
      <c r="D1604" t="s">
        <v>93</v>
      </c>
      <c r="E1604" t="s">
        <v>41</v>
      </c>
      <c r="F1604">
        <v>140</v>
      </c>
      <c r="G1604">
        <v>63</v>
      </c>
      <c r="H1604">
        <v>21</v>
      </c>
      <c r="I1604">
        <v>14</v>
      </c>
      <c r="J1604">
        <v>9</v>
      </c>
      <c r="K1604">
        <v>9</v>
      </c>
      <c r="L1604" s="8">
        <v>1.7</v>
      </c>
      <c r="M1604" s="8">
        <v>2.14</v>
      </c>
      <c r="N1604">
        <v>13</v>
      </c>
      <c r="O1604" s="9">
        <v>1.671</v>
      </c>
      <c r="P1604" s="9">
        <v>1.671</v>
      </c>
      <c r="Q1604" s="9">
        <v>1.7749999999999999</v>
      </c>
      <c r="R1604" s="9">
        <v>1.714</v>
      </c>
      <c r="S1604" s="9">
        <v>2.35</v>
      </c>
      <c r="T1604" s="9">
        <v>2.17</v>
      </c>
      <c r="U1604" s="9">
        <v>2.35</v>
      </c>
      <c r="V1604" s="9">
        <v>2.27</v>
      </c>
      <c r="W1604" s="18">
        <v>-5.5</v>
      </c>
      <c r="X1604" s="18">
        <v>-5.5</v>
      </c>
      <c r="Y1604" s="18">
        <v>-5.5</v>
      </c>
      <c r="Z1604" s="18">
        <v>-5.5</v>
      </c>
      <c r="AA1604" s="18">
        <v>5.5</v>
      </c>
      <c r="AB1604" s="18">
        <v>5.5</v>
      </c>
      <c r="AC1604" s="18">
        <v>5.5</v>
      </c>
      <c r="AD1604" s="18">
        <v>5.5</v>
      </c>
      <c r="AE1604" s="9">
        <v>1.9430000000000001</v>
      </c>
      <c r="AF1604" s="9">
        <v>1.8839999999999999</v>
      </c>
      <c r="AG1604" s="9">
        <v>2.02</v>
      </c>
      <c r="AH1604" s="9">
        <v>1.917</v>
      </c>
      <c r="AI1604" s="9">
        <v>1.9610000000000001</v>
      </c>
      <c r="AJ1604" s="9">
        <v>1.8839999999999999</v>
      </c>
      <c r="AK1604" s="9">
        <v>2.02</v>
      </c>
      <c r="AL1604" s="9">
        <v>1.99</v>
      </c>
      <c r="AM1604" s="12">
        <v>183.5</v>
      </c>
      <c r="AN1604" s="12">
        <v>183.5</v>
      </c>
      <c r="AO1604" s="12">
        <v>185.5</v>
      </c>
      <c r="AP1604" s="12">
        <v>185.5</v>
      </c>
      <c r="AQ1604" s="13">
        <v>1.925</v>
      </c>
      <c r="AR1604" s="13">
        <v>1.7809999999999999</v>
      </c>
      <c r="AS1604" s="13">
        <v>1.847</v>
      </c>
      <c r="AT1604" s="13">
        <v>1.847</v>
      </c>
      <c r="AU1604" s="13">
        <v>1.925</v>
      </c>
      <c r="AV1604" s="13">
        <v>1.925</v>
      </c>
      <c r="AW1604" s="13">
        <v>2.0099999999999998</v>
      </c>
      <c r="AX1604" s="13">
        <v>2.0099999999999998</v>
      </c>
      <c r="AY1604" s="30">
        <f t="shared" si="50"/>
        <v>2</v>
      </c>
      <c r="AZ1604" s="31">
        <f t="shared" ref="AZ1604:AZ1667" si="51">+IF(AY1604&gt;1,1,0)</f>
        <v>1</v>
      </c>
    </row>
    <row r="1605" spans="1:52" s="4" customFormat="1" x14ac:dyDescent="0.3">
      <c r="A1605" s="25">
        <v>42099</v>
      </c>
      <c r="B1605" s="1">
        <v>0.54861111111111105</v>
      </c>
      <c r="C1605" t="s">
        <v>89</v>
      </c>
      <c r="D1605" t="s">
        <v>101</v>
      </c>
      <c r="E1605" t="s">
        <v>115</v>
      </c>
      <c r="F1605">
        <v>78</v>
      </c>
      <c r="G1605">
        <v>87</v>
      </c>
      <c r="H1605">
        <v>11</v>
      </c>
      <c r="I1605">
        <v>12</v>
      </c>
      <c r="J1605">
        <v>12</v>
      </c>
      <c r="K1605">
        <v>15</v>
      </c>
      <c r="L1605" s="8">
        <v>3.43</v>
      </c>
      <c r="M1605" s="8">
        <v>1.32</v>
      </c>
      <c r="N1605">
        <v>13</v>
      </c>
      <c r="O1605" s="9">
        <v>3.17</v>
      </c>
      <c r="P1605" s="9">
        <v>3.17</v>
      </c>
      <c r="Q1605" s="9">
        <v>3.79</v>
      </c>
      <c r="R1605" s="9">
        <v>3.79</v>
      </c>
      <c r="S1605" s="9">
        <v>1.409</v>
      </c>
      <c r="T1605" s="9">
        <v>1.3140000000000001</v>
      </c>
      <c r="U1605" s="9">
        <v>1.409</v>
      </c>
      <c r="V1605" s="9">
        <v>1.3140000000000001</v>
      </c>
      <c r="W1605" s="18">
        <v>16.5</v>
      </c>
      <c r="X1605" s="18">
        <v>16.5</v>
      </c>
      <c r="Y1605" s="18">
        <v>19.5</v>
      </c>
      <c r="Z1605" s="18">
        <v>19.5</v>
      </c>
      <c r="AA1605" s="18">
        <v>-16.5</v>
      </c>
      <c r="AB1605" s="18">
        <v>-19.5</v>
      </c>
      <c r="AC1605" s="18">
        <v>-16.5</v>
      </c>
      <c r="AD1605" s="18">
        <v>-19.5</v>
      </c>
      <c r="AE1605" s="9">
        <v>1.952</v>
      </c>
      <c r="AF1605" s="9">
        <v>1.952</v>
      </c>
      <c r="AG1605" s="9">
        <v>2.0699999999999998</v>
      </c>
      <c r="AH1605" s="9">
        <v>2.0299999999999998</v>
      </c>
      <c r="AI1605" s="9">
        <v>1.952</v>
      </c>
      <c r="AJ1605" s="9">
        <v>1.847</v>
      </c>
      <c r="AK1605" s="9">
        <v>1.952</v>
      </c>
      <c r="AL1605" s="9">
        <v>1.877</v>
      </c>
      <c r="AM1605" s="12">
        <v>183.5</v>
      </c>
      <c r="AN1605" s="12">
        <v>183.5</v>
      </c>
      <c r="AO1605" s="12">
        <v>185.5</v>
      </c>
      <c r="AP1605" s="12">
        <v>185.5</v>
      </c>
      <c r="AQ1605" s="13">
        <v>1.925</v>
      </c>
      <c r="AR1605" s="13">
        <v>1.7190000000000001</v>
      </c>
      <c r="AS1605" s="13">
        <v>1.925</v>
      </c>
      <c r="AT1605" s="13">
        <v>1.8129999999999999</v>
      </c>
      <c r="AU1605" s="13">
        <v>1.925</v>
      </c>
      <c r="AV1605" s="13">
        <v>1.925</v>
      </c>
      <c r="AW1605" s="13">
        <v>2.1</v>
      </c>
      <c r="AX1605" s="13">
        <v>2.0499999999999998</v>
      </c>
      <c r="AY1605" s="30">
        <f t="shared" si="50"/>
        <v>2</v>
      </c>
      <c r="AZ1605" s="31">
        <f t="shared" si="51"/>
        <v>1</v>
      </c>
    </row>
    <row r="1606" spans="1:52" s="4" customFormat="1" x14ac:dyDescent="0.3">
      <c r="A1606" s="25">
        <v>42099</v>
      </c>
      <c r="B1606" s="1">
        <v>0.69444444444444453</v>
      </c>
      <c r="C1606" t="s">
        <v>104</v>
      </c>
      <c r="D1606" t="s">
        <v>98</v>
      </c>
      <c r="E1606" t="s">
        <v>106</v>
      </c>
      <c r="F1606">
        <v>75</v>
      </c>
      <c r="G1606">
        <v>68</v>
      </c>
      <c r="H1606">
        <v>11</v>
      </c>
      <c r="I1606">
        <v>9</v>
      </c>
      <c r="J1606">
        <v>10</v>
      </c>
      <c r="K1606">
        <v>8</v>
      </c>
      <c r="L1606" s="8">
        <v>1.67</v>
      </c>
      <c r="M1606" s="8">
        <v>2.2200000000000002</v>
      </c>
      <c r="N1606">
        <v>13</v>
      </c>
      <c r="O1606" s="9">
        <v>1.7749999999999999</v>
      </c>
      <c r="P1606" s="9">
        <v>1.645</v>
      </c>
      <c r="Q1606" s="9">
        <v>1.8129999999999999</v>
      </c>
      <c r="R1606" s="9">
        <v>1.6890000000000001</v>
      </c>
      <c r="S1606" s="9">
        <v>2.17</v>
      </c>
      <c r="T1606" s="9">
        <v>2.11</v>
      </c>
      <c r="U1606" s="9">
        <v>2.4</v>
      </c>
      <c r="V1606" s="9">
        <v>2.31</v>
      </c>
      <c r="W1606" s="18">
        <v>-2.5</v>
      </c>
      <c r="X1606" s="18">
        <v>-6.5</v>
      </c>
      <c r="Y1606" s="18">
        <v>-2.5</v>
      </c>
      <c r="Z1606" s="18">
        <v>-5</v>
      </c>
      <c r="AA1606" s="18">
        <v>2.5</v>
      </c>
      <c r="AB1606" s="18">
        <v>2.5</v>
      </c>
      <c r="AC1606" s="18">
        <v>6.5</v>
      </c>
      <c r="AD1606" s="18">
        <v>5</v>
      </c>
      <c r="AE1606" s="9">
        <v>1.952</v>
      </c>
      <c r="AF1606" s="9">
        <v>1.8260000000000001</v>
      </c>
      <c r="AG1606" s="9">
        <v>1.952</v>
      </c>
      <c r="AH1606" s="9">
        <v>1.8839999999999999</v>
      </c>
      <c r="AI1606" s="9">
        <v>1.952</v>
      </c>
      <c r="AJ1606" s="9">
        <v>1.952</v>
      </c>
      <c r="AK1606" s="9">
        <v>2.1</v>
      </c>
      <c r="AL1606" s="9">
        <v>2.02</v>
      </c>
      <c r="AM1606" s="12">
        <v>170.5</v>
      </c>
      <c r="AN1606" s="12">
        <v>170.5</v>
      </c>
      <c r="AO1606" s="12">
        <v>174.5</v>
      </c>
      <c r="AP1606" s="12">
        <v>174.5</v>
      </c>
      <c r="AQ1606" s="13">
        <v>1.925</v>
      </c>
      <c r="AR1606" s="13">
        <v>1.8919999999999999</v>
      </c>
      <c r="AS1606" s="13">
        <v>1.847</v>
      </c>
      <c r="AT1606" s="13">
        <v>1.833</v>
      </c>
      <c r="AU1606" s="13">
        <v>1.925</v>
      </c>
      <c r="AV1606" s="13">
        <v>1.925</v>
      </c>
      <c r="AW1606" s="13">
        <v>2.0299999999999998</v>
      </c>
      <c r="AX1606" s="13">
        <v>2.0299999999999998</v>
      </c>
      <c r="AY1606" s="30">
        <f t="shared" si="50"/>
        <v>4</v>
      </c>
      <c r="AZ1606" s="31">
        <f t="shared" si="51"/>
        <v>1</v>
      </c>
    </row>
    <row r="1607" spans="1:52" s="4" customFormat="1" x14ac:dyDescent="0.3">
      <c r="A1607" s="25">
        <v>42098</v>
      </c>
      <c r="B1607" s="1">
        <v>0.76388888888888884</v>
      </c>
      <c r="C1607" t="s">
        <v>92</v>
      </c>
      <c r="D1607" t="s">
        <v>103</v>
      </c>
      <c r="E1607" t="s">
        <v>38</v>
      </c>
      <c r="F1607">
        <v>74</v>
      </c>
      <c r="G1607">
        <v>86</v>
      </c>
      <c r="H1607">
        <v>11</v>
      </c>
      <c r="I1607">
        <v>8</v>
      </c>
      <c r="J1607">
        <v>12</v>
      </c>
      <c r="K1607">
        <v>14</v>
      </c>
      <c r="L1607" s="8">
        <v>1.48</v>
      </c>
      <c r="M1607" s="8">
        <v>2.67</v>
      </c>
      <c r="N1607">
        <v>13</v>
      </c>
      <c r="O1607" s="9">
        <v>1.671</v>
      </c>
      <c r="P1607" s="9">
        <v>1.454</v>
      </c>
      <c r="Q1607" s="9">
        <v>1.671</v>
      </c>
      <c r="R1607" s="9">
        <v>1.48</v>
      </c>
      <c r="S1607" s="9">
        <v>2.35</v>
      </c>
      <c r="T1607" s="9">
        <v>2.35</v>
      </c>
      <c r="U1607" s="9">
        <v>2.97</v>
      </c>
      <c r="V1607" s="9">
        <v>2.86</v>
      </c>
      <c r="W1607" s="18">
        <v>-8.5</v>
      </c>
      <c r="X1607" s="18">
        <v>-15.5</v>
      </c>
      <c r="Y1607" s="18">
        <v>-8.5</v>
      </c>
      <c r="Z1607" s="18">
        <v>-14.5</v>
      </c>
      <c r="AA1607" s="18">
        <v>8.5</v>
      </c>
      <c r="AB1607" s="18">
        <v>8.5</v>
      </c>
      <c r="AC1607" s="18">
        <v>15.5</v>
      </c>
      <c r="AD1607" s="18">
        <v>14.5</v>
      </c>
      <c r="AE1607" s="9">
        <v>2.02</v>
      </c>
      <c r="AF1607" s="9">
        <v>1.8839999999999999</v>
      </c>
      <c r="AG1607" s="9">
        <v>2.02</v>
      </c>
      <c r="AH1607" s="9">
        <v>1.8839999999999999</v>
      </c>
      <c r="AI1607" s="9">
        <v>1.8839999999999999</v>
      </c>
      <c r="AJ1607" s="9">
        <v>1.8839999999999999</v>
      </c>
      <c r="AK1607" s="9">
        <v>2.02</v>
      </c>
      <c r="AL1607" s="9">
        <v>2.02</v>
      </c>
      <c r="AM1607" s="12">
        <v>153.5</v>
      </c>
      <c r="AN1607" s="12">
        <v>153.5</v>
      </c>
      <c r="AO1607" s="12">
        <v>154.5</v>
      </c>
      <c r="AP1607" s="12">
        <v>153.5</v>
      </c>
      <c r="AQ1607" s="13">
        <v>1.925</v>
      </c>
      <c r="AR1607" s="13">
        <v>1.909</v>
      </c>
      <c r="AS1607" s="13">
        <v>1.8620000000000001</v>
      </c>
      <c r="AT1607" s="13">
        <v>1.99</v>
      </c>
      <c r="AU1607" s="13">
        <v>1.925</v>
      </c>
      <c r="AV1607" s="13">
        <v>1.8129999999999999</v>
      </c>
      <c r="AW1607" s="13">
        <v>1.99</v>
      </c>
      <c r="AX1607" s="13">
        <v>1.8620000000000001</v>
      </c>
      <c r="AY1607" s="30">
        <f t="shared" si="50"/>
        <v>0</v>
      </c>
      <c r="AZ1607" s="31">
        <f t="shared" si="51"/>
        <v>0</v>
      </c>
    </row>
    <row r="1608" spans="1:52" s="4" customFormat="1" x14ac:dyDescent="0.3">
      <c r="A1608" s="25">
        <v>42098</v>
      </c>
      <c r="B1608" s="1">
        <v>0.80555555555555547</v>
      </c>
      <c r="C1608" t="s">
        <v>14</v>
      </c>
      <c r="D1608" t="s">
        <v>88</v>
      </c>
      <c r="E1608" t="s">
        <v>115</v>
      </c>
      <c r="F1608">
        <v>97</v>
      </c>
      <c r="G1608">
        <v>87</v>
      </c>
      <c r="H1608">
        <v>14</v>
      </c>
      <c r="I1608">
        <v>13</v>
      </c>
      <c r="J1608">
        <v>14</v>
      </c>
      <c r="K1608">
        <v>3</v>
      </c>
      <c r="L1608" s="8">
        <v>2.52</v>
      </c>
      <c r="M1608" s="8">
        <v>1.53</v>
      </c>
      <c r="N1608">
        <v>13</v>
      </c>
      <c r="O1608" s="9">
        <v>2.71</v>
      </c>
      <c r="P1608" s="9">
        <v>2.58</v>
      </c>
      <c r="Q1608" s="9">
        <v>2.75</v>
      </c>
      <c r="R1608" s="9">
        <v>2.58</v>
      </c>
      <c r="S1608" s="9">
        <v>1.526</v>
      </c>
      <c r="T1608" s="9">
        <v>1.512</v>
      </c>
      <c r="U1608" s="9">
        <v>1.571</v>
      </c>
      <c r="V1608" s="9">
        <v>1.571</v>
      </c>
      <c r="W1608" s="18">
        <v>11.5</v>
      </c>
      <c r="X1608" s="18">
        <v>11.5</v>
      </c>
      <c r="Y1608" s="18">
        <v>12.5</v>
      </c>
      <c r="Z1608" s="18">
        <v>12.5</v>
      </c>
      <c r="AA1608" s="18">
        <v>-11.5</v>
      </c>
      <c r="AB1608" s="18">
        <v>-12.5</v>
      </c>
      <c r="AC1608" s="18">
        <v>-11.5</v>
      </c>
      <c r="AD1608" s="18">
        <v>-12.5</v>
      </c>
      <c r="AE1608" s="9">
        <v>1.9</v>
      </c>
      <c r="AF1608" s="9">
        <v>1.9</v>
      </c>
      <c r="AG1608" s="9">
        <v>2.02</v>
      </c>
      <c r="AH1608" s="9">
        <v>1.952</v>
      </c>
      <c r="AI1608" s="9">
        <v>2.0099999999999998</v>
      </c>
      <c r="AJ1608" s="9">
        <v>1.8839999999999999</v>
      </c>
      <c r="AK1608" s="9">
        <v>2.0099999999999998</v>
      </c>
      <c r="AL1608" s="9">
        <v>1.952</v>
      </c>
      <c r="AM1608" s="12">
        <v>188.5</v>
      </c>
      <c r="AN1608" s="12">
        <v>188.5</v>
      </c>
      <c r="AO1608" s="12">
        <v>188.5</v>
      </c>
      <c r="AP1608" s="12">
        <v>188.5</v>
      </c>
      <c r="AQ1608" s="13">
        <v>1.925</v>
      </c>
      <c r="AR1608" s="13">
        <v>1.925</v>
      </c>
      <c r="AS1608" s="13">
        <v>1.925</v>
      </c>
      <c r="AT1608" s="13">
        <v>1.925</v>
      </c>
      <c r="AU1608" s="13">
        <v>1.925</v>
      </c>
      <c r="AV1608" s="13">
        <v>1.925</v>
      </c>
      <c r="AW1608" s="13">
        <v>1.925</v>
      </c>
      <c r="AX1608" s="13">
        <v>1.925</v>
      </c>
      <c r="AY1608" s="30">
        <f t="shared" si="50"/>
        <v>0</v>
      </c>
      <c r="AZ1608" s="31">
        <f t="shared" si="51"/>
        <v>0</v>
      </c>
    </row>
    <row r="1609" spans="1:52" s="4" customFormat="1" x14ac:dyDescent="0.3">
      <c r="A1609" s="25">
        <v>42098</v>
      </c>
      <c r="B1609" s="1">
        <v>0.69097222222222221</v>
      </c>
      <c r="C1609" t="s">
        <v>102</v>
      </c>
      <c r="D1609" t="s">
        <v>94</v>
      </c>
      <c r="E1609" t="s">
        <v>119</v>
      </c>
      <c r="F1609">
        <v>72</v>
      </c>
      <c r="G1609">
        <v>60</v>
      </c>
      <c r="H1609">
        <v>10</v>
      </c>
      <c r="I1609">
        <v>12</v>
      </c>
      <c r="J1609">
        <v>9</v>
      </c>
      <c r="K1609">
        <v>6</v>
      </c>
      <c r="L1609" s="8">
        <v>1.31</v>
      </c>
      <c r="M1609" s="8">
        <v>3.49</v>
      </c>
      <c r="N1609">
        <v>12</v>
      </c>
      <c r="O1609" s="9">
        <v>1.333</v>
      </c>
      <c r="P1609" s="9">
        <v>1.3160000000000001</v>
      </c>
      <c r="Q1609" s="9">
        <v>1.383</v>
      </c>
      <c r="R1609" s="9">
        <v>1.323</v>
      </c>
      <c r="S1609" s="9">
        <v>3.64</v>
      </c>
      <c r="T1609" s="9">
        <v>3.32</v>
      </c>
      <c r="U1609" s="9">
        <v>3.78</v>
      </c>
      <c r="V1609" s="9">
        <v>3.72</v>
      </c>
      <c r="W1609" s="18">
        <v>-24.5</v>
      </c>
      <c r="X1609" s="18">
        <v>-24.5</v>
      </c>
      <c r="Y1609" s="18">
        <v>-23.5</v>
      </c>
      <c r="Z1609" s="18">
        <v>-23.5</v>
      </c>
      <c r="AA1609" s="18">
        <v>24.5</v>
      </c>
      <c r="AB1609" s="18">
        <v>23.5</v>
      </c>
      <c r="AC1609" s="18">
        <v>24.5</v>
      </c>
      <c r="AD1609" s="18">
        <v>23.5</v>
      </c>
      <c r="AE1609" s="9">
        <v>1.952</v>
      </c>
      <c r="AF1609" s="9">
        <v>1.952</v>
      </c>
      <c r="AG1609" s="9">
        <v>2.19</v>
      </c>
      <c r="AH1609" s="9">
        <v>2.1800000000000002</v>
      </c>
      <c r="AI1609" s="9">
        <v>1.952</v>
      </c>
      <c r="AJ1609" s="9">
        <v>1.7629999999999999</v>
      </c>
      <c r="AK1609" s="9">
        <v>1.952</v>
      </c>
      <c r="AL1609" s="9">
        <v>1.7689999999999999</v>
      </c>
      <c r="AM1609" s="12">
        <v>179.5</v>
      </c>
      <c r="AN1609" s="12">
        <v>149.5</v>
      </c>
      <c r="AO1609" s="12">
        <v>179.5</v>
      </c>
      <c r="AP1609" s="12">
        <v>149.5</v>
      </c>
      <c r="AQ1609" s="13">
        <v>1.98</v>
      </c>
      <c r="AR1609" s="13">
        <v>1.8620000000000001</v>
      </c>
      <c r="AS1609" s="13">
        <v>2.16</v>
      </c>
      <c r="AT1609" s="13">
        <v>1.8620000000000001</v>
      </c>
      <c r="AU1609" s="13">
        <v>1.877</v>
      </c>
      <c r="AV1609" s="13">
        <v>1.8620000000000001</v>
      </c>
      <c r="AW1609" s="13">
        <v>1.877</v>
      </c>
      <c r="AX1609" s="13">
        <v>1.99</v>
      </c>
      <c r="AY1609" s="30">
        <f t="shared" si="50"/>
        <v>-30</v>
      </c>
      <c r="AZ1609" s="31">
        <f t="shared" si="51"/>
        <v>0</v>
      </c>
    </row>
    <row r="1610" spans="1:52" s="4" customFormat="1" x14ac:dyDescent="0.3">
      <c r="A1610" s="25">
        <v>42098</v>
      </c>
      <c r="B1610" s="1">
        <v>0.56944444444444442</v>
      </c>
      <c r="C1610" t="s">
        <v>90</v>
      </c>
      <c r="D1610" t="s">
        <v>99</v>
      </c>
      <c r="E1610" t="s">
        <v>34</v>
      </c>
      <c r="F1610">
        <v>115</v>
      </c>
      <c r="G1610">
        <v>89</v>
      </c>
      <c r="H1610">
        <v>17</v>
      </c>
      <c r="I1610">
        <v>13</v>
      </c>
      <c r="J1610">
        <v>13</v>
      </c>
      <c r="K1610">
        <v>11</v>
      </c>
      <c r="L1610" s="8">
        <v>2.97</v>
      </c>
      <c r="M1610" s="8">
        <v>1.41</v>
      </c>
      <c r="N1610">
        <v>13</v>
      </c>
      <c r="O1610" s="9">
        <v>2.96</v>
      </c>
      <c r="P1610" s="9">
        <v>2.8</v>
      </c>
      <c r="Q1610" s="9">
        <v>3.35</v>
      </c>
      <c r="R1610" s="9">
        <v>3.35</v>
      </c>
      <c r="S1610" s="9">
        <v>1.456</v>
      </c>
      <c r="T1610" s="9">
        <v>1.377</v>
      </c>
      <c r="U1610" s="9">
        <v>1.5</v>
      </c>
      <c r="V1610" s="9">
        <v>1.377</v>
      </c>
      <c r="W1610" s="18">
        <v>13.5</v>
      </c>
      <c r="X1610" s="18">
        <v>13.5</v>
      </c>
      <c r="Y1610" s="18">
        <v>16.5</v>
      </c>
      <c r="Z1610" s="18">
        <v>16.5</v>
      </c>
      <c r="AA1610" s="18">
        <v>-13.5</v>
      </c>
      <c r="AB1610" s="18">
        <v>-16.5</v>
      </c>
      <c r="AC1610" s="18">
        <v>-13.5</v>
      </c>
      <c r="AD1610" s="18">
        <v>-16.5</v>
      </c>
      <c r="AE1610" s="9">
        <v>1.909</v>
      </c>
      <c r="AF1610" s="9">
        <v>1.909</v>
      </c>
      <c r="AG1610" s="9">
        <v>2.0499999999999998</v>
      </c>
      <c r="AH1610" s="9">
        <v>2.0499999999999998</v>
      </c>
      <c r="AI1610" s="9">
        <v>2</v>
      </c>
      <c r="AJ1610" s="9">
        <v>1.8620000000000001</v>
      </c>
      <c r="AK1610" s="9">
        <v>2</v>
      </c>
      <c r="AL1610" s="9">
        <v>1.8620000000000001</v>
      </c>
      <c r="AM1610" s="12">
        <v>159.5</v>
      </c>
      <c r="AN1610" s="12">
        <v>159.5</v>
      </c>
      <c r="AO1610" s="12">
        <v>164.5</v>
      </c>
      <c r="AP1610" s="12">
        <v>164.5</v>
      </c>
      <c r="AQ1610" s="13">
        <v>1.925</v>
      </c>
      <c r="AR1610" s="13">
        <v>1.925</v>
      </c>
      <c r="AS1610" s="13">
        <v>1.8620000000000001</v>
      </c>
      <c r="AT1610" s="13">
        <v>1.8540000000000001</v>
      </c>
      <c r="AU1610" s="13">
        <v>1.925</v>
      </c>
      <c r="AV1610" s="13">
        <v>1.925</v>
      </c>
      <c r="AW1610" s="13">
        <v>2</v>
      </c>
      <c r="AX1610" s="13">
        <v>2</v>
      </c>
      <c r="AY1610" s="30">
        <f t="shared" si="50"/>
        <v>5</v>
      </c>
      <c r="AZ1610" s="31">
        <f t="shared" si="51"/>
        <v>1</v>
      </c>
    </row>
    <row r="1611" spans="1:52" s="4" customFormat="1" x14ac:dyDescent="0.3">
      <c r="A1611" s="25">
        <v>42096</v>
      </c>
      <c r="B1611" s="1">
        <v>0.80555555555555547</v>
      </c>
      <c r="C1611" t="s">
        <v>97</v>
      </c>
      <c r="D1611" t="s">
        <v>100</v>
      </c>
      <c r="E1611" t="s">
        <v>34</v>
      </c>
      <c r="F1611">
        <v>78</v>
      </c>
      <c r="G1611">
        <v>105</v>
      </c>
      <c r="H1611">
        <v>11</v>
      </c>
      <c r="I1611">
        <v>12</v>
      </c>
      <c r="J1611">
        <v>15</v>
      </c>
      <c r="K1611">
        <v>15</v>
      </c>
      <c r="L1611" s="8">
        <v>2.5299999999999998</v>
      </c>
      <c r="M1611" s="8">
        <v>1.53</v>
      </c>
      <c r="N1611">
        <v>13</v>
      </c>
      <c r="O1611" s="9">
        <v>2.66</v>
      </c>
      <c r="P1611" s="9">
        <v>2.5099999999999998</v>
      </c>
      <c r="Q1611" s="9">
        <v>2.69</v>
      </c>
      <c r="R1611" s="9">
        <v>2.69</v>
      </c>
      <c r="S1611" s="9">
        <v>1.54</v>
      </c>
      <c r="T1611" s="9">
        <v>1.5309999999999999</v>
      </c>
      <c r="U1611" s="9">
        <v>1.5980000000000001</v>
      </c>
      <c r="V1611" s="9">
        <v>1.5309999999999999</v>
      </c>
      <c r="W1611" s="18">
        <v>10.5</v>
      </c>
      <c r="X1611" s="18">
        <v>10.5</v>
      </c>
      <c r="Y1611" s="18">
        <v>10.5</v>
      </c>
      <c r="Z1611" s="18">
        <v>10.5</v>
      </c>
      <c r="AA1611" s="18">
        <v>-10.5</v>
      </c>
      <c r="AB1611" s="18">
        <v>-10.5</v>
      </c>
      <c r="AC1611" s="18">
        <v>-10.5</v>
      </c>
      <c r="AD1611" s="18">
        <v>-10.5</v>
      </c>
      <c r="AE1611" s="9">
        <v>1.877</v>
      </c>
      <c r="AF1611" s="9">
        <v>1.877</v>
      </c>
      <c r="AG1611" s="9">
        <v>2.08</v>
      </c>
      <c r="AH1611" s="9">
        <v>2.08</v>
      </c>
      <c r="AI1611" s="9">
        <v>2.0299999999999998</v>
      </c>
      <c r="AJ1611" s="9">
        <v>1.84</v>
      </c>
      <c r="AK1611" s="9">
        <v>2.0299999999999998</v>
      </c>
      <c r="AL1611" s="9">
        <v>1.84</v>
      </c>
      <c r="AM1611" s="12">
        <v>179.5</v>
      </c>
      <c r="AN1611" s="12">
        <v>179.5</v>
      </c>
      <c r="AO1611" s="12">
        <v>181.5</v>
      </c>
      <c r="AP1611" s="12">
        <v>181.5</v>
      </c>
      <c r="AQ1611" s="13">
        <v>1.8620000000000001</v>
      </c>
      <c r="AR1611" s="13">
        <v>1.8620000000000001</v>
      </c>
      <c r="AS1611" s="13">
        <v>1.9430000000000001</v>
      </c>
      <c r="AT1611" s="13">
        <v>1.9339999999999999</v>
      </c>
      <c r="AU1611" s="13">
        <v>1.99</v>
      </c>
      <c r="AV1611" s="13">
        <v>1.99</v>
      </c>
      <c r="AW1611" s="13">
        <v>1.99</v>
      </c>
      <c r="AX1611" s="13">
        <v>1.917</v>
      </c>
      <c r="AY1611" s="30">
        <f t="shared" si="50"/>
        <v>2</v>
      </c>
      <c r="AZ1611" s="31">
        <f t="shared" si="51"/>
        <v>1</v>
      </c>
    </row>
    <row r="1612" spans="1:52" s="4" customFormat="1" x14ac:dyDescent="0.3">
      <c r="A1612" s="25">
        <v>41909</v>
      </c>
      <c r="B1612" s="1">
        <v>0.60416666666666663</v>
      </c>
      <c r="C1612" t="s">
        <v>102</v>
      </c>
      <c r="D1612" t="s">
        <v>91</v>
      </c>
      <c r="E1612" t="s">
        <v>34</v>
      </c>
      <c r="F1612">
        <v>74</v>
      </c>
      <c r="G1612">
        <v>137</v>
      </c>
      <c r="H1612">
        <v>11</v>
      </c>
      <c r="I1612">
        <v>8</v>
      </c>
      <c r="J1612">
        <v>21</v>
      </c>
      <c r="K1612">
        <v>11</v>
      </c>
      <c r="L1612" s="8">
        <v>1.57</v>
      </c>
      <c r="M1612" s="8">
        <v>2.41</v>
      </c>
      <c r="N1612">
        <v>13</v>
      </c>
      <c r="O1612" s="9">
        <v>1.645</v>
      </c>
      <c r="P1612" s="9">
        <v>1.534</v>
      </c>
      <c r="Q1612" s="9">
        <v>1.645</v>
      </c>
      <c r="R1612" s="9">
        <v>1.571</v>
      </c>
      <c r="S1612" s="9">
        <v>2.4</v>
      </c>
      <c r="T1612" s="9">
        <v>2.4</v>
      </c>
      <c r="U1612" s="9">
        <v>2.68</v>
      </c>
      <c r="V1612" s="9">
        <v>2.58</v>
      </c>
      <c r="W1612" s="18">
        <v>-7.5</v>
      </c>
      <c r="X1612" s="18">
        <v>-11.5</v>
      </c>
      <c r="Y1612" s="18">
        <v>-7.5</v>
      </c>
      <c r="Z1612" s="18">
        <v>-11.5</v>
      </c>
      <c r="AA1612" s="18">
        <v>7.5</v>
      </c>
      <c r="AB1612" s="18">
        <v>7.5</v>
      </c>
      <c r="AC1612" s="18">
        <v>11.5</v>
      </c>
      <c r="AD1612" s="18">
        <v>11.5</v>
      </c>
      <c r="AE1612" s="9">
        <v>1.952</v>
      </c>
      <c r="AF1612" s="9">
        <v>1.97</v>
      </c>
      <c r="AG1612" s="9">
        <v>1.952</v>
      </c>
      <c r="AH1612" s="9">
        <v>2.17</v>
      </c>
      <c r="AI1612" s="9">
        <v>1.952</v>
      </c>
      <c r="AJ1612" s="9">
        <v>1.952</v>
      </c>
      <c r="AK1612" s="9">
        <v>1.9339999999999999</v>
      </c>
      <c r="AL1612" s="9">
        <v>1.7749999999999999</v>
      </c>
      <c r="AM1612" s="12">
        <v>182.5</v>
      </c>
      <c r="AN1612" s="12">
        <v>182.5</v>
      </c>
      <c r="AO1612" s="12">
        <v>185.5</v>
      </c>
      <c r="AP1612" s="12">
        <v>185.5</v>
      </c>
      <c r="AQ1612" s="13">
        <v>1.925</v>
      </c>
      <c r="AR1612" s="13">
        <v>1.8839999999999999</v>
      </c>
      <c r="AS1612" s="13">
        <v>2.0299999999999998</v>
      </c>
      <c r="AT1612" s="13">
        <v>2.0299999999999998</v>
      </c>
      <c r="AU1612" s="13">
        <v>1.925</v>
      </c>
      <c r="AV1612" s="13">
        <v>1.925</v>
      </c>
      <c r="AW1612" s="13">
        <v>1.925</v>
      </c>
      <c r="AX1612" s="13">
        <v>1.833</v>
      </c>
      <c r="AY1612" s="30">
        <f t="shared" si="50"/>
        <v>3</v>
      </c>
      <c r="AZ1612" s="31">
        <f t="shared" si="51"/>
        <v>1</v>
      </c>
    </row>
    <row r="1613" spans="1:52" s="4" customFormat="1" x14ac:dyDescent="0.3">
      <c r="A1613" s="25">
        <v>41902</v>
      </c>
      <c r="B1613" s="1">
        <v>0.69791666666666663</v>
      </c>
      <c r="C1613" t="s">
        <v>91</v>
      </c>
      <c r="D1613" t="s">
        <v>98</v>
      </c>
      <c r="E1613" t="s">
        <v>34</v>
      </c>
      <c r="F1613">
        <v>97</v>
      </c>
      <c r="G1613">
        <v>94</v>
      </c>
      <c r="H1613">
        <v>15</v>
      </c>
      <c r="I1613">
        <v>7</v>
      </c>
      <c r="J1613">
        <v>13</v>
      </c>
      <c r="K1613">
        <v>16</v>
      </c>
      <c r="L1613" s="8">
        <v>1.33</v>
      </c>
      <c r="M1613" s="8">
        <v>3.38</v>
      </c>
      <c r="N1613">
        <v>13</v>
      </c>
      <c r="O1613" s="9">
        <v>1.37</v>
      </c>
      <c r="P1613" s="9">
        <v>1.3260000000000001</v>
      </c>
      <c r="Q1613" s="9">
        <v>1.3919999999999999</v>
      </c>
      <c r="R1613" s="9">
        <v>1.3380000000000001</v>
      </c>
      <c r="S1613" s="9">
        <v>3.39</v>
      </c>
      <c r="T1613" s="9">
        <v>3.27</v>
      </c>
      <c r="U1613" s="9">
        <v>3.69</v>
      </c>
      <c r="V1613" s="9">
        <v>3.6</v>
      </c>
      <c r="W1613" s="18">
        <v>-19.5</v>
      </c>
      <c r="X1613" s="18">
        <v>-21.5</v>
      </c>
      <c r="Y1613" s="18">
        <v>-19.5</v>
      </c>
      <c r="Z1613" s="18">
        <v>-21.5</v>
      </c>
      <c r="AA1613" s="18">
        <v>19.5</v>
      </c>
      <c r="AB1613" s="18">
        <v>19.5</v>
      </c>
      <c r="AC1613" s="18">
        <v>21.5</v>
      </c>
      <c r="AD1613" s="18">
        <v>21.5</v>
      </c>
      <c r="AE1613" s="9">
        <v>1.952</v>
      </c>
      <c r="AF1613" s="9">
        <v>1.909</v>
      </c>
      <c r="AG1613" s="9">
        <v>1.99</v>
      </c>
      <c r="AH1613" s="9">
        <v>1.909</v>
      </c>
      <c r="AI1613" s="9">
        <v>1.952</v>
      </c>
      <c r="AJ1613" s="9">
        <v>1.917</v>
      </c>
      <c r="AK1613" s="9">
        <v>2</v>
      </c>
      <c r="AL1613" s="9">
        <v>2</v>
      </c>
      <c r="AM1613" s="12">
        <v>186.5</v>
      </c>
      <c r="AN1613" s="12">
        <v>186.5</v>
      </c>
      <c r="AO1613" s="12">
        <v>187.5</v>
      </c>
      <c r="AP1613" s="12">
        <v>187.5</v>
      </c>
      <c r="AQ1613" s="13">
        <v>1.925</v>
      </c>
      <c r="AR1613" s="13">
        <v>1.84</v>
      </c>
      <c r="AS1613" s="13">
        <v>1.8919999999999999</v>
      </c>
      <c r="AT1613" s="13">
        <v>1.8540000000000001</v>
      </c>
      <c r="AU1613" s="13">
        <v>1.925</v>
      </c>
      <c r="AV1613" s="13">
        <v>1.925</v>
      </c>
      <c r="AW1613" s="13">
        <v>2</v>
      </c>
      <c r="AX1613" s="13">
        <v>2</v>
      </c>
      <c r="AY1613" s="30">
        <f t="shared" si="50"/>
        <v>1</v>
      </c>
      <c r="AZ1613" s="31">
        <f t="shared" si="51"/>
        <v>0</v>
      </c>
    </row>
    <row r="1614" spans="1:52" s="4" customFormat="1" x14ac:dyDescent="0.3">
      <c r="A1614" s="25">
        <v>41901</v>
      </c>
      <c r="B1614" s="1">
        <v>0.82638888888888884</v>
      </c>
      <c r="C1614" t="s">
        <v>102</v>
      </c>
      <c r="D1614" t="s">
        <v>93</v>
      </c>
      <c r="E1614" t="s">
        <v>119</v>
      </c>
      <c r="F1614">
        <v>136</v>
      </c>
      <c r="G1614">
        <v>65</v>
      </c>
      <c r="H1614">
        <v>19</v>
      </c>
      <c r="I1614">
        <v>22</v>
      </c>
      <c r="J1614">
        <v>9</v>
      </c>
      <c r="K1614">
        <v>11</v>
      </c>
      <c r="L1614" s="8">
        <v>1.21</v>
      </c>
      <c r="M1614" s="8">
        <v>4.3899999999999997</v>
      </c>
      <c r="N1614">
        <v>13</v>
      </c>
      <c r="O1614" s="9">
        <v>1.27</v>
      </c>
      <c r="P1614" s="9">
        <v>1.206</v>
      </c>
      <c r="Q1614" s="9">
        <v>1.27</v>
      </c>
      <c r="R1614" s="9">
        <v>1.206</v>
      </c>
      <c r="S1614" s="9">
        <v>4.22</v>
      </c>
      <c r="T1614" s="9">
        <v>4.22</v>
      </c>
      <c r="U1614" s="9">
        <v>5.12</v>
      </c>
      <c r="V1614" s="9">
        <v>5.12</v>
      </c>
      <c r="W1614" s="18">
        <v>-27.5</v>
      </c>
      <c r="X1614" s="18">
        <v>-28.5</v>
      </c>
      <c r="Y1614" s="18">
        <v>-26.5</v>
      </c>
      <c r="Z1614" s="18">
        <v>-28.5</v>
      </c>
      <c r="AA1614" s="18">
        <v>27.5</v>
      </c>
      <c r="AB1614" s="18">
        <v>26.5</v>
      </c>
      <c r="AC1614" s="18">
        <v>28.5</v>
      </c>
      <c r="AD1614" s="18">
        <v>28.5</v>
      </c>
      <c r="AE1614" s="9">
        <v>1.952</v>
      </c>
      <c r="AF1614" s="9">
        <v>1.9430000000000001</v>
      </c>
      <c r="AG1614" s="9">
        <v>2.02</v>
      </c>
      <c r="AH1614" s="9">
        <v>2</v>
      </c>
      <c r="AI1614" s="9">
        <v>1.952</v>
      </c>
      <c r="AJ1614" s="9">
        <v>1.8839999999999999</v>
      </c>
      <c r="AK1614" s="9">
        <v>1.9610000000000001</v>
      </c>
      <c r="AL1614" s="9">
        <v>1.909</v>
      </c>
      <c r="AM1614" s="12">
        <v>174.5</v>
      </c>
      <c r="AN1614" s="12">
        <v>174.5</v>
      </c>
      <c r="AO1614" s="12">
        <v>174.5</v>
      </c>
      <c r="AP1614" s="12">
        <v>174.5</v>
      </c>
      <c r="AQ1614" s="13">
        <v>1.925</v>
      </c>
      <c r="AR1614" s="13">
        <v>1.8129999999999999</v>
      </c>
      <c r="AS1614" s="13">
        <v>1.99</v>
      </c>
      <c r="AT1614" s="13">
        <v>1.8129999999999999</v>
      </c>
      <c r="AU1614" s="13">
        <v>1.925</v>
      </c>
      <c r="AV1614" s="13">
        <v>1.8620000000000001</v>
      </c>
      <c r="AW1614" s="13">
        <v>2.0499999999999998</v>
      </c>
      <c r="AX1614" s="13">
        <v>2.0499999999999998</v>
      </c>
      <c r="AY1614" s="30">
        <f t="shared" si="50"/>
        <v>0</v>
      </c>
      <c r="AZ1614" s="31">
        <f t="shared" si="51"/>
        <v>0</v>
      </c>
    </row>
    <row r="1615" spans="1:52" s="4" customFormat="1" x14ac:dyDescent="0.3">
      <c r="A1615" s="25">
        <v>41895</v>
      </c>
      <c r="B1615" s="1">
        <v>0.73958333333333337</v>
      </c>
      <c r="C1615" t="s">
        <v>104</v>
      </c>
      <c r="D1615" t="s">
        <v>98</v>
      </c>
      <c r="E1615" t="s">
        <v>106</v>
      </c>
      <c r="F1615">
        <v>83</v>
      </c>
      <c r="G1615">
        <v>105</v>
      </c>
      <c r="H1615">
        <v>11</v>
      </c>
      <c r="I1615">
        <v>17</v>
      </c>
      <c r="J1615">
        <v>15</v>
      </c>
      <c r="K1615">
        <v>15</v>
      </c>
      <c r="L1615" s="8">
        <v>1.59</v>
      </c>
      <c r="M1615" s="8">
        <v>2.34</v>
      </c>
      <c r="N1615">
        <v>15</v>
      </c>
      <c r="O1615" s="9">
        <v>1.591</v>
      </c>
      <c r="P1615" s="9">
        <v>1.5609999999999999</v>
      </c>
      <c r="Q1615" s="9">
        <v>1.6990000000000001</v>
      </c>
      <c r="R1615" s="9">
        <v>1.6359999999999999</v>
      </c>
      <c r="S1615" s="9">
        <v>2.52</v>
      </c>
      <c r="T1615" s="9">
        <v>2.29</v>
      </c>
      <c r="U1615" s="9">
        <v>2.6</v>
      </c>
      <c r="V1615" s="9">
        <v>2.42</v>
      </c>
      <c r="W1615" s="18">
        <v>-9.5</v>
      </c>
      <c r="X1615" s="18">
        <v>-9.5</v>
      </c>
      <c r="Y1615" s="18">
        <v>-7.5</v>
      </c>
      <c r="Z1615" s="18">
        <v>-8.5</v>
      </c>
      <c r="AA1615" s="18">
        <v>9.5</v>
      </c>
      <c r="AB1615" s="18">
        <v>7.5</v>
      </c>
      <c r="AC1615" s="18">
        <v>9.5</v>
      </c>
      <c r="AD1615" s="18">
        <v>8.5</v>
      </c>
      <c r="AE1615" s="9">
        <v>1.952</v>
      </c>
      <c r="AF1615" s="9">
        <v>1.9339999999999999</v>
      </c>
      <c r="AG1615" s="9">
        <v>1.952</v>
      </c>
      <c r="AH1615" s="9">
        <v>1.9339999999999999</v>
      </c>
      <c r="AI1615" s="9">
        <v>1.952</v>
      </c>
      <c r="AJ1615" s="9">
        <v>1.952</v>
      </c>
      <c r="AK1615" s="9">
        <v>1.97</v>
      </c>
      <c r="AL1615" s="9">
        <v>1.97</v>
      </c>
      <c r="AM1615" s="12">
        <v>167.5</v>
      </c>
      <c r="AN1615" s="12">
        <v>167.5</v>
      </c>
      <c r="AO1615" s="12">
        <v>170.5</v>
      </c>
      <c r="AP1615" s="12">
        <v>170.5</v>
      </c>
      <c r="AQ1615" s="13">
        <v>1.925</v>
      </c>
      <c r="AR1615" s="13">
        <v>1.8620000000000001</v>
      </c>
      <c r="AS1615" s="13">
        <v>1.99</v>
      </c>
      <c r="AT1615" s="13">
        <v>1.9430000000000001</v>
      </c>
      <c r="AU1615" s="13">
        <v>1.925</v>
      </c>
      <c r="AV1615" s="13">
        <v>1.8839999999999999</v>
      </c>
      <c r="AW1615" s="13">
        <v>1.952</v>
      </c>
      <c r="AX1615" s="13">
        <v>1.909</v>
      </c>
      <c r="AY1615" s="30">
        <f t="shared" si="50"/>
        <v>3</v>
      </c>
      <c r="AZ1615" s="31">
        <f t="shared" si="51"/>
        <v>1</v>
      </c>
    </row>
    <row r="1616" spans="1:52" s="4" customFormat="1" x14ac:dyDescent="0.3">
      <c r="A1616" s="25">
        <v>41894</v>
      </c>
      <c r="B1616" s="1">
        <v>0.82638888888888884</v>
      </c>
      <c r="C1616" t="s">
        <v>95</v>
      </c>
      <c r="D1616" t="s">
        <v>93</v>
      </c>
      <c r="E1616" t="s">
        <v>34</v>
      </c>
      <c r="F1616">
        <v>92</v>
      </c>
      <c r="G1616">
        <v>98</v>
      </c>
      <c r="H1616">
        <v>13</v>
      </c>
      <c r="I1616">
        <v>14</v>
      </c>
      <c r="J1616">
        <v>14</v>
      </c>
      <c r="K1616">
        <v>14</v>
      </c>
      <c r="L1616" s="8">
        <v>1.76</v>
      </c>
      <c r="M1616" s="8">
        <v>2.0699999999999998</v>
      </c>
      <c r="N1616">
        <v>14</v>
      </c>
      <c r="O1616" s="9">
        <v>1.675</v>
      </c>
      <c r="P1616" s="9">
        <v>1.657</v>
      </c>
      <c r="Q1616" s="9">
        <v>1.9430000000000001</v>
      </c>
      <c r="R1616" s="9">
        <v>1.7569999999999999</v>
      </c>
      <c r="S1616" s="9">
        <v>2.34</v>
      </c>
      <c r="T1616" s="9">
        <v>1.9610000000000001</v>
      </c>
      <c r="U1616" s="9">
        <v>2.37</v>
      </c>
      <c r="V1616" s="9">
        <v>2.2000000000000002</v>
      </c>
      <c r="W1616" s="18">
        <v>-7.5</v>
      </c>
      <c r="X1616" s="18">
        <v>-7.5</v>
      </c>
      <c r="Y1616" s="18">
        <v>-2.5</v>
      </c>
      <c r="Z1616" s="18">
        <v>-3.5</v>
      </c>
      <c r="AA1616" s="18">
        <v>7.5</v>
      </c>
      <c r="AB1616" s="18">
        <v>2.5</v>
      </c>
      <c r="AC1616" s="18">
        <v>7.5</v>
      </c>
      <c r="AD1616" s="18">
        <v>3.5</v>
      </c>
      <c r="AE1616" s="9">
        <v>2</v>
      </c>
      <c r="AF1616" s="9">
        <v>1.97</v>
      </c>
      <c r="AG1616" s="9">
        <v>2.0499999999999998</v>
      </c>
      <c r="AH1616" s="9">
        <v>1.869</v>
      </c>
      <c r="AI1616" s="9">
        <v>1.909</v>
      </c>
      <c r="AJ1616" s="9">
        <v>1.8620000000000001</v>
      </c>
      <c r="AK1616" s="9">
        <v>1.9339999999999999</v>
      </c>
      <c r="AL1616" s="9">
        <v>2.04</v>
      </c>
      <c r="AM1616" s="12">
        <v>175.5</v>
      </c>
      <c r="AN1616" s="12">
        <v>175.5</v>
      </c>
      <c r="AO1616" s="12">
        <v>178.5</v>
      </c>
      <c r="AP1616" s="12">
        <v>178.5</v>
      </c>
      <c r="AQ1616" s="13">
        <v>1.925</v>
      </c>
      <c r="AR1616" s="13">
        <v>1.7629999999999999</v>
      </c>
      <c r="AS1616" s="13">
        <v>1.9430000000000001</v>
      </c>
      <c r="AT1616" s="13">
        <v>1.9430000000000001</v>
      </c>
      <c r="AU1616" s="13">
        <v>1.925</v>
      </c>
      <c r="AV1616" s="13">
        <v>1.925</v>
      </c>
      <c r="AW1616" s="13">
        <v>1.9430000000000001</v>
      </c>
      <c r="AX1616" s="13">
        <v>1.909</v>
      </c>
      <c r="AY1616" s="30">
        <f t="shared" si="50"/>
        <v>3</v>
      </c>
      <c r="AZ1616" s="31">
        <f t="shared" si="51"/>
        <v>1</v>
      </c>
    </row>
    <row r="1617" spans="1:52" s="4" customFormat="1" x14ac:dyDescent="0.3">
      <c r="A1617" s="25">
        <v>41889</v>
      </c>
      <c r="B1617" s="1">
        <v>0.61805555555555558</v>
      </c>
      <c r="C1617" t="s">
        <v>98</v>
      </c>
      <c r="D1617" t="s">
        <v>100</v>
      </c>
      <c r="E1617" t="s">
        <v>41</v>
      </c>
      <c r="F1617">
        <v>132</v>
      </c>
      <c r="G1617">
        <v>75</v>
      </c>
      <c r="H1617">
        <v>20</v>
      </c>
      <c r="I1617">
        <v>12</v>
      </c>
      <c r="J1617">
        <v>11</v>
      </c>
      <c r="K1617">
        <v>9</v>
      </c>
      <c r="L1617" s="8">
        <v>1.41</v>
      </c>
      <c r="M1617" s="8">
        <v>2.88</v>
      </c>
      <c r="N1617">
        <v>15</v>
      </c>
      <c r="O1617" s="9">
        <v>1.46</v>
      </c>
      <c r="P1617" s="9">
        <v>1.387</v>
      </c>
      <c r="Q1617" s="9">
        <v>1.4870000000000001</v>
      </c>
      <c r="R1617" s="9">
        <v>1.4359999999999999</v>
      </c>
      <c r="S1617" s="9">
        <v>2.94</v>
      </c>
      <c r="T1617" s="9">
        <v>2.84</v>
      </c>
      <c r="U1617" s="9">
        <v>3.29</v>
      </c>
      <c r="V1617" s="9">
        <v>3.05</v>
      </c>
      <c r="W1617" s="18">
        <v>-15.5</v>
      </c>
      <c r="X1617" s="18">
        <v>-15.5</v>
      </c>
      <c r="Y1617" s="18">
        <v>-15.5</v>
      </c>
      <c r="Z1617" s="18">
        <v>-15.5</v>
      </c>
      <c r="AA1617" s="18">
        <v>15.5</v>
      </c>
      <c r="AB1617" s="18">
        <v>15.5</v>
      </c>
      <c r="AC1617" s="18">
        <v>15.5</v>
      </c>
      <c r="AD1617" s="18">
        <v>15.5</v>
      </c>
      <c r="AE1617" s="9">
        <v>1.925</v>
      </c>
      <c r="AF1617" s="9">
        <v>1.9</v>
      </c>
      <c r="AG1617" s="9">
        <v>2.02</v>
      </c>
      <c r="AH1617" s="9">
        <v>1.9430000000000001</v>
      </c>
      <c r="AI1617" s="9">
        <v>1.98</v>
      </c>
      <c r="AJ1617" s="9">
        <v>1.8839999999999999</v>
      </c>
      <c r="AK1617" s="9">
        <v>2.0099999999999998</v>
      </c>
      <c r="AL1617" s="9">
        <v>1.9610000000000001</v>
      </c>
      <c r="AM1617" s="12">
        <v>175.5</v>
      </c>
      <c r="AN1617" s="12">
        <v>175.5</v>
      </c>
      <c r="AO1617" s="12">
        <v>178.5</v>
      </c>
      <c r="AP1617" s="12">
        <v>178.5</v>
      </c>
      <c r="AQ1617" s="13">
        <v>1.925</v>
      </c>
      <c r="AR1617" s="13">
        <v>1.925</v>
      </c>
      <c r="AS1617" s="13">
        <v>1.99</v>
      </c>
      <c r="AT1617" s="13">
        <v>1.99</v>
      </c>
      <c r="AU1617" s="13">
        <v>1.925</v>
      </c>
      <c r="AV1617" s="13">
        <v>1.925</v>
      </c>
      <c r="AW1617" s="13">
        <v>1.97</v>
      </c>
      <c r="AX1617" s="13">
        <v>1.8620000000000001</v>
      </c>
      <c r="AY1617" s="30">
        <f t="shared" si="50"/>
        <v>3</v>
      </c>
      <c r="AZ1617" s="31">
        <f t="shared" si="51"/>
        <v>1</v>
      </c>
    </row>
    <row r="1618" spans="1:52" s="4" customFormat="1" x14ac:dyDescent="0.3">
      <c r="A1618" s="25">
        <v>41888</v>
      </c>
      <c r="B1618" s="1">
        <v>0.80208333333333337</v>
      </c>
      <c r="C1618" t="s">
        <v>93</v>
      </c>
      <c r="D1618" t="s">
        <v>94</v>
      </c>
      <c r="E1618" t="s">
        <v>34</v>
      </c>
      <c r="F1618">
        <v>93</v>
      </c>
      <c r="G1618">
        <v>81</v>
      </c>
      <c r="H1618">
        <v>14</v>
      </c>
      <c r="I1618">
        <v>9</v>
      </c>
      <c r="J1618">
        <v>12</v>
      </c>
      <c r="K1618">
        <v>9</v>
      </c>
      <c r="L1618" s="8">
        <v>1.68</v>
      </c>
      <c r="M1618" s="8">
        <v>2.19</v>
      </c>
      <c r="N1618">
        <v>15</v>
      </c>
      <c r="O1618" s="9">
        <v>1.7509999999999999</v>
      </c>
      <c r="P1618" s="9">
        <v>1.6659999999999999</v>
      </c>
      <c r="Q1618" s="9">
        <v>1.7629999999999999</v>
      </c>
      <c r="R1618" s="9">
        <v>1.74</v>
      </c>
      <c r="S1618" s="9">
        <v>2.2000000000000002</v>
      </c>
      <c r="T1618" s="9">
        <v>2.19</v>
      </c>
      <c r="U1618" s="9">
        <v>2.36</v>
      </c>
      <c r="V1618" s="9">
        <v>2.2200000000000002</v>
      </c>
      <c r="W1618" s="18">
        <v>-6.5</v>
      </c>
      <c r="X1618" s="18">
        <v>-6.5</v>
      </c>
      <c r="Y1618" s="18">
        <v>-6.5</v>
      </c>
      <c r="Z1618" s="18">
        <v>-6.5</v>
      </c>
      <c r="AA1618" s="18">
        <v>6.5</v>
      </c>
      <c r="AB1618" s="18">
        <v>6.5</v>
      </c>
      <c r="AC1618" s="18">
        <v>6.5</v>
      </c>
      <c r="AD1618" s="18">
        <v>6.5</v>
      </c>
      <c r="AE1618" s="9">
        <v>1.952</v>
      </c>
      <c r="AF1618" s="9">
        <v>1.917</v>
      </c>
      <c r="AG1618" s="9">
        <v>2.02</v>
      </c>
      <c r="AH1618" s="9">
        <v>1.917</v>
      </c>
      <c r="AI1618" s="9">
        <v>1.952</v>
      </c>
      <c r="AJ1618" s="9">
        <v>1.8839999999999999</v>
      </c>
      <c r="AK1618" s="9">
        <v>1.99</v>
      </c>
      <c r="AL1618" s="9">
        <v>1.99</v>
      </c>
      <c r="AM1618" s="12">
        <v>169.5</v>
      </c>
      <c r="AN1618" s="12">
        <v>169.5</v>
      </c>
      <c r="AO1618" s="12">
        <v>169.5</v>
      </c>
      <c r="AP1618" s="12">
        <v>169.5</v>
      </c>
      <c r="AQ1618" s="13">
        <v>1.925</v>
      </c>
      <c r="AR1618" s="13">
        <v>1.8540000000000001</v>
      </c>
      <c r="AS1618" s="13">
        <v>1.97</v>
      </c>
      <c r="AT1618" s="13">
        <v>1.9430000000000001</v>
      </c>
      <c r="AU1618" s="13">
        <v>1.925</v>
      </c>
      <c r="AV1618" s="13">
        <v>1.8839999999999999</v>
      </c>
      <c r="AW1618" s="13">
        <v>2</v>
      </c>
      <c r="AX1618" s="13">
        <v>1.909</v>
      </c>
      <c r="AY1618" s="30">
        <f t="shared" si="50"/>
        <v>0</v>
      </c>
      <c r="AZ1618" s="31">
        <f t="shared" si="51"/>
        <v>0</v>
      </c>
    </row>
    <row r="1619" spans="1:52" s="4" customFormat="1" x14ac:dyDescent="0.3">
      <c r="A1619" s="25">
        <v>41888</v>
      </c>
      <c r="B1619" s="1">
        <v>0.61458333333333337</v>
      </c>
      <c r="C1619" t="s">
        <v>102</v>
      </c>
      <c r="D1619" t="s">
        <v>104</v>
      </c>
      <c r="E1619" t="s">
        <v>119</v>
      </c>
      <c r="F1619">
        <v>93</v>
      </c>
      <c r="G1619">
        <v>69</v>
      </c>
      <c r="H1619">
        <v>13</v>
      </c>
      <c r="I1619">
        <v>15</v>
      </c>
      <c r="J1619">
        <v>10</v>
      </c>
      <c r="K1619">
        <v>9</v>
      </c>
      <c r="L1619" s="8">
        <v>1.39</v>
      </c>
      <c r="M1619" s="8">
        <v>3.04</v>
      </c>
      <c r="N1619">
        <v>15</v>
      </c>
      <c r="O1619" s="9">
        <v>1.546</v>
      </c>
      <c r="P1619" s="9">
        <v>1.377</v>
      </c>
      <c r="Q1619" s="9">
        <v>1.546</v>
      </c>
      <c r="R1619" s="9">
        <v>1.377</v>
      </c>
      <c r="S1619" s="9">
        <v>2.65</v>
      </c>
      <c r="T1619" s="9">
        <v>2.65</v>
      </c>
      <c r="U1619" s="9">
        <v>3.35</v>
      </c>
      <c r="V1619" s="9">
        <v>3.35</v>
      </c>
      <c r="W1619" s="18">
        <v>-12.5</v>
      </c>
      <c r="X1619" s="18">
        <v>-16.5</v>
      </c>
      <c r="Y1619" s="18">
        <v>-12.5</v>
      </c>
      <c r="Z1619" s="18">
        <v>-16.5</v>
      </c>
      <c r="AA1619" s="18">
        <v>12.5</v>
      </c>
      <c r="AB1619" s="18">
        <v>12.5</v>
      </c>
      <c r="AC1619" s="18">
        <v>16.5</v>
      </c>
      <c r="AD1619" s="18">
        <v>16.5</v>
      </c>
      <c r="AE1619" s="9">
        <v>1.952</v>
      </c>
      <c r="AF1619" s="9">
        <v>1.98</v>
      </c>
      <c r="AG1619" s="9">
        <v>1.952</v>
      </c>
      <c r="AH1619" s="9">
        <v>1.98</v>
      </c>
      <c r="AI1619" s="9">
        <v>1.952</v>
      </c>
      <c r="AJ1619" s="9">
        <v>1.952</v>
      </c>
      <c r="AK1619" s="9">
        <v>1.925</v>
      </c>
      <c r="AL1619" s="9">
        <v>1.925</v>
      </c>
      <c r="AM1619" s="12">
        <v>157.5</v>
      </c>
      <c r="AN1619" s="12">
        <v>148.5</v>
      </c>
      <c r="AO1619" s="12">
        <v>157.5</v>
      </c>
      <c r="AP1619" s="12">
        <v>148.5</v>
      </c>
      <c r="AQ1619" s="13">
        <v>1.925</v>
      </c>
      <c r="AR1619" s="13">
        <v>1.8620000000000001</v>
      </c>
      <c r="AS1619" s="13">
        <v>1.925</v>
      </c>
      <c r="AT1619" s="13">
        <v>1.8620000000000001</v>
      </c>
      <c r="AU1619" s="13">
        <v>1.925</v>
      </c>
      <c r="AV1619" s="13">
        <v>1.925</v>
      </c>
      <c r="AW1619" s="13">
        <v>1.925</v>
      </c>
      <c r="AX1619" s="13">
        <v>1.99</v>
      </c>
      <c r="AY1619" s="30">
        <f t="shared" si="50"/>
        <v>-9</v>
      </c>
      <c r="AZ1619" s="31">
        <f t="shared" si="51"/>
        <v>0</v>
      </c>
    </row>
    <row r="1620" spans="1:52" s="4" customFormat="1" x14ac:dyDescent="0.3">
      <c r="A1620" s="25">
        <v>41887</v>
      </c>
      <c r="B1620" s="1">
        <v>0.82638888888888884</v>
      </c>
      <c r="C1620" t="s">
        <v>91</v>
      </c>
      <c r="D1620" t="s">
        <v>95</v>
      </c>
      <c r="E1620" t="s">
        <v>34</v>
      </c>
      <c r="F1620">
        <v>104</v>
      </c>
      <c r="G1620">
        <v>68</v>
      </c>
      <c r="H1620">
        <v>15</v>
      </c>
      <c r="I1620">
        <v>14</v>
      </c>
      <c r="J1620">
        <v>10</v>
      </c>
      <c r="K1620">
        <v>8</v>
      </c>
      <c r="L1620" s="8">
        <v>1.47</v>
      </c>
      <c r="M1620" s="8">
        <v>2.67</v>
      </c>
      <c r="N1620">
        <v>15</v>
      </c>
      <c r="O1620" s="9">
        <v>1.552</v>
      </c>
      <c r="P1620" s="9">
        <v>1.4690000000000001</v>
      </c>
      <c r="Q1620" s="9">
        <v>1.552</v>
      </c>
      <c r="R1620" s="9">
        <v>1.476</v>
      </c>
      <c r="S1620" s="9">
        <v>2.63</v>
      </c>
      <c r="T1620" s="9">
        <v>2.63</v>
      </c>
      <c r="U1620" s="9">
        <v>2.91</v>
      </c>
      <c r="V1620" s="9">
        <v>2.88</v>
      </c>
      <c r="W1620" s="18">
        <v>-11.5</v>
      </c>
      <c r="X1620" s="18">
        <v>-13.5</v>
      </c>
      <c r="Y1620" s="18">
        <v>-11.5</v>
      </c>
      <c r="Z1620" s="18">
        <v>-13.5</v>
      </c>
      <c r="AA1620" s="18">
        <v>11.5</v>
      </c>
      <c r="AB1620" s="18">
        <v>11.5</v>
      </c>
      <c r="AC1620" s="18">
        <v>13.5</v>
      </c>
      <c r="AD1620" s="18">
        <v>13.5</v>
      </c>
      <c r="AE1620" s="9">
        <v>1.952</v>
      </c>
      <c r="AF1620" s="9">
        <v>1.917</v>
      </c>
      <c r="AG1620" s="9">
        <v>1.952</v>
      </c>
      <c r="AH1620" s="9">
        <v>2</v>
      </c>
      <c r="AI1620" s="9">
        <v>1.952</v>
      </c>
      <c r="AJ1620" s="9">
        <v>1.952</v>
      </c>
      <c r="AK1620" s="9">
        <v>1.99</v>
      </c>
      <c r="AL1620" s="9">
        <v>1.909</v>
      </c>
      <c r="AM1620" s="12">
        <v>179.5</v>
      </c>
      <c r="AN1620" s="12">
        <v>179.5</v>
      </c>
      <c r="AO1620" s="12">
        <v>179.5</v>
      </c>
      <c r="AP1620" s="12">
        <v>179.5</v>
      </c>
      <c r="AQ1620" s="13">
        <v>1.925</v>
      </c>
      <c r="AR1620" s="13">
        <v>1.8919999999999999</v>
      </c>
      <c r="AS1620" s="13">
        <v>1.925</v>
      </c>
      <c r="AT1620" s="13">
        <v>1.8919999999999999</v>
      </c>
      <c r="AU1620" s="13">
        <v>1.925</v>
      </c>
      <c r="AV1620" s="13">
        <v>1.925</v>
      </c>
      <c r="AW1620" s="13">
        <v>1.9610000000000001</v>
      </c>
      <c r="AX1620" s="13">
        <v>1.9610000000000001</v>
      </c>
      <c r="AY1620" s="30">
        <f t="shared" si="50"/>
        <v>0</v>
      </c>
      <c r="AZ1620" s="31">
        <f t="shared" si="51"/>
        <v>0</v>
      </c>
    </row>
    <row r="1621" spans="1:52" s="4" customFormat="1" x14ac:dyDescent="0.3">
      <c r="A1621" s="25">
        <v>41882</v>
      </c>
      <c r="B1621" s="1">
        <v>0.69444444444444453</v>
      </c>
      <c r="C1621" t="s">
        <v>14</v>
      </c>
      <c r="D1621" t="s">
        <v>101</v>
      </c>
      <c r="E1621" t="s">
        <v>115</v>
      </c>
      <c r="F1621">
        <v>109</v>
      </c>
      <c r="G1621">
        <v>115</v>
      </c>
      <c r="H1621">
        <v>15</v>
      </c>
      <c r="I1621">
        <v>19</v>
      </c>
      <c r="J1621">
        <v>18</v>
      </c>
      <c r="K1621">
        <v>7</v>
      </c>
      <c r="L1621" s="8">
        <v>1.25</v>
      </c>
      <c r="M1621" s="8">
        <v>4</v>
      </c>
      <c r="N1621">
        <v>14</v>
      </c>
      <c r="O1621" s="9">
        <v>1.3220000000000001</v>
      </c>
      <c r="P1621" s="9">
        <v>1.25</v>
      </c>
      <c r="Q1621" s="9">
        <v>1.333</v>
      </c>
      <c r="R1621" s="9">
        <v>1.25</v>
      </c>
      <c r="S1621" s="9">
        <v>3.73</v>
      </c>
      <c r="T1621" s="9">
        <v>3.64</v>
      </c>
      <c r="U1621" s="9">
        <v>4.46</v>
      </c>
      <c r="V1621" s="9">
        <v>4.46</v>
      </c>
      <c r="W1621" s="18">
        <v>-24.5</v>
      </c>
      <c r="X1621" s="18">
        <v>-31.5</v>
      </c>
      <c r="Y1621" s="18">
        <v>-24.5</v>
      </c>
      <c r="Z1621" s="18">
        <v>-31.5</v>
      </c>
      <c r="AA1621" s="18">
        <v>24.5</v>
      </c>
      <c r="AB1621" s="18">
        <v>24.5</v>
      </c>
      <c r="AC1621" s="18">
        <v>31.5</v>
      </c>
      <c r="AD1621" s="18">
        <v>31.5</v>
      </c>
      <c r="AE1621" s="9">
        <v>1.98</v>
      </c>
      <c r="AF1621" s="9">
        <v>1.925</v>
      </c>
      <c r="AG1621" s="9">
        <v>2</v>
      </c>
      <c r="AH1621" s="9">
        <v>1.925</v>
      </c>
      <c r="AI1621" s="9">
        <v>1.925</v>
      </c>
      <c r="AJ1621" s="9">
        <v>1.909</v>
      </c>
      <c r="AK1621" s="9">
        <v>1.98</v>
      </c>
      <c r="AL1621" s="9">
        <v>1.98</v>
      </c>
      <c r="AM1621" s="12">
        <v>188.5</v>
      </c>
      <c r="AN1621" s="12">
        <v>188.5</v>
      </c>
      <c r="AO1621" s="12">
        <v>195.5</v>
      </c>
      <c r="AP1621" s="12">
        <v>194.5</v>
      </c>
      <c r="AQ1621" s="13">
        <v>1.925</v>
      </c>
      <c r="AR1621" s="13">
        <v>1.595</v>
      </c>
      <c r="AS1621" s="13">
        <v>1.99</v>
      </c>
      <c r="AT1621" s="13">
        <v>1.99</v>
      </c>
      <c r="AU1621" s="13">
        <v>1.925</v>
      </c>
      <c r="AV1621" s="13">
        <v>1.925</v>
      </c>
      <c r="AW1621" s="13">
        <v>1.9430000000000001</v>
      </c>
      <c r="AX1621" s="13">
        <v>1.8620000000000001</v>
      </c>
      <c r="AY1621" s="30">
        <f t="shared" si="50"/>
        <v>6</v>
      </c>
      <c r="AZ1621" s="31">
        <f t="shared" si="51"/>
        <v>1</v>
      </c>
    </row>
    <row r="1622" spans="1:52" s="4" customFormat="1" x14ac:dyDescent="0.3">
      <c r="A1622" s="25">
        <v>41882</v>
      </c>
      <c r="B1622" s="1">
        <v>0.61805555555555558</v>
      </c>
      <c r="C1622" t="s">
        <v>96</v>
      </c>
      <c r="D1622" t="s">
        <v>89</v>
      </c>
      <c r="E1622" t="s">
        <v>41</v>
      </c>
      <c r="F1622">
        <v>141</v>
      </c>
      <c r="G1622">
        <v>62</v>
      </c>
      <c r="H1622">
        <v>22</v>
      </c>
      <c r="I1622">
        <v>9</v>
      </c>
      <c r="J1622">
        <v>9</v>
      </c>
      <c r="K1622">
        <v>8</v>
      </c>
      <c r="L1622" s="8">
        <v>1.04</v>
      </c>
      <c r="M1622" s="8">
        <v>11.16</v>
      </c>
      <c r="N1622">
        <v>13</v>
      </c>
      <c r="O1622" s="9">
        <v>1.05</v>
      </c>
      <c r="P1622" s="9">
        <v>1.05</v>
      </c>
      <c r="Q1622" s="9">
        <v>1.071</v>
      </c>
      <c r="R1622" s="9">
        <v>1.0649999999999999</v>
      </c>
      <c r="S1622" s="9">
        <v>13</v>
      </c>
      <c r="T1622" s="9">
        <v>10.75</v>
      </c>
      <c r="U1622" s="9">
        <v>13</v>
      </c>
      <c r="V1622" s="9">
        <v>11.47</v>
      </c>
      <c r="W1622" s="18">
        <v>-56.5</v>
      </c>
      <c r="X1622" s="18">
        <v>-56.5</v>
      </c>
      <c r="Y1622" s="18">
        <v>-51.5</v>
      </c>
      <c r="Z1622" s="18">
        <v>-55.5</v>
      </c>
      <c r="AA1622" s="18">
        <v>56.5</v>
      </c>
      <c r="AB1622" s="18">
        <v>51.5</v>
      </c>
      <c r="AC1622" s="18">
        <v>56.5</v>
      </c>
      <c r="AD1622" s="18">
        <v>55.5</v>
      </c>
      <c r="AE1622" s="9">
        <v>1.952</v>
      </c>
      <c r="AF1622" s="9">
        <v>1.909</v>
      </c>
      <c r="AG1622" s="9">
        <v>1.9339999999999999</v>
      </c>
      <c r="AH1622" s="9">
        <v>2.04</v>
      </c>
      <c r="AI1622" s="9">
        <v>1.952</v>
      </c>
      <c r="AJ1622" s="9">
        <v>1.97</v>
      </c>
      <c r="AK1622" s="9">
        <v>2</v>
      </c>
      <c r="AL1622" s="9">
        <v>1.869</v>
      </c>
      <c r="AM1622" s="12">
        <v>190.5</v>
      </c>
      <c r="AN1622" s="12">
        <v>190.5</v>
      </c>
      <c r="AO1622" s="12">
        <v>192.5</v>
      </c>
      <c r="AP1622" s="12">
        <v>192.5</v>
      </c>
      <c r="AQ1622" s="13">
        <v>1.925</v>
      </c>
      <c r="AR1622" s="13">
        <v>1.7689999999999999</v>
      </c>
      <c r="AS1622" s="13">
        <v>1.952</v>
      </c>
      <c r="AT1622" s="13">
        <v>1.952</v>
      </c>
      <c r="AU1622" s="13">
        <v>1.925</v>
      </c>
      <c r="AV1622" s="13">
        <v>1.877</v>
      </c>
      <c r="AW1622" s="13">
        <v>1.9</v>
      </c>
      <c r="AX1622" s="13">
        <v>1.9</v>
      </c>
      <c r="AY1622" s="30">
        <f t="shared" si="50"/>
        <v>2</v>
      </c>
      <c r="AZ1622" s="31">
        <f t="shared" si="51"/>
        <v>1</v>
      </c>
    </row>
    <row r="1623" spans="1:52" s="4" customFormat="1" x14ac:dyDescent="0.3">
      <c r="A1623" s="25">
        <v>41882</v>
      </c>
      <c r="B1623" s="1">
        <v>0.54861111111111105</v>
      </c>
      <c r="C1623" t="s">
        <v>99</v>
      </c>
      <c r="D1623" t="s">
        <v>88</v>
      </c>
      <c r="E1623" t="s">
        <v>37</v>
      </c>
      <c r="F1623">
        <v>99</v>
      </c>
      <c r="G1623">
        <v>151</v>
      </c>
      <c r="H1623">
        <v>15</v>
      </c>
      <c r="I1623">
        <v>9</v>
      </c>
      <c r="J1623">
        <v>23</v>
      </c>
      <c r="K1623">
        <v>13</v>
      </c>
      <c r="L1623" s="8">
        <v>2.36</v>
      </c>
      <c r="M1623" s="8">
        <v>1.59</v>
      </c>
      <c r="N1623">
        <v>14</v>
      </c>
      <c r="O1623" s="9">
        <v>3.1</v>
      </c>
      <c r="P1623" s="9">
        <v>2.33</v>
      </c>
      <c r="Q1623" s="9">
        <v>3.1</v>
      </c>
      <c r="R1623" s="9">
        <v>2.4</v>
      </c>
      <c r="S1623" s="9">
        <v>1.425</v>
      </c>
      <c r="T1623" s="9">
        <v>1.425</v>
      </c>
      <c r="U1623" s="9">
        <v>1.68</v>
      </c>
      <c r="V1623" s="9">
        <v>1.645</v>
      </c>
      <c r="W1623" s="18">
        <v>17.5</v>
      </c>
      <c r="X1623" s="18">
        <v>9.5</v>
      </c>
      <c r="Y1623" s="18">
        <v>17.5</v>
      </c>
      <c r="Z1623" s="18">
        <v>9.5</v>
      </c>
      <c r="AA1623" s="18">
        <v>-17.5</v>
      </c>
      <c r="AB1623" s="18">
        <v>-17.5</v>
      </c>
      <c r="AC1623" s="18">
        <v>-9.5</v>
      </c>
      <c r="AD1623" s="18">
        <v>-9.5</v>
      </c>
      <c r="AE1623" s="9">
        <v>1.952</v>
      </c>
      <c r="AF1623" s="9">
        <v>1.952</v>
      </c>
      <c r="AG1623" s="9">
        <v>1.952</v>
      </c>
      <c r="AH1623" s="9">
        <v>1.98</v>
      </c>
      <c r="AI1623" s="9">
        <v>1.952</v>
      </c>
      <c r="AJ1623" s="9">
        <v>1.952</v>
      </c>
      <c r="AK1623" s="9">
        <v>1.952</v>
      </c>
      <c r="AL1623" s="9">
        <v>1.925</v>
      </c>
      <c r="AM1623" s="12">
        <v>186.5</v>
      </c>
      <c r="AN1623" s="12">
        <v>186.5</v>
      </c>
      <c r="AO1623" s="12">
        <v>190.5</v>
      </c>
      <c r="AP1623" s="12">
        <v>190.5</v>
      </c>
      <c r="AQ1623" s="13">
        <v>1.925</v>
      </c>
      <c r="AR1623" s="13">
        <v>1.7689999999999999</v>
      </c>
      <c r="AS1623" s="13">
        <v>1.833</v>
      </c>
      <c r="AT1623" s="13">
        <v>1.833</v>
      </c>
      <c r="AU1623" s="13">
        <v>1.925</v>
      </c>
      <c r="AV1623" s="13">
        <v>1.925</v>
      </c>
      <c r="AW1623" s="13">
        <v>2.0299999999999998</v>
      </c>
      <c r="AX1623" s="13">
        <v>2.0299999999999998</v>
      </c>
      <c r="AY1623" s="30">
        <f t="shared" si="50"/>
        <v>4</v>
      </c>
      <c r="AZ1623" s="31">
        <f t="shared" si="51"/>
        <v>1</v>
      </c>
    </row>
    <row r="1624" spans="1:52" s="4" customFormat="1" x14ac:dyDescent="0.3">
      <c r="A1624" s="25">
        <v>41881</v>
      </c>
      <c r="B1624" s="1">
        <v>0.81944444444444453</v>
      </c>
      <c r="C1624" t="s">
        <v>95</v>
      </c>
      <c r="D1624" t="s">
        <v>92</v>
      </c>
      <c r="E1624" t="s">
        <v>113</v>
      </c>
      <c r="F1624">
        <v>143</v>
      </c>
      <c r="G1624">
        <v>81</v>
      </c>
      <c r="H1624">
        <v>21</v>
      </c>
      <c r="I1624">
        <v>17</v>
      </c>
      <c r="J1624">
        <v>12</v>
      </c>
      <c r="K1624">
        <v>9</v>
      </c>
      <c r="L1624" s="8">
        <v>1.1000000000000001</v>
      </c>
      <c r="M1624" s="8">
        <v>7.65</v>
      </c>
      <c r="N1624">
        <v>14</v>
      </c>
      <c r="O1624" s="9">
        <v>1.133</v>
      </c>
      <c r="P1624" s="9">
        <v>1.0760000000000001</v>
      </c>
      <c r="Q1624" s="9">
        <v>1.1579999999999999</v>
      </c>
      <c r="R1624" s="9">
        <v>1.0760000000000001</v>
      </c>
      <c r="S1624" s="9">
        <v>7.04</v>
      </c>
      <c r="T1624" s="9">
        <v>6.2</v>
      </c>
      <c r="U1624" s="9">
        <v>10.25</v>
      </c>
      <c r="V1624" s="9">
        <v>10.25</v>
      </c>
      <c r="W1624" s="18">
        <v>-41.5</v>
      </c>
      <c r="X1624" s="18">
        <v>-48.5</v>
      </c>
      <c r="Y1624" s="18">
        <v>-38.5</v>
      </c>
      <c r="Z1624" s="18">
        <v>-48.5</v>
      </c>
      <c r="AA1624" s="18">
        <v>41.5</v>
      </c>
      <c r="AB1624" s="18">
        <v>38.5</v>
      </c>
      <c r="AC1624" s="18">
        <v>48.5</v>
      </c>
      <c r="AD1624" s="18">
        <v>48.5</v>
      </c>
      <c r="AE1624" s="9">
        <v>1.952</v>
      </c>
      <c r="AF1624" s="9">
        <v>1.99</v>
      </c>
      <c r="AG1624" s="9">
        <v>2.0099999999999998</v>
      </c>
      <c r="AH1624" s="9">
        <v>1.99</v>
      </c>
      <c r="AI1624" s="9">
        <v>1.952</v>
      </c>
      <c r="AJ1624" s="9">
        <v>1.9</v>
      </c>
      <c r="AK1624" s="9">
        <v>1.917</v>
      </c>
      <c r="AL1624" s="9">
        <v>1.917</v>
      </c>
      <c r="AM1624" s="12">
        <v>181.5</v>
      </c>
      <c r="AN1624" s="12">
        <v>176.5</v>
      </c>
      <c r="AO1624" s="12">
        <v>181.5</v>
      </c>
      <c r="AP1624" s="12">
        <v>176.5</v>
      </c>
      <c r="AQ1624" s="13">
        <v>1.925</v>
      </c>
      <c r="AR1624" s="13">
        <v>1.9430000000000001</v>
      </c>
      <c r="AS1624" s="13">
        <v>2.19</v>
      </c>
      <c r="AT1624" s="13">
        <v>1.9430000000000001</v>
      </c>
      <c r="AU1624" s="13">
        <v>1.925</v>
      </c>
      <c r="AV1624" s="13">
        <v>1.909</v>
      </c>
      <c r="AW1624" s="13">
        <v>1.925</v>
      </c>
      <c r="AX1624" s="13">
        <v>1.909</v>
      </c>
      <c r="AY1624" s="30">
        <f t="shared" si="50"/>
        <v>-5</v>
      </c>
      <c r="AZ1624" s="31">
        <f t="shared" si="51"/>
        <v>0</v>
      </c>
    </row>
    <row r="1625" spans="1:52" s="4" customFormat="1" x14ac:dyDescent="0.3">
      <c r="A1625" s="25">
        <v>41881</v>
      </c>
      <c r="B1625" s="1">
        <v>0.81944444444444453</v>
      </c>
      <c r="C1625" t="s">
        <v>93</v>
      </c>
      <c r="D1625" t="s">
        <v>90</v>
      </c>
      <c r="E1625" t="s">
        <v>115</v>
      </c>
      <c r="F1625">
        <v>123</v>
      </c>
      <c r="G1625">
        <v>93</v>
      </c>
      <c r="H1625">
        <v>19</v>
      </c>
      <c r="I1625">
        <v>9</v>
      </c>
      <c r="J1625">
        <v>14</v>
      </c>
      <c r="K1625">
        <v>9</v>
      </c>
      <c r="L1625" s="8">
        <v>1.08</v>
      </c>
      <c r="M1625" s="8">
        <v>8.0299999999999994</v>
      </c>
      <c r="N1625">
        <v>14</v>
      </c>
      <c r="O1625" s="9">
        <v>1.0740000000000001</v>
      </c>
      <c r="P1625" s="9">
        <v>1.0740000000000001</v>
      </c>
      <c r="Q1625" s="9">
        <v>1.107</v>
      </c>
      <c r="R1625" s="9">
        <v>1.105</v>
      </c>
      <c r="S1625" s="9">
        <v>10.25</v>
      </c>
      <c r="T1625" s="9">
        <v>8.23</v>
      </c>
      <c r="U1625" s="9">
        <v>10.25</v>
      </c>
      <c r="V1625" s="9">
        <v>8.36</v>
      </c>
      <c r="W1625" s="18">
        <v>-45.5</v>
      </c>
      <c r="X1625" s="18">
        <v>-45.5</v>
      </c>
      <c r="Y1625" s="18">
        <v>-42.5</v>
      </c>
      <c r="Z1625" s="18">
        <v>-42.5</v>
      </c>
      <c r="AA1625" s="18">
        <v>45.5</v>
      </c>
      <c r="AB1625" s="18">
        <v>42.5</v>
      </c>
      <c r="AC1625" s="18">
        <v>45.5</v>
      </c>
      <c r="AD1625" s="18">
        <v>42.5</v>
      </c>
      <c r="AE1625" s="9">
        <v>1.952</v>
      </c>
      <c r="AF1625" s="9">
        <v>1.952</v>
      </c>
      <c r="AG1625" s="9">
        <v>2.04</v>
      </c>
      <c r="AH1625" s="9">
        <v>1.99</v>
      </c>
      <c r="AI1625" s="9">
        <v>1.952</v>
      </c>
      <c r="AJ1625" s="9">
        <v>1.869</v>
      </c>
      <c r="AK1625" s="9">
        <v>1.952</v>
      </c>
      <c r="AL1625" s="9">
        <v>1.917</v>
      </c>
      <c r="AM1625" s="12">
        <v>168.5</v>
      </c>
      <c r="AN1625" s="12">
        <v>166.5</v>
      </c>
      <c r="AO1625" s="12">
        <v>168.5</v>
      </c>
      <c r="AP1625" s="12">
        <v>166.5</v>
      </c>
      <c r="AQ1625" s="13">
        <v>1.925</v>
      </c>
      <c r="AR1625" s="13">
        <v>1.925</v>
      </c>
      <c r="AS1625" s="13">
        <v>2.0299999999999998</v>
      </c>
      <c r="AT1625" s="13">
        <v>1.925</v>
      </c>
      <c r="AU1625" s="13">
        <v>1.925</v>
      </c>
      <c r="AV1625" s="13">
        <v>1.925</v>
      </c>
      <c r="AW1625" s="13">
        <v>1.9430000000000001</v>
      </c>
      <c r="AX1625" s="13">
        <v>1.925</v>
      </c>
      <c r="AY1625" s="30">
        <f t="shared" si="50"/>
        <v>-2</v>
      </c>
      <c r="AZ1625" s="31">
        <f t="shared" si="51"/>
        <v>0</v>
      </c>
    </row>
    <row r="1626" spans="1:52" s="4" customFormat="1" x14ac:dyDescent="0.3">
      <c r="A1626" s="25">
        <v>41881</v>
      </c>
      <c r="B1626" s="1">
        <v>0.69444444444444453</v>
      </c>
      <c r="C1626" t="s">
        <v>102</v>
      </c>
      <c r="D1626" t="s">
        <v>100</v>
      </c>
      <c r="E1626" t="s">
        <v>119</v>
      </c>
      <c r="F1626">
        <v>65</v>
      </c>
      <c r="G1626">
        <v>68</v>
      </c>
      <c r="H1626">
        <v>9</v>
      </c>
      <c r="I1626">
        <v>11</v>
      </c>
      <c r="J1626">
        <v>10</v>
      </c>
      <c r="K1626">
        <v>8</v>
      </c>
      <c r="L1626" s="8">
        <v>1.43</v>
      </c>
      <c r="M1626" s="8">
        <v>2.86</v>
      </c>
      <c r="N1626">
        <v>14</v>
      </c>
      <c r="O1626" s="9">
        <v>1.3839999999999999</v>
      </c>
      <c r="P1626" s="9">
        <v>1.363</v>
      </c>
      <c r="Q1626" s="9">
        <v>1.5</v>
      </c>
      <c r="R1626" s="9">
        <v>1.46</v>
      </c>
      <c r="S1626" s="9">
        <v>3.31</v>
      </c>
      <c r="T1626" s="9">
        <v>2.8</v>
      </c>
      <c r="U1626" s="9">
        <v>3.44</v>
      </c>
      <c r="V1626" s="9">
        <v>2.94</v>
      </c>
      <c r="W1626" s="18">
        <v>-21.5</v>
      </c>
      <c r="X1626" s="18">
        <v>-21.5</v>
      </c>
      <c r="Y1626" s="18">
        <v>-14.5</v>
      </c>
      <c r="Z1626" s="18">
        <v>-14.5</v>
      </c>
      <c r="AA1626" s="18">
        <v>21.5</v>
      </c>
      <c r="AB1626" s="18">
        <v>14.5</v>
      </c>
      <c r="AC1626" s="18">
        <v>21.5</v>
      </c>
      <c r="AD1626" s="18">
        <v>14.5</v>
      </c>
      <c r="AE1626" s="9">
        <v>1.909</v>
      </c>
      <c r="AF1626" s="9">
        <v>1.909</v>
      </c>
      <c r="AG1626" s="9">
        <v>2.02</v>
      </c>
      <c r="AH1626" s="9">
        <v>1.9610000000000001</v>
      </c>
      <c r="AI1626" s="9">
        <v>2</v>
      </c>
      <c r="AJ1626" s="9">
        <v>1.8839999999999999</v>
      </c>
      <c r="AK1626" s="9">
        <v>2</v>
      </c>
      <c r="AL1626" s="9">
        <v>1.9430000000000001</v>
      </c>
      <c r="AM1626" s="12">
        <v>169.5</v>
      </c>
      <c r="AN1626" s="12">
        <v>167.5</v>
      </c>
      <c r="AO1626" s="12">
        <v>169.5</v>
      </c>
      <c r="AP1626" s="12">
        <v>167.5</v>
      </c>
      <c r="AQ1626" s="13">
        <v>1.925</v>
      </c>
      <c r="AR1626" s="13">
        <v>1.925</v>
      </c>
      <c r="AS1626" s="13">
        <v>1.925</v>
      </c>
      <c r="AT1626" s="13">
        <v>1.952</v>
      </c>
      <c r="AU1626" s="13">
        <v>1.925</v>
      </c>
      <c r="AV1626" s="13">
        <v>1.877</v>
      </c>
      <c r="AW1626" s="13">
        <v>1.925</v>
      </c>
      <c r="AX1626" s="13">
        <v>1.9</v>
      </c>
      <c r="AY1626" s="30">
        <f t="shared" si="50"/>
        <v>-2</v>
      </c>
      <c r="AZ1626" s="31">
        <f t="shared" si="51"/>
        <v>0</v>
      </c>
    </row>
    <row r="1627" spans="1:52" s="4" customFormat="1" x14ac:dyDescent="0.3">
      <c r="A1627" s="25">
        <v>41881</v>
      </c>
      <c r="B1627" s="1">
        <v>0.54861111111111105</v>
      </c>
      <c r="C1627" t="s">
        <v>104</v>
      </c>
      <c r="D1627" t="s">
        <v>98</v>
      </c>
      <c r="E1627" t="s">
        <v>106</v>
      </c>
      <c r="F1627">
        <v>105</v>
      </c>
      <c r="G1627">
        <v>97</v>
      </c>
      <c r="H1627">
        <v>16</v>
      </c>
      <c r="I1627">
        <v>9</v>
      </c>
      <c r="J1627">
        <v>14</v>
      </c>
      <c r="K1627">
        <v>13</v>
      </c>
      <c r="L1627" s="8">
        <v>1.46</v>
      </c>
      <c r="M1627" s="8">
        <v>2.72</v>
      </c>
      <c r="N1627">
        <v>14</v>
      </c>
      <c r="O1627" s="9">
        <v>1.454</v>
      </c>
      <c r="P1627" s="9">
        <v>1.423</v>
      </c>
      <c r="Q1627" s="9">
        <v>1.54</v>
      </c>
      <c r="R1627" s="9">
        <v>1.48</v>
      </c>
      <c r="S1627" s="9">
        <v>2.97</v>
      </c>
      <c r="T1627" s="9">
        <v>2.66</v>
      </c>
      <c r="U1627" s="9">
        <v>3.11</v>
      </c>
      <c r="V1627" s="9">
        <v>2.86</v>
      </c>
      <c r="W1627" s="18">
        <v>-13.5</v>
      </c>
      <c r="X1627" s="18">
        <v>-14.5</v>
      </c>
      <c r="Y1627" s="18">
        <v>-13.5</v>
      </c>
      <c r="Z1627" s="18">
        <v>-14.5</v>
      </c>
      <c r="AA1627" s="18">
        <v>13.5</v>
      </c>
      <c r="AB1627" s="18">
        <v>13.5</v>
      </c>
      <c r="AC1627" s="18">
        <v>14.5</v>
      </c>
      <c r="AD1627" s="18">
        <v>14.5</v>
      </c>
      <c r="AE1627" s="9">
        <v>1.925</v>
      </c>
      <c r="AF1627" s="9">
        <v>1.952</v>
      </c>
      <c r="AG1627" s="9">
        <v>2.0699999999999998</v>
      </c>
      <c r="AH1627" s="9">
        <v>1.952</v>
      </c>
      <c r="AI1627" s="9">
        <v>1.98</v>
      </c>
      <c r="AJ1627" s="9">
        <v>1.847</v>
      </c>
      <c r="AK1627" s="9">
        <v>1.952</v>
      </c>
      <c r="AL1627" s="9">
        <v>1.952</v>
      </c>
      <c r="AM1627" s="12">
        <v>158.5</v>
      </c>
      <c r="AN1627" s="12">
        <v>158.5</v>
      </c>
      <c r="AO1627" s="12">
        <v>162.5</v>
      </c>
      <c r="AP1627" s="12">
        <v>162.5</v>
      </c>
      <c r="AQ1627" s="13">
        <v>1.925</v>
      </c>
      <c r="AR1627" s="13">
        <v>1.714</v>
      </c>
      <c r="AS1627" s="13">
        <v>1.925</v>
      </c>
      <c r="AT1627" s="13">
        <v>1.925</v>
      </c>
      <c r="AU1627" s="13">
        <v>1.925</v>
      </c>
      <c r="AV1627" s="13">
        <v>1.909</v>
      </c>
      <c r="AW1627" s="13">
        <v>1.925</v>
      </c>
      <c r="AX1627" s="13">
        <v>1.925</v>
      </c>
      <c r="AY1627" s="30">
        <f t="shared" si="50"/>
        <v>4</v>
      </c>
      <c r="AZ1627" s="31">
        <f t="shared" si="51"/>
        <v>1</v>
      </c>
    </row>
    <row r="1628" spans="1:52" s="4" customFormat="1" x14ac:dyDescent="0.3">
      <c r="A1628" s="25">
        <v>41881</v>
      </c>
      <c r="B1628" s="1">
        <v>0.61458333333333337</v>
      </c>
      <c r="C1628" t="s">
        <v>97</v>
      </c>
      <c r="D1628" t="s">
        <v>94</v>
      </c>
      <c r="E1628" t="s">
        <v>34</v>
      </c>
      <c r="F1628">
        <v>90</v>
      </c>
      <c r="G1628">
        <v>90</v>
      </c>
      <c r="H1628">
        <v>14</v>
      </c>
      <c r="I1628">
        <v>6</v>
      </c>
      <c r="J1628">
        <v>13</v>
      </c>
      <c r="K1628">
        <v>12</v>
      </c>
      <c r="L1628" s="8">
        <v>3.06</v>
      </c>
      <c r="M1628" s="8">
        <v>1.38</v>
      </c>
      <c r="N1628">
        <v>14</v>
      </c>
      <c r="O1628" s="9">
        <v>3.18</v>
      </c>
      <c r="P1628" s="9">
        <v>2.71</v>
      </c>
      <c r="Q1628" s="9">
        <v>3.4</v>
      </c>
      <c r="R1628" s="9">
        <v>3.39</v>
      </c>
      <c r="S1628" s="9">
        <v>1.4079999999999999</v>
      </c>
      <c r="T1628" s="9">
        <v>1.369</v>
      </c>
      <c r="U1628" s="9">
        <v>1.526</v>
      </c>
      <c r="V1628" s="9">
        <v>1.37</v>
      </c>
      <c r="W1628" s="18">
        <v>17.5</v>
      </c>
      <c r="X1628" s="18">
        <v>16.5</v>
      </c>
      <c r="Y1628" s="18">
        <v>20.5</v>
      </c>
      <c r="Z1628" s="18">
        <v>20.5</v>
      </c>
      <c r="AA1628" s="18">
        <v>-17.5</v>
      </c>
      <c r="AB1628" s="18">
        <v>-20.5</v>
      </c>
      <c r="AC1628" s="18">
        <v>-16.5</v>
      </c>
      <c r="AD1628" s="18">
        <v>-20.5</v>
      </c>
      <c r="AE1628" s="9">
        <v>1.925</v>
      </c>
      <c r="AF1628" s="9">
        <v>1.9</v>
      </c>
      <c r="AG1628" s="9">
        <v>2.04</v>
      </c>
      <c r="AH1628" s="9">
        <v>2.04</v>
      </c>
      <c r="AI1628" s="9">
        <v>1.98</v>
      </c>
      <c r="AJ1628" s="9">
        <v>1.869</v>
      </c>
      <c r="AK1628" s="9">
        <v>2.0099999999999998</v>
      </c>
      <c r="AL1628" s="9">
        <v>1.869</v>
      </c>
      <c r="AM1628" s="12">
        <v>174.5</v>
      </c>
      <c r="AN1628" s="12">
        <v>174.5</v>
      </c>
      <c r="AO1628" s="12">
        <v>175.5</v>
      </c>
      <c r="AP1628" s="12">
        <v>175.5</v>
      </c>
      <c r="AQ1628" s="13">
        <v>1.925</v>
      </c>
      <c r="AR1628" s="13">
        <v>1.9</v>
      </c>
      <c r="AS1628" s="13">
        <v>1.925</v>
      </c>
      <c r="AT1628" s="13">
        <v>1.925</v>
      </c>
      <c r="AU1628" s="13">
        <v>1.925</v>
      </c>
      <c r="AV1628" s="13">
        <v>1.8540000000000001</v>
      </c>
      <c r="AW1628" s="13">
        <v>1.925</v>
      </c>
      <c r="AX1628" s="13">
        <v>1.925</v>
      </c>
      <c r="AY1628" s="30">
        <f t="shared" si="50"/>
        <v>1</v>
      </c>
      <c r="AZ1628" s="31">
        <f t="shared" si="51"/>
        <v>0</v>
      </c>
    </row>
    <row r="1629" spans="1:52" s="4" customFormat="1" x14ac:dyDescent="0.3">
      <c r="A1629" s="25">
        <v>41880</v>
      </c>
      <c r="B1629" s="1">
        <v>0.82638888888888884</v>
      </c>
      <c r="C1629" t="s">
        <v>103</v>
      </c>
      <c r="D1629" t="s">
        <v>91</v>
      </c>
      <c r="E1629" t="s">
        <v>34</v>
      </c>
      <c r="F1629">
        <v>56</v>
      </c>
      <c r="G1629">
        <v>121</v>
      </c>
      <c r="H1629">
        <v>8</v>
      </c>
      <c r="I1629">
        <v>8</v>
      </c>
      <c r="J1629">
        <v>18</v>
      </c>
      <c r="K1629">
        <v>13</v>
      </c>
      <c r="L1629" s="8">
        <v>9.0500000000000007</v>
      </c>
      <c r="M1629" s="8">
        <v>1.07</v>
      </c>
      <c r="N1629">
        <v>14</v>
      </c>
      <c r="O1629" s="9">
        <v>10.25</v>
      </c>
      <c r="P1629" s="9">
        <v>10.15</v>
      </c>
      <c r="Q1629" s="9">
        <v>12.75</v>
      </c>
      <c r="R1629" s="9">
        <v>10.25</v>
      </c>
      <c r="S1629" s="9">
        <v>1.0740000000000001</v>
      </c>
      <c r="T1629" s="9">
        <v>1.0569999999999999</v>
      </c>
      <c r="U1629" s="9">
        <v>1.077</v>
      </c>
      <c r="V1629" s="9">
        <v>1.0760000000000001</v>
      </c>
      <c r="W1629" s="18">
        <v>48.5</v>
      </c>
      <c r="X1629" s="18">
        <v>48.5</v>
      </c>
      <c r="Y1629" s="18">
        <v>49.5</v>
      </c>
      <c r="Z1629" s="18">
        <v>49.5</v>
      </c>
      <c r="AA1629" s="18">
        <v>-48.5</v>
      </c>
      <c r="AB1629" s="18">
        <v>-49.5</v>
      </c>
      <c r="AC1629" s="18">
        <v>-48.5</v>
      </c>
      <c r="AD1629" s="18">
        <v>-49.5</v>
      </c>
      <c r="AE1629" s="9">
        <v>2.0099999999999998</v>
      </c>
      <c r="AF1629" s="9">
        <v>1.9</v>
      </c>
      <c r="AG1629" s="9">
        <v>1.99</v>
      </c>
      <c r="AH1629" s="9">
        <v>1.97</v>
      </c>
      <c r="AI1629" s="9">
        <v>1.9</v>
      </c>
      <c r="AJ1629" s="9">
        <v>1.917</v>
      </c>
      <c r="AK1629" s="9">
        <v>2.0099999999999998</v>
      </c>
      <c r="AL1629" s="9">
        <v>1.9339999999999999</v>
      </c>
      <c r="AM1629" s="12">
        <v>189.5</v>
      </c>
      <c r="AN1629" s="12">
        <v>187.5</v>
      </c>
      <c r="AO1629" s="12">
        <v>189.5</v>
      </c>
      <c r="AP1629" s="12">
        <v>187.5</v>
      </c>
      <c r="AQ1629" s="13">
        <v>1.925</v>
      </c>
      <c r="AR1629" s="13">
        <v>1.9430000000000001</v>
      </c>
      <c r="AS1629" s="13">
        <v>2.0699999999999998</v>
      </c>
      <c r="AT1629" s="13">
        <v>1.99</v>
      </c>
      <c r="AU1629" s="13">
        <v>1.925</v>
      </c>
      <c r="AV1629" s="13">
        <v>1.8620000000000001</v>
      </c>
      <c r="AW1629" s="13">
        <v>1.925</v>
      </c>
      <c r="AX1629" s="13">
        <v>1.8620000000000001</v>
      </c>
      <c r="AY1629" s="30">
        <f t="shared" si="50"/>
        <v>-2</v>
      </c>
      <c r="AZ1629" s="31">
        <f t="shared" si="51"/>
        <v>0</v>
      </c>
    </row>
    <row r="1630" spans="1:52" s="4" customFormat="1" x14ac:dyDescent="0.3">
      <c r="A1630" s="25">
        <v>41875</v>
      </c>
      <c r="B1630" s="1">
        <v>0.69444444444444453</v>
      </c>
      <c r="C1630" t="s">
        <v>100</v>
      </c>
      <c r="D1630" t="s">
        <v>89</v>
      </c>
      <c r="E1630" t="s">
        <v>34</v>
      </c>
      <c r="F1630">
        <v>98</v>
      </c>
      <c r="G1630">
        <v>72</v>
      </c>
      <c r="H1630">
        <v>15</v>
      </c>
      <c r="I1630">
        <v>8</v>
      </c>
      <c r="J1630">
        <v>10</v>
      </c>
      <c r="K1630">
        <v>12</v>
      </c>
      <c r="L1630" s="8">
        <v>1.1100000000000001</v>
      </c>
      <c r="M1630" s="8">
        <v>6.86</v>
      </c>
      <c r="N1630">
        <v>11</v>
      </c>
      <c r="O1630" s="9">
        <v>1.1140000000000001</v>
      </c>
      <c r="P1630" s="9">
        <v>1.1080000000000001</v>
      </c>
      <c r="Q1630" s="9">
        <v>1.145</v>
      </c>
      <c r="R1630" s="9">
        <v>1.1080000000000001</v>
      </c>
      <c r="S1630" s="9">
        <v>7.88</v>
      </c>
      <c r="T1630" s="9">
        <v>6.59</v>
      </c>
      <c r="U1630" s="9">
        <v>8.1999999999999993</v>
      </c>
      <c r="V1630" s="9">
        <v>8.1999999999999993</v>
      </c>
      <c r="W1630" s="18">
        <v>-43.5</v>
      </c>
      <c r="X1630" s="18">
        <v>-44.5</v>
      </c>
      <c r="Y1630" s="18">
        <v>-41.5</v>
      </c>
      <c r="Z1630" s="18">
        <v>-41.5</v>
      </c>
      <c r="AA1630" s="18">
        <v>43.5</v>
      </c>
      <c r="AB1630" s="18">
        <v>41.5</v>
      </c>
      <c r="AC1630" s="18">
        <v>44.5</v>
      </c>
      <c r="AD1630" s="18">
        <v>41.5</v>
      </c>
      <c r="AE1630" s="9">
        <v>1.9</v>
      </c>
      <c r="AF1630" s="9">
        <v>1.917</v>
      </c>
      <c r="AG1630" s="9">
        <v>1.99</v>
      </c>
      <c r="AH1630" s="9">
        <v>1.8839999999999999</v>
      </c>
      <c r="AI1630" s="9">
        <v>2.0099999999999998</v>
      </c>
      <c r="AJ1630" s="9">
        <v>1.917</v>
      </c>
      <c r="AK1630" s="9">
        <v>1.99</v>
      </c>
      <c r="AL1630" s="9">
        <v>2.02</v>
      </c>
      <c r="AM1630" s="12">
        <v>178.5</v>
      </c>
      <c r="AN1630" s="12">
        <v>174.5</v>
      </c>
      <c r="AO1630" s="12">
        <v>178.5</v>
      </c>
      <c r="AP1630" s="12">
        <v>174.5</v>
      </c>
      <c r="AQ1630" s="13">
        <v>1.925</v>
      </c>
      <c r="AR1630" s="13">
        <v>1.925</v>
      </c>
      <c r="AS1630" s="13">
        <v>1.9339999999999999</v>
      </c>
      <c r="AT1630" s="13">
        <v>1.97</v>
      </c>
      <c r="AU1630" s="13">
        <v>1.925</v>
      </c>
      <c r="AV1630" s="13">
        <v>1.8839999999999999</v>
      </c>
      <c r="AW1630" s="13">
        <v>1.952</v>
      </c>
      <c r="AX1630" s="13">
        <v>1.8839999999999999</v>
      </c>
      <c r="AY1630" s="30">
        <f t="shared" si="50"/>
        <v>-4</v>
      </c>
      <c r="AZ1630" s="31">
        <f t="shared" si="51"/>
        <v>0</v>
      </c>
    </row>
    <row r="1631" spans="1:52" s="4" customFormat="1" x14ac:dyDescent="0.3">
      <c r="A1631" s="25">
        <v>41875</v>
      </c>
      <c r="B1631" s="1">
        <v>0.63888888888888895</v>
      </c>
      <c r="C1631" t="s">
        <v>14</v>
      </c>
      <c r="D1631" t="s">
        <v>102</v>
      </c>
      <c r="E1631" t="s">
        <v>115</v>
      </c>
      <c r="F1631">
        <v>67</v>
      </c>
      <c r="G1631">
        <v>130</v>
      </c>
      <c r="H1631">
        <v>9</v>
      </c>
      <c r="I1631">
        <v>13</v>
      </c>
      <c r="J1631">
        <v>20</v>
      </c>
      <c r="K1631">
        <v>10</v>
      </c>
      <c r="L1631" s="8">
        <v>5.29</v>
      </c>
      <c r="M1631" s="8">
        <v>1.1599999999999999</v>
      </c>
      <c r="N1631">
        <v>13</v>
      </c>
      <c r="O1631" s="9">
        <v>5.8</v>
      </c>
      <c r="P1631" s="9">
        <v>4.93</v>
      </c>
      <c r="Q1631" s="9">
        <v>5.87</v>
      </c>
      <c r="R1631" s="9">
        <v>5.61</v>
      </c>
      <c r="S1631" s="9">
        <v>1.173</v>
      </c>
      <c r="T1631" s="9">
        <v>1.17</v>
      </c>
      <c r="U1631" s="9">
        <v>1.2170000000000001</v>
      </c>
      <c r="V1631" s="9">
        <v>1.181</v>
      </c>
      <c r="W1631" s="18">
        <v>33.5</v>
      </c>
      <c r="X1631" s="18">
        <v>31.5</v>
      </c>
      <c r="Y1631" s="18">
        <v>35.5</v>
      </c>
      <c r="Z1631" s="18">
        <v>32.5</v>
      </c>
      <c r="AA1631" s="18">
        <v>-33.5</v>
      </c>
      <c r="AB1631" s="18">
        <v>-35.5</v>
      </c>
      <c r="AC1631" s="18">
        <v>-31.5</v>
      </c>
      <c r="AD1631" s="18">
        <v>-32.5</v>
      </c>
      <c r="AE1631" s="9">
        <v>2.0099999999999998</v>
      </c>
      <c r="AF1631" s="9">
        <v>1.909</v>
      </c>
      <c r="AG1631" s="9">
        <v>1.9610000000000001</v>
      </c>
      <c r="AH1631" s="9">
        <v>1.9430000000000001</v>
      </c>
      <c r="AI1631" s="9">
        <v>1.9</v>
      </c>
      <c r="AJ1631" s="9">
        <v>1.9430000000000001</v>
      </c>
      <c r="AK1631" s="9">
        <v>2</v>
      </c>
      <c r="AL1631" s="9">
        <v>1.9610000000000001</v>
      </c>
      <c r="AM1631" s="12">
        <v>181.5</v>
      </c>
      <c r="AN1631" s="12">
        <v>181.5</v>
      </c>
      <c r="AO1631" s="12">
        <v>185.5</v>
      </c>
      <c r="AP1631" s="12">
        <v>185.5</v>
      </c>
      <c r="AQ1631" s="13">
        <v>1.97</v>
      </c>
      <c r="AR1631" s="13">
        <v>1.819</v>
      </c>
      <c r="AS1631" s="13">
        <v>1.97</v>
      </c>
      <c r="AT1631" s="13">
        <v>1.9</v>
      </c>
      <c r="AU1631" s="13">
        <v>1.8839999999999999</v>
      </c>
      <c r="AV1631" s="13">
        <v>1.8839999999999999</v>
      </c>
      <c r="AW1631" s="13">
        <v>1.952</v>
      </c>
      <c r="AX1631" s="13">
        <v>1.952</v>
      </c>
      <c r="AY1631" s="30">
        <f t="shared" si="50"/>
        <v>4</v>
      </c>
      <c r="AZ1631" s="31">
        <f t="shared" si="51"/>
        <v>1</v>
      </c>
    </row>
    <row r="1632" spans="1:52" s="4" customFormat="1" x14ac:dyDescent="0.3">
      <c r="A1632" s="25">
        <v>41875</v>
      </c>
      <c r="B1632" s="1">
        <v>0.54861111111111105</v>
      </c>
      <c r="C1632" t="s">
        <v>92</v>
      </c>
      <c r="D1632" t="s">
        <v>104</v>
      </c>
      <c r="E1632" t="s">
        <v>38</v>
      </c>
      <c r="F1632">
        <v>48</v>
      </c>
      <c r="G1632">
        <v>106</v>
      </c>
      <c r="H1632">
        <v>6</v>
      </c>
      <c r="I1632">
        <v>12</v>
      </c>
      <c r="J1632">
        <v>15</v>
      </c>
      <c r="K1632">
        <v>16</v>
      </c>
      <c r="L1632" s="8">
        <v>3.33</v>
      </c>
      <c r="M1632" s="8">
        <v>1.33</v>
      </c>
      <c r="N1632">
        <v>13</v>
      </c>
      <c r="O1632" s="9">
        <v>4.1399999999999997</v>
      </c>
      <c r="P1632" s="9">
        <v>3.17</v>
      </c>
      <c r="Q1632" s="9">
        <v>4.1500000000000004</v>
      </c>
      <c r="R1632" s="9">
        <v>3.17</v>
      </c>
      <c r="S1632" s="9">
        <v>1.2769999999999999</v>
      </c>
      <c r="T1632" s="9">
        <v>1.276</v>
      </c>
      <c r="U1632" s="9">
        <v>1.409</v>
      </c>
      <c r="V1632" s="9">
        <v>1.409</v>
      </c>
      <c r="W1632" s="18">
        <v>25.5</v>
      </c>
      <c r="X1632" s="18">
        <v>17.5</v>
      </c>
      <c r="Y1632" s="18">
        <v>25.5</v>
      </c>
      <c r="Z1632" s="18">
        <v>17.5</v>
      </c>
      <c r="AA1632" s="18">
        <v>-25.5</v>
      </c>
      <c r="AB1632" s="18">
        <v>-25.5</v>
      </c>
      <c r="AC1632" s="18">
        <v>-17.5</v>
      </c>
      <c r="AD1632" s="18">
        <v>-17.5</v>
      </c>
      <c r="AE1632" s="9">
        <v>1.952</v>
      </c>
      <c r="AF1632" s="9">
        <v>2</v>
      </c>
      <c r="AG1632" s="9">
        <v>1.952</v>
      </c>
      <c r="AH1632" s="9">
        <v>2</v>
      </c>
      <c r="AI1632" s="9">
        <v>1.952</v>
      </c>
      <c r="AJ1632" s="9">
        <v>1.952</v>
      </c>
      <c r="AK1632" s="9">
        <v>1.909</v>
      </c>
      <c r="AL1632" s="9">
        <v>1.909</v>
      </c>
      <c r="AM1632" s="12">
        <v>166.5</v>
      </c>
      <c r="AN1632" s="12">
        <v>164.5</v>
      </c>
      <c r="AO1632" s="12">
        <v>166.5</v>
      </c>
      <c r="AP1632" s="12">
        <v>165.5</v>
      </c>
      <c r="AQ1632" s="13">
        <v>1.97</v>
      </c>
      <c r="AR1632" s="13">
        <v>1.8620000000000001</v>
      </c>
      <c r="AS1632" s="13">
        <v>2.02</v>
      </c>
      <c r="AT1632" s="13">
        <v>1.724</v>
      </c>
      <c r="AU1632" s="13">
        <v>1.8839999999999999</v>
      </c>
      <c r="AV1632" s="13">
        <v>1.925</v>
      </c>
      <c r="AW1632" s="13">
        <v>1.8839999999999999</v>
      </c>
      <c r="AX1632" s="13">
        <v>2.1800000000000002</v>
      </c>
      <c r="AY1632" s="30">
        <f t="shared" si="50"/>
        <v>-1</v>
      </c>
      <c r="AZ1632" s="31">
        <f t="shared" si="51"/>
        <v>0</v>
      </c>
    </row>
    <row r="1633" spans="1:52" s="4" customFormat="1" x14ac:dyDescent="0.3">
      <c r="A1633" s="25">
        <v>41874</v>
      </c>
      <c r="B1633" s="1">
        <v>0.81944444444444453</v>
      </c>
      <c r="C1633" t="s">
        <v>91</v>
      </c>
      <c r="D1633" t="s">
        <v>95</v>
      </c>
      <c r="E1633" t="s">
        <v>34</v>
      </c>
      <c r="F1633">
        <v>94</v>
      </c>
      <c r="G1633">
        <v>71</v>
      </c>
      <c r="H1633">
        <v>14</v>
      </c>
      <c r="I1633">
        <v>10</v>
      </c>
      <c r="J1633">
        <v>11</v>
      </c>
      <c r="K1633">
        <v>5</v>
      </c>
      <c r="L1633" s="8">
        <v>1.51</v>
      </c>
      <c r="M1633" s="8">
        <v>2.57</v>
      </c>
      <c r="N1633">
        <v>13</v>
      </c>
      <c r="O1633" s="9">
        <v>1.657</v>
      </c>
      <c r="P1633" s="9">
        <v>1.5049999999999999</v>
      </c>
      <c r="Q1633" s="9">
        <v>1.657</v>
      </c>
      <c r="R1633" s="9">
        <v>1.5049999999999999</v>
      </c>
      <c r="S1633" s="9">
        <v>2.37</v>
      </c>
      <c r="T1633" s="9">
        <v>2.37</v>
      </c>
      <c r="U1633" s="9">
        <v>2.78</v>
      </c>
      <c r="V1633" s="9">
        <v>2.78</v>
      </c>
      <c r="W1633" s="18">
        <v>-8.5</v>
      </c>
      <c r="X1633" s="18">
        <v>-12.5</v>
      </c>
      <c r="Y1633" s="18">
        <v>-8.5</v>
      </c>
      <c r="Z1633" s="18">
        <v>-12.5</v>
      </c>
      <c r="AA1633" s="18">
        <v>8.5</v>
      </c>
      <c r="AB1633" s="18">
        <v>8.5</v>
      </c>
      <c r="AC1633" s="18">
        <v>12.5</v>
      </c>
      <c r="AD1633" s="18">
        <v>12.5</v>
      </c>
      <c r="AE1633" s="9">
        <v>1.952</v>
      </c>
      <c r="AF1633" s="9">
        <v>1.869</v>
      </c>
      <c r="AG1633" s="9">
        <v>1.952</v>
      </c>
      <c r="AH1633" s="9">
        <v>1.869</v>
      </c>
      <c r="AI1633" s="9">
        <v>1.952</v>
      </c>
      <c r="AJ1633" s="9">
        <v>1.952</v>
      </c>
      <c r="AK1633" s="9">
        <v>2.04</v>
      </c>
      <c r="AL1633" s="9">
        <v>2.04</v>
      </c>
      <c r="AM1633" s="12">
        <v>186.5</v>
      </c>
      <c r="AN1633" s="12">
        <v>186.5</v>
      </c>
      <c r="AO1633" s="12">
        <v>186.5</v>
      </c>
      <c r="AP1633" s="12">
        <v>186.5</v>
      </c>
      <c r="AQ1633" s="13">
        <v>1.8620000000000001</v>
      </c>
      <c r="AR1633" s="13">
        <v>1.84</v>
      </c>
      <c r="AS1633" s="13">
        <v>1.97</v>
      </c>
      <c r="AT1633" s="13">
        <v>1.97</v>
      </c>
      <c r="AU1633" s="13">
        <v>1.99</v>
      </c>
      <c r="AV1633" s="13">
        <v>1.8839999999999999</v>
      </c>
      <c r="AW1633" s="13">
        <v>2.02</v>
      </c>
      <c r="AX1633" s="13">
        <v>1.8839999999999999</v>
      </c>
      <c r="AY1633" s="30">
        <f t="shared" si="50"/>
        <v>0</v>
      </c>
      <c r="AZ1633" s="31">
        <f t="shared" si="51"/>
        <v>0</v>
      </c>
    </row>
    <row r="1634" spans="1:52" s="4" customFormat="1" x14ac:dyDescent="0.3">
      <c r="A1634" s="25">
        <v>41874</v>
      </c>
      <c r="B1634" s="1">
        <v>0.73611111111111116</v>
      </c>
      <c r="C1634" t="s">
        <v>88</v>
      </c>
      <c r="D1634" t="s">
        <v>90</v>
      </c>
      <c r="E1634" t="s">
        <v>106</v>
      </c>
      <c r="F1634">
        <v>119</v>
      </c>
      <c r="G1634">
        <v>53</v>
      </c>
      <c r="H1634">
        <v>18</v>
      </c>
      <c r="I1634">
        <v>11</v>
      </c>
      <c r="J1634">
        <v>8</v>
      </c>
      <c r="K1634">
        <v>5</v>
      </c>
      <c r="L1634" s="8">
        <v>1.04</v>
      </c>
      <c r="M1634" s="8">
        <v>11.9</v>
      </c>
      <c r="N1634">
        <v>13</v>
      </c>
      <c r="O1634" s="9">
        <v>1.038</v>
      </c>
      <c r="P1634" s="9">
        <v>1.038</v>
      </c>
      <c r="Q1634" s="9">
        <v>1.071</v>
      </c>
      <c r="R1634" s="9">
        <v>1.071</v>
      </c>
      <c r="S1634" s="9">
        <v>16</v>
      </c>
      <c r="T1634" s="9">
        <v>10.75</v>
      </c>
      <c r="U1634" s="9">
        <v>16</v>
      </c>
      <c r="V1634" s="9">
        <v>10.75</v>
      </c>
      <c r="W1634" s="18">
        <v>-59.5</v>
      </c>
      <c r="X1634" s="18">
        <v>-59.5</v>
      </c>
      <c r="Y1634" s="18">
        <v>-54.5</v>
      </c>
      <c r="Z1634" s="18">
        <v>-54.5</v>
      </c>
      <c r="AA1634" s="18">
        <v>59.5</v>
      </c>
      <c r="AB1634" s="18">
        <v>54.5</v>
      </c>
      <c r="AC1634" s="18">
        <v>59.5</v>
      </c>
      <c r="AD1634" s="18">
        <v>54.5</v>
      </c>
      <c r="AE1634" s="9">
        <v>1.917</v>
      </c>
      <c r="AF1634" s="9">
        <v>1.917</v>
      </c>
      <c r="AG1634" s="9">
        <v>2</v>
      </c>
      <c r="AH1634" s="9">
        <v>2</v>
      </c>
      <c r="AI1634" s="9">
        <v>1.99</v>
      </c>
      <c r="AJ1634" s="9">
        <v>1.909</v>
      </c>
      <c r="AK1634" s="9">
        <v>1.99</v>
      </c>
      <c r="AL1634" s="9">
        <v>1.909</v>
      </c>
      <c r="AM1634" s="12">
        <v>167.5</v>
      </c>
      <c r="AN1634" s="12">
        <v>162.5</v>
      </c>
      <c r="AO1634" s="12">
        <v>167.5</v>
      </c>
      <c r="AP1634" s="12">
        <v>162.5</v>
      </c>
      <c r="AQ1634" s="13">
        <v>1.99</v>
      </c>
      <c r="AR1634" s="13">
        <v>1.925</v>
      </c>
      <c r="AS1634" s="13">
        <v>2.0499999999999998</v>
      </c>
      <c r="AT1634" s="13">
        <v>1.99</v>
      </c>
      <c r="AU1634" s="13">
        <v>1.8620000000000001</v>
      </c>
      <c r="AV1634" s="13">
        <v>1.8620000000000001</v>
      </c>
      <c r="AW1634" s="13">
        <v>1.8620000000000001</v>
      </c>
      <c r="AX1634" s="13">
        <v>1.8620000000000001</v>
      </c>
      <c r="AY1634" s="30">
        <f t="shared" si="50"/>
        <v>-5</v>
      </c>
      <c r="AZ1634" s="31">
        <f t="shared" si="51"/>
        <v>0</v>
      </c>
    </row>
    <row r="1635" spans="1:52" s="4" customFormat="1" x14ac:dyDescent="0.3">
      <c r="A1635" s="25">
        <v>41874</v>
      </c>
      <c r="B1635" s="1">
        <v>0.69444444444444453</v>
      </c>
      <c r="C1635" t="s">
        <v>101</v>
      </c>
      <c r="D1635" t="s">
        <v>103</v>
      </c>
      <c r="E1635" t="s">
        <v>117</v>
      </c>
      <c r="F1635">
        <v>67</v>
      </c>
      <c r="G1635">
        <v>75</v>
      </c>
      <c r="H1635">
        <v>9</v>
      </c>
      <c r="I1635">
        <v>13</v>
      </c>
      <c r="J1635">
        <v>11</v>
      </c>
      <c r="K1635">
        <v>9</v>
      </c>
      <c r="L1635" s="8">
        <v>2.36</v>
      </c>
      <c r="M1635" s="8">
        <v>1.59</v>
      </c>
      <c r="N1635">
        <v>13</v>
      </c>
      <c r="O1635" s="9">
        <v>2.66</v>
      </c>
      <c r="P1635" s="9">
        <v>2.33</v>
      </c>
      <c r="Q1635" s="9">
        <v>2.66</v>
      </c>
      <c r="R1635" s="9">
        <v>2.4300000000000002</v>
      </c>
      <c r="S1635" s="9">
        <v>1.54</v>
      </c>
      <c r="T1635" s="9">
        <v>1.54</v>
      </c>
      <c r="U1635" s="9">
        <v>1.68</v>
      </c>
      <c r="V1635" s="9">
        <v>1.6319999999999999</v>
      </c>
      <c r="W1635" s="18">
        <v>12.5</v>
      </c>
      <c r="X1635" s="18">
        <v>7.5</v>
      </c>
      <c r="Y1635" s="18">
        <v>12.5</v>
      </c>
      <c r="Z1635" s="18">
        <v>7.5</v>
      </c>
      <c r="AA1635" s="18">
        <v>-12.5</v>
      </c>
      <c r="AB1635" s="18">
        <v>-12.5</v>
      </c>
      <c r="AC1635" s="18">
        <v>-7.5</v>
      </c>
      <c r="AD1635" s="18">
        <v>-7.5</v>
      </c>
      <c r="AE1635" s="9">
        <v>1.952</v>
      </c>
      <c r="AF1635" s="9">
        <v>1.9</v>
      </c>
      <c r="AG1635" s="9">
        <v>1.952</v>
      </c>
      <c r="AH1635" s="9">
        <v>1.97</v>
      </c>
      <c r="AI1635" s="9">
        <v>1.952</v>
      </c>
      <c r="AJ1635" s="9">
        <v>1.952</v>
      </c>
      <c r="AK1635" s="9">
        <v>2.0099999999999998</v>
      </c>
      <c r="AL1635" s="9">
        <v>1.9339999999999999</v>
      </c>
      <c r="AM1635" s="12">
        <v>167.5</v>
      </c>
      <c r="AN1635" s="12">
        <v>162.5</v>
      </c>
      <c r="AO1635" s="12">
        <v>167.5</v>
      </c>
      <c r="AP1635" s="12">
        <v>163.5</v>
      </c>
      <c r="AQ1635" s="13">
        <v>1.99</v>
      </c>
      <c r="AR1635" s="13">
        <v>1.925</v>
      </c>
      <c r="AS1635" s="13">
        <v>1.99</v>
      </c>
      <c r="AT1635" s="13">
        <v>1.8620000000000001</v>
      </c>
      <c r="AU1635" s="13">
        <v>1.8620000000000001</v>
      </c>
      <c r="AV1635" s="13">
        <v>1.925</v>
      </c>
      <c r="AW1635" s="13">
        <v>1.8620000000000001</v>
      </c>
      <c r="AX1635" s="13">
        <v>1.99</v>
      </c>
      <c r="AY1635" s="30">
        <f t="shared" si="50"/>
        <v>-4</v>
      </c>
      <c r="AZ1635" s="31">
        <f t="shared" si="51"/>
        <v>0</v>
      </c>
    </row>
    <row r="1636" spans="1:52" s="4" customFormat="1" x14ac:dyDescent="0.3">
      <c r="A1636" s="25">
        <v>41874</v>
      </c>
      <c r="B1636" s="1">
        <v>0.59027777777777779</v>
      </c>
      <c r="C1636" t="s">
        <v>94</v>
      </c>
      <c r="D1636" t="s">
        <v>99</v>
      </c>
      <c r="E1636" t="s">
        <v>115</v>
      </c>
      <c r="F1636">
        <v>108</v>
      </c>
      <c r="G1636">
        <v>89</v>
      </c>
      <c r="H1636">
        <v>16</v>
      </c>
      <c r="I1636">
        <v>12</v>
      </c>
      <c r="J1636">
        <v>13</v>
      </c>
      <c r="K1636">
        <v>11</v>
      </c>
      <c r="L1636" s="8">
        <v>1.1599999999999999</v>
      </c>
      <c r="M1636" s="8">
        <v>5.31</v>
      </c>
      <c r="N1636">
        <v>13</v>
      </c>
      <c r="O1636" s="9">
        <v>1.181</v>
      </c>
      <c r="P1636" s="9">
        <v>1.175</v>
      </c>
      <c r="Q1636" s="9">
        <v>1.212</v>
      </c>
      <c r="R1636" s="9">
        <v>1.1759999999999999</v>
      </c>
      <c r="S1636" s="9">
        <v>5.61</v>
      </c>
      <c r="T1636" s="9">
        <v>5.01</v>
      </c>
      <c r="U1636" s="9">
        <v>5.76</v>
      </c>
      <c r="V1636" s="9">
        <v>5.72</v>
      </c>
      <c r="W1636" s="18">
        <v>-32.5</v>
      </c>
      <c r="X1636" s="18">
        <v>-34.5</v>
      </c>
      <c r="Y1636" s="18">
        <v>-30.5</v>
      </c>
      <c r="Z1636" s="18">
        <v>-34.5</v>
      </c>
      <c r="AA1636" s="18">
        <v>32.5</v>
      </c>
      <c r="AB1636" s="18">
        <v>30.5</v>
      </c>
      <c r="AC1636" s="18">
        <v>34.5</v>
      </c>
      <c r="AD1636" s="18">
        <v>34.5</v>
      </c>
      <c r="AE1636" s="9">
        <v>1.917</v>
      </c>
      <c r="AF1636" s="9">
        <v>1.9339999999999999</v>
      </c>
      <c r="AG1636" s="9">
        <v>1.952</v>
      </c>
      <c r="AH1636" s="9">
        <v>1.9339999999999999</v>
      </c>
      <c r="AI1636" s="9">
        <v>1.99</v>
      </c>
      <c r="AJ1636" s="9">
        <v>1.952</v>
      </c>
      <c r="AK1636" s="9">
        <v>1.97</v>
      </c>
      <c r="AL1636" s="9">
        <v>1.97</v>
      </c>
      <c r="AM1636" s="12">
        <v>180.5</v>
      </c>
      <c r="AN1636" s="12">
        <v>180.5</v>
      </c>
      <c r="AO1636" s="12">
        <v>180.5</v>
      </c>
      <c r="AP1636" s="12">
        <v>180.5</v>
      </c>
      <c r="AQ1636" s="13">
        <v>2</v>
      </c>
      <c r="AR1636" s="13">
        <v>1.869</v>
      </c>
      <c r="AS1636" s="13">
        <v>2.1</v>
      </c>
      <c r="AT1636" s="13">
        <v>2.06</v>
      </c>
      <c r="AU1636" s="13">
        <v>1.8540000000000001</v>
      </c>
      <c r="AV1636" s="13">
        <v>1.7749999999999999</v>
      </c>
      <c r="AW1636" s="13">
        <v>1.99</v>
      </c>
      <c r="AX1636" s="13">
        <v>1.806</v>
      </c>
      <c r="AY1636" s="30">
        <f t="shared" si="50"/>
        <v>0</v>
      </c>
      <c r="AZ1636" s="31">
        <f t="shared" si="51"/>
        <v>0</v>
      </c>
    </row>
    <row r="1637" spans="1:52" s="4" customFormat="1" x14ac:dyDescent="0.3">
      <c r="A1637" s="25">
        <v>41874</v>
      </c>
      <c r="B1637" s="1">
        <v>0.57291666666666663</v>
      </c>
      <c r="C1637" t="s">
        <v>93</v>
      </c>
      <c r="D1637" t="s">
        <v>96</v>
      </c>
      <c r="E1637" t="s">
        <v>40</v>
      </c>
      <c r="F1637">
        <v>101</v>
      </c>
      <c r="G1637">
        <v>94</v>
      </c>
      <c r="H1637">
        <v>14</v>
      </c>
      <c r="I1637">
        <v>17</v>
      </c>
      <c r="J1637">
        <v>13</v>
      </c>
      <c r="K1637">
        <v>16</v>
      </c>
      <c r="L1637" s="8">
        <v>1.85</v>
      </c>
      <c r="M1637" s="8">
        <v>1.97</v>
      </c>
      <c r="N1637">
        <v>13</v>
      </c>
      <c r="O1637" s="9">
        <v>1.74</v>
      </c>
      <c r="P1637" s="9">
        <v>1.74</v>
      </c>
      <c r="Q1637" s="9">
        <v>2.04</v>
      </c>
      <c r="R1637" s="9">
        <v>2.04</v>
      </c>
      <c r="S1637" s="9">
        <v>2.2200000000000002</v>
      </c>
      <c r="T1637" s="9">
        <v>1.869</v>
      </c>
      <c r="U1637" s="9">
        <v>2.2200000000000002</v>
      </c>
      <c r="V1637" s="9">
        <v>1.869</v>
      </c>
      <c r="W1637" s="18">
        <v>-5.5</v>
      </c>
      <c r="X1637" s="18">
        <v>-5.5</v>
      </c>
      <c r="Y1637" s="18">
        <v>-2.5</v>
      </c>
      <c r="Z1637" s="18">
        <v>-2.5</v>
      </c>
      <c r="AA1637" s="18">
        <v>5.5</v>
      </c>
      <c r="AB1637" s="18">
        <v>2.5</v>
      </c>
      <c r="AC1637" s="18">
        <v>5.5</v>
      </c>
      <c r="AD1637" s="18">
        <v>2.5</v>
      </c>
      <c r="AE1637" s="9">
        <v>1.9610000000000001</v>
      </c>
      <c r="AF1637" s="9">
        <v>1.9610000000000001</v>
      </c>
      <c r="AG1637" s="9">
        <v>2.13</v>
      </c>
      <c r="AH1637" s="9">
        <v>2.13</v>
      </c>
      <c r="AI1637" s="9">
        <v>1.9430000000000001</v>
      </c>
      <c r="AJ1637" s="9">
        <v>1.8</v>
      </c>
      <c r="AK1637" s="9">
        <v>1.9430000000000001</v>
      </c>
      <c r="AL1637" s="9">
        <v>1.8</v>
      </c>
      <c r="AM1637" s="12">
        <v>183.5</v>
      </c>
      <c r="AN1637" s="12">
        <v>183.5</v>
      </c>
      <c r="AO1637" s="12">
        <v>183.5</v>
      </c>
      <c r="AP1637" s="12">
        <v>183.5</v>
      </c>
      <c r="AQ1637" s="13">
        <v>1.925</v>
      </c>
      <c r="AR1637" s="13">
        <v>1.8129999999999999</v>
      </c>
      <c r="AS1637" s="13">
        <v>1.99</v>
      </c>
      <c r="AT1637" s="13">
        <v>1.8129999999999999</v>
      </c>
      <c r="AU1637" s="13">
        <v>1.925</v>
      </c>
      <c r="AV1637" s="13">
        <v>1.8620000000000001</v>
      </c>
      <c r="AW1637" s="13">
        <v>2.0499999999999998</v>
      </c>
      <c r="AX1637" s="13">
        <v>2.0499999999999998</v>
      </c>
      <c r="AY1637" s="30">
        <f t="shared" si="50"/>
        <v>0</v>
      </c>
      <c r="AZ1637" s="31">
        <f t="shared" si="51"/>
        <v>0</v>
      </c>
    </row>
    <row r="1638" spans="1:52" s="4" customFormat="1" x14ac:dyDescent="0.3">
      <c r="A1638" s="25">
        <v>41873</v>
      </c>
      <c r="B1638" s="1">
        <v>0.80555555555555547</v>
      </c>
      <c r="C1638" t="s">
        <v>98</v>
      </c>
      <c r="D1638" t="s">
        <v>97</v>
      </c>
      <c r="E1638" t="s">
        <v>41</v>
      </c>
      <c r="F1638">
        <v>140</v>
      </c>
      <c r="G1638">
        <v>37</v>
      </c>
      <c r="H1638">
        <v>20</v>
      </c>
      <c r="I1638">
        <v>20</v>
      </c>
      <c r="J1638">
        <v>5</v>
      </c>
      <c r="K1638">
        <v>7</v>
      </c>
      <c r="L1638" s="8">
        <v>1.27</v>
      </c>
      <c r="M1638" s="8">
        <v>3.78</v>
      </c>
      <c r="N1638">
        <v>13</v>
      </c>
      <c r="O1638" s="9">
        <v>1.476</v>
      </c>
      <c r="P1638" s="9">
        <v>1.262</v>
      </c>
      <c r="Q1638" s="9">
        <v>1.476</v>
      </c>
      <c r="R1638" s="9">
        <v>1.262</v>
      </c>
      <c r="S1638" s="9">
        <v>2.88</v>
      </c>
      <c r="T1638" s="9">
        <v>2.88</v>
      </c>
      <c r="U1638" s="9">
        <v>4.3</v>
      </c>
      <c r="V1638" s="9">
        <v>4.3</v>
      </c>
      <c r="W1638" s="18">
        <v>-15.5</v>
      </c>
      <c r="X1638" s="18">
        <v>-25.5</v>
      </c>
      <c r="Y1638" s="18">
        <v>-15.5</v>
      </c>
      <c r="Z1638" s="18">
        <v>-25.5</v>
      </c>
      <c r="AA1638" s="18">
        <v>15.5</v>
      </c>
      <c r="AB1638" s="18">
        <v>15.5</v>
      </c>
      <c r="AC1638" s="18">
        <v>25.5</v>
      </c>
      <c r="AD1638" s="18">
        <v>25.5</v>
      </c>
      <c r="AE1638" s="9">
        <v>1.99</v>
      </c>
      <c r="AF1638" s="9">
        <v>1.877</v>
      </c>
      <c r="AG1638" s="9">
        <v>1.99</v>
      </c>
      <c r="AH1638" s="9">
        <v>1.9339999999999999</v>
      </c>
      <c r="AI1638" s="9">
        <v>1.917</v>
      </c>
      <c r="AJ1638" s="9">
        <v>1.917</v>
      </c>
      <c r="AK1638" s="9">
        <v>2.0299999999999998</v>
      </c>
      <c r="AL1638" s="9">
        <v>1.97</v>
      </c>
      <c r="AM1638" s="12">
        <v>175.5</v>
      </c>
      <c r="AN1638" s="12">
        <v>175.5</v>
      </c>
      <c r="AO1638" s="12">
        <v>178.5</v>
      </c>
      <c r="AP1638" s="12">
        <v>178.5</v>
      </c>
      <c r="AQ1638" s="13">
        <v>1.925</v>
      </c>
      <c r="AR1638" s="13">
        <v>1.925</v>
      </c>
      <c r="AS1638" s="13">
        <v>1.97</v>
      </c>
      <c r="AT1638" s="13">
        <v>1.9</v>
      </c>
      <c r="AU1638" s="13">
        <v>1.925</v>
      </c>
      <c r="AV1638" s="13">
        <v>1.925</v>
      </c>
      <c r="AW1638" s="13">
        <v>1.952</v>
      </c>
      <c r="AX1638" s="13">
        <v>1.952</v>
      </c>
      <c r="AY1638" s="30">
        <f t="shared" si="50"/>
        <v>3</v>
      </c>
      <c r="AZ1638" s="31">
        <f t="shared" si="51"/>
        <v>1</v>
      </c>
    </row>
    <row r="1639" spans="1:52" s="4" customFormat="1" x14ac:dyDescent="0.3">
      <c r="A1639" s="25">
        <v>41868</v>
      </c>
      <c r="B1639" s="1">
        <v>0.61111111111111105</v>
      </c>
      <c r="C1639" t="s">
        <v>104</v>
      </c>
      <c r="D1639" t="s">
        <v>91</v>
      </c>
      <c r="E1639" t="s">
        <v>106</v>
      </c>
      <c r="F1639">
        <v>110</v>
      </c>
      <c r="G1639">
        <v>91</v>
      </c>
      <c r="H1639">
        <v>17</v>
      </c>
      <c r="I1639">
        <v>8</v>
      </c>
      <c r="J1639">
        <v>13</v>
      </c>
      <c r="K1639">
        <v>13</v>
      </c>
      <c r="L1639" s="8">
        <v>1.82</v>
      </c>
      <c r="M1639" s="8">
        <v>1.99</v>
      </c>
      <c r="N1639">
        <v>13</v>
      </c>
      <c r="O1639" s="9">
        <v>1.7689999999999999</v>
      </c>
      <c r="P1639" s="9">
        <v>1.671</v>
      </c>
      <c r="Q1639" s="9">
        <v>1.909</v>
      </c>
      <c r="R1639" s="9">
        <v>1.8620000000000001</v>
      </c>
      <c r="S1639" s="9">
        <v>2.1800000000000002</v>
      </c>
      <c r="T1639" s="9">
        <v>2</v>
      </c>
      <c r="U1639" s="9">
        <v>2.35</v>
      </c>
      <c r="V1639" s="9">
        <v>2.0499999999999998</v>
      </c>
      <c r="W1639" s="18">
        <v>-5.5</v>
      </c>
      <c r="X1639" s="18">
        <v>-7.5</v>
      </c>
      <c r="Y1639" s="18">
        <v>-1.5</v>
      </c>
      <c r="Z1639" s="18">
        <v>-1.5</v>
      </c>
      <c r="AA1639" s="18">
        <v>5.5</v>
      </c>
      <c r="AB1639" s="18">
        <v>1.5</v>
      </c>
      <c r="AC1639" s="18">
        <v>7.5</v>
      </c>
      <c r="AD1639" s="18">
        <v>1.5</v>
      </c>
      <c r="AE1639" s="9">
        <v>1.952</v>
      </c>
      <c r="AF1639" s="9">
        <v>1.9</v>
      </c>
      <c r="AG1639" s="9">
        <v>1.952</v>
      </c>
      <c r="AH1639" s="9">
        <v>1.909</v>
      </c>
      <c r="AI1639" s="9">
        <v>1.952</v>
      </c>
      <c r="AJ1639" s="9">
        <v>1.952</v>
      </c>
      <c r="AK1639" s="9">
        <v>2.0099999999999998</v>
      </c>
      <c r="AL1639" s="9">
        <v>2</v>
      </c>
      <c r="AM1639" s="12">
        <v>167.5</v>
      </c>
      <c r="AN1639" s="12">
        <v>166.5</v>
      </c>
      <c r="AO1639" s="12">
        <v>171.5</v>
      </c>
      <c r="AP1639" s="12">
        <v>171.5</v>
      </c>
      <c r="AQ1639" s="13">
        <v>1.925</v>
      </c>
      <c r="AR1639" s="13">
        <v>1.7569999999999999</v>
      </c>
      <c r="AS1639" s="13">
        <v>1.925</v>
      </c>
      <c r="AT1639" s="13">
        <v>1.925</v>
      </c>
      <c r="AU1639" s="13">
        <v>1.925</v>
      </c>
      <c r="AV1639" s="13">
        <v>1.925</v>
      </c>
      <c r="AW1639" s="13">
        <v>1.925</v>
      </c>
      <c r="AX1639" s="13">
        <v>1.925</v>
      </c>
      <c r="AY1639" s="30">
        <f t="shared" si="50"/>
        <v>4</v>
      </c>
      <c r="AZ1639" s="31">
        <f t="shared" si="51"/>
        <v>1</v>
      </c>
    </row>
    <row r="1640" spans="1:52" s="4" customFormat="1" x14ac:dyDescent="0.3">
      <c r="A1640" s="25">
        <v>41868</v>
      </c>
      <c r="B1640" s="1">
        <v>0.63888888888888895</v>
      </c>
      <c r="C1640" t="s">
        <v>90</v>
      </c>
      <c r="D1640" t="s">
        <v>101</v>
      </c>
      <c r="E1640" t="s">
        <v>34</v>
      </c>
      <c r="F1640">
        <v>34</v>
      </c>
      <c r="G1640">
        <v>98</v>
      </c>
      <c r="H1640">
        <v>3</v>
      </c>
      <c r="I1640">
        <v>16</v>
      </c>
      <c r="J1640">
        <v>15</v>
      </c>
      <c r="K1640">
        <v>8</v>
      </c>
      <c r="L1640" s="8">
        <v>1.43</v>
      </c>
      <c r="M1640" s="8">
        <v>2.84</v>
      </c>
      <c r="N1640">
        <v>13</v>
      </c>
      <c r="O1640" s="9">
        <v>1.5309999999999999</v>
      </c>
      <c r="P1640" s="9">
        <v>1.4</v>
      </c>
      <c r="Q1640" s="9">
        <v>1.5549999999999999</v>
      </c>
      <c r="R1640" s="9">
        <v>1.4650000000000001</v>
      </c>
      <c r="S1640" s="9">
        <v>2.69</v>
      </c>
      <c r="T1640" s="9">
        <v>2.62</v>
      </c>
      <c r="U1640" s="9">
        <v>3.22</v>
      </c>
      <c r="V1640" s="9">
        <v>2.93</v>
      </c>
      <c r="W1640" s="18">
        <v>-12.5</v>
      </c>
      <c r="X1640" s="18">
        <v>-15.5</v>
      </c>
      <c r="Y1640" s="18">
        <v>-12.5</v>
      </c>
      <c r="Z1640" s="18">
        <v>-15.5</v>
      </c>
      <c r="AA1640" s="18">
        <v>12.5</v>
      </c>
      <c r="AB1640" s="18">
        <v>12.5</v>
      </c>
      <c r="AC1640" s="18">
        <v>15.5</v>
      </c>
      <c r="AD1640" s="18">
        <v>15.5</v>
      </c>
      <c r="AE1640" s="9">
        <v>1.909</v>
      </c>
      <c r="AF1640" s="9">
        <v>1.847</v>
      </c>
      <c r="AG1640" s="9">
        <v>1.98</v>
      </c>
      <c r="AH1640" s="9">
        <v>2.0699999999999998</v>
      </c>
      <c r="AI1640" s="9">
        <v>2</v>
      </c>
      <c r="AJ1640" s="9">
        <v>1.925</v>
      </c>
      <c r="AK1640" s="9">
        <v>2.0699999999999998</v>
      </c>
      <c r="AL1640" s="9">
        <v>1.847</v>
      </c>
      <c r="AM1640" s="12">
        <v>161.5</v>
      </c>
      <c r="AN1640" s="12">
        <v>161.5</v>
      </c>
      <c r="AO1640" s="12">
        <v>166.5</v>
      </c>
      <c r="AP1640" s="12">
        <v>166.5</v>
      </c>
      <c r="AQ1640" s="13">
        <v>1.925</v>
      </c>
      <c r="AR1640" s="13">
        <v>1.7869999999999999</v>
      </c>
      <c r="AS1640" s="13">
        <v>1.925</v>
      </c>
      <c r="AT1640" s="13">
        <v>1.8620000000000001</v>
      </c>
      <c r="AU1640" s="13">
        <v>1.925</v>
      </c>
      <c r="AV1640" s="13">
        <v>1.925</v>
      </c>
      <c r="AW1640" s="13">
        <v>1.99</v>
      </c>
      <c r="AX1640" s="13">
        <v>1.99</v>
      </c>
      <c r="AY1640" s="30">
        <f t="shared" si="50"/>
        <v>5</v>
      </c>
      <c r="AZ1640" s="31">
        <f t="shared" si="51"/>
        <v>1</v>
      </c>
    </row>
    <row r="1641" spans="1:52" s="4" customFormat="1" x14ac:dyDescent="0.3">
      <c r="A1641" s="25">
        <v>41868</v>
      </c>
      <c r="B1641" s="1">
        <v>0.54861111111111105</v>
      </c>
      <c r="C1641" t="s">
        <v>93</v>
      </c>
      <c r="D1641" t="s">
        <v>14</v>
      </c>
      <c r="E1641" t="s">
        <v>115</v>
      </c>
      <c r="F1641">
        <v>111</v>
      </c>
      <c r="G1641">
        <v>61</v>
      </c>
      <c r="H1641">
        <v>17</v>
      </c>
      <c r="I1641">
        <v>9</v>
      </c>
      <c r="J1641">
        <v>8</v>
      </c>
      <c r="K1641">
        <v>13</v>
      </c>
      <c r="L1641" s="8">
        <v>1.35</v>
      </c>
      <c r="M1641" s="8">
        <v>3.22</v>
      </c>
      <c r="N1641">
        <v>13</v>
      </c>
      <c r="O1641" s="9">
        <v>1.4</v>
      </c>
      <c r="P1641" s="9">
        <v>1.35</v>
      </c>
      <c r="Q1641" s="9">
        <v>1.4159999999999999</v>
      </c>
      <c r="R1641" s="9">
        <v>1.377</v>
      </c>
      <c r="S1641" s="9">
        <v>3.22</v>
      </c>
      <c r="T1641" s="9">
        <v>3.14</v>
      </c>
      <c r="U1641" s="9">
        <v>3.52</v>
      </c>
      <c r="V1641" s="9">
        <v>3.35</v>
      </c>
      <c r="W1641" s="18">
        <v>-20.5</v>
      </c>
      <c r="X1641" s="18">
        <v>-21.5</v>
      </c>
      <c r="Y1641" s="18">
        <v>-20.5</v>
      </c>
      <c r="Z1641" s="18">
        <v>-21.5</v>
      </c>
      <c r="AA1641" s="18">
        <v>20.5</v>
      </c>
      <c r="AB1641" s="18">
        <v>20.5</v>
      </c>
      <c r="AC1641" s="18">
        <v>21.5</v>
      </c>
      <c r="AD1641" s="18">
        <v>21.5</v>
      </c>
      <c r="AE1641" s="9">
        <v>1.952</v>
      </c>
      <c r="AF1641" s="9">
        <v>1.917</v>
      </c>
      <c r="AG1641" s="9">
        <v>2.08</v>
      </c>
      <c r="AH1641" s="9">
        <v>1.9610000000000001</v>
      </c>
      <c r="AI1641" s="9">
        <v>1.952</v>
      </c>
      <c r="AJ1641" s="9">
        <v>1.84</v>
      </c>
      <c r="AK1641" s="9">
        <v>1.99</v>
      </c>
      <c r="AL1641" s="9">
        <v>1.9430000000000001</v>
      </c>
      <c r="AM1641" s="12">
        <v>184.5</v>
      </c>
      <c r="AN1641" s="12">
        <v>184.5</v>
      </c>
      <c r="AO1641" s="12">
        <v>186.5</v>
      </c>
      <c r="AP1641" s="12">
        <v>186.5</v>
      </c>
      <c r="AQ1641" s="13">
        <v>1.925</v>
      </c>
      <c r="AR1641" s="13">
        <v>1.8620000000000001</v>
      </c>
      <c r="AS1641" s="13">
        <v>2.16</v>
      </c>
      <c r="AT1641" s="13">
        <v>2.16</v>
      </c>
      <c r="AU1641" s="13">
        <v>1.925</v>
      </c>
      <c r="AV1641" s="13">
        <v>1.925</v>
      </c>
      <c r="AW1641" s="13">
        <v>1.925</v>
      </c>
      <c r="AX1641" s="13">
        <v>1.74</v>
      </c>
      <c r="AY1641" s="30">
        <f t="shared" si="50"/>
        <v>2</v>
      </c>
      <c r="AZ1641" s="31">
        <f t="shared" si="51"/>
        <v>1</v>
      </c>
    </row>
    <row r="1642" spans="1:52" s="4" customFormat="1" x14ac:dyDescent="0.3">
      <c r="A1642" s="25">
        <v>41867</v>
      </c>
      <c r="B1642" s="1">
        <v>0.79861111111111116</v>
      </c>
      <c r="C1642" t="s">
        <v>96</v>
      </c>
      <c r="D1642" t="s">
        <v>100</v>
      </c>
      <c r="E1642" t="s">
        <v>41</v>
      </c>
      <c r="F1642">
        <v>69</v>
      </c>
      <c r="G1642">
        <v>79</v>
      </c>
      <c r="H1642">
        <v>9</v>
      </c>
      <c r="I1642">
        <v>15</v>
      </c>
      <c r="J1642">
        <v>10</v>
      </c>
      <c r="K1642">
        <v>19</v>
      </c>
      <c r="L1642" s="8">
        <v>1.46</v>
      </c>
      <c r="M1642" s="8">
        <v>2.71</v>
      </c>
      <c r="N1642">
        <v>13</v>
      </c>
      <c r="O1642" s="9">
        <v>1.476</v>
      </c>
      <c r="P1642" s="9">
        <v>1.476</v>
      </c>
      <c r="Q1642" s="9">
        <v>1.5289999999999999</v>
      </c>
      <c r="R1642" s="9">
        <v>1.5</v>
      </c>
      <c r="S1642" s="9">
        <v>2.88</v>
      </c>
      <c r="T1642" s="9">
        <v>2.7</v>
      </c>
      <c r="U1642" s="9">
        <v>2.88</v>
      </c>
      <c r="V1642" s="9">
        <v>2.8</v>
      </c>
      <c r="W1642" s="18">
        <v>-14.5</v>
      </c>
      <c r="X1642" s="18">
        <v>-14.5</v>
      </c>
      <c r="Y1642" s="18">
        <v>-14.5</v>
      </c>
      <c r="Z1642" s="18">
        <v>-14.5</v>
      </c>
      <c r="AA1642" s="18">
        <v>14.5</v>
      </c>
      <c r="AB1642" s="18">
        <v>14.5</v>
      </c>
      <c r="AC1642" s="18">
        <v>14.5</v>
      </c>
      <c r="AD1642" s="18">
        <v>14.5</v>
      </c>
      <c r="AE1642" s="9">
        <v>1.909</v>
      </c>
      <c r="AF1642" s="9">
        <v>1.877</v>
      </c>
      <c r="AG1642" s="9">
        <v>1.9610000000000001</v>
      </c>
      <c r="AH1642" s="9">
        <v>1.925</v>
      </c>
      <c r="AI1642" s="9">
        <v>2</v>
      </c>
      <c r="AJ1642" s="9">
        <v>1.9430000000000001</v>
      </c>
      <c r="AK1642" s="9">
        <v>2.0299999999999998</v>
      </c>
      <c r="AL1642" s="9">
        <v>1.98</v>
      </c>
      <c r="AM1642" s="12">
        <v>180.5</v>
      </c>
      <c r="AN1642" s="12">
        <v>178.5</v>
      </c>
      <c r="AO1642" s="12">
        <v>180.5</v>
      </c>
      <c r="AP1642" s="12">
        <v>178.5</v>
      </c>
      <c r="AQ1642" s="13">
        <v>1.925</v>
      </c>
      <c r="AR1642" s="13">
        <v>2.0699999999999998</v>
      </c>
      <c r="AS1642" s="13">
        <v>2.1</v>
      </c>
      <c r="AT1642" s="13">
        <v>2.13</v>
      </c>
      <c r="AU1642" s="13">
        <v>1.925</v>
      </c>
      <c r="AV1642" s="13">
        <v>1.7569999999999999</v>
      </c>
      <c r="AW1642" s="13">
        <v>1.925</v>
      </c>
      <c r="AX1642" s="13">
        <v>1.7569999999999999</v>
      </c>
      <c r="AY1642" s="30">
        <f t="shared" si="50"/>
        <v>-2</v>
      </c>
      <c r="AZ1642" s="31">
        <f t="shared" si="51"/>
        <v>0</v>
      </c>
    </row>
    <row r="1643" spans="1:52" s="4" customFormat="1" x14ac:dyDescent="0.3">
      <c r="A1643" s="25">
        <v>41867</v>
      </c>
      <c r="B1643" s="1">
        <v>0.81944444444444453</v>
      </c>
      <c r="C1643" t="s">
        <v>103</v>
      </c>
      <c r="D1643" t="s">
        <v>92</v>
      </c>
      <c r="E1643" t="s">
        <v>34</v>
      </c>
      <c r="F1643">
        <v>56</v>
      </c>
      <c r="G1643">
        <v>123</v>
      </c>
      <c r="H1643">
        <v>8</v>
      </c>
      <c r="I1643">
        <v>8</v>
      </c>
      <c r="J1643">
        <v>18</v>
      </c>
      <c r="K1643">
        <v>15</v>
      </c>
      <c r="L1643" s="8">
        <v>1.1499999999999999</v>
      </c>
      <c r="M1643" s="8">
        <v>5.4</v>
      </c>
      <c r="N1643">
        <v>13</v>
      </c>
      <c r="O1643" s="9">
        <v>1.1659999999999999</v>
      </c>
      <c r="P1643" s="9">
        <v>1.1479999999999999</v>
      </c>
      <c r="Q1643" s="9">
        <v>1.181</v>
      </c>
      <c r="R1643" s="9">
        <v>1.1779999999999999</v>
      </c>
      <c r="S1643" s="9">
        <v>5.98</v>
      </c>
      <c r="T1643" s="9">
        <v>5.61</v>
      </c>
      <c r="U1643" s="9">
        <v>6.52</v>
      </c>
      <c r="V1643" s="9">
        <v>5.68</v>
      </c>
      <c r="W1643" s="18">
        <v>-36.5</v>
      </c>
      <c r="X1643" s="18">
        <v>-37.5</v>
      </c>
      <c r="Y1643" s="18">
        <v>-34.5</v>
      </c>
      <c r="Z1643" s="18">
        <v>-34.5</v>
      </c>
      <c r="AA1643" s="18">
        <v>36.5</v>
      </c>
      <c r="AB1643" s="18">
        <v>34.5</v>
      </c>
      <c r="AC1643" s="18">
        <v>37.5</v>
      </c>
      <c r="AD1643" s="18">
        <v>34.5</v>
      </c>
      <c r="AE1643" s="9">
        <v>1.952</v>
      </c>
      <c r="AF1643" s="9">
        <v>1.925</v>
      </c>
      <c r="AG1643" s="9">
        <v>2.09</v>
      </c>
      <c r="AH1643" s="9">
        <v>2.09</v>
      </c>
      <c r="AI1643" s="9">
        <v>1.952</v>
      </c>
      <c r="AJ1643" s="9">
        <v>1.833</v>
      </c>
      <c r="AK1643" s="9">
        <v>1.98</v>
      </c>
      <c r="AL1643" s="9">
        <v>1.833</v>
      </c>
      <c r="AM1643" s="12">
        <v>168.5</v>
      </c>
      <c r="AN1643" s="12">
        <v>167.5</v>
      </c>
      <c r="AO1643" s="12">
        <v>168.5</v>
      </c>
      <c r="AP1643" s="12">
        <v>167.5</v>
      </c>
      <c r="AQ1643" s="13">
        <v>1.925</v>
      </c>
      <c r="AR1643" s="13">
        <v>1.925</v>
      </c>
      <c r="AS1643" s="13">
        <v>2.0299999999999998</v>
      </c>
      <c r="AT1643" s="13">
        <v>1.925</v>
      </c>
      <c r="AU1643" s="13">
        <v>1.925</v>
      </c>
      <c r="AV1643" s="13">
        <v>1.925</v>
      </c>
      <c r="AW1643" s="13">
        <v>1.925</v>
      </c>
      <c r="AX1643" s="13">
        <v>1.925</v>
      </c>
      <c r="AY1643" s="30">
        <f t="shared" si="50"/>
        <v>-1</v>
      </c>
      <c r="AZ1643" s="31">
        <f t="shared" si="51"/>
        <v>0</v>
      </c>
    </row>
    <row r="1644" spans="1:52" s="4" customFormat="1" x14ac:dyDescent="0.3">
      <c r="A1644" s="25">
        <v>41867</v>
      </c>
      <c r="B1644" s="1">
        <v>0.69444444444444453</v>
      </c>
      <c r="C1644" t="s">
        <v>94</v>
      </c>
      <c r="D1644" t="s">
        <v>88</v>
      </c>
      <c r="E1644" t="s">
        <v>115</v>
      </c>
      <c r="F1644">
        <v>77</v>
      </c>
      <c r="G1644">
        <v>74</v>
      </c>
      <c r="H1644">
        <v>11</v>
      </c>
      <c r="I1644">
        <v>11</v>
      </c>
      <c r="J1644">
        <v>11</v>
      </c>
      <c r="K1644">
        <v>8</v>
      </c>
      <c r="L1644" s="8">
        <v>1.56</v>
      </c>
      <c r="M1644" s="8">
        <v>2.44</v>
      </c>
      <c r="N1644">
        <v>13</v>
      </c>
      <c r="O1644" s="9">
        <v>1.657</v>
      </c>
      <c r="P1644" s="9">
        <v>1.571</v>
      </c>
      <c r="Q1644" s="9">
        <v>1.657</v>
      </c>
      <c r="R1644" s="9">
        <v>1.571</v>
      </c>
      <c r="S1644" s="9">
        <v>2.37</v>
      </c>
      <c r="T1644" s="9">
        <v>2.37</v>
      </c>
      <c r="U1644" s="9">
        <v>2.58</v>
      </c>
      <c r="V1644" s="9">
        <v>2.58</v>
      </c>
      <c r="W1644" s="18">
        <v>-9.5</v>
      </c>
      <c r="X1644" s="18">
        <v>-9.5</v>
      </c>
      <c r="Y1644" s="18">
        <v>-9.5</v>
      </c>
      <c r="Z1644" s="18">
        <v>-9.5</v>
      </c>
      <c r="AA1644" s="18">
        <v>9.5</v>
      </c>
      <c r="AB1644" s="18">
        <v>9.5</v>
      </c>
      <c r="AC1644" s="18">
        <v>9.5</v>
      </c>
      <c r="AD1644" s="18">
        <v>9.5</v>
      </c>
      <c r="AE1644" s="9">
        <v>1.952</v>
      </c>
      <c r="AF1644" s="9">
        <v>1.8540000000000001</v>
      </c>
      <c r="AG1644" s="9">
        <v>1.952</v>
      </c>
      <c r="AH1644" s="9">
        <v>1.8540000000000001</v>
      </c>
      <c r="AI1644" s="9">
        <v>1.952</v>
      </c>
      <c r="AJ1644" s="9">
        <v>1.952</v>
      </c>
      <c r="AK1644" s="9">
        <v>2.06</v>
      </c>
      <c r="AL1644" s="9">
        <v>2.06</v>
      </c>
      <c r="AM1644" s="12">
        <v>180.5</v>
      </c>
      <c r="AN1644" s="12">
        <v>180.5</v>
      </c>
      <c r="AO1644" s="12">
        <v>181.5</v>
      </c>
      <c r="AP1644" s="12">
        <v>181.5</v>
      </c>
      <c r="AQ1644" s="13">
        <v>1.925</v>
      </c>
      <c r="AR1644" s="13">
        <v>1.925</v>
      </c>
      <c r="AS1644" s="13">
        <v>2.0299999999999998</v>
      </c>
      <c r="AT1644" s="13">
        <v>1.97</v>
      </c>
      <c r="AU1644" s="13">
        <v>1.925</v>
      </c>
      <c r="AV1644" s="13">
        <v>1.925</v>
      </c>
      <c r="AW1644" s="13">
        <v>1.909</v>
      </c>
      <c r="AX1644" s="13">
        <v>1.8839999999999999</v>
      </c>
      <c r="AY1644" s="30">
        <f t="shared" si="50"/>
        <v>1</v>
      </c>
      <c r="AZ1644" s="31">
        <f t="shared" si="51"/>
        <v>0</v>
      </c>
    </row>
    <row r="1645" spans="1:52" s="4" customFormat="1" x14ac:dyDescent="0.3">
      <c r="A1645" s="25">
        <v>41867</v>
      </c>
      <c r="B1645" s="1">
        <v>0.59027777777777779</v>
      </c>
      <c r="C1645" t="s">
        <v>99</v>
      </c>
      <c r="D1645" t="s">
        <v>98</v>
      </c>
      <c r="E1645" t="s">
        <v>37</v>
      </c>
      <c r="F1645">
        <v>47</v>
      </c>
      <c r="G1645">
        <v>56</v>
      </c>
      <c r="H1645">
        <v>7</v>
      </c>
      <c r="I1645">
        <v>5</v>
      </c>
      <c r="J1645">
        <v>7</v>
      </c>
      <c r="K1645">
        <v>14</v>
      </c>
      <c r="L1645" s="8">
        <v>3.16</v>
      </c>
      <c r="M1645" s="8">
        <v>1.36</v>
      </c>
      <c r="N1645">
        <v>13</v>
      </c>
      <c r="O1645" s="9">
        <v>3.22</v>
      </c>
      <c r="P1645" s="9">
        <v>3.03</v>
      </c>
      <c r="Q1645" s="9">
        <v>3.48</v>
      </c>
      <c r="R1645" s="9">
        <v>3.48</v>
      </c>
      <c r="S1645" s="9">
        <v>1.4</v>
      </c>
      <c r="T1645" s="9">
        <v>1.357</v>
      </c>
      <c r="U1645" s="9">
        <v>1.44</v>
      </c>
      <c r="V1645" s="9">
        <v>1.357</v>
      </c>
      <c r="W1645" s="18">
        <v>18.5</v>
      </c>
      <c r="X1645" s="18">
        <v>17.5</v>
      </c>
      <c r="Y1645" s="18">
        <v>18.5</v>
      </c>
      <c r="Z1645" s="18">
        <v>17.5</v>
      </c>
      <c r="AA1645" s="18">
        <v>-18.5</v>
      </c>
      <c r="AB1645" s="18">
        <v>-18.5</v>
      </c>
      <c r="AC1645" s="18">
        <v>-17.5</v>
      </c>
      <c r="AD1645" s="18">
        <v>-17.5</v>
      </c>
      <c r="AE1645" s="9">
        <v>1.952</v>
      </c>
      <c r="AF1645" s="9">
        <v>1.952</v>
      </c>
      <c r="AG1645" s="9">
        <v>2.02</v>
      </c>
      <c r="AH1645" s="9">
        <v>2.02</v>
      </c>
      <c r="AI1645" s="9">
        <v>1.952</v>
      </c>
      <c r="AJ1645" s="9">
        <v>1.8839999999999999</v>
      </c>
      <c r="AK1645" s="9">
        <v>1.952</v>
      </c>
      <c r="AL1645" s="9">
        <v>1.8839999999999999</v>
      </c>
      <c r="AM1645" s="12">
        <v>151.5</v>
      </c>
      <c r="AN1645" s="12">
        <v>146.5</v>
      </c>
      <c r="AO1645" s="12">
        <v>151.5</v>
      </c>
      <c r="AP1645" s="12">
        <v>146.5</v>
      </c>
      <c r="AQ1645" s="13">
        <v>1.925</v>
      </c>
      <c r="AR1645" s="13">
        <v>2.02</v>
      </c>
      <c r="AS1645" s="13">
        <v>2.06</v>
      </c>
      <c r="AT1645" s="13">
        <v>2.02</v>
      </c>
      <c r="AU1645" s="13">
        <v>1.925</v>
      </c>
      <c r="AV1645" s="13">
        <v>1.84</v>
      </c>
      <c r="AW1645" s="13">
        <v>1.925</v>
      </c>
      <c r="AX1645" s="13">
        <v>1.84</v>
      </c>
      <c r="AY1645" s="30">
        <f t="shared" si="50"/>
        <v>-5</v>
      </c>
      <c r="AZ1645" s="31">
        <f t="shared" si="51"/>
        <v>0</v>
      </c>
    </row>
    <row r="1646" spans="1:52" s="4" customFormat="1" x14ac:dyDescent="0.3">
      <c r="A1646" s="25">
        <v>41867</v>
      </c>
      <c r="B1646" s="1">
        <v>0.57291666666666663</v>
      </c>
      <c r="C1646" t="s">
        <v>102</v>
      </c>
      <c r="D1646" t="s">
        <v>89</v>
      </c>
      <c r="E1646" t="s">
        <v>35</v>
      </c>
      <c r="F1646">
        <v>127</v>
      </c>
      <c r="G1646">
        <v>56</v>
      </c>
      <c r="H1646">
        <v>19</v>
      </c>
      <c r="I1646">
        <v>13</v>
      </c>
      <c r="J1646">
        <v>8</v>
      </c>
      <c r="K1646">
        <v>8</v>
      </c>
      <c r="L1646" s="8">
        <v>1.01</v>
      </c>
      <c r="M1646" s="8">
        <v>17.61</v>
      </c>
      <c r="N1646">
        <v>12</v>
      </c>
      <c r="O1646" s="9">
        <v>1.02</v>
      </c>
      <c r="P1646" s="9">
        <v>1.012</v>
      </c>
      <c r="Q1646" s="9">
        <v>1.026</v>
      </c>
      <c r="R1646" s="9">
        <v>1.0249999999999999</v>
      </c>
      <c r="S1646" s="9">
        <v>22.73</v>
      </c>
      <c r="T1646" s="9">
        <v>19</v>
      </c>
      <c r="U1646" s="9">
        <v>27.22</v>
      </c>
      <c r="V1646" s="9">
        <v>19</v>
      </c>
      <c r="W1646" s="18">
        <v>-63.5</v>
      </c>
      <c r="X1646" s="18">
        <v>-68.5</v>
      </c>
      <c r="Y1646" s="18">
        <v>-63.5</v>
      </c>
      <c r="Z1646" s="18">
        <v>-67.5</v>
      </c>
      <c r="AA1646" s="18">
        <v>63.5</v>
      </c>
      <c r="AB1646" s="18">
        <v>63.5</v>
      </c>
      <c r="AC1646" s="18">
        <v>68.5</v>
      </c>
      <c r="AD1646" s="18">
        <v>67.5</v>
      </c>
      <c r="AE1646" s="9">
        <v>1.917</v>
      </c>
      <c r="AF1646" s="9">
        <v>1.9430000000000001</v>
      </c>
      <c r="AG1646" s="9">
        <v>1.917</v>
      </c>
      <c r="AH1646" s="9">
        <v>1.9339999999999999</v>
      </c>
      <c r="AI1646" s="9">
        <v>1.99</v>
      </c>
      <c r="AJ1646" s="9">
        <v>1.99</v>
      </c>
      <c r="AK1646" s="9">
        <v>1.9610000000000001</v>
      </c>
      <c r="AL1646" s="9">
        <v>1.97</v>
      </c>
      <c r="AM1646" s="12">
        <v>166.5</v>
      </c>
      <c r="AN1646" s="12">
        <v>163.5</v>
      </c>
      <c r="AO1646" s="12">
        <v>166.5</v>
      </c>
      <c r="AP1646" s="12">
        <v>163.5</v>
      </c>
      <c r="AQ1646" s="13">
        <v>1.925</v>
      </c>
      <c r="AR1646" s="13">
        <v>1.7869999999999999</v>
      </c>
      <c r="AS1646" s="13">
        <v>2.0099999999999998</v>
      </c>
      <c r="AT1646" s="13">
        <v>1.7869999999999999</v>
      </c>
      <c r="AU1646" s="13">
        <v>1.925</v>
      </c>
      <c r="AV1646" s="13">
        <v>1.9610000000000001</v>
      </c>
      <c r="AW1646" s="13">
        <v>1.925</v>
      </c>
      <c r="AX1646" s="13">
        <v>2.09</v>
      </c>
      <c r="AY1646" s="30">
        <f t="shared" si="50"/>
        <v>-3</v>
      </c>
      <c r="AZ1646" s="31">
        <f t="shared" si="51"/>
        <v>0</v>
      </c>
    </row>
    <row r="1647" spans="1:52" s="4" customFormat="1" x14ac:dyDescent="0.3">
      <c r="A1647" s="25">
        <v>41866</v>
      </c>
      <c r="B1647" s="1">
        <v>0.82638888888888884</v>
      </c>
      <c r="C1647" t="s">
        <v>97</v>
      </c>
      <c r="D1647" t="s">
        <v>95</v>
      </c>
      <c r="E1647" t="s">
        <v>115</v>
      </c>
      <c r="F1647">
        <v>76</v>
      </c>
      <c r="G1647">
        <v>82</v>
      </c>
      <c r="H1647">
        <v>11</v>
      </c>
      <c r="I1647">
        <v>10</v>
      </c>
      <c r="J1647">
        <v>11</v>
      </c>
      <c r="K1647">
        <v>16</v>
      </c>
      <c r="L1647" s="8">
        <v>2.74</v>
      </c>
      <c r="M1647" s="8">
        <v>1.45</v>
      </c>
      <c r="N1647">
        <v>13</v>
      </c>
      <c r="O1647" s="9">
        <v>3.44</v>
      </c>
      <c r="P1647" s="9">
        <v>2.71</v>
      </c>
      <c r="Q1647" s="9">
        <v>3.44</v>
      </c>
      <c r="R1647" s="9">
        <v>3.03</v>
      </c>
      <c r="S1647" s="9">
        <v>1.363</v>
      </c>
      <c r="T1647" s="9">
        <v>1.363</v>
      </c>
      <c r="U1647" s="9">
        <v>1.526</v>
      </c>
      <c r="V1647" s="9">
        <v>1.44</v>
      </c>
      <c r="W1647" s="18">
        <v>18.5</v>
      </c>
      <c r="X1647" s="18">
        <v>12.5</v>
      </c>
      <c r="Y1647" s="18">
        <v>18.5</v>
      </c>
      <c r="Z1647" s="18">
        <v>13.5</v>
      </c>
      <c r="AA1647" s="18">
        <v>-18.5</v>
      </c>
      <c r="AB1647" s="18">
        <v>-18.5</v>
      </c>
      <c r="AC1647" s="18">
        <v>-12.5</v>
      </c>
      <c r="AD1647" s="18">
        <v>-13.5</v>
      </c>
      <c r="AE1647" s="9">
        <v>1.952</v>
      </c>
      <c r="AF1647" s="9">
        <v>1.98</v>
      </c>
      <c r="AG1647" s="9">
        <v>1.952</v>
      </c>
      <c r="AH1647" s="9">
        <v>2.04</v>
      </c>
      <c r="AI1647" s="9">
        <v>1.952</v>
      </c>
      <c r="AJ1647" s="9">
        <v>1.952</v>
      </c>
      <c r="AK1647" s="9">
        <v>1.925</v>
      </c>
      <c r="AL1647" s="9">
        <v>1.869</v>
      </c>
      <c r="AM1647" s="12">
        <v>191.5</v>
      </c>
      <c r="AN1647" s="12">
        <v>191.5</v>
      </c>
      <c r="AO1647" s="12">
        <v>194.5</v>
      </c>
      <c r="AP1647" s="12">
        <v>194.5</v>
      </c>
      <c r="AQ1647" s="13">
        <v>1.925</v>
      </c>
      <c r="AR1647" s="13">
        <v>1.7929999999999999</v>
      </c>
      <c r="AS1647" s="13">
        <v>2</v>
      </c>
      <c r="AT1647" s="13">
        <v>2</v>
      </c>
      <c r="AU1647" s="13">
        <v>1.925</v>
      </c>
      <c r="AV1647" s="13">
        <v>1.917</v>
      </c>
      <c r="AW1647" s="13">
        <v>1.8620000000000001</v>
      </c>
      <c r="AX1647" s="13">
        <v>1.8540000000000001</v>
      </c>
      <c r="AY1647" s="30">
        <f t="shared" si="50"/>
        <v>3</v>
      </c>
      <c r="AZ1647" s="31">
        <f t="shared" si="51"/>
        <v>1</v>
      </c>
    </row>
    <row r="1648" spans="1:52" s="4" customFormat="1" x14ac:dyDescent="0.3">
      <c r="A1648" s="25">
        <v>41861</v>
      </c>
      <c r="B1648" s="1">
        <v>0.61111111111111105</v>
      </c>
      <c r="C1648" t="s">
        <v>88</v>
      </c>
      <c r="D1648" t="s">
        <v>103</v>
      </c>
      <c r="E1648" t="s">
        <v>106</v>
      </c>
      <c r="F1648">
        <v>126</v>
      </c>
      <c r="G1648">
        <v>66</v>
      </c>
      <c r="H1648">
        <v>19</v>
      </c>
      <c r="I1648">
        <v>12</v>
      </c>
      <c r="J1648">
        <v>10</v>
      </c>
      <c r="K1648">
        <v>6</v>
      </c>
      <c r="L1648" s="8">
        <v>1.71</v>
      </c>
      <c r="M1648" s="8">
        <v>2.15</v>
      </c>
      <c r="N1648">
        <v>12</v>
      </c>
      <c r="O1648" s="9">
        <v>2</v>
      </c>
      <c r="P1648" s="9">
        <v>1.657</v>
      </c>
      <c r="Q1648" s="9">
        <v>2</v>
      </c>
      <c r="R1648" s="9">
        <v>1.724</v>
      </c>
      <c r="S1648" s="9">
        <v>1.909</v>
      </c>
      <c r="T1648" s="9">
        <v>1.909</v>
      </c>
      <c r="U1648" s="9">
        <v>2.37</v>
      </c>
      <c r="V1648" s="9">
        <v>2.25</v>
      </c>
      <c r="W1648" s="18">
        <v>-3.5</v>
      </c>
      <c r="X1648" s="18">
        <v>-7.5</v>
      </c>
      <c r="Y1648" s="18">
        <v>-3.5</v>
      </c>
      <c r="Z1648" s="18">
        <v>-5.5</v>
      </c>
      <c r="AA1648" s="18">
        <v>3.5</v>
      </c>
      <c r="AB1648" s="18">
        <v>3.5</v>
      </c>
      <c r="AC1648" s="18">
        <v>7.5</v>
      </c>
      <c r="AD1648" s="18">
        <v>5.5</v>
      </c>
      <c r="AE1648" s="9">
        <v>1.952</v>
      </c>
      <c r="AF1648" s="9">
        <v>1.9610000000000001</v>
      </c>
      <c r="AG1648" s="9">
        <v>1.97</v>
      </c>
      <c r="AH1648" s="9">
        <v>1.9339999999999999</v>
      </c>
      <c r="AI1648" s="9">
        <v>1.952</v>
      </c>
      <c r="AJ1648" s="9">
        <v>1.9339999999999999</v>
      </c>
      <c r="AK1648" s="9">
        <v>1.9430000000000001</v>
      </c>
      <c r="AL1648" s="9">
        <v>1.97</v>
      </c>
      <c r="AM1648" s="12">
        <v>170.5</v>
      </c>
      <c r="AN1648" s="12">
        <v>170.5</v>
      </c>
      <c r="AO1648" s="12">
        <v>170.5</v>
      </c>
      <c r="AP1648" s="12">
        <v>170.5</v>
      </c>
      <c r="AQ1648" s="13">
        <v>1.925</v>
      </c>
      <c r="AR1648" s="13">
        <v>1.847</v>
      </c>
      <c r="AS1648" s="13">
        <v>1.97</v>
      </c>
      <c r="AT1648" s="13">
        <v>1.925</v>
      </c>
      <c r="AU1648" s="13">
        <v>1.925</v>
      </c>
      <c r="AV1648" s="13">
        <v>1.8839999999999999</v>
      </c>
      <c r="AW1648" s="13">
        <v>2.0099999999999998</v>
      </c>
      <c r="AX1648" s="13">
        <v>1.925</v>
      </c>
      <c r="AY1648" s="30">
        <f t="shared" si="50"/>
        <v>0</v>
      </c>
      <c r="AZ1648" s="31">
        <f t="shared" si="51"/>
        <v>0</v>
      </c>
    </row>
    <row r="1649" spans="1:52" s="4" customFormat="1" x14ac:dyDescent="0.3">
      <c r="A1649" s="25">
        <v>41861</v>
      </c>
      <c r="B1649" s="1">
        <v>0.63888888888888895</v>
      </c>
      <c r="C1649" t="s">
        <v>89</v>
      </c>
      <c r="D1649" t="s">
        <v>14</v>
      </c>
      <c r="E1649" t="s">
        <v>115</v>
      </c>
      <c r="F1649">
        <v>99</v>
      </c>
      <c r="G1649">
        <v>122</v>
      </c>
      <c r="H1649">
        <v>15</v>
      </c>
      <c r="I1649">
        <v>9</v>
      </c>
      <c r="J1649">
        <v>18</v>
      </c>
      <c r="K1649">
        <v>14</v>
      </c>
      <c r="L1649" s="8">
        <v>3.45</v>
      </c>
      <c r="M1649" s="8">
        <v>1.32</v>
      </c>
      <c r="N1649">
        <v>11</v>
      </c>
      <c r="O1649" s="9">
        <v>3.93</v>
      </c>
      <c r="P1649" s="9">
        <v>3.39</v>
      </c>
      <c r="Q1649" s="9">
        <v>3.93</v>
      </c>
      <c r="R1649" s="9">
        <v>3.39</v>
      </c>
      <c r="S1649" s="9">
        <v>1.298</v>
      </c>
      <c r="T1649" s="9">
        <v>1.298</v>
      </c>
      <c r="U1649" s="9">
        <v>1.37</v>
      </c>
      <c r="V1649" s="9">
        <v>1.37</v>
      </c>
      <c r="W1649" s="18">
        <v>25.5</v>
      </c>
      <c r="X1649" s="18">
        <v>22.5</v>
      </c>
      <c r="Y1649" s="18">
        <v>25.5</v>
      </c>
      <c r="Z1649" s="18">
        <v>22.5</v>
      </c>
      <c r="AA1649" s="18">
        <v>-25.5</v>
      </c>
      <c r="AB1649" s="18">
        <v>-25.5</v>
      </c>
      <c r="AC1649" s="18">
        <v>-22.5</v>
      </c>
      <c r="AD1649" s="18">
        <v>-22.5</v>
      </c>
      <c r="AE1649" s="9">
        <v>1.917</v>
      </c>
      <c r="AF1649" s="9">
        <v>1.8839999999999999</v>
      </c>
      <c r="AG1649" s="9">
        <v>1.917</v>
      </c>
      <c r="AH1649" s="9">
        <v>1.8839999999999999</v>
      </c>
      <c r="AI1649" s="9">
        <v>1.99</v>
      </c>
      <c r="AJ1649" s="9">
        <v>1.99</v>
      </c>
      <c r="AK1649" s="9">
        <v>2.02</v>
      </c>
      <c r="AL1649" s="9">
        <v>2.02</v>
      </c>
      <c r="AM1649" s="12">
        <v>182.5</v>
      </c>
      <c r="AN1649" s="12">
        <v>182.5</v>
      </c>
      <c r="AO1649" s="12">
        <v>182.5</v>
      </c>
      <c r="AP1649" s="12">
        <v>182.5</v>
      </c>
      <c r="AQ1649" s="13">
        <v>1.925</v>
      </c>
      <c r="AR1649" s="13">
        <v>1.806</v>
      </c>
      <c r="AS1649" s="13">
        <v>1.925</v>
      </c>
      <c r="AT1649" s="13">
        <v>1.8620000000000001</v>
      </c>
      <c r="AU1649" s="13">
        <v>1.925</v>
      </c>
      <c r="AV1649" s="13">
        <v>1.925</v>
      </c>
      <c r="AW1649" s="13">
        <v>2.06</v>
      </c>
      <c r="AX1649" s="13">
        <v>1.99</v>
      </c>
      <c r="AY1649" s="30">
        <f t="shared" si="50"/>
        <v>0</v>
      </c>
      <c r="AZ1649" s="31">
        <f t="shared" si="51"/>
        <v>0</v>
      </c>
    </row>
    <row r="1650" spans="1:52" s="4" customFormat="1" x14ac:dyDescent="0.3">
      <c r="A1650" s="25">
        <v>41861</v>
      </c>
      <c r="B1650" s="1">
        <v>0.54861111111111105</v>
      </c>
      <c r="C1650" t="s">
        <v>92</v>
      </c>
      <c r="D1650" t="s">
        <v>96</v>
      </c>
      <c r="E1650" t="s">
        <v>38</v>
      </c>
      <c r="F1650">
        <v>63</v>
      </c>
      <c r="G1650">
        <v>168</v>
      </c>
      <c r="H1650">
        <v>9</v>
      </c>
      <c r="I1650">
        <v>9</v>
      </c>
      <c r="J1650">
        <v>25</v>
      </c>
      <c r="K1650">
        <v>18</v>
      </c>
      <c r="L1650" s="8">
        <v>2.89</v>
      </c>
      <c r="M1650" s="8">
        <v>1.43</v>
      </c>
      <c r="N1650">
        <v>11</v>
      </c>
      <c r="O1650" s="9">
        <v>2.58</v>
      </c>
      <c r="P1650" s="9">
        <v>2.58</v>
      </c>
      <c r="Q1650" s="9">
        <v>3.14</v>
      </c>
      <c r="R1650" s="9">
        <v>3.14</v>
      </c>
      <c r="S1650" s="9">
        <v>1.571</v>
      </c>
      <c r="T1650" s="9">
        <v>1.4159999999999999</v>
      </c>
      <c r="U1650" s="9">
        <v>1.571</v>
      </c>
      <c r="V1650" s="9">
        <v>1.4159999999999999</v>
      </c>
      <c r="W1650" s="18">
        <v>12.5</v>
      </c>
      <c r="X1650" s="18">
        <v>12.5</v>
      </c>
      <c r="Y1650" s="18">
        <v>15.5</v>
      </c>
      <c r="Z1650" s="18">
        <v>15.5</v>
      </c>
      <c r="AA1650" s="18">
        <v>-12.5</v>
      </c>
      <c r="AB1650" s="18">
        <v>-15.5</v>
      </c>
      <c r="AC1650" s="18">
        <v>-12.5</v>
      </c>
      <c r="AD1650" s="18">
        <v>-15.5</v>
      </c>
      <c r="AE1650" s="9">
        <v>1.952</v>
      </c>
      <c r="AF1650" s="9">
        <v>1.952</v>
      </c>
      <c r="AG1650" s="9">
        <v>1.98</v>
      </c>
      <c r="AH1650" s="9">
        <v>1.98</v>
      </c>
      <c r="AI1650" s="9">
        <v>1.952</v>
      </c>
      <c r="AJ1650" s="9">
        <v>1.925</v>
      </c>
      <c r="AK1650" s="9">
        <v>1.952</v>
      </c>
      <c r="AL1650" s="9">
        <v>1.925</v>
      </c>
      <c r="AM1650" s="12">
        <v>178.5</v>
      </c>
      <c r="AN1650" s="12">
        <v>178.5</v>
      </c>
      <c r="AO1650" s="12">
        <v>180.5</v>
      </c>
      <c r="AP1650" s="12">
        <v>180.5</v>
      </c>
      <c r="AQ1650" s="13">
        <v>1.925</v>
      </c>
      <c r="AR1650" s="13">
        <v>1.7689999999999999</v>
      </c>
      <c r="AS1650" s="13">
        <v>1.925</v>
      </c>
      <c r="AT1650" s="13">
        <v>1.847</v>
      </c>
      <c r="AU1650" s="13">
        <v>1.925</v>
      </c>
      <c r="AV1650" s="13">
        <v>1.8839999999999999</v>
      </c>
      <c r="AW1650" s="13">
        <v>2.0099999999999998</v>
      </c>
      <c r="AX1650" s="13">
        <v>2.0099999999999998</v>
      </c>
      <c r="AY1650" s="30">
        <f t="shared" si="50"/>
        <v>2</v>
      </c>
      <c r="AZ1650" s="31">
        <f t="shared" si="51"/>
        <v>1</v>
      </c>
    </row>
    <row r="1651" spans="1:52" s="4" customFormat="1" x14ac:dyDescent="0.3">
      <c r="A1651" s="25">
        <v>41860</v>
      </c>
      <c r="B1651" s="1">
        <v>0.81944444444444453</v>
      </c>
      <c r="C1651" t="s">
        <v>95</v>
      </c>
      <c r="D1651" t="s">
        <v>104</v>
      </c>
      <c r="E1651" t="s">
        <v>113</v>
      </c>
      <c r="F1651">
        <v>81</v>
      </c>
      <c r="G1651">
        <v>79</v>
      </c>
      <c r="H1651">
        <v>12</v>
      </c>
      <c r="I1651">
        <v>9</v>
      </c>
      <c r="J1651">
        <v>11</v>
      </c>
      <c r="K1651">
        <v>13</v>
      </c>
      <c r="L1651" s="8">
        <v>1.46</v>
      </c>
      <c r="M1651" s="8">
        <v>2.75</v>
      </c>
      <c r="N1651">
        <v>12</v>
      </c>
      <c r="O1651" s="9">
        <v>1.571</v>
      </c>
      <c r="P1651" s="9">
        <v>1.427</v>
      </c>
      <c r="Q1651" s="9">
        <v>1.571</v>
      </c>
      <c r="R1651" s="9">
        <v>1.427</v>
      </c>
      <c r="S1651" s="9">
        <v>2.58</v>
      </c>
      <c r="T1651" s="9">
        <v>2.58</v>
      </c>
      <c r="U1651" s="9">
        <v>3.09</v>
      </c>
      <c r="V1651" s="9">
        <v>3.09</v>
      </c>
      <c r="W1651" s="18">
        <v>-13.5</v>
      </c>
      <c r="X1651" s="18">
        <v>-13.5</v>
      </c>
      <c r="Y1651" s="18">
        <v>-13.5</v>
      </c>
      <c r="Z1651" s="18">
        <v>-13.5</v>
      </c>
      <c r="AA1651" s="18">
        <v>13.5</v>
      </c>
      <c r="AB1651" s="18">
        <v>13.5</v>
      </c>
      <c r="AC1651" s="18">
        <v>13.5</v>
      </c>
      <c r="AD1651" s="18">
        <v>13.5</v>
      </c>
      <c r="AE1651" s="9">
        <v>1.952</v>
      </c>
      <c r="AF1651" s="9">
        <v>1.869</v>
      </c>
      <c r="AG1651" s="9">
        <v>1.99</v>
      </c>
      <c r="AH1651" s="9">
        <v>1.869</v>
      </c>
      <c r="AI1651" s="9">
        <v>1.952</v>
      </c>
      <c r="AJ1651" s="9">
        <v>1.917</v>
      </c>
      <c r="AK1651" s="9">
        <v>2.04</v>
      </c>
      <c r="AL1651" s="9">
        <v>2.04</v>
      </c>
      <c r="AM1651" s="12">
        <v>157.5</v>
      </c>
      <c r="AN1651" s="12">
        <v>157.5</v>
      </c>
      <c r="AO1651" s="12">
        <v>159.5</v>
      </c>
      <c r="AP1651" s="12">
        <v>159.5</v>
      </c>
      <c r="AQ1651" s="13">
        <v>1.925</v>
      </c>
      <c r="AR1651" s="13">
        <v>1.7749999999999999</v>
      </c>
      <c r="AS1651" s="13">
        <v>1.847</v>
      </c>
      <c r="AT1651" s="13">
        <v>1.847</v>
      </c>
      <c r="AU1651" s="13">
        <v>1.925</v>
      </c>
      <c r="AV1651" s="13">
        <v>1.8839999999999999</v>
      </c>
      <c r="AW1651" s="13">
        <v>2.0099999999999998</v>
      </c>
      <c r="AX1651" s="13">
        <v>2.0099999999999998</v>
      </c>
      <c r="AY1651" s="30">
        <f t="shared" si="50"/>
        <v>2</v>
      </c>
      <c r="AZ1651" s="31">
        <f t="shared" si="51"/>
        <v>1</v>
      </c>
    </row>
    <row r="1652" spans="1:52" s="4" customFormat="1" x14ac:dyDescent="0.3">
      <c r="A1652" s="25">
        <v>41860</v>
      </c>
      <c r="B1652" s="1">
        <v>0.79861111111111116</v>
      </c>
      <c r="C1652" t="s">
        <v>98</v>
      </c>
      <c r="D1652" t="s">
        <v>102</v>
      </c>
      <c r="E1652" t="s">
        <v>41</v>
      </c>
      <c r="F1652">
        <v>58</v>
      </c>
      <c r="G1652">
        <v>84</v>
      </c>
      <c r="H1652">
        <v>7</v>
      </c>
      <c r="I1652">
        <v>16</v>
      </c>
      <c r="J1652">
        <v>12</v>
      </c>
      <c r="K1652">
        <v>12</v>
      </c>
      <c r="L1652" s="8">
        <v>3.05</v>
      </c>
      <c r="M1652" s="8">
        <v>1.38</v>
      </c>
      <c r="N1652">
        <v>12</v>
      </c>
      <c r="O1652" s="9">
        <v>2.82</v>
      </c>
      <c r="P1652" s="9">
        <v>2.82</v>
      </c>
      <c r="Q1652" s="9">
        <v>3.38</v>
      </c>
      <c r="R1652" s="9">
        <v>3.35</v>
      </c>
      <c r="S1652" s="9">
        <v>1.492</v>
      </c>
      <c r="T1652" s="9">
        <v>1.373</v>
      </c>
      <c r="U1652" s="9">
        <v>1.492</v>
      </c>
      <c r="V1652" s="9">
        <v>1.377</v>
      </c>
      <c r="W1652" s="18">
        <v>14.5</v>
      </c>
      <c r="X1652" s="18">
        <v>14.5</v>
      </c>
      <c r="Y1652" s="18">
        <v>18.5</v>
      </c>
      <c r="Z1652" s="18">
        <v>17.5</v>
      </c>
      <c r="AA1652" s="18">
        <v>-14.5</v>
      </c>
      <c r="AB1652" s="18">
        <v>-18.5</v>
      </c>
      <c r="AC1652" s="18">
        <v>-14.5</v>
      </c>
      <c r="AD1652" s="18">
        <v>-17.5</v>
      </c>
      <c r="AE1652" s="9">
        <v>2.0099999999999998</v>
      </c>
      <c r="AF1652" s="9">
        <v>2.0099999999999998</v>
      </c>
      <c r="AG1652" s="9">
        <v>1.9610000000000001</v>
      </c>
      <c r="AH1652" s="9">
        <v>1.952</v>
      </c>
      <c r="AI1652" s="9">
        <v>1.9</v>
      </c>
      <c r="AJ1652" s="9">
        <v>1.9430000000000001</v>
      </c>
      <c r="AK1652" s="9">
        <v>1.9</v>
      </c>
      <c r="AL1652" s="9">
        <v>1.952</v>
      </c>
      <c r="AM1652" s="12">
        <v>170.5</v>
      </c>
      <c r="AN1652" s="12">
        <v>170.5</v>
      </c>
      <c r="AO1652" s="12">
        <v>171.5</v>
      </c>
      <c r="AP1652" s="12">
        <v>171.5</v>
      </c>
      <c r="AQ1652" s="13">
        <v>1.99</v>
      </c>
      <c r="AR1652" s="13">
        <v>1.7689999999999999</v>
      </c>
      <c r="AS1652" s="13">
        <v>1.847</v>
      </c>
      <c r="AT1652" s="13">
        <v>1.847</v>
      </c>
      <c r="AU1652" s="13">
        <v>1.8620000000000001</v>
      </c>
      <c r="AV1652" s="13">
        <v>1.8620000000000001</v>
      </c>
      <c r="AW1652" s="13">
        <v>2.0099999999999998</v>
      </c>
      <c r="AX1652" s="13">
        <v>2.0099999999999998</v>
      </c>
      <c r="AY1652" s="30">
        <f t="shared" si="50"/>
        <v>1</v>
      </c>
      <c r="AZ1652" s="31">
        <f t="shared" si="51"/>
        <v>0</v>
      </c>
    </row>
    <row r="1653" spans="1:52" s="4" customFormat="1" x14ac:dyDescent="0.3">
      <c r="A1653" s="25">
        <v>41860</v>
      </c>
      <c r="B1653" s="1">
        <v>0.69444444444444453</v>
      </c>
      <c r="C1653" t="s">
        <v>91</v>
      </c>
      <c r="D1653" t="s">
        <v>90</v>
      </c>
      <c r="E1653" t="s">
        <v>34</v>
      </c>
      <c r="F1653">
        <v>115</v>
      </c>
      <c r="G1653">
        <v>65</v>
      </c>
      <c r="H1653">
        <v>17</v>
      </c>
      <c r="I1653">
        <v>13</v>
      </c>
      <c r="J1653">
        <v>9</v>
      </c>
      <c r="K1653">
        <v>11</v>
      </c>
      <c r="L1653" s="8">
        <v>1.03</v>
      </c>
      <c r="M1653" s="8">
        <v>14.03</v>
      </c>
      <c r="N1653">
        <v>11</v>
      </c>
      <c r="O1653" s="9">
        <v>1.071</v>
      </c>
      <c r="P1653" s="9">
        <v>1.0249999999999999</v>
      </c>
      <c r="Q1653" s="9">
        <v>1.071</v>
      </c>
      <c r="R1653" s="9">
        <v>1.0249999999999999</v>
      </c>
      <c r="S1653" s="9">
        <v>10.75</v>
      </c>
      <c r="T1653" s="9">
        <v>10.75</v>
      </c>
      <c r="U1653" s="9">
        <v>20</v>
      </c>
      <c r="V1653" s="9">
        <v>20</v>
      </c>
      <c r="W1653" s="18">
        <v>-51.5</v>
      </c>
      <c r="X1653" s="18">
        <v>-57.5</v>
      </c>
      <c r="Y1653" s="18">
        <v>-51.5</v>
      </c>
      <c r="Z1653" s="18">
        <v>-57.5</v>
      </c>
      <c r="AA1653" s="18">
        <v>51.5</v>
      </c>
      <c r="AB1653" s="18">
        <v>51.5</v>
      </c>
      <c r="AC1653" s="18">
        <v>57.5</v>
      </c>
      <c r="AD1653" s="18">
        <v>57.5</v>
      </c>
      <c r="AE1653" s="9">
        <v>1.952</v>
      </c>
      <c r="AF1653" s="9">
        <v>1.8839999999999999</v>
      </c>
      <c r="AG1653" s="9">
        <v>1.952</v>
      </c>
      <c r="AH1653" s="9">
        <v>1.8839999999999999</v>
      </c>
      <c r="AI1653" s="9">
        <v>1.952</v>
      </c>
      <c r="AJ1653" s="9">
        <v>1.952</v>
      </c>
      <c r="AK1653" s="9">
        <v>2.02</v>
      </c>
      <c r="AL1653" s="9">
        <v>2.02</v>
      </c>
      <c r="AM1653" s="12">
        <v>170.5</v>
      </c>
      <c r="AN1653" s="12">
        <v>170.5</v>
      </c>
      <c r="AO1653" s="12">
        <v>171.5</v>
      </c>
      <c r="AP1653" s="12">
        <v>171.5</v>
      </c>
      <c r="AQ1653" s="13">
        <v>1.8620000000000001</v>
      </c>
      <c r="AR1653" s="13">
        <v>1.8129999999999999</v>
      </c>
      <c r="AS1653" s="13">
        <v>1.9339999999999999</v>
      </c>
      <c r="AT1653" s="13">
        <v>1.9339999999999999</v>
      </c>
      <c r="AU1653" s="13">
        <v>1.99</v>
      </c>
      <c r="AV1653" s="13">
        <v>1.99</v>
      </c>
      <c r="AW1653" s="13">
        <v>1.925</v>
      </c>
      <c r="AX1653" s="13">
        <v>1.917</v>
      </c>
      <c r="AY1653" s="30">
        <f t="shared" si="50"/>
        <v>1</v>
      </c>
      <c r="AZ1653" s="31">
        <f t="shared" si="51"/>
        <v>0</v>
      </c>
    </row>
    <row r="1654" spans="1:52" s="4" customFormat="1" x14ac:dyDescent="0.3">
      <c r="A1654" s="25">
        <v>41860</v>
      </c>
      <c r="B1654" s="1">
        <v>0.59027777777777779</v>
      </c>
      <c r="C1654" t="s">
        <v>97</v>
      </c>
      <c r="D1654" t="s">
        <v>99</v>
      </c>
      <c r="E1654" t="s">
        <v>115</v>
      </c>
      <c r="F1654">
        <v>97</v>
      </c>
      <c r="G1654">
        <v>58</v>
      </c>
      <c r="H1654">
        <v>14</v>
      </c>
      <c r="I1654">
        <v>13</v>
      </c>
      <c r="J1654">
        <v>8</v>
      </c>
      <c r="K1654">
        <v>10</v>
      </c>
      <c r="L1654" s="8">
        <v>1.51</v>
      </c>
      <c r="M1654" s="8">
        <v>2.6</v>
      </c>
      <c r="N1654">
        <v>11</v>
      </c>
      <c r="O1654" s="9">
        <v>1.5880000000000001</v>
      </c>
      <c r="P1654" s="9">
        <v>1.5049999999999999</v>
      </c>
      <c r="Q1654" s="9">
        <v>1.5880000000000001</v>
      </c>
      <c r="R1654" s="9">
        <v>1.546</v>
      </c>
      <c r="S1654" s="9">
        <v>2.5299999999999998</v>
      </c>
      <c r="T1654" s="9">
        <v>2.5299999999999998</v>
      </c>
      <c r="U1654" s="9">
        <v>2.78</v>
      </c>
      <c r="V1654" s="9">
        <v>2.65</v>
      </c>
      <c r="W1654" s="18">
        <v>-11.5</v>
      </c>
      <c r="X1654" s="18">
        <v>-12.5</v>
      </c>
      <c r="Y1654" s="18">
        <v>-11.5</v>
      </c>
      <c r="Z1654" s="18">
        <v>-12.5</v>
      </c>
      <c r="AA1654" s="18">
        <v>11.5</v>
      </c>
      <c r="AB1654" s="18">
        <v>11.5</v>
      </c>
      <c r="AC1654" s="18">
        <v>12.5</v>
      </c>
      <c r="AD1654" s="18">
        <v>12.5</v>
      </c>
      <c r="AE1654" s="9">
        <v>1.917</v>
      </c>
      <c r="AF1654" s="9">
        <v>1.8839999999999999</v>
      </c>
      <c r="AG1654" s="9">
        <v>1.952</v>
      </c>
      <c r="AH1654" s="9">
        <v>1.917</v>
      </c>
      <c r="AI1654" s="9">
        <v>1.99</v>
      </c>
      <c r="AJ1654" s="9">
        <v>1.952</v>
      </c>
      <c r="AK1654" s="9">
        <v>2.02</v>
      </c>
      <c r="AL1654" s="9">
        <v>1.99</v>
      </c>
      <c r="AM1654" s="12">
        <v>192.5</v>
      </c>
      <c r="AN1654" s="12">
        <v>192.5</v>
      </c>
      <c r="AO1654" s="12">
        <v>192.5</v>
      </c>
      <c r="AP1654" s="12">
        <v>192.5</v>
      </c>
      <c r="AQ1654" s="13">
        <v>1.925</v>
      </c>
      <c r="AR1654" s="13">
        <v>1.925</v>
      </c>
      <c r="AS1654" s="13">
        <v>2.0099999999999998</v>
      </c>
      <c r="AT1654" s="13">
        <v>1.952</v>
      </c>
      <c r="AU1654" s="13">
        <v>1.925</v>
      </c>
      <c r="AV1654" s="13">
        <v>1.847</v>
      </c>
      <c r="AW1654" s="13">
        <v>1.925</v>
      </c>
      <c r="AX1654" s="13">
        <v>1.9</v>
      </c>
      <c r="AY1654" s="30">
        <f t="shared" si="50"/>
        <v>0</v>
      </c>
      <c r="AZ1654" s="31">
        <f t="shared" si="51"/>
        <v>0</v>
      </c>
    </row>
    <row r="1655" spans="1:52" s="4" customFormat="1" x14ac:dyDescent="0.3">
      <c r="A1655" s="25">
        <v>41860</v>
      </c>
      <c r="B1655" s="1">
        <v>0.57291666666666663</v>
      </c>
      <c r="C1655" t="s">
        <v>101</v>
      </c>
      <c r="D1655" t="s">
        <v>93</v>
      </c>
      <c r="E1655" t="s">
        <v>121</v>
      </c>
      <c r="F1655">
        <v>51</v>
      </c>
      <c r="G1655">
        <v>126</v>
      </c>
      <c r="H1655">
        <v>7</v>
      </c>
      <c r="I1655">
        <v>9</v>
      </c>
      <c r="J1655">
        <v>19</v>
      </c>
      <c r="K1655">
        <v>12</v>
      </c>
      <c r="L1655" s="8">
        <v>5.51</v>
      </c>
      <c r="M1655" s="8">
        <v>1.1499999999999999</v>
      </c>
      <c r="N1655">
        <v>11</v>
      </c>
      <c r="O1655" s="9">
        <v>6.34</v>
      </c>
      <c r="P1655" s="9">
        <v>5.56</v>
      </c>
      <c r="Q1655" s="9">
        <v>6.34</v>
      </c>
      <c r="R1655" s="9">
        <v>5.61</v>
      </c>
      <c r="S1655" s="9">
        <v>1.153</v>
      </c>
      <c r="T1655" s="9">
        <v>1.153</v>
      </c>
      <c r="U1655" s="9">
        <v>1.1839999999999999</v>
      </c>
      <c r="V1655" s="9">
        <v>1.181</v>
      </c>
      <c r="W1655" s="18">
        <v>38.5</v>
      </c>
      <c r="X1655" s="18">
        <v>35.5</v>
      </c>
      <c r="Y1655" s="18">
        <v>38.5</v>
      </c>
      <c r="Z1655" s="18">
        <v>35.5</v>
      </c>
      <c r="AA1655" s="18">
        <v>-38.5</v>
      </c>
      <c r="AB1655" s="18">
        <v>-38.5</v>
      </c>
      <c r="AC1655" s="18">
        <v>-35.5</v>
      </c>
      <c r="AD1655" s="18">
        <v>-35.5</v>
      </c>
      <c r="AE1655" s="9">
        <v>1.909</v>
      </c>
      <c r="AF1655" s="9">
        <v>1.8540000000000001</v>
      </c>
      <c r="AG1655" s="9">
        <v>1.909</v>
      </c>
      <c r="AH1655" s="9">
        <v>1.925</v>
      </c>
      <c r="AI1655" s="9">
        <v>2</v>
      </c>
      <c r="AJ1655" s="9">
        <v>2</v>
      </c>
      <c r="AK1655" s="9">
        <v>2.06</v>
      </c>
      <c r="AL1655" s="9">
        <v>1.98</v>
      </c>
      <c r="AM1655" s="12">
        <v>190.5</v>
      </c>
      <c r="AN1655" s="12">
        <v>190.5</v>
      </c>
      <c r="AO1655" s="12">
        <v>190.5</v>
      </c>
      <c r="AP1655" s="12">
        <v>190.5</v>
      </c>
      <c r="AQ1655" s="13">
        <v>1.925</v>
      </c>
      <c r="AR1655" s="13">
        <v>1.925</v>
      </c>
      <c r="AS1655" s="13">
        <v>1.99</v>
      </c>
      <c r="AT1655" s="13">
        <v>1.97</v>
      </c>
      <c r="AU1655" s="13">
        <v>1.925</v>
      </c>
      <c r="AV1655" s="13">
        <v>1.8620000000000001</v>
      </c>
      <c r="AW1655" s="13">
        <v>1.925</v>
      </c>
      <c r="AX1655" s="13">
        <v>1.8839999999999999</v>
      </c>
      <c r="AY1655" s="30">
        <f t="shared" si="50"/>
        <v>0</v>
      </c>
      <c r="AZ1655" s="31">
        <f t="shared" si="51"/>
        <v>0</v>
      </c>
    </row>
    <row r="1656" spans="1:52" s="4" customFormat="1" x14ac:dyDescent="0.3">
      <c r="A1656" s="25">
        <v>41859</v>
      </c>
      <c r="B1656" s="1">
        <v>0.82638888888888884</v>
      </c>
      <c r="C1656" t="s">
        <v>100</v>
      </c>
      <c r="D1656" t="s">
        <v>94</v>
      </c>
      <c r="E1656" t="s">
        <v>34</v>
      </c>
      <c r="F1656">
        <v>95</v>
      </c>
      <c r="G1656">
        <v>77</v>
      </c>
      <c r="H1656">
        <v>14</v>
      </c>
      <c r="I1656">
        <v>11</v>
      </c>
      <c r="J1656">
        <v>11</v>
      </c>
      <c r="K1656">
        <v>11</v>
      </c>
      <c r="L1656" s="8">
        <v>2.25</v>
      </c>
      <c r="M1656" s="8">
        <v>1.65</v>
      </c>
      <c r="N1656">
        <v>12</v>
      </c>
      <c r="O1656" s="9">
        <v>2.5299999999999998</v>
      </c>
      <c r="P1656" s="9">
        <v>2.15</v>
      </c>
      <c r="Q1656" s="9">
        <v>2.5299999999999998</v>
      </c>
      <c r="R1656" s="9">
        <v>2.38</v>
      </c>
      <c r="S1656" s="9">
        <v>1.5880000000000001</v>
      </c>
      <c r="T1656" s="9">
        <v>1.5880000000000001</v>
      </c>
      <c r="U1656" s="9">
        <v>1.7869999999999999</v>
      </c>
      <c r="V1656" s="9">
        <v>1.653</v>
      </c>
      <c r="W1656" s="18">
        <v>9.5</v>
      </c>
      <c r="X1656" s="18">
        <v>5.5</v>
      </c>
      <c r="Y1656" s="18">
        <v>9.5</v>
      </c>
      <c r="Z1656" s="18">
        <v>7.5</v>
      </c>
      <c r="AA1656" s="18">
        <v>-9.5</v>
      </c>
      <c r="AB1656" s="18">
        <v>-9.5</v>
      </c>
      <c r="AC1656" s="18">
        <v>-5.5</v>
      </c>
      <c r="AD1656" s="18">
        <v>-7.5</v>
      </c>
      <c r="AE1656" s="9">
        <v>1.99</v>
      </c>
      <c r="AF1656" s="9">
        <v>1.8839999999999999</v>
      </c>
      <c r="AG1656" s="9">
        <v>1.99</v>
      </c>
      <c r="AH1656" s="9">
        <v>1.9610000000000001</v>
      </c>
      <c r="AI1656" s="9">
        <v>1.917</v>
      </c>
      <c r="AJ1656" s="9">
        <v>1.917</v>
      </c>
      <c r="AK1656" s="9">
        <v>2.02</v>
      </c>
      <c r="AL1656" s="9">
        <v>1.9430000000000001</v>
      </c>
      <c r="AM1656" s="12">
        <v>163.5</v>
      </c>
      <c r="AN1656" s="12">
        <v>163.5</v>
      </c>
      <c r="AO1656" s="12">
        <v>166.5</v>
      </c>
      <c r="AP1656" s="12">
        <v>166.5</v>
      </c>
      <c r="AQ1656" s="13">
        <v>1.925</v>
      </c>
      <c r="AR1656" s="13">
        <v>1.8620000000000001</v>
      </c>
      <c r="AS1656" s="13">
        <v>1.925</v>
      </c>
      <c r="AT1656" s="13">
        <v>1.8620000000000001</v>
      </c>
      <c r="AU1656" s="13">
        <v>1.925</v>
      </c>
      <c r="AV1656" s="13">
        <v>1.8620000000000001</v>
      </c>
      <c r="AW1656" s="13">
        <v>1.99</v>
      </c>
      <c r="AX1656" s="13">
        <v>1.99</v>
      </c>
      <c r="AY1656" s="30">
        <f t="shared" si="50"/>
        <v>3</v>
      </c>
      <c r="AZ1656" s="31">
        <f t="shared" si="51"/>
        <v>1</v>
      </c>
    </row>
    <row r="1657" spans="1:52" s="4" customFormat="1" x14ac:dyDescent="0.3">
      <c r="A1657" s="25">
        <v>41854</v>
      </c>
      <c r="B1657" s="1">
        <v>0.69444444444444453</v>
      </c>
      <c r="C1657" t="s">
        <v>103</v>
      </c>
      <c r="D1657" t="s">
        <v>98</v>
      </c>
      <c r="E1657" t="s">
        <v>34</v>
      </c>
      <c r="F1657">
        <v>76</v>
      </c>
      <c r="G1657">
        <v>70</v>
      </c>
      <c r="H1657">
        <v>11</v>
      </c>
      <c r="I1657">
        <v>10</v>
      </c>
      <c r="J1657">
        <v>10</v>
      </c>
      <c r="K1657">
        <v>10</v>
      </c>
      <c r="L1657" s="8">
        <v>2.19</v>
      </c>
      <c r="M1657" s="8">
        <v>1.67</v>
      </c>
      <c r="N1657">
        <v>13</v>
      </c>
      <c r="O1657" s="9">
        <v>2.2200000000000002</v>
      </c>
      <c r="P1657" s="9">
        <v>2.16</v>
      </c>
      <c r="Q1657" s="9">
        <v>2.29</v>
      </c>
      <c r="R1657" s="9">
        <v>2.2799999999999998</v>
      </c>
      <c r="S1657" s="9">
        <v>1.74</v>
      </c>
      <c r="T1657" s="9">
        <v>1.6990000000000001</v>
      </c>
      <c r="U1657" s="9">
        <v>1.7809999999999999</v>
      </c>
      <c r="V1657" s="9">
        <v>1.7090000000000001</v>
      </c>
      <c r="W1657" s="18">
        <v>6.5</v>
      </c>
      <c r="X1657" s="18">
        <v>5.5</v>
      </c>
      <c r="Y1657" s="18">
        <v>6.5</v>
      </c>
      <c r="Z1657" s="18">
        <v>6.5</v>
      </c>
      <c r="AA1657" s="18">
        <v>-6.5</v>
      </c>
      <c r="AB1657" s="18">
        <v>-6.5</v>
      </c>
      <c r="AC1657" s="18">
        <v>-5.5</v>
      </c>
      <c r="AD1657" s="18">
        <v>-6.5</v>
      </c>
      <c r="AE1657" s="9">
        <v>1.952</v>
      </c>
      <c r="AF1657" s="9">
        <v>1.9</v>
      </c>
      <c r="AG1657" s="9">
        <v>1.97</v>
      </c>
      <c r="AH1657" s="9">
        <v>1.9430000000000001</v>
      </c>
      <c r="AI1657" s="9">
        <v>1.952</v>
      </c>
      <c r="AJ1657" s="9">
        <v>1.9339999999999999</v>
      </c>
      <c r="AK1657" s="9">
        <v>2.0099999999999998</v>
      </c>
      <c r="AL1657" s="9">
        <v>1.9610000000000001</v>
      </c>
      <c r="AM1657" s="12">
        <v>172.5</v>
      </c>
      <c r="AN1657" s="12">
        <v>172.5</v>
      </c>
      <c r="AO1657" s="12">
        <v>175.5</v>
      </c>
      <c r="AP1657" s="12">
        <v>175.5</v>
      </c>
      <c r="AQ1657" s="13">
        <v>1.8620000000000001</v>
      </c>
      <c r="AR1657" s="13">
        <v>1.8620000000000001</v>
      </c>
      <c r="AS1657" s="13">
        <v>1.97</v>
      </c>
      <c r="AT1657" s="13">
        <v>1.909</v>
      </c>
      <c r="AU1657" s="13">
        <v>1.99</v>
      </c>
      <c r="AV1657" s="13">
        <v>1.99</v>
      </c>
      <c r="AW1657" s="13">
        <v>1.9430000000000001</v>
      </c>
      <c r="AX1657" s="13">
        <v>1.9430000000000001</v>
      </c>
      <c r="AY1657" s="30">
        <f t="shared" si="50"/>
        <v>3</v>
      </c>
      <c r="AZ1657" s="31">
        <f t="shared" si="51"/>
        <v>1</v>
      </c>
    </row>
    <row r="1658" spans="1:52" s="4" customFormat="1" x14ac:dyDescent="0.3">
      <c r="A1658" s="25">
        <v>41854</v>
      </c>
      <c r="B1658" s="1">
        <v>0.63888888888888895</v>
      </c>
      <c r="C1658" t="s">
        <v>91</v>
      </c>
      <c r="D1658" t="s">
        <v>14</v>
      </c>
      <c r="E1658" t="s">
        <v>118</v>
      </c>
      <c r="F1658">
        <v>107</v>
      </c>
      <c r="G1658">
        <v>45</v>
      </c>
      <c r="H1658">
        <v>16</v>
      </c>
      <c r="I1658">
        <v>11</v>
      </c>
      <c r="J1658">
        <v>6</v>
      </c>
      <c r="K1658">
        <v>9</v>
      </c>
      <c r="L1658" s="8">
        <v>1.1299999999999999</v>
      </c>
      <c r="M1658" s="8">
        <v>6.15</v>
      </c>
      <c r="N1658">
        <v>13</v>
      </c>
      <c r="O1658" s="9">
        <v>1.1479999999999999</v>
      </c>
      <c r="P1658" s="9">
        <v>1.109</v>
      </c>
      <c r="Q1658" s="9">
        <v>1.163</v>
      </c>
      <c r="R1658" s="9">
        <v>1.157</v>
      </c>
      <c r="S1658" s="9">
        <v>6.52</v>
      </c>
      <c r="T1658" s="9">
        <v>6.05</v>
      </c>
      <c r="U1658" s="9">
        <v>8.1</v>
      </c>
      <c r="V1658" s="9">
        <v>6.22</v>
      </c>
      <c r="W1658" s="18">
        <v>-36.5</v>
      </c>
      <c r="X1658" s="18">
        <v>-43.5</v>
      </c>
      <c r="Y1658" s="18">
        <v>-36.5</v>
      </c>
      <c r="Z1658" s="18">
        <v>-37.5</v>
      </c>
      <c r="AA1658" s="18">
        <v>36.5</v>
      </c>
      <c r="AB1658" s="18">
        <v>36.5</v>
      </c>
      <c r="AC1658" s="18">
        <v>43.5</v>
      </c>
      <c r="AD1658" s="18">
        <v>37.5</v>
      </c>
      <c r="AE1658" s="9">
        <v>1.952</v>
      </c>
      <c r="AF1658" s="9">
        <v>1.9430000000000001</v>
      </c>
      <c r="AG1658" s="9">
        <v>1.952</v>
      </c>
      <c r="AH1658" s="9">
        <v>1.9610000000000001</v>
      </c>
      <c r="AI1658" s="9">
        <v>1.952</v>
      </c>
      <c r="AJ1658" s="9">
        <v>1.952</v>
      </c>
      <c r="AK1658" s="9">
        <v>1.9610000000000001</v>
      </c>
      <c r="AL1658" s="9">
        <v>1.9430000000000001</v>
      </c>
      <c r="AM1658" s="12">
        <v>188.5</v>
      </c>
      <c r="AN1658" s="12">
        <v>188.5</v>
      </c>
      <c r="AO1658" s="12">
        <v>189.5</v>
      </c>
      <c r="AP1658" s="12">
        <v>189.5</v>
      </c>
      <c r="AQ1658" s="13">
        <v>1.8620000000000001</v>
      </c>
      <c r="AR1658" s="13">
        <v>1.8620000000000001</v>
      </c>
      <c r="AS1658" s="13">
        <v>2.1</v>
      </c>
      <c r="AT1658" s="13">
        <v>2.1</v>
      </c>
      <c r="AU1658" s="13">
        <v>1.99</v>
      </c>
      <c r="AV1658" s="13">
        <v>1.99</v>
      </c>
      <c r="AW1658" s="13">
        <v>1.99</v>
      </c>
      <c r="AX1658" s="13">
        <v>1.7749999999999999</v>
      </c>
      <c r="AY1658" s="30">
        <f t="shared" si="50"/>
        <v>1</v>
      </c>
      <c r="AZ1658" s="31">
        <f t="shared" si="51"/>
        <v>0</v>
      </c>
    </row>
    <row r="1659" spans="1:52" s="4" customFormat="1" x14ac:dyDescent="0.3">
      <c r="A1659" s="25">
        <v>41854</v>
      </c>
      <c r="B1659" s="1">
        <v>0.54861111111111105</v>
      </c>
      <c r="C1659" t="s">
        <v>90</v>
      </c>
      <c r="D1659" t="s">
        <v>92</v>
      </c>
      <c r="E1659" t="s">
        <v>115</v>
      </c>
      <c r="F1659">
        <v>51</v>
      </c>
      <c r="G1659">
        <v>74</v>
      </c>
      <c r="H1659">
        <v>6</v>
      </c>
      <c r="I1659">
        <v>15</v>
      </c>
      <c r="J1659">
        <v>11</v>
      </c>
      <c r="K1659">
        <v>8</v>
      </c>
      <c r="L1659" s="8">
        <v>1.72</v>
      </c>
      <c r="M1659" s="8">
        <v>2.13</v>
      </c>
      <c r="N1659">
        <v>12</v>
      </c>
      <c r="O1659" s="9">
        <v>1.74</v>
      </c>
      <c r="P1659" s="9">
        <v>1.6990000000000001</v>
      </c>
      <c r="Q1659" s="9">
        <v>1.8</v>
      </c>
      <c r="R1659" s="9">
        <v>1.8</v>
      </c>
      <c r="S1659" s="9">
        <v>2.2200000000000002</v>
      </c>
      <c r="T1659" s="9">
        <v>2.13</v>
      </c>
      <c r="U1659" s="9">
        <v>2.29</v>
      </c>
      <c r="V1659" s="9">
        <v>2.13</v>
      </c>
      <c r="W1659" s="18">
        <v>-6.5</v>
      </c>
      <c r="X1659" s="18">
        <v>-6.5</v>
      </c>
      <c r="Y1659" s="18">
        <v>-4.5</v>
      </c>
      <c r="Z1659" s="18">
        <v>-4.5</v>
      </c>
      <c r="AA1659" s="18">
        <v>6.5</v>
      </c>
      <c r="AB1659" s="18">
        <v>4.5</v>
      </c>
      <c r="AC1659" s="18">
        <v>6.5</v>
      </c>
      <c r="AD1659" s="18">
        <v>4.5</v>
      </c>
      <c r="AE1659" s="9">
        <v>1.952</v>
      </c>
      <c r="AF1659" s="9">
        <v>1.952</v>
      </c>
      <c r="AG1659" s="9">
        <v>1.952</v>
      </c>
      <c r="AH1659" s="9">
        <v>1.952</v>
      </c>
      <c r="AI1659" s="9">
        <v>1.952</v>
      </c>
      <c r="AJ1659" s="9">
        <v>1.952</v>
      </c>
      <c r="AK1659" s="9">
        <v>1.952</v>
      </c>
      <c r="AL1659" s="9">
        <v>1.952</v>
      </c>
      <c r="AM1659" s="12">
        <v>162.5</v>
      </c>
      <c r="AN1659" s="12">
        <v>162.5</v>
      </c>
      <c r="AO1659" s="12">
        <v>162.5</v>
      </c>
      <c r="AP1659" s="12">
        <v>162.5</v>
      </c>
      <c r="AQ1659" s="13">
        <v>1.9430000000000001</v>
      </c>
      <c r="AR1659" s="13">
        <v>1.9430000000000001</v>
      </c>
      <c r="AS1659" s="13">
        <v>2.0299999999999998</v>
      </c>
      <c r="AT1659" s="13">
        <v>1.99</v>
      </c>
      <c r="AU1659" s="13">
        <v>1.909</v>
      </c>
      <c r="AV1659" s="13">
        <v>1.833</v>
      </c>
      <c r="AW1659" s="13">
        <v>1.909</v>
      </c>
      <c r="AX1659" s="13">
        <v>1.8620000000000001</v>
      </c>
      <c r="AY1659" s="30">
        <f t="shared" si="50"/>
        <v>0</v>
      </c>
      <c r="AZ1659" s="31">
        <f t="shared" si="51"/>
        <v>0</v>
      </c>
    </row>
    <row r="1660" spans="1:52" s="4" customFormat="1" x14ac:dyDescent="0.3">
      <c r="A1660" s="25">
        <v>41853</v>
      </c>
      <c r="B1660" s="1">
        <v>0.81944444444444453</v>
      </c>
      <c r="C1660" t="s">
        <v>99</v>
      </c>
      <c r="D1660" t="s">
        <v>89</v>
      </c>
      <c r="E1660" t="s">
        <v>37</v>
      </c>
      <c r="F1660">
        <v>117</v>
      </c>
      <c r="G1660">
        <v>64</v>
      </c>
      <c r="H1660">
        <v>17</v>
      </c>
      <c r="I1660">
        <v>15</v>
      </c>
      <c r="J1660">
        <v>9</v>
      </c>
      <c r="K1660">
        <v>10</v>
      </c>
      <c r="L1660" s="8">
        <v>1.42</v>
      </c>
      <c r="M1660" s="8">
        <v>2.87</v>
      </c>
      <c r="N1660">
        <v>12</v>
      </c>
      <c r="O1660" s="9">
        <v>1.3839999999999999</v>
      </c>
      <c r="P1660" s="9">
        <v>1.38</v>
      </c>
      <c r="Q1660" s="9">
        <v>1.48</v>
      </c>
      <c r="R1660" s="9">
        <v>1.48</v>
      </c>
      <c r="S1660" s="9">
        <v>3.31</v>
      </c>
      <c r="T1660" s="9">
        <v>2.86</v>
      </c>
      <c r="U1660" s="9">
        <v>3.33</v>
      </c>
      <c r="V1660" s="9">
        <v>2.86</v>
      </c>
      <c r="W1660" s="18">
        <v>-19.5</v>
      </c>
      <c r="X1660" s="18">
        <v>-19.5</v>
      </c>
      <c r="Y1660" s="18">
        <v>-17.5</v>
      </c>
      <c r="Z1660" s="18">
        <v>-17.5</v>
      </c>
      <c r="AA1660" s="18">
        <v>19.5</v>
      </c>
      <c r="AB1660" s="18">
        <v>17.5</v>
      </c>
      <c r="AC1660" s="18">
        <v>19.5</v>
      </c>
      <c r="AD1660" s="18">
        <v>17.5</v>
      </c>
      <c r="AE1660" s="9">
        <v>1.909</v>
      </c>
      <c r="AF1660" s="9">
        <v>1.9</v>
      </c>
      <c r="AG1660" s="9">
        <v>2.0499999999999998</v>
      </c>
      <c r="AH1660" s="9">
        <v>2.0499999999999998</v>
      </c>
      <c r="AI1660" s="9">
        <v>2</v>
      </c>
      <c r="AJ1660" s="9">
        <v>1.8620000000000001</v>
      </c>
      <c r="AK1660" s="9">
        <v>2.0099999999999998</v>
      </c>
      <c r="AL1660" s="9">
        <v>1.8620000000000001</v>
      </c>
      <c r="AM1660" s="12">
        <v>177.5</v>
      </c>
      <c r="AN1660" s="12">
        <v>177.5</v>
      </c>
      <c r="AO1660" s="12">
        <v>177.5</v>
      </c>
      <c r="AP1660" s="12">
        <v>177.5</v>
      </c>
      <c r="AQ1660" s="13">
        <v>1.925</v>
      </c>
      <c r="AR1660" s="13">
        <v>1.925</v>
      </c>
      <c r="AS1660" s="13">
        <v>2.0299999999999998</v>
      </c>
      <c r="AT1660" s="13">
        <v>2.02</v>
      </c>
      <c r="AU1660" s="13">
        <v>1.925</v>
      </c>
      <c r="AV1660" s="13">
        <v>1.833</v>
      </c>
      <c r="AW1660" s="13">
        <v>1.925</v>
      </c>
      <c r="AX1660" s="13">
        <v>1.84</v>
      </c>
      <c r="AY1660" s="30">
        <f t="shared" si="50"/>
        <v>0</v>
      </c>
      <c r="AZ1660" s="31">
        <f t="shared" si="51"/>
        <v>0</v>
      </c>
    </row>
    <row r="1661" spans="1:52" s="4" customFormat="1" x14ac:dyDescent="0.3">
      <c r="A1661" s="25">
        <v>41853</v>
      </c>
      <c r="B1661" s="1">
        <v>0.81944444444444453</v>
      </c>
      <c r="C1661" t="s">
        <v>93</v>
      </c>
      <c r="D1661" t="s">
        <v>95</v>
      </c>
      <c r="E1661" t="s">
        <v>115</v>
      </c>
      <c r="F1661">
        <v>79</v>
      </c>
      <c r="G1661">
        <v>111</v>
      </c>
      <c r="H1661">
        <v>10</v>
      </c>
      <c r="I1661">
        <v>19</v>
      </c>
      <c r="J1661">
        <v>16</v>
      </c>
      <c r="K1661">
        <v>15</v>
      </c>
      <c r="L1661" s="8">
        <v>2.23</v>
      </c>
      <c r="M1661" s="8">
        <v>1.65</v>
      </c>
      <c r="N1661">
        <v>13</v>
      </c>
      <c r="O1661" s="9">
        <v>2.44</v>
      </c>
      <c r="P1661" s="9">
        <v>2.27</v>
      </c>
      <c r="Q1661" s="9">
        <v>2.44</v>
      </c>
      <c r="R1661" s="9">
        <v>2.27</v>
      </c>
      <c r="S1661" s="9">
        <v>1.625</v>
      </c>
      <c r="T1661" s="9">
        <v>1.625</v>
      </c>
      <c r="U1661" s="9">
        <v>1.714</v>
      </c>
      <c r="V1661" s="9">
        <v>1.714</v>
      </c>
      <c r="W1661" s="18">
        <v>7.5</v>
      </c>
      <c r="X1661" s="18">
        <v>6.5</v>
      </c>
      <c r="Y1661" s="18">
        <v>7.5</v>
      </c>
      <c r="Z1661" s="18">
        <v>7.5</v>
      </c>
      <c r="AA1661" s="18">
        <v>-7.5</v>
      </c>
      <c r="AB1661" s="18">
        <v>-7.5</v>
      </c>
      <c r="AC1661" s="18">
        <v>-6.5</v>
      </c>
      <c r="AD1661" s="18">
        <v>-7.5</v>
      </c>
      <c r="AE1661" s="9">
        <v>2</v>
      </c>
      <c r="AF1661" s="9">
        <v>1.952</v>
      </c>
      <c r="AG1661" s="9">
        <v>2.0099999999999998</v>
      </c>
      <c r="AH1661" s="9">
        <v>1.877</v>
      </c>
      <c r="AI1661" s="9">
        <v>1.909</v>
      </c>
      <c r="AJ1661" s="9">
        <v>1.9</v>
      </c>
      <c r="AK1661" s="9">
        <v>1.952</v>
      </c>
      <c r="AL1661" s="9">
        <v>2.0299999999999998</v>
      </c>
      <c r="AM1661" s="12">
        <v>189.5</v>
      </c>
      <c r="AN1661" s="12">
        <v>189.5</v>
      </c>
      <c r="AO1661" s="12">
        <v>189.5</v>
      </c>
      <c r="AP1661" s="12">
        <v>189.5</v>
      </c>
      <c r="AQ1661" s="13">
        <v>1.925</v>
      </c>
      <c r="AR1661" s="13">
        <v>1.925</v>
      </c>
      <c r="AS1661" s="13">
        <v>2.1</v>
      </c>
      <c r="AT1661" s="13">
        <v>2.0099999999999998</v>
      </c>
      <c r="AU1661" s="13">
        <v>1.925</v>
      </c>
      <c r="AV1661" s="13">
        <v>1.7749999999999999</v>
      </c>
      <c r="AW1661" s="13">
        <v>1.925</v>
      </c>
      <c r="AX1661" s="13">
        <v>1.847</v>
      </c>
      <c r="AY1661" s="30">
        <f t="shared" si="50"/>
        <v>0</v>
      </c>
      <c r="AZ1661" s="31">
        <f t="shared" si="51"/>
        <v>0</v>
      </c>
    </row>
    <row r="1662" spans="1:52" s="4" customFormat="1" x14ac:dyDescent="0.3">
      <c r="A1662" s="25">
        <v>41853</v>
      </c>
      <c r="B1662" s="1">
        <v>0.69444444444444453</v>
      </c>
      <c r="C1662" t="s">
        <v>100</v>
      </c>
      <c r="D1662" t="s">
        <v>101</v>
      </c>
      <c r="E1662" t="s">
        <v>34</v>
      </c>
      <c r="F1662">
        <v>89</v>
      </c>
      <c r="G1662">
        <v>62</v>
      </c>
      <c r="H1662">
        <v>13</v>
      </c>
      <c r="I1662">
        <v>11</v>
      </c>
      <c r="J1662">
        <v>8</v>
      </c>
      <c r="K1662">
        <v>14</v>
      </c>
      <c r="L1662" s="8">
        <v>1.0900000000000001</v>
      </c>
      <c r="M1662" s="8">
        <v>7.38</v>
      </c>
      <c r="N1662">
        <v>13</v>
      </c>
      <c r="O1662" s="9">
        <v>1.1000000000000001</v>
      </c>
      <c r="P1662" s="9">
        <v>1.095</v>
      </c>
      <c r="Q1662" s="9">
        <v>1.123</v>
      </c>
      <c r="R1662" s="9">
        <v>1.123</v>
      </c>
      <c r="S1662" s="9">
        <v>8.6</v>
      </c>
      <c r="T1662" s="9">
        <v>7.45</v>
      </c>
      <c r="U1662" s="9">
        <v>8.9499999999999993</v>
      </c>
      <c r="V1662" s="9">
        <v>7.45</v>
      </c>
      <c r="W1662" s="18">
        <v>-46.5</v>
      </c>
      <c r="X1662" s="18">
        <v>-46.5</v>
      </c>
      <c r="Y1662" s="18">
        <v>-45.5</v>
      </c>
      <c r="Z1662" s="18">
        <v>-45.5</v>
      </c>
      <c r="AA1662" s="18">
        <v>46.5</v>
      </c>
      <c r="AB1662" s="18">
        <v>45.5</v>
      </c>
      <c r="AC1662" s="18">
        <v>46.5</v>
      </c>
      <c r="AD1662" s="18">
        <v>45.5</v>
      </c>
      <c r="AE1662" s="9">
        <v>1.952</v>
      </c>
      <c r="AF1662" s="9">
        <v>1.952</v>
      </c>
      <c r="AG1662" s="9">
        <v>2.0499999999999998</v>
      </c>
      <c r="AH1662" s="9">
        <v>2.02</v>
      </c>
      <c r="AI1662" s="9">
        <v>1.952</v>
      </c>
      <c r="AJ1662" s="9">
        <v>1.8620000000000001</v>
      </c>
      <c r="AK1662" s="9">
        <v>1.952</v>
      </c>
      <c r="AL1662" s="9">
        <v>1.8839999999999999</v>
      </c>
      <c r="AM1662" s="12">
        <v>186.5</v>
      </c>
      <c r="AN1662" s="12">
        <v>186.5</v>
      </c>
      <c r="AO1662" s="12">
        <v>188.5</v>
      </c>
      <c r="AP1662" s="12">
        <v>188.5</v>
      </c>
      <c r="AQ1662" s="13">
        <v>1.925</v>
      </c>
      <c r="AR1662" s="13">
        <v>1.847</v>
      </c>
      <c r="AS1662" s="13">
        <v>1.99</v>
      </c>
      <c r="AT1662" s="13">
        <v>1.99</v>
      </c>
      <c r="AU1662" s="13">
        <v>1.925</v>
      </c>
      <c r="AV1662" s="13">
        <v>1.925</v>
      </c>
      <c r="AW1662" s="13">
        <v>1.9</v>
      </c>
      <c r="AX1662" s="13">
        <v>1.8620000000000001</v>
      </c>
      <c r="AY1662" s="30">
        <f t="shared" si="50"/>
        <v>2</v>
      </c>
      <c r="AZ1662" s="31">
        <f t="shared" si="51"/>
        <v>1</v>
      </c>
    </row>
    <row r="1663" spans="1:52" s="4" customFormat="1" x14ac:dyDescent="0.3">
      <c r="A1663" s="25">
        <v>41853</v>
      </c>
      <c r="B1663" s="1">
        <v>0.54861111111111105</v>
      </c>
      <c r="C1663" t="s">
        <v>96</v>
      </c>
      <c r="D1663" t="s">
        <v>88</v>
      </c>
      <c r="E1663" t="s">
        <v>41</v>
      </c>
      <c r="F1663">
        <v>105</v>
      </c>
      <c r="G1663">
        <v>136</v>
      </c>
      <c r="H1663">
        <v>16</v>
      </c>
      <c r="I1663">
        <v>9</v>
      </c>
      <c r="J1663">
        <v>20</v>
      </c>
      <c r="K1663">
        <v>16</v>
      </c>
      <c r="L1663" s="8">
        <v>1.18</v>
      </c>
      <c r="M1663" s="8">
        <v>4.93</v>
      </c>
      <c r="N1663">
        <v>12</v>
      </c>
      <c r="O1663" s="9">
        <v>1.222</v>
      </c>
      <c r="P1663" s="9">
        <v>1.1759999999999999</v>
      </c>
      <c r="Q1663" s="9">
        <v>1.222</v>
      </c>
      <c r="R1663" s="9">
        <v>1.1779999999999999</v>
      </c>
      <c r="S1663" s="9">
        <v>4.8499999999999996</v>
      </c>
      <c r="T1663" s="9">
        <v>4.8499999999999996</v>
      </c>
      <c r="U1663" s="9">
        <v>5.72</v>
      </c>
      <c r="V1663" s="9">
        <v>5.68</v>
      </c>
      <c r="W1663" s="18">
        <v>-30.5</v>
      </c>
      <c r="X1663" s="18">
        <v>-33.5</v>
      </c>
      <c r="Y1663" s="18">
        <v>-30.5</v>
      </c>
      <c r="Z1663" s="18">
        <v>-33.5</v>
      </c>
      <c r="AA1663" s="18">
        <v>30.5</v>
      </c>
      <c r="AB1663" s="18">
        <v>30.5</v>
      </c>
      <c r="AC1663" s="18">
        <v>33.5</v>
      </c>
      <c r="AD1663" s="18">
        <v>33.5</v>
      </c>
      <c r="AE1663" s="9">
        <v>1.952</v>
      </c>
      <c r="AF1663" s="9">
        <v>1.9</v>
      </c>
      <c r="AG1663" s="9">
        <v>1.952</v>
      </c>
      <c r="AH1663" s="9">
        <v>1.9339999999999999</v>
      </c>
      <c r="AI1663" s="9">
        <v>1.952</v>
      </c>
      <c r="AJ1663" s="9">
        <v>1.952</v>
      </c>
      <c r="AK1663" s="9">
        <v>2.0099999999999998</v>
      </c>
      <c r="AL1663" s="9">
        <v>1.97</v>
      </c>
      <c r="AM1663" s="12">
        <v>179.5</v>
      </c>
      <c r="AN1663" s="12">
        <v>179.5</v>
      </c>
      <c r="AO1663" s="12">
        <v>181.5</v>
      </c>
      <c r="AP1663" s="12">
        <v>181.5</v>
      </c>
      <c r="AQ1663" s="13">
        <v>1.925</v>
      </c>
      <c r="AR1663" s="13">
        <v>1.925</v>
      </c>
      <c r="AS1663" s="13">
        <v>1.925</v>
      </c>
      <c r="AT1663" s="13">
        <v>1.8</v>
      </c>
      <c r="AU1663" s="13">
        <v>1.925</v>
      </c>
      <c r="AV1663" s="13">
        <v>1.925</v>
      </c>
      <c r="AW1663" s="13">
        <v>2.11</v>
      </c>
      <c r="AX1663" s="13">
        <v>2.0699999999999998</v>
      </c>
      <c r="AY1663" s="30">
        <f t="shared" si="50"/>
        <v>2</v>
      </c>
      <c r="AZ1663" s="31">
        <f t="shared" si="51"/>
        <v>1</v>
      </c>
    </row>
    <row r="1664" spans="1:52" s="4" customFormat="1" x14ac:dyDescent="0.3">
      <c r="A1664" s="25">
        <v>41852</v>
      </c>
      <c r="B1664" s="1">
        <v>0.82638888888888884</v>
      </c>
      <c r="C1664" t="s">
        <v>102</v>
      </c>
      <c r="D1664" t="s">
        <v>94</v>
      </c>
      <c r="E1664" t="s">
        <v>35</v>
      </c>
      <c r="F1664">
        <v>79</v>
      </c>
      <c r="G1664">
        <v>57</v>
      </c>
      <c r="H1664">
        <v>11</v>
      </c>
      <c r="I1664">
        <v>13</v>
      </c>
      <c r="J1664">
        <v>8</v>
      </c>
      <c r="K1664">
        <v>9</v>
      </c>
      <c r="L1664" s="8">
        <v>1.27</v>
      </c>
      <c r="M1664" s="8">
        <v>3.8</v>
      </c>
      <c r="N1664">
        <v>13</v>
      </c>
      <c r="O1664" s="9">
        <v>1.2769999999999999</v>
      </c>
      <c r="P1664" s="9">
        <v>1.2290000000000001</v>
      </c>
      <c r="Q1664" s="9">
        <v>1.3069999999999999</v>
      </c>
      <c r="R1664" s="9">
        <v>1.3069999999999999</v>
      </c>
      <c r="S1664" s="9">
        <v>4.1399999999999997</v>
      </c>
      <c r="T1664" s="9">
        <v>3.85</v>
      </c>
      <c r="U1664" s="9">
        <v>4.7300000000000004</v>
      </c>
      <c r="V1664" s="9">
        <v>3.85</v>
      </c>
      <c r="W1664" s="18">
        <v>-26.5</v>
      </c>
      <c r="X1664" s="18">
        <v>-30.5</v>
      </c>
      <c r="Y1664" s="18">
        <v>-25.5</v>
      </c>
      <c r="Z1664" s="18">
        <v>-25.5</v>
      </c>
      <c r="AA1664" s="18">
        <v>26.5</v>
      </c>
      <c r="AB1664" s="18">
        <v>25.5</v>
      </c>
      <c r="AC1664" s="18">
        <v>30.5</v>
      </c>
      <c r="AD1664" s="18">
        <v>25.5</v>
      </c>
      <c r="AE1664" s="9">
        <v>2</v>
      </c>
      <c r="AF1664" s="9">
        <v>1.952</v>
      </c>
      <c r="AG1664" s="9">
        <v>1.9339999999999999</v>
      </c>
      <c r="AH1664" s="9">
        <v>1.917</v>
      </c>
      <c r="AI1664" s="9">
        <v>1.909</v>
      </c>
      <c r="AJ1664" s="9">
        <v>1.97</v>
      </c>
      <c r="AK1664" s="9">
        <v>1.952</v>
      </c>
      <c r="AL1664" s="9">
        <v>1.99</v>
      </c>
      <c r="AM1664" s="12">
        <v>171.5</v>
      </c>
      <c r="AN1664" s="12">
        <v>171.5</v>
      </c>
      <c r="AO1664" s="12">
        <v>171.5</v>
      </c>
      <c r="AP1664" s="12">
        <v>171.5</v>
      </c>
      <c r="AQ1664" s="13">
        <v>1.99</v>
      </c>
      <c r="AR1664" s="13">
        <v>1.8620000000000001</v>
      </c>
      <c r="AS1664" s="13">
        <v>2.16</v>
      </c>
      <c r="AT1664" s="13">
        <v>2.16</v>
      </c>
      <c r="AU1664" s="13">
        <v>1.8620000000000001</v>
      </c>
      <c r="AV1664" s="13">
        <v>1.7350000000000001</v>
      </c>
      <c r="AW1664" s="13">
        <v>1.99</v>
      </c>
      <c r="AX1664" s="13">
        <v>1.7350000000000001</v>
      </c>
      <c r="AY1664" s="30">
        <f t="shared" si="50"/>
        <v>0</v>
      </c>
      <c r="AZ1664" s="31">
        <f t="shared" si="51"/>
        <v>0</v>
      </c>
    </row>
    <row r="1665" spans="1:52" s="4" customFormat="1" x14ac:dyDescent="0.3">
      <c r="A1665" s="25">
        <v>41851</v>
      </c>
      <c r="B1665" s="1">
        <v>0.75694444444444453</v>
      </c>
      <c r="C1665" t="s">
        <v>104</v>
      </c>
      <c r="D1665" t="s">
        <v>97</v>
      </c>
      <c r="E1665" t="s">
        <v>106</v>
      </c>
      <c r="F1665">
        <v>83</v>
      </c>
      <c r="G1665">
        <v>78</v>
      </c>
      <c r="H1665">
        <v>12</v>
      </c>
      <c r="I1665">
        <v>11</v>
      </c>
      <c r="J1665">
        <v>11</v>
      </c>
      <c r="K1665">
        <v>12</v>
      </c>
      <c r="L1665" s="8">
        <v>1.1299999999999999</v>
      </c>
      <c r="M1665" s="8">
        <v>6.14</v>
      </c>
      <c r="N1665">
        <v>13</v>
      </c>
      <c r="O1665" s="9">
        <v>1.181</v>
      </c>
      <c r="P1665" s="9">
        <v>1.133</v>
      </c>
      <c r="Q1665" s="9">
        <v>1.181</v>
      </c>
      <c r="R1665" s="9">
        <v>1.1379999999999999</v>
      </c>
      <c r="S1665" s="9">
        <v>5.61</v>
      </c>
      <c r="T1665" s="9">
        <v>5.61</v>
      </c>
      <c r="U1665" s="9">
        <v>7.04</v>
      </c>
      <c r="V1665" s="9">
        <v>6.83</v>
      </c>
      <c r="W1665" s="18">
        <v>-33.5</v>
      </c>
      <c r="X1665" s="18">
        <v>-39.5</v>
      </c>
      <c r="Y1665" s="18">
        <v>-33.5</v>
      </c>
      <c r="Z1665" s="18">
        <v>-39.5</v>
      </c>
      <c r="AA1665" s="18">
        <v>33.5</v>
      </c>
      <c r="AB1665" s="18">
        <v>33.5</v>
      </c>
      <c r="AC1665" s="18">
        <v>39.5</v>
      </c>
      <c r="AD1665" s="18">
        <v>39.5</v>
      </c>
      <c r="AE1665" s="9">
        <v>1.952</v>
      </c>
      <c r="AF1665" s="9">
        <v>1.8540000000000001</v>
      </c>
      <c r="AG1665" s="9">
        <v>1.952</v>
      </c>
      <c r="AH1665" s="9">
        <v>1.8540000000000001</v>
      </c>
      <c r="AI1665" s="9">
        <v>1.952</v>
      </c>
      <c r="AJ1665" s="9">
        <v>1.952</v>
      </c>
      <c r="AK1665" s="9">
        <v>2.06</v>
      </c>
      <c r="AL1665" s="9">
        <v>2.06</v>
      </c>
      <c r="AM1665" s="12">
        <v>168.5</v>
      </c>
      <c r="AN1665" s="12">
        <v>168.5</v>
      </c>
      <c r="AO1665" s="12">
        <v>171.5</v>
      </c>
      <c r="AP1665" s="12">
        <v>171.5</v>
      </c>
      <c r="AQ1665" s="13">
        <v>1.925</v>
      </c>
      <c r="AR1665" s="13">
        <v>1.833</v>
      </c>
      <c r="AS1665" s="13">
        <v>2.0099999999999998</v>
      </c>
      <c r="AT1665" s="13">
        <v>1.97</v>
      </c>
      <c r="AU1665" s="13">
        <v>1.925</v>
      </c>
      <c r="AV1665" s="13">
        <v>1.8919999999999999</v>
      </c>
      <c r="AW1665" s="13">
        <v>2.0099999999999998</v>
      </c>
      <c r="AX1665" s="13">
        <v>1.8839999999999999</v>
      </c>
      <c r="AY1665" s="30">
        <f t="shared" si="50"/>
        <v>3</v>
      </c>
      <c r="AZ1665" s="31">
        <f t="shared" si="51"/>
        <v>1</v>
      </c>
    </row>
    <row r="1666" spans="1:52" s="4" customFormat="1" x14ac:dyDescent="0.3">
      <c r="A1666" s="25">
        <v>41847</v>
      </c>
      <c r="B1666" s="1">
        <v>0.69444444444444453</v>
      </c>
      <c r="C1666" t="s">
        <v>103</v>
      </c>
      <c r="D1666" t="s">
        <v>96</v>
      </c>
      <c r="E1666" t="s">
        <v>34</v>
      </c>
      <c r="F1666">
        <v>82</v>
      </c>
      <c r="G1666">
        <v>98</v>
      </c>
      <c r="H1666">
        <v>12</v>
      </c>
      <c r="I1666">
        <v>10</v>
      </c>
      <c r="J1666">
        <v>14</v>
      </c>
      <c r="K1666">
        <v>14</v>
      </c>
      <c r="L1666" s="8">
        <v>1.84</v>
      </c>
      <c r="M1666" s="8">
        <v>1.97</v>
      </c>
      <c r="N1666">
        <v>13</v>
      </c>
      <c r="O1666" s="9">
        <v>1.833</v>
      </c>
      <c r="P1666" s="9">
        <v>1.8260000000000001</v>
      </c>
      <c r="Q1666" s="9">
        <v>2</v>
      </c>
      <c r="R1666" s="9">
        <v>1.877</v>
      </c>
      <c r="S1666" s="9">
        <v>2.09</v>
      </c>
      <c r="T1666" s="9">
        <v>1.909</v>
      </c>
      <c r="U1666" s="9">
        <v>2.1</v>
      </c>
      <c r="V1666" s="9">
        <v>2.0299999999999998</v>
      </c>
      <c r="W1666" s="18">
        <v>-3.5</v>
      </c>
      <c r="X1666" s="18">
        <v>-3.5</v>
      </c>
      <c r="Y1666" s="18">
        <v>-2.5</v>
      </c>
      <c r="Z1666" s="18">
        <v>-2.5</v>
      </c>
      <c r="AA1666" s="18">
        <v>3.5</v>
      </c>
      <c r="AB1666" s="18">
        <v>2.5</v>
      </c>
      <c r="AC1666" s="18">
        <v>3.5</v>
      </c>
      <c r="AD1666" s="18">
        <v>2.5</v>
      </c>
      <c r="AE1666" s="9">
        <v>1.952</v>
      </c>
      <c r="AF1666" s="9">
        <v>1.952</v>
      </c>
      <c r="AG1666" s="9">
        <v>2.02</v>
      </c>
      <c r="AH1666" s="9">
        <v>2</v>
      </c>
      <c r="AI1666" s="9">
        <v>1.952</v>
      </c>
      <c r="AJ1666" s="9">
        <v>1.8839999999999999</v>
      </c>
      <c r="AK1666" s="9">
        <v>1.952</v>
      </c>
      <c r="AL1666" s="9">
        <v>1.909</v>
      </c>
      <c r="AM1666" s="12">
        <v>174.5</v>
      </c>
      <c r="AN1666" s="12">
        <v>174.5</v>
      </c>
      <c r="AO1666" s="12">
        <v>174.5</v>
      </c>
      <c r="AP1666" s="12">
        <v>174.5</v>
      </c>
      <c r="AQ1666" s="13">
        <v>1.99</v>
      </c>
      <c r="AR1666" s="13">
        <v>1.99</v>
      </c>
      <c r="AS1666" s="13">
        <v>2.09</v>
      </c>
      <c r="AT1666" s="13">
        <v>1.99</v>
      </c>
      <c r="AU1666" s="13">
        <v>1.8620000000000001</v>
      </c>
      <c r="AV1666" s="13">
        <v>1.7869999999999999</v>
      </c>
      <c r="AW1666" s="13">
        <v>1.8620000000000001</v>
      </c>
      <c r="AX1666" s="13">
        <v>1.8620000000000001</v>
      </c>
      <c r="AY1666" s="30">
        <f t="shared" si="50"/>
        <v>0</v>
      </c>
      <c r="AZ1666" s="31">
        <f t="shared" si="51"/>
        <v>0</v>
      </c>
    </row>
    <row r="1667" spans="1:52" s="4" customFormat="1" x14ac:dyDescent="0.3">
      <c r="A1667" s="25">
        <v>41846</v>
      </c>
      <c r="B1667" s="1">
        <v>0.81944444444444453</v>
      </c>
      <c r="C1667" t="s">
        <v>91</v>
      </c>
      <c r="D1667" t="s">
        <v>102</v>
      </c>
      <c r="E1667" t="s">
        <v>34</v>
      </c>
      <c r="F1667">
        <v>104</v>
      </c>
      <c r="G1667">
        <v>94</v>
      </c>
      <c r="H1667">
        <v>15</v>
      </c>
      <c r="I1667">
        <v>14</v>
      </c>
      <c r="J1667">
        <v>13</v>
      </c>
      <c r="K1667">
        <v>16</v>
      </c>
      <c r="L1667" s="8">
        <v>1.85</v>
      </c>
      <c r="M1667" s="8">
        <v>1.94</v>
      </c>
      <c r="N1667">
        <v>13</v>
      </c>
      <c r="O1667" s="9">
        <v>2.15</v>
      </c>
      <c r="P1667" s="9">
        <v>1.8</v>
      </c>
      <c r="Q1667" s="9">
        <v>2.1800000000000002</v>
      </c>
      <c r="R1667" s="9">
        <v>1.917</v>
      </c>
      <c r="S1667" s="9">
        <v>1.7869999999999999</v>
      </c>
      <c r="T1667" s="9">
        <v>1.7689999999999999</v>
      </c>
      <c r="U1667" s="9">
        <v>2.13</v>
      </c>
      <c r="V1667" s="9">
        <v>1.99</v>
      </c>
      <c r="W1667" s="18">
        <v>3.5</v>
      </c>
      <c r="X1667" s="18">
        <v>-2.5</v>
      </c>
      <c r="Y1667" s="18">
        <v>4.5</v>
      </c>
      <c r="Z1667" s="18">
        <v>-2.5</v>
      </c>
      <c r="AA1667" s="18">
        <v>-3.5</v>
      </c>
      <c r="AB1667" s="18">
        <v>-4.5</v>
      </c>
      <c r="AC1667" s="18">
        <v>2.5</v>
      </c>
      <c r="AD1667" s="18">
        <v>2.5</v>
      </c>
      <c r="AE1667" s="9">
        <v>1.99</v>
      </c>
      <c r="AF1667" s="9">
        <v>1.9</v>
      </c>
      <c r="AG1667" s="9">
        <v>1.952</v>
      </c>
      <c r="AH1667" s="9">
        <v>2.02</v>
      </c>
      <c r="AI1667" s="9">
        <v>1.917</v>
      </c>
      <c r="AJ1667" s="9">
        <v>1.952</v>
      </c>
      <c r="AK1667" s="9">
        <v>2.0099999999999998</v>
      </c>
      <c r="AL1667" s="9">
        <v>1.8839999999999999</v>
      </c>
      <c r="AM1667" s="12">
        <v>180.5</v>
      </c>
      <c r="AN1667" s="12">
        <v>179.5</v>
      </c>
      <c r="AO1667" s="12">
        <v>181.5</v>
      </c>
      <c r="AP1667" s="12">
        <v>179.5</v>
      </c>
      <c r="AQ1667" s="13">
        <v>1.97</v>
      </c>
      <c r="AR1667" s="13">
        <v>1.8</v>
      </c>
      <c r="AS1667" s="13">
        <v>1.925</v>
      </c>
      <c r="AT1667" s="13">
        <v>1.8</v>
      </c>
      <c r="AU1667" s="13">
        <v>1.8839999999999999</v>
      </c>
      <c r="AV1667" s="13">
        <v>1.925</v>
      </c>
      <c r="AW1667" s="13">
        <v>1.925</v>
      </c>
      <c r="AX1667" s="13">
        <v>2.0699999999999998</v>
      </c>
      <c r="AY1667" s="30">
        <f t="shared" ref="AY1667:AY1730" si="52">+AP1667-AM1667</f>
        <v>-1</v>
      </c>
      <c r="AZ1667" s="31">
        <f t="shared" si="51"/>
        <v>0</v>
      </c>
    </row>
    <row r="1668" spans="1:52" s="4" customFormat="1" x14ac:dyDescent="0.3">
      <c r="A1668" s="25">
        <v>41846</v>
      </c>
      <c r="B1668" s="1">
        <v>0.69444444444444453</v>
      </c>
      <c r="C1668" t="s">
        <v>92</v>
      </c>
      <c r="D1668" t="s">
        <v>99</v>
      </c>
      <c r="E1668" t="s">
        <v>38</v>
      </c>
      <c r="F1668">
        <v>110</v>
      </c>
      <c r="G1668">
        <v>56</v>
      </c>
      <c r="H1668">
        <v>16</v>
      </c>
      <c r="I1668">
        <v>14</v>
      </c>
      <c r="J1668">
        <v>8</v>
      </c>
      <c r="K1668">
        <v>8</v>
      </c>
      <c r="L1668" s="8">
        <v>2.4700000000000002</v>
      </c>
      <c r="M1668" s="8">
        <v>1.54</v>
      </c>
      <c r="N1668">
        <v>14</v>
      </c>
      <c r="O1668" s="9">
        <v>2.8</v>
      </c>
      <c r="P1668" s="9">
        <v>2.44</v>
      </c>
      <c r="Q1668" s="9">
        <v>2.8</v>
      </c>
      <c r="R1668" s="9">
        <v>2.44</v>
      </c>
      <c r="S1668" s="9">
        <v>1.4970000000000001</v>
      </c>
      <c r="T1668" s="9">
        <v>1.4970000000000001</v>
      </c>
      <c r="U1668" s="9">
        <v>1.625</v>
      </c>
      <c r="V1668" s="9">
        <v>1.625</v>
      </c>
      <c r="W1668" s="18">
        <v>14.5</v>
      </c>
      <c r="X1668" s="18">
        <v>9.5</v>
      </c>
      <c r="Y1668" s="18">
        <v>14.5</v>
      </c>
      <c r="Z1668" s="18">
        <v>9.5</v>
      </c>
      <c r="AA1668" s="18">
        <v>-14.5</v>
      </c>
      <c r="AB1668" s="18">
        <v>-14.5</v>
      </c>
      <c r="AC1668" s="18">
        <v>-9.5</v>
      </c>
      <c r="AD1668" s="18">
        <v>-9.5</v>
      </c>
      <c r="AE1668" s="9">
        <v>1.952</v>
      </c>
      <c r="AF1668" s="9">
        <v>1.8839999999999999</v>
      </c>
      <c r="AG1668" s="9">
        <v>1.952</v>
      </c>
      <c r="AH1668" s="9">
        <v>1.8839999999999999</v>
      </c>
      <c r="AI1668" s="9">
        <v>1.952</v>
      </c>
      <c r="AJ1668" s="9">
        <v>1.952</v>
      </c>
      <c r="AK1668" s="9">
        <v>2.02</v>
      </c>
      <c r="AL1668" s="9">
        <v>2.02</v>
      </c>
      <c r="AM1668" s="12">
        <v>171.5</v>
      </c>
      <c r="AN1668" s="12">
        <v>165.5</v>
      </c>
      <c r="AO1668" s="12">
        <v>173.5</v>
      </c>
      <c r="AP1668" s="12">
        <v>165.5</v>
      </c>
      <c r="AQ1668" s="13">
        <v>1.8620000000000001</v>
      </c>
      <c r="AR1668" s="13">
        <v>1.925</v>
      </c>
      <c r="AS1668" s="13">
        <v>1.925</v>
      </c>
      <c r="AT1668" s="13">
        <v>1.925</v>
      </c>
      <c r="AU1668" s="13">
        <v>1.99</v>
      </c>
      <c r="AV1668" s="13">
        <v>1.925</v>
      </c>
      <c r="AW1668" s="13">
        <v>1.99</v>
      </c>
      <c r="AX1668" s="13">
        <v>1.925</v>
      </c>
      <c r="AY1668" s="30">
        <f t="shared" si="52"/>
        <v>-6</v>
      </c>
      <c r="AZ1668" s="31">
        <f t="shared" ref="AZ1668:AZ1731" si="53">+IF(AY1668&gt;1,1,0)</f>
        <v>0</v>
      </c>
    </row>
    <row r="1669" spans="1:52" s="4" customFormat="1" x14ac:dyDescent="0.3">
      <c r="A1669" s="25">
        <v>41845</v>
      </c>
      <c r="B1669" s="1">
        <v>0.77777777777777779</v>
      </c>
      <c r="C1669" t="s">
        <v>88</v>
      </c>
      <c r="D1669" t="s">
        <v>100</v>
      </c>
      <c r="E1669" t="s">
        <v>106</v>
      </c>
      <c r="F1669">
        <v>42</v>
      </c>
      <c r="G1669">
        <v>59</v>
      </c>
      <c r="H1669">
        <v>6</v>
      </c>
      <c r="I1669">
        <v>6</v>
      </c>
      <c r="J1669">
        <v>8</v>
      </c>
      <c r="K1669">
        <v>11</v>
      </c>
      <c r="L1669" s="8">
        <v>1.64</v>
      </c>
      <c r="M1669" s="8">
        <v>2.23</v>
      </c>
      <c r="N1669">
        <v>14</v>
      </c>
      <c r="O1669" s="9">
        <v>1.5549999999999999</v>
      </c>
      <c r="P1669" s="9">
        <v>1.5549999999999999</v>
      </c>
      <c r="Q1669" s="9">
        <v>1.7509999999999999</v>
      </c>
      <c r="R1669" s="9">
        <v>1.7509999999999999</v>
      </c>
      <c r="S1669" s="9">
        <v>2.62</v>
      </c>
      <c r="T1669" s="9">
        <v>2.2000000000000002</v>
      </c>
      <c r="U1669" s="9">
        <v>2.62</v>
      </c>
      <c r="V1669" s="9">
        <v>2.2000000000000002</v>
      </c>
      <c r="W1669" s="18">
        <v>-11.5</v>
      </c>
      <c r="X1669" s="18">
        <v>-11.5</v>
      </c>
      <c r="Y1669" s="18">
        <v>-7.5</v>
      </c>
      <c r="Z1669" s="18">
        <v>-7.5</v>
      </c>
      <c r="AA1669" s="18">
        <v>11.5</v>
      </c>
      <c r="AB1669" s="18">
        <v>7.5</v>
      </c>
      <c r="AC1669" s="18">
        <v>11.5</v>
      </c>
      <c r="AD1669" s="18">
        <v>7.5</v>
      </c>
      <c r="AE1669" s="9">
        <v>1.952</v>
      </c>
      <c r="AF1669" s="9">
        <v>1.952</v>
      </c>
      <c r="AG1669" s="9">
        <v>2.09</v>
      </c>
      <c r="AH1669" s="9">
        <v>2.09</v>
      </c>
      <c r="AI1669" s="9">
        <v>1.952</v>
      </c>
      <c r="AJ1669" s="9">
        <v>1.833</v>
      </c>
      <c r="AK1669" s="9">
        <v>1.952</v>
      </c>
      <c r="AL1669" s="9">
        <v>1.833</v>
      </c>
      <c r="AM1669" s="12">
        <v>172.5</v>
      </c>
      <c r="AN1669" s="12">
        <v>168.5</v>
      </c>
      <c r="AO1669" s="12">
        <v>172.5</v>
      </c>
      <c r="AP1669" s="12">
        <v>168.5</v>
      </c>
      <c r="AQ1669" s="13">
        <v>1.99</v>
      </c>
      <c r="AR1669" s="13">
        <v>1.9</v>
      </c>
      <c r="AS1669" s="13">
        <v>2.0499999999999998</v>
      </c>
      <c r="AT1669" s="13">
        <v>1.99</v>
      </c>
      <c r="AU1669" s="13">
        <v>1.8620000000000001</v>
      </c>
      <c r="AV1669" s="13">
        <v>1.8620000000000001</v>
      </c>
      <c r="AW1669" s="13">
        <v>1.8839999999999999</v>
      </c>
      <c r="AX1669" s="13">
        <v>1.8620000000000001</v>
      </c>
      <c r="AY1669" s="30">
        <f t="shared" si="52"/>
        <v>-4</v>
      </c>
      <c r="AZ1669" s="31">
        <f t="shared" si="53"/>
        <v>0</v>
      </c>
    </row>
    <row r="1670" spans="1:52" s="4" customFormat="1" x14ac:dyDescent="0.3">
      <c r="A1670" s="25">
        <v>41840</v>
      </c>
      <c r="B1670" s="1">
        <v>0.69444444444444453</v>
      </c>
      <c r="C1670" t="s">
        <v>14</v>
      </c>
      <c r="D1670" t="s">
        <v>94</v>
      </c>
      <c r="E1670" t="s">
        <v>115</v>
      </c>
      <c r="F1670">
        <v>94</v>
      </c>
      <c r="G1670">
        <v>101</v>
      </c>
      <c r="H1670">
        <v>14</v>
      </c>
      <c r="I1670">
        <v>10</v>
      </c>
      <c r="J1670">
        <v>15</v>
      </c>
      <c r="K1670">
        <v>11</v>
      </c>
      <c r="L1670" s="8">
        <v>3.03</v>
      </c>
      <c r="M1670" s="8">
        <v>1.38</v>
      </c>
      <c r="N1670">
        <v>12</v>
      </c>
      <c r="O1670" s="9">
        <v>3.18</v>
      </c>
      <c r="P1670" s="9">
        <v>3.02</v>
      </c>
      <c r="Q1670" s="9">
        <v>3.31</v>
      </c>
      <c r="R1670" s="9">
        <v>3.1</v>
      </c>
      <c r="S1670" s="9">
        <v>1.4079999999999999</v>
      </c>
      <c r="T1670" s="9">
        <v>1.3839999999999999</v>
      </c>
      <c r="U1670" s="9">
        <v>1.4419999999999999</v>
      </c>
      <c r="V1670" s="9">
        <v>1.425</v>
      </c>
      <c r="W1670" s="18">
        <v>17.5</v>
      </c>
      <c r="X1670" s="18">
        <v>17.5</v>
      </c>
      <c r="Y1670" s="18">
        <v>18.5</v>
      </c>
      <c r="Z1670" s="18">
        <v>18.5</v>
      </c>
      <c r="AA1670" s="18">
        <v>-17.5</v>
      </c>
      <c r="AB1670" s="18">
        <v>-18.5</v>
      </c>
      <c r="AC1670" s="18">
        <v>-17.5</v>
      </c>
      <c r="AD1670" s="18">
        <v>-18.5</v>
      </c>
      <c r="AE1670" s="9">
        <v>2.0099999999999998</v>
      </c>
      <c r="AF1670" s="9">
        <v>1.9610000000000001</v>
      </c>
      <c r="AG1670" s="9">
        <v>1.952</v>
      </c>
      <c r="AH1670" s="9">
        <v>1.877</v>
      </c>
      <c r="AI1670" s="9">
        <v>1.9</v>
      </c>
      <c r="AJ1670" s="9">
        <v>1.952</v>
      </c>
      <c r="AK1670" s="9">
        <v>1.9430000000000001</v>
      </c>
      <c r="AL1670" s="9">
        <v>2.0299999999999998</v>
      </c>
      <c r="AM1670" s="12">
        <v>175.5</v>
      </c>
      <c r="AN1670" s="12">
        <v>175.5</v>
      </c>
      <c r="AO1670" s="12">
        <v>175.5</v>
      </c>
      <c r="AP1670" s="12">
        <v>175.5</v>
      </c>
      <c r="AQ1670" s="13">
        <v>1.925</v>
      </c>
      <c r="AR1670" s="13">
        <v>1.7869999999999999</v>
      </c>
      <c r="AS1670" s="13">
        <v>2.0099999999999998</v>
      </c>
      <c r="AT1670" s="13">
        <v>1.869</v>
      </c>
      <c r="AU1670" s="13">
        <v>1.925</v>
      </c>
      <c r="AV1670" s="13">
        <v>1.847</v>
      </c>
      <c r="AW1670" s="13">
        <v>2.09</v>
      </c>
      <c r="AX1670" s="13">
        <v>1.99</v>
      </c>
      <c r="AY1670" s="30">
        <f t="shared" si="52"/>
        <v>0</v>
      </c>
      <c r="AZ1670" s="31">
        <f t="shared" si="53"/>
        <v>0</v>
      </c>
    </row>
    <row r="1671" spans="1:52" s="4" customFormat="1" x14ac:dyDescent="0.3">
      <c r="A1671" s="25">
        <v>41840</v>
      </c>
      <c r="B1671" s="1">
        <v>0.52777777777777779</v>
      </c>
      <c r="C1671" t="s">
        <v>98</v>
      </c>
      <c r="D1671" t="s">
        <v>90</v>
      </c>
      <c r="E1671" t="s">
        <v>41</v>
      </c>
      <c r="F1671">
        <v>72</v>
      </c>
      <c r="G1671">
        <v>69</v>
      </c>
      <c r="H1671">
        <v>10</v>
      </c>
      <c r="I1671">
        <v>12</v>
      </c>
      <c r="J1671">
        <v>10</v>
      </c>
      <c r="K1671">
        <v>9</v>
      </c>
      <c r="L1671" s="8">
        <v>1.06</v>
      </c>
      <c r="M1671" s="8">
        <v>8.81</v>
      </c>
      <c r="N1671">
        <v>14</v>
      </c>
      <c r="O1671" s="9">
        <v>1.105</v>
      </c>
      <c r="P1671" s="9">
        <v>1.0640000000000001</v>
      </c>
      <c r="Q1671" s="9">
        <v>1.105</v>
      </c>
      <c r="R1671" s="9">
        <v>1.0640000000000001</v>
      </c>
      <c r="S1671" s="9">
        <v>8.36</v>
      </c>
      <c r="T1671" s="9">
        <v>8.36</v>
      </c>
      <c r="U1671" s="9">
        <v>11.75</v>
      </c>
      <c r="V1671" s="9">
        <v>11.75</v>
      </c>
      <c r="W1671" s="18">
        <v>-41.5</v>
      </c>
      <c r="X1671" s="18">
        <v>-49.5</v>
      </c>
      <c r="Y1671" s="18">
        <v>-41.5</v>
      </c>
      <c r="Z1671" s="18">
        <v>-49.5</v>
      </c>
      <c r="AA1671" s="18">
        <v>41.5</v>
      </c>
      <c r="AB1671" s="18">
        <v>41.5</v>
      </c>
      <c r="AC1671" s="18">
        <v>49.5</v>
      </c>
      <c r="AD1671" s="18">
        <v>49.5</v>
      </c>
      <c r="AE1671" s="9">
        <v>1.952</v>
      </c>
      <c r="AF1671" s="9">
        <v>1.909</v>
      </c>
      <c r="AG1671" s="9">
        <v>1.952</v>
      </c>
      <c r="AH1671" s="9">
        <v>1.925</v>
      </c>
      <c r="AI1671" s="9">
        <v>1.952</v>
      </c>
      <c r="AJ1671" s="9">
        <v>1.952</v>
      </c>
      <c r="AK1671" s="9">
        <v>2</v>
      </c>
      <c r="AL1671" s="9">
        <v>1.98</v>
      </c>
      <c r="AM1671" s="12">
        <v>167.5</v>
      </c>
      <c r="AN1671" s="12">
        <v>167.5</v>
      </c>
      <c r="AO1671" s="12">
        <v>167.5</v>
      </c>
      <c r="AP1671" s="12">
        <v>167.5</v>
      </c>
      <c r="AQ1671" s="13">
        <v>1.925</v>
      </c>
      <c r="AR1671" s="13">
        <v>1.8</v>
      </c>
      <c r="AS1671" s="13">
        <v>1.925</v>
      </c>
      <c r="AT1671" s="13">
        <v>1.8620000000000001</v>
      </c>
      <c r="AU1671" s="13">
        <v>1.925</v>
      </c>
      <c r="AV1671" s="13">
        <v>1.925</v>
      </c>
      <c r="AW1671" s="13">
        <v>2.0699999999999998</v>
      </c>
      <c r="AX1671" s="13">
        <v>1.99</v>
      </c>
      <c r="AY1671" s="30">
        <f t="shared" si="52"/>
        <v>0</v>
      </c>
      <c r="AZ1671" s="31">
        <f t="shared" si="53"/>
        <v>0</v>
      </c>
    </row>
    <row r="1672" spans="1:52" s="4" customFormat="1" x14ac:dyDescent="0.3">
      <c r="A1672" s="25">
        <v>41839</v>
      </c>
      <c r="B1672" s="1">
        <v>0.81944444444444453</v>
      </c>
      <c r="C1672" t="s">
        <v>101</v>
      </c>
      <c r="D1672" t="s">
        <v>95</v>
      </c>
      <c r="E1672" t="s">
        <v>117</v>
      </c>
      <c r="F1672">
        <v>87</v>
      </c>
      <c r="G1672">
        <v>94</v>
      </c>
      <c r="H1672">
        <v>12</v>
      </c>
      <c r="I1672">
        <v>15</v>
      </c>
      <c r="J1672">
        <v>13</v>
      </c>
      <c r="K1672">
        <v>16</v>
      </c>
      <c r="L1672" s="8">
        <v>7.67</v>
      </c>
      <c r="M1672" s="8">
        <v>1.08</v>
      </c>
      <c r="N1672">
        <v>14</v>
      </c>
      <c r="O1672" s="9">
        <v>8.0399999999999991</v>
      </c>
      <c r="P1672" s="9">
        <v>7.71</v>
      </c>
      <c r="Q1672" s="9">
        <v>8.91</v>
      </c>
      <c r="R1672" s="9">
        <v>8.91</v>
      </c>
      <c r="S1672" s="9">
        <v>1.111</v>
      </c>
      <c r="T1672" s="9">
        <v>1.093</v>
      </c>
      <c r="U1672" s="9">
        <v>1.117</v>
      </c>
      <c r="V1672" s="9">
        <v>1.093</v>
      </c>
      <c r="W1672" s="18">
        <v>40.5</v>
      </c>
      <c r="X1672" s="18">
        <v>40.5</v>
      </c>
      <c r="Y1672" s="18">
        <v>45.5</v>
      </c>
      <c r="Z1672" s="18">
        <v>45.5</v>
      </c>
      <c r="AA1672" s="18">
        <v>-40.5</v>
      </c>
      <c r="AB1672" s="18">
        <v>-45.5</v>
      </c>
      <c r="AC1672" s="18">
        <v>-40.5</v>
      </c>
      <c r="AD1672" s="18">
        <v>-45.5</v>
      </c>
      <c r="AE1672" s="9">
        <v>1.952</v>
      </c>
      <c r="AF1672" s="9">
        <v>1.952</v>
      </c>
      <c r="AG1672" s="9">
        <v>1.99</v>
      </c>
      <c r="AH1672" s="9">
        <v>1.99</v>
      </c>
      <c r="AI1672" s="9">
        <v>1.952</v>
      </c>
      <c r="AJ1672" s="9">
        <v>1.917</v>
      </c>
      <c r="AK1672" s="9">
        <v>1.952</v>
      </c>
      <c r="AL1672" s="9">
        <v>1.917</v>
      </c>
      <c r="AM1672" s="12">
        <v>187.5</v>
      </c>
      <c r="AN1672" s="12">
        <v>187.5</v>
      </c>
      <c r="AO1672" s="12">
        <v>190.5</v>
      </c>
      <c r="AP1672" s="12">
        <v>190.5</v>
      </c>
      <c r="AQ1672" s="13">
        <v>1.97</v>
      </c>
      <c r="AR1672" s="13">
        <v>1.847</v>
      </c>
      <c r="AS1672" s="13">
        <v>1.97</v>
      </c>
      <c r="AT1672" s="13">
        <v>1.925</v>
      </c>
      <c r="AU1672" s="13">
        <v>1.8839999999999999</v>
      </c>
      <c r="AV1672" s="13">
        <v>1.8839999999999999</v>
      </c>
      <c r="AW1672" s="13">
        <v>1.925</v>
      </c>
      <c r="AX1672" s="13">
        <v>1.925</v>
      </c>
      <c r="AY1672" s="30">
        <f t="shared" si="52"/>
        <v>3</v>
      </c>
      <c r="AZ1672" s="31">
        <f t="shared" si="53"/>
        <v>1</v>
      </c>
    </row>
    <row r="1673" spans="1:52" s="4" customFormat="1" x14ac:dyDescent="0.3">
      <c r="A1673" s="25">
        <v>41839</v>
      </c>
      <c r="B1673" s="1">
        <v>0.69444444444444453</v>
      </c>
      <c r="C1673" t="s">
        <v>89</v>
      </c>
      <c r="D1673" t="s">
        <v>104</v>
      </c>
      <c r="E1673" t="s">
        <v>115</v>
      </c>
      <c r="F1673">
        <v>118</v>
      </c>
      <c r="G1673">
        <v>60</v>
      </c>
      <c r="H1673">
        <v>17</v>
      </c>
      <c r="I1673">
        <v>16</v>
      </c>
      <c r="J1673">
        <v>9</v>
      </c>
      <c r="K1673">
        <v>6</v>
      </c>
      <c r="L1673" s="8">
        <v>11.96</v>
      </c>
      <c r="M1673" s="8">
        <v>1.03</v>
      </c>
      <c r="N1673">
        <v>13</v>
      </c>
      <c r="O1673" s="9">
        <v>16</v>
      </c>
      <c r="P1673" s="9">
        <v>15</v>
      </c>
      <c r="Q1673" s="9">
        <v>17.5</v>
      </c>
      <c r="R1673" s="9">
        <v>17.5</v>
      </c>
      <c r="S1673" s="9">
        <v>1.038</v>
      </c>
      <c r="T1673" s="9">
        <v>1.03</v>
      </c>
      <c r="U1673" s="9">
        <v>1.0429999999999999</v>
      </c>
      <c r="V1673" s="9">
        <v>1.03</v>
      </c>
      <c r="W1673" s="18">
        <v>58.5</v>
      </c>
      <c r="X1673" s="18">
        <v>56.5</v>
      </c>
      <c r="Y1673" s="18">
        <v>58.5</v>
      </c>
      <c r="Z1673" s="18">
        <v>56.5</v>
      </c>
      <c r="AA1673" s="18">
        <v>-58.5</v>
      </c>
      <c r="AB1673" s="18">
        <v>-58.5</v>
      </c>
      <c r="AC1673" s="18">
        <v>-56.5</v>
      </c>
      <c r="AD1673" s="18">
        <v>-56.5</v>
      </c>
      <c r="AE1673" s="9">
        <v>1.952</v>
      </c>
      <c r="AF1673" s="9">
        <v>1.8839999999999999</v>
      </c>
      <c r="AG1673" s="9">
        <v>1.952</v>
      </c>
      <c r="AH1673" s="9">
        <v>2.04</v>
      </c>
      <c r="AI1673" s="9">
        <v>1.952</v>
      </c>
      <c r="AJ1673" s="9">
        <v>1.952</v>
      </c>
      <c r="AK1673" s="9">
        <v>2.02</v>
      </c>
      <c r="AL1673" s="9">
        <v>1.869</v>
      </c>
      <c r="AM1673" s="12">
        <v>170.5</v>
      </c>
      <c r="AN1673" s="12">
        <v>170.5</v>
      </c>
      <c r="AO1673" s="12">
        <v>170.5</v>
      </c>
      <c r="AP1673" s="12">
        <v>170.5</v>
      </c>
      <c r="AQ1673" s="13">
        <v>1.98</v>
      </c>
      <c r="AR1673" s="13">
        <v>1.98</v>
      </c>
      <c r="AS1673" s="13">
        <v>2.0099999999999998</v>
      </c>
      <c r="AT1673" s="13">
        <v>2.0099999999999998</v>
      </c>
      <c r="AU1673" s="13">
        <v>1.877</v>
      </c>
      <c r="AV1673" s="13">
        <v>1.847</v>
      </c>
      <c r="AW1673" s="13">
        <v>1.877</v>
      </c>
      <c r="AX1673" s="13">
        <v>1.847</v>
      </c>
      <c r="AY1673" s="30">
        <f t="shared" si="52"/>
        <v>0</v>
      </c>
      <c r="AZ1673" s="31">
        <f t="shared" si="53"/>
        <v>0</v>
      </c>
    </row>
    <row r="1674" spans="1:52" s="4" customFormat="1" x14ac:dyDescent="0.3">
      <c r="A1674" s="25">
        <v>41838</v>
      </c>
      <c r="B1674" s="1">
        <v>0.82638888888888884</v>
      </c>
      <c r="C1674" t="s">
        <v>97</v>
      </c>
      <c r="D1674" t="s">
        <v>93</v>
      </c>
      <c r="E1674" t="s">
        <v>115</v>
      </c>
      <c r="F1674">
        <v>109</v>
      </c>
      <c r="G1674">
        <v>86</v>
      </c>
      <c r="H1674">
        <v>16</v>
      </c>
      <c r="I1674">
        <v>13</v>
      </c>
      <c r="J1674">
        <v>13</v>
      </c>
      <c r="K1674">
        <v>8</v>
      </c>
      <c r="L1674" s="8">
        <v>3.97</v>
      </c>
      <c r="M1674" s="8">
        <v>1.24</v>
      </c>
      <c r="N1674">
        <v>14</v>
      </c>
      <c r="O1674" s="9">
        <v>4.22</v>
      </c>
      <c r="P1674" s="9">
        <v>4.07</v>
      </c>
      <c r="Q1674" s="9">
        <v>4.22</v>
      </c>
      <c r="R1674" s="9">
        <v>4.12</v>
      </c>
      <c r="S1674" s="9">
        <v>1.27</v>
      </c>
      <c r="T1674" s="9">
        <v>1.27</v>
      </c>
      <c r="U1674" s="9">
        <v>1.284</v>
      </c>
      <c r="V1674" s="9">
        <v>1.2789999999999999</v>
      </c>
      <c r="W1674" s="18">
        <v>27.5</v>
      </c>
      <c r="X1674" s="18">
        <v>25.5</v>
      </c>
      <c r="Y1674" s="18">
        <v>27.5</v>
      </c>
      <c r="Z1674" s="18">
        <v>25.5</v>
      </c>
      <c r="AA1674" s="18">
        <v>-27.5</v>
      </c>
      <c r="AB1674" s="18">
        <v>-27.5</v>
      </c>
      <c r="AC1674" s="18">
        <v>-25.5</v>
      </c>
      <c r="AD1674" s="18">
        <v>-25.5</v>
      </c>
      <c r="AE1674" s="9">
        <v>1.917</v>
      </c>
      <c r="AF1674" s="9">
        <v>1.877</v>
      </c>
      <c r="AG1674" s="9">
        <v>1.917</v>
      </c>
      <c r="AH1674" s="9">
        <v>1.9</v>
      </c>
      <c r="AI1674" s="9">
        <v>1.99</v>
      </c>
      <c r="AJ1674" s="9">
        <v>1.99</v>
      </c>
      <c r="AK1674" s="9">
        <v>2.0299999999999998</v>
      </c>
      <c r="AL1674" s="9">
        <v>2.0099999999999998</v>
      </c>
      <c r="AM1674" s="12">
        <v>191.5</v>
      </c>
      <c r="AN1674" s="12">
        <v>191.5</v>
      </c>
      <c r="AO1674" s="12">
        <v>191.5</v>
      </c>
      <c r="AP1674" s="12">
        <v>191.5</v>
      </c>
      <c r="AQ1674" s="13">
        <v>1.8620000000000001</v>
      </c>
      <c r="AR1674" s="13">
        <v>1.8620000000000001</v>
      </c>
      <c r="AS1674" s="13">
        <v>1.952</v>
      </c>
      <c r="AT1674" s="13">
        <v>1.909</v>
      </c>
      <c r="AU1674" s="13">
        <v>1.99</v>
      </c>
      <c r="AV1674" s="13">
        <v>1.9</v>
      </c>
      <c r="AW1674" s="13">
        <v>1.99</v>
      </c>
      <c r="AX1674" s="13">
        <v>1.9430000000000001</v>
      </c>
      <c r="AY1674" s="30">
        <f t="shared" si="52"/>
        <v>0</v>
      </c>
      <c r="AZ1674" s="31">
        <f t="shared" si="53"/>
        <v>0</v>
      </c>
    </row>
    <row r="1675" spans="1:52" s="4" customFormat="1" x14ac:dyDescent="0.3">
      <c r="A1675" s="25">
        <v>41833</v>
      </c>
      <c r="B1675" s="1">
        <v>0.61111111111111105</v>
      </c>
      <c r="C1675" t="s">
        <v>104</v>
      </c>
      <c r="D1675" t="s">
        <v>101</v>
      </c>
      <c r="E1675" t="s">
        <v>106</v>
      </c>
      <c r="F1675">
        <v>136</v>
      </c>
      <c r="G1675">
        <v>60</v>
      </c>
      <c r="H1675">
        <v>21</v>
      </c>
      <c r="I1675">
        <v>10</v>
      </c>
      <c r="J1675">
        <v>9</v>
      </c>
      <c r="K1675">
        <v>6</v>
      </c>
      <c r="L1675" s="8">
        <v>1.01</v>
      </c>
      <c r="M1675" s="8">
        <v>17.100000000000001</v>
      </c>
      <c r="N1675">
        <v>14</v>
      </c>
      <c r="O1675" s="9">
        <v>1.0249999999999999</v>
      </c>
      <c r="P1675" s="9">
        <v>1.014</v>
      </c>
      <c r="Q1675" s="9">
        <v>1.0249999999999999</v>
      </c>
      <c r="R1675" s="9">
        <v>1.014</v>
      </c>
      <c r="S1675" s="9">
        <v>20</v>
      </c>
      <c r="T1675" s="9">
        <v>20</v>
      </c>
      <c r="U1675" s="9">
        <v>25.99</v>
      </c>
      <c r="V1675" s="9">
        <v>25.99</v>
      </c>
      <c r="W1675" s="18">
        <v>-65.5</v>
      </c>
      <c r="X1675" s="18">
        <v>-75.5</v>
      </c>
      <c r="Y1675" s="18">
        <v>-65.5</v>
      </c>
      <c r="Z1675" s="18">
        <v>-75.5</v>
      </c>
      <c r="AA1675" s="18">
        <v>65.5</v>
      </c>
      <c r="AB1675" s="18">
        <v>65.5</v>
      </c>
      <c r="AC1675" s="18">
        <v>75.5</v>
      </c>
      <c r="AD1675" s="18">
        <v>75.5</v>
      </c>
      <c r="AE1675" s="9">
        <v>1.952</v>
      </c>
      <c r="AF1675" s="9">
        <v>1.952</v>
      </c>
      <c r="AG1675" s="9">
        <v>1.952</v>
      </c>
      <c r="AH1675" s="9">
        <v>1.98</v>
      </c>
      <c r="AI1675" s="9">
        <v>1.952</v>
      </c>
      <c r="AJ1675" s="9">
        <v>1.952</v>
      </c>
      <c r="AK1675" s="9">
        <v>1.952</v>
      </c>
      <c r="AL1675" s="9">
        <v>1.925</v>
      </c>
      <c r="AM1675" s="12">
        <v>172.5</v>
      </c>
      <c r="AN1675" s="12">
        <v>172.5</v>
      </c>
      <c r="AO1675" s="12">
        <v>177.5</v>
      </c>
      <c r="AP1675" s="12">
        <v>177.5</v>
      </c>
      <c r="AQ1675" s="13">
        <v>1.8620000000000001</v>
      </c>
      <c r="AR1675" s="13">
        <v>1.8620000000000001</v>
      </c>
      <c r="AS1675" s="13">
        <v>2.0299999999999998</v>
      </c>
      <c r="AT1675" s="13">
        <v>1.8919999999999999</v>
      </c>
      <c r="AU1675" s="13">
        <v>1.99</v>
      </c>
      <c r="AV1675" s="13">
        <v>1.99</v>
      </c>
      <c r="AW1675" s="13">
        <v>1.9610000000000001</v>
      </c>
      <c r="AX1675" s="13">
        <v>1.9610000000000001</v>
      </c>
      <c r="AY1675" s="30">
        <f t="shared" si="52"/>
        <v>5</v>
      </c>
      <c r="AZ1675" s="31">
        <f t="shared" si="53"/>
        <v>1</v>
      </c>
    </row>
    <row r="1676" spans="1:52" s="4" customFormat="1" x14ac:dyDescent="0.3">
      <c r="A1676" s="25">
        <v>41833</v>
      </c>
      <c r="B1676" s="1">
        <v>0.63888888888888895</v>
      </c>
      <c r="C1676" t="s">
        <v>94</v>
      </c>
      <c r="D1676" t="s">
        <v>103</v>
      </c>
      <c r="E1676" t="s">
        <v>34</v>
      </c>
      <c r="F1676">
        <v>103</v>
      </c>
      <c r="G1676">
        <v>39</v>
      </c>
      <c r="H1676">
        <v>16</v>
      </c>
      <c r="I1676">
        <v>7</v>
      </c>
      <c r="J1676">
        <v>5</v>
      </c>
      <c r="K1676">
        <v>9</v>
      </c>
      <c r="L1676" s="8">
        <v>2.67</v>
      </c>
      <c r="M1676" s="8">
        <v>1.46</v>
      </c>
      <c r="N1676">
        <v>14</v>
      </c>
      <c r="O1676" s="9">
        <v>2.4900000000000002</v>
      </c>
      <c r="P1676" s="9">
        <v>2.4900000000000002</v>
      </c>
      <c r="Q1676" s="9">
        <v>3</v>
      </c>
      <c r="R1676" s="9">
        <v>3</v>
      </c>
      <c r="S1676" s="9">
        <v>1.6060000000000001</v>
      </c>
      <c r="T1676" s="9">
        <v>1.446</v>
      </c>
      <c r="U1676" s="9">
        <v>1.6060000000000001</v>
      </c>
      <c r="V1676" s="9">
        <v>1.446</v>
      </c>
      <c r="W1676" s="18">
        <v>11.5</v>
      </c>
      <c r="X1676" s="18">
        <v>11.5</v>
      </c>
      <c r="Y1676" s="18">
        <v>15.5</v>
      </c>
      <c r="Z1676" s="18">
        <v>15.5</v>
      </c>
      <c r="AA1676" s="18">
        <v>-11.5</v>
      </c>
      <c r="AB1676" s="18">
        <v>-15.5</v>
      </c>
      <c r="AC1676" s="18">
        <v>-11.5</v>
      </c>
      <c r="AD1676" s="18">
        <v>-15.5</v>
      </c>
      <c r="AE1676" s="9">
        <v>1.98</v>
      </c>
      <c r="AF1676" s="9">
        <v>1.909</v>
      </c>
      <c r="AG1676" s="9">
        <v>2</v>
      </c>
      <c r="AH1676" s="9">
        <v>2</v>
      </c>
      <c r="AI1676" s="9">
        <v>1.925</v>
      </c>
      <c r="AJ1676" s="9">
        <v>1.909</v>
      </c>
      <c r="AK1676" s="9">
        <v>2</v>
      </c>
      <c r="AL1676" s="9">
        <v>1.909</v>
      </c>
      <c r="AM1676" s="12">
        <v>166.5</v>
      </c>
      <c r="AN1676" s="12">
        <v>166.5</v>
      </c>
      <c r="AO1676" s="12">
        <v>167.5</v>
      </c>
      <c r="AP1676" s="12">
        <v>167.5</v>
      </c>
      <c r="AQ1676" s="13">
        <v>1.847</v>
      </c>
      <c r="AR1676" s="13">
        <v>1.847</v>
      </c>
      <c r="AS1676" s="13">
        <v>1.925</v>
      </c>
      <c r="AT1676" s="13">
        <v>1.9</v>
      </c>
      <c r="AU1676" s="13">
        <v>2.0099999999999998</v>
      </c>
      <c r="AV1676" s="13">
        <v>1.8839999999999999</v>
      </c>
      <c r="AW1676" s="13">
        <v>1.99</v>
      </c>
      <c r="AX1676" s="13">
        <v>1.952</v>
      </c>
      <c r="AY1676" s="30">
        <f t="shared" si="52"/>
        <v>1</v>
      </c>
      <c r="AZ1676" s="31">
        <f t="shared" si="53"/>
        <v>0</v>
      </c>
    </row>
    <row r="1677" spans="1:52" s="4" customFormat="1" x14ac:dyDescent="0.3">
      <c r="A1677" s="25">
        <v>41833</v>
      </c>
      <c r="B1677" s="1">
        <v>0.54861111111111105</v>
      </c>
      <c r="C1677" t="s">
        <v>100</v>
      </c>
      <c r="D1677" t="s">
        <v>98</v>
      </c>
      <c r="E1677" t="s">
        <v>115</v>
      </c>
      <c r="F1677">
        <v>126</v>
      </c>
      <c r="G1677">
        <v>106</v>
      </c>
      <c r="H1677">
        <v>19</v>
      </c>
      <c r="I1677">
        <v>12</v>
      </c>
      <c r="J1677">
        <v>16</v>
      </c>
      <c r="K1677">
        <v>10</v>
      </c>
      <c r="L1677" s="8">
        <v>2.4700000000000002</v>
      </c>
      <c r="M1677" s="8">
        <v>1.53</v>
      </c>
      <c r="N1677">
        <v>14</v>
      </c>
      <c r="O1677" s="9">
        <v>2.5299999999999998</v>
      </c>
      <c r="P1677" s="9">
        <v>2.4700000000000002</v>
      </c>
      <c r="Q1677" s="9">
        <v>2.71</v>
      </c>
      <c r="R1677" s="9">
        <v>2.54</v>
      </c>
      <c r="S1677" s="9">
        <v>1.5880000000000001</v>
      </c>
      <c r="T1677" s="9">
        <v>1.526</v>
      </c>
      <c r="U1677" s="9">
        <v>1.613</v>
      </c>
      <c r="V1677" s="9">
        <v>1.5840000000000001</v>
      </c>
      <c r="W1677" s="18">
        <v>11.5</v>
      </c>
      <c r="X1677" s="18">
        <v>11.5</v>
      </c>
      <c r="Y1677" s="18">
        <v>11.5</v>
      </c>
      <c r="Z1677" s="18">
        <v>11.5</v>
      </c>
      <c r="AA1677" s="18">
        <v>-11.5</v>
      </c>
      <c r="AB1677" s="18">
        <v>-11.5</v>
      </c>
      <c r="AC1677" s="18">
        <v>-11.5</v>
      </c>
      <c r="AD1677" s="18">
        <v>-11.5</v>
      </c>
      <c r="AE1677" s="9">
        <v>1.9339999999999999</v>
      </c>
      <c r="AF1677" s="9">
        <v>1.8</v>
      </c>
      <c r="AG1677" s="9">
        <v>2</v>
      </c>
      <c r="AH1677" s="9">
        <v>1.9</v>
      </c>
      <c r="AI1677" s="9">
        <v>1.97</v>
      </c>
      <c r="AJ1677" s="9">
        <v>1.909</v>
      </c>
      <c r="AK1677" s="9">
        <v>2.13</v>
      </c>
      <c r="AL1677" s="9">
        <v>2.0099999999999998</v>
      </c>
      <c r="AM1677" s="12">
        <v>183.5</v>
      </c>
      <c r="AN1677" s="12">
        <v>183.5</v>
      </c>
      <c r="AO1677" s="12">
        <v>187.5</v>
      </c>
      <c r="AP1677" s="12">
        <v>187.5</v>
      </c>
      <c r="AQ1677" s="13">
        <v>1.8839999999999999</v>
      </c>
      <c r="AR1677" s="13">
        <v>1.8129999999999999</v>
      </c>
      <c r="AS1677" s="13">
        <v>1.9610000000000001</v>
      </c>
      <c r="AT1677" s="13">
        <v>1.909</v>
      </c>
      <c r="AU1677" s="13">
        <v>1.97</v>
      </c>
      <c r="AV1677" s="13">
        <v>1.97</v>
      </c>
      <c r="AW1677" s="13">
        <v>1.9430000000000001</v>
      </c>
      <c r="AX1677" s="13">
        <v>1.9430000000000001</v>
      </c>
      <c r="AY1677" s="30">
        <f t="shared" si="52"/>
        <v>4</v>
      </c>
      <c r="AZ1677" s="31">
        <f t="shared" si="53"/>
        <v>1</v>
      </c>
    </row>
    <row r="1678" spans="1:52" s="4" customFormat="1" x14ac:dyDescent="0.3">
      <c r="A1678" s="25">
        <v>41832</v>
      </c>
      <c r="B1678" s="1">
        <v>0.81944444444444453</v>
      </c>
      <c r="C1678" t="s">
        <v>92</v>
      </c>
      <c r="D1678" t="s">
        <v>88</v>
      </c>
      <c r="E1678" t="s">
        <v>38</v>
      </c>
      <c r="F1678">
        <v>64</v>
      </c>
      <c r="G1678">
        <v>76</v>
      </c>
      <c r="H1678">
        <v>9</v>
      </c>
      <c r="I1678">
        <v>10</v>
      </c>
      <c r="J1678">
        <v>11</v>
      </c>
      <c r="K1678">
        <v>10</v>
      </c>
      <c r="L1678" s="8">
        <v>2.79</v>
      </c>
      <c r="M1678" s="8">
        <v>1.43</v>
      </c>
      <c r="N1678">
        <v>14</v>
      </c>
      <c r="O1678" s="9">
        <v>2.71</v>
      </c>
      <c r="P1678" s="9">
        <v>2.71</v>
      </c>
      <c r="Q1678" s="9">
        <v>3.17</v>
      </c>
      <c r="R1678" s="9">
        <v>2.82</v>
      </c>
      <c r="S1678" s="9">
        <v>1.526</v>
      </c>
      <c r="T1678" s="9">
        <v>1.411</v>
      </c>
      <c r="U1678" s="9">
        <v>1.526</v>
      </c>
      <c r="V1678" s="9">
        <v>1.492</v>
      </c>
      <c r="W1678" s="18">
        <v>13.5</v>
      </c>
      <c r="X1678" s="18">
        <v>13.5</v>
      </c>
      <c r="Y1678" s="18">
        <v>15.5</v>
      </c>
      <c r="Z1678" s="18">
        <v>15.5</v>
      </c>
      <c r="AA1678" s="18">
        <v>-13.5</v>
      </c>
      <c r="AB1678" s="18">
        <v>-15.5</v>
      </c>
      <c r="AC1678" s="18">
        <v>-13.5</v>
      </c>
      <c r="AD1678" s="18">
        <v>-15.5</v>
      </c>
      <c r="AE1678" s="9">
        <v>2.0099999999999998</v>
      </c>
      <c r="AF1678" s="9">
        <v>1.9339999999999999</v>
      </c>
      <c r="AG1678" s="9">
        <v>2.13</v>
      </c>
      <c r="AH1678" s="9">
        <v>1.8839999999999999</v>
      </c>
      <c r="AI1678" s="9">
        <v>1.9</v>
      </c>
      <c r="AJ1678" s="9">
        <v>1.8</v>
      </c>
      <c r="AK1678" s="9">
        <v>1.97</v>
      </c>
      <c r="AL1678" s="9">
        <v>2.02</v>
      </c>
      <c r="AM1678" s="12">
        <v>173.5</v>
      </c>
      <c r="AN1678" s="12">
        <v>173.5</v>
      </c>
      <c r="AO1678" s="12">
        <v>173.5</v>
      </c>
      <c r="AP1678" s="12">
        <v>173.5</v>
      </c>
      <c r="AQ1678" s="13">
        <v>1.99</v>
      </c>
      <c r="AR1678" s="13">
        <v>1.909</v>
      </c>
      <c r="AS1678" s="13">
        <v>2.0299999999999998</v>
      </c>
      <c r="AT1678" s="13">
        <v>1.909</v>
      </c>
      <c r="AU1678" s="13">
        <v>1.8620000000000001</v>
      </c>
      <c r="AV1678" s="13">
        <v>1.833</v>
      </c>
      <c r="AW1678" s="13">
        <v>1.9430000000000001</v>
      </c>
      <c r="AX1678" s="13">
        <v>1.9430000000000001</v>
      </c>
      <c r="AY1678" s="30">
        <f t="shared" si="52"/>
        <v>0</v>
      </c>
      <c r="AZ1678" s="31">
        <f t="shared" si="53"/>
        <v>0</v>
      </c>
    </row>
    <row r="1679" spans="1:52" s="4" customFormat="1" x14ac:dyDescent="0.3">
      <c r="A1679" s="25">
        <v>41832</v>
      </c>
      <c r="B1679" s="1">
        <v>0.81944444444444453</v>
      </c>
      <c r="C1679" t="s">
        <v>102</v>
      </c>
      <c r="D1679" t="s">
        <v>97</v>
      </c>
      <c r="E1679" t="s">
        <v>35</v>
      </c>
      <c r="F1679">
        <v>122</v>
      </c>
      <c r="G1679">
        <v>51</v>
      </c>
      <c r="H1679">
        <v>18</v>
      </c>
      <c r="I1679">
        <v>14</v>
      </c>
      <c r="J1679">
        <v>7</v>
      </c>
      <c r="K1679">
        <v>9</v>
      </c>
      <c r="L1679" s="8">
        <v>1.1299999999999999</v>
      </c>
      <c r="M1679" s="8">
        <v>5.9</v>
      </c>
      <c r="N1679">
        <v>14</v>
      </c>
      <c r="O1679" s="9">
        <v>1.1419999999999999</v>
      </c>
      <c r="P1679" s="9">
        <v>1.137</v>
      </c>
      <c r="Q1679" s="9">
        <v>1.181</v>
      </c>
      <c r="R1679" s="9">
        <v>1.147</v>
      </c>
      <c r="S1679" s="9">
        <v>6.69</v>
      </c>
      <c r="T1679" s="9">
        <v>5.61</v>
      </c>
      <c r="U1679" s="9">
        <v>6.87</v>
      </c>
      <c r="V1679" s="9">
        <v>6.55</v>
      </c>
      <c r="W1679" s="18">
        <v>-36.5</v>
      </c>
      <c r="X1679" s="18">
        <v>-36.5</v>
      </c>
      <c r="Y1679" s="18">
        <v>-36.5</v>
      </c>
      <c r="Z1679" s="18">
        <v>-36.5</v>
      </c>
      <c r="AA1679" s="18">
        <v>36.5</v>
      </c>
      <c r="AB1679" s="18">
        <v>36.5</v>
      </c>
      <c r="AC1679" s="18">
        <v>36.5</v>
      </c>
      <c r="AD1679" s="18">
        <v>36.5</v>
      </c>
      <c r="AE1679" s="9">
        <v>1.98</v>
      </c>
      <c r="AF1679" s="9">
        <v>1.8</v>
      </c>
      <c r="AG1679" s="9">
        <v>2.0499999999999998</v>
      </c>
      <c r="AH1679" s="9">
        <v>1.9339999999999999</v>
      </c>
      <c r="AI1679" s="9">
        <v>1.925</v>
      </c>
      <c r="AJ1679" s="9">
        <v>1.8620000000000001</v>
      </c>
      <c r="AK1679" s="9">
        <v>2.13</v>
      </c>
      <c r="AL1679" s="9">
        <v>1.97</v>
      </c>
      <c r="AM1679" s="12">
        <v>179.5</v>
      </c>
      <c r="AN1679" s="12">
        <v>178.5</v>
      </c>
      <c r="AO1679" s="12">
        <v>179.5</v>
      </c>
      <c r="AP1679" s="12">
        <v>178.5</v>
      </c>
      <c r="AQ1679" s="13">
        <v>1.99</v>
      </c>
      <c r="AR1679" s="13">
        <v>1.925</v>
      </c>
      <c r="AS1679" s="13">
        <v>2.0499999999999998</v>
      </c>
      <c r="AT1679" s="13">
        <v>1.99</v>
      </c>
      <c r="AU1679" s="13">
        <v>1.8620000000000001</v>
      </c>
      <c r="AV1679" s="13">
        <v>1.8620000000000001</v>
      </c>
      <c r="AW1679" s="13">
        <v>1.877</v>
      </c>
      <c r="AX1679" s="13">
        <v>1.8620000000000001</v>
      </c>
      <c r="AY1679" s="30">
        <f t="shared" si="52"/>
        <v>-1</v>
      </c>
      <c r="AZ1679" s="31">
        <f t="shared" si="53"/>
        <v>0</v>
      </c>
    </row>
    <row r="1680" spans="1:52" s="4" customFormat="1" x14ac:dyDescent="0.3">
      <c r="A1680" s="25">
        <v>41832</v>
      </c>
      <c r="B1680" s="1">
        <v>0.69444444444444453</v>
      </c>
      <c r="C1680" t="s">
        <v>14</v>
      </c>
      <c r="D1680" t="s">
        <v>99</v>
      </c>
      <c r="E1680" t="s">
        <v>39</v>
      </c>
      <c r="F1680">
        <v>94</v>
      </c>
      <c r="G1680">
        <v>66</v>
      </c>
      <c r="H1680">
        <v>13</v>
      </c>
      <c r="I1680">
        <v>16</v>
      </c>
      <c r="J1680">
        <v>9</v>
      </c>
      <c r="K1680">
        <v>12</v>
      </c>
      <c r="L1680" s="8">
        <v>2.4500000000000002</v>
      </c>
      <c r="M1680" s="8">
        <v>1.54</v>
      </c>
      <c r="N1680">
        <v>14</v>
      </c>
      <c r="O1680" s="9">
        <v>2.44</v>
      </c>
      <c r="P1680" s="9">
        <v>2.34</v>
      </c>
      <c r="Q1680" s="9">
        <v>2.71</v>
      </c>
      <c r="R1680" s="9">
        <v>2.66</v>
      </c>
      <c r="S1680" s="9">
        <v>1.625</v>
      </c>
      <c r="T1680" s="9">
        <v>1.526</v>
      </c>
      <c r="U1680" s="9">
        <v>1.675</v>
      </c>
      <c r="V1680" s="9">
        <v>1.54</v>
      </c>
      <c r="W1680" s="18">
        <v>8.5</v>
      </c>
      <c r="X1680" s="18">
        <v>7.5</v>
      </c>
      <c r="Y1680" s="18">
        <v>12.5</v>
      </c>
      <c r="Z1680" s="18">
        <v>12.5</v>
      </c>
      <c r="AA1680" s="18">
        <v>-8.5</v>
      </c>
      <c r="AB1680" s="18">
        <v>-12.5</v>
      </c>
      <c r="AC1680" s="18">
        <v>-7.5</v>
      </c>
      <c r="AD1680" s="18">
        <v>-12.5</v>
      </c>
      <c r="AE1680" s="9">
        <v>1.952</v>
      </c>
      <c r="AF1680" s="9">
        <v>1.952</v>
      </c>
      <c r="AG1680" s="9">
        <v>1.952</v>
      </c>
      <c r="AH1680" s="9">
        <v>1.9430000000000001</v>
      </c>
      <c r="AI1680" s="9">
        <v>1.952</v>
      </c>
      <c r="AJ1680" s="9">
        <v>1.952</v>
      </c>
      <c r="AK1680" s="9">
        <v>1.952</v>
      </c>
      <c r="AL1680" s="9">
        <v>1.9610000000000001</v>
      </c>
      <c r="AM1680" s="12">
        <v>176.5</v>
      </c>
      <c r="AN1680" s="12">
        <v>176.5</v>
      </c>
      <c r="AO1680" s="12">
        <v>176.5</v>
      </c>
      <c r="AP1680" s="12">
        <v>176.5</v>
      </c>
      <c r="AQ1680" s="13">
        <v>1.925</v>
      </c>
      <c r="AR1680" s="13">
        <v>1.847</v>
      </c>
      <c r="AS1680" s="13">
        <v>1.9430000000000001</v>
      </c>
      <c r="AT1680" s="13">
        <v>1.8620000000000001</v>
      </c>
      <c r="AU1680" s="13">
        <v>1.925</v>
      </c>
      <c r="AV1680" s="13">
        <v>1.909</v>
      </c>
      <c r="AW1680" s="13">
        <v>2.0099999999999998</v>
      </c>
      <c r="AX1680" s="13">
        <v>1.99</v>
      </c>
      <c r="AY1680" s="30">
        <f t="shared" si="52"/>
        <v>0</v>
      </c>
      <c r="AZ1680" s="31">
        <f t="shared" si="53"/>
        <v>0</v>
      </c>
    </row>
    <row r="1681" spans="1:52" s="4" customFormat="1" x14ac:dyDescent="0.3">
      <c r="A1681" s="25">
        <v>41832</v>
      </c>
      <c r="B1681" s="1">
        <v>0.59027777777777779</v>
      </c>
      <c r="C1681" t="s">
        <v>93</v>
      </c>
      <c r="D1681" t="s">
        <v>89</v>
      </c>
      <c r="E1681" t="s">
        <v>40</v>
      </c>
      <c r="F1681">
        <v>92</v>
      </c>
      <c r="G1681">
        <v>33</v>
      </c>
      <c r="H1681">
        <v>13</v>
      </c>
      <c r="I1681">
        <v>14</v>
      </c>
      <c r="J1681">
        <v>3</v>
      </c>
      <c r="K1681">
        <v>15</v>
      </c>
      <c r="L1681" s="8">
        <v>1.04</v>
      </c>
      <c r="M1681" s="8">
        <v>11.65</v>
      </c>
      <c r="N1681">
        <v>13</v>
      </c>
      <c r="O1681" s="9">
        <v>1.04</v>
      </c>
      <c r="P1681" s="9">
        <v>1.04</v>
      </c>
      <c r="Q1681" s="9">
        <v>1.0680000000000001</v>
      </c>
      <c r="R1681" s="9">
        <v>1.0680000000000001</v>
      </c>
      <c r="S1681" s="9">
        <v>15</v>
      </c>
      <c r="T1681" s="9">
        <v>11.25</v>
      </c>
      <c r="U1681" s="9">
        <v>15</v>
      </c>
      <c r="V1681" s="9">
        <v>11.25</v>
      </c>
      <c r="W1681" s="18">
        <v>-58.5</v>
      </c>
      <c r="X1681" s="18">
        <v>-58.5</v>
      </c>
      <c r="Y1681" s="18">
        <v>-58.5</v>
      </c>
      <c r="Z1681" s="18">
        <v>-58.5</v>
      </c>
      <c r="AA1681" s="18">
        <v>58.5</v>
      </c>
      <c r="AB1681" s="18">
        <v>58.5</v>
      </c>
      <c r="AC1681" s="18">
        <v>58.5</v>
      </c>
      <c r="AD1681" s="18">
        <v>58.5</v>
      </c>
      <c r="AE1681" s="9">
        <v>1.909</v>
      </c>
      <c r="AF1681" s="9">
        <v>1.909</v>
      </c>
      <c r="AG1681" s="9">
        <v>2.06</v>
      </c>
      <c r="AH1681" s="9">
        <v>2.06</v>
      </c>
      <c r="AI1681" s="9">
        <v>2</v>
      </c>
      <c r="AJ1681" s="9">
        <v>1.8540000000000001</v>
      </c>
      <c r="AK1681" s="9">
        <v>2</v>
      </c>
      <c r="AL1681" s="9">
        <v>1.8540000000000001</v>
      </c>
      <c r="AM1681" s="12">
        <v>180.5</v>
      </c>
      <c r="AN1681" s="12">
        <v>177.5</v>
      </c>
      <c r="AO1681" s="12">
        <v>180.5</v>
      </c>
      <c r="AP1681" s="12">
        <v>177.5</v>
      </c>
      <c r="AQ1681" s="13">
        <v>1.99</v>
      </c>
      <c r="AR1681" s="13">
        <v>1.8620000000000001</v>
      </c>
      <c r="AS1681" s="13">
        <v>1.99</v>
      </c>
      <c r="AT1681" s="13">
        <v>1.8620000000000001</v>
      </c>
      <c r="AU1681" s="13">
        <v>1.8620000000000001</v>
      </c>
      <c r="AV1681" s="13">
        <v>1.7689999999999999</v>
      </c>
      <c r="AW1681" s="13">
        <v>1.925</v>
      </c>
      <c r="AX1681" s="13">
        <v>1.99</v>
      </c>
      <c r="AY1681" s="30">
        <f t="shared" si="52"/>
        <v>-3</v>
      </c>
      <c r="AZ1681" s="31">
        <f t="shared" si="53"/>
        <v>0</v>
      </c>
    </row>
    <row r="1682" spans="1:52" s="4" customFormat="1" x14ac:dyDescent="0.3">
      <c r="A1682" s="25">
        <v>41832</v>
      </c>
      <c r="B1682" s="1">
        <v>0.57291666666666663</v>
      </c>
      <c r="C1682" t="s">
        <v>90</v>
      </c>
      <c r="D1682" t="s">
        <v>95</v>
      </c>
      <c r="E1682" t="s">
        <v>34</v>
      </c>
      <c r="F1682">
        <v>36</v>
      </c>
      <c r="G1682">
        <v>102</v>
      </c>
      <c r="H1682">
        <v>5</v>
      </c>
      <c r="I1682">
        <v>6</v>
      </c>
      <c r="J1682">
        <v>14</v>
      </c>
      <c r="K1682">
        <v>18</v>
      </c>
      <c r="L1682" s="8">
        <v>6.13</v>
      </c>
      <c r="M1682" s="8">
        <v>1.1200000000000001</v>
      </c>
      <c r="N1682">
        <v>14</v>
      </c>
      <c r="O1682" s="9">
        <v>7.04</v>
      </c>
      <c r="P1682" s="9">
        <v>6.52</v>
      </c>
      <c r="Q1682" s="9">
        <v>7.04</v>
      </c>
      <c r="R1682" s="9">
        <v>6.76</v>
      </c>
      <c r="S1682" s="9">
        <v>1.133</v>
      </c>
      <c r="T1682" s="9">
        <v>1.133</v>
      </c>
      <c r="U1682" s="9">
        <v>1.1479999999999999</v>
      </c>
      <c r="V1682" s="9">
        <v>1.1399999999999999</v>
      </c>
      <c r="W1682" s="18">
        <v>35.5</v>
      </c>
      <c r="X1682" s="18">
        <v>35.5</v>
      </c>
      <c r="Y1682" s="18">
        <v>36.5</v>
      </c>
      <c r="Z1682" s="18">
        <v>36.5</v>
      </c>
      <c r="AA1682" s="18">
        <v>-35.5</v>
      </c>
      <c r="AB1682" s="18">
        <v>-36.5</v>
      </c>
      <c r="AC1682" s="18">
        <v>-35.5</v>
      </c>
      <c r="AD1682" s="18">
        <v>-36.5</v>
      </c>
      <c r="AE1682" s="9">
        <v>1.99</v>
      </c>
      <c r="AF1682" s="9">
        <v>1.98</v>
      </c>
      <c r="AG1682" s="9">
        <v>2.04</v>
      </c>
      <c r="AH1682" s="9">
        <v>1.97</v>
      </c>
      <c r="AI1682" s="9">
        <v>1.917</v>
      </c>
      <c r="AJ1682" s="9">
        <v>1.869</v>
      </c>
      <c r="AK1682" s="9">
        <v>1.925</v>
      </c>
      <c r="AL1682" s="9">
        <v>1.9339999999999999</v>
      </c>
      <c r="AM1682" s="12">
        <v>155.5</v>
      </c>
      <c r="AN1682" s="12">
        <v>155.5</v>
      </c>
      <c r="AO1682" s="12">
        <v>155.5</v>
      </c>
      <c r="AP1682" s="12">
        <v>155.5</v>
      </c>
      <c r="AQ1682" s="13">
        <v>1.925</v>
      </c>
      <c r="AR1682" s="13">
        <v>1.8620000000000001</v>
      </c>
      <c r="AS1682" s="13">
        <v>2.0099999999999998</v>
      </c>
      <c r="AT1682" s="13">
        <v>2.0099999999999998</v>
      </c>
      <c r="AU1682" s="13">
        <v>1.925</v>
      </c>
      <c r="AV1682" s="13">
        <v>1.847</v>
      </c>
      <c r="AW1682" s="13">
        <v>1.99</v>
      </c>
      <c r="AX1682" s="13">
        <v>1.847</v>
      </c>
      <c r="AY1682" s="30">
        <f t="shared" si="52"/>
        <v>0</v>
      </c>
      <c r="AZ1682" s="31">
        <f t="shared" si="53"/>
        <v>0</v>
      </c>
    </row>
    <row r="1683" spans="1:52" s="4" customFormat="1" x14ac:dyDescent="0.3">
      <c r="A1683" s="25">
        <v>41831</v>
      </c>
      <c r="B1683" s="1">
        <v>0.80555555555555547</v>
      </c>
      <c r="C1683" t="s">
        <v>96</v>
      </c>
      <c r="D1683" t="s">
        <v>91</v>
      </c>
      <c r="E1683" t="s">
        <v>41</v>
      </c>
      <c r="F1683">
        <v>92</v>
      </c>
      <c r="G1683">
        <v>104</v>
      </c>
      <c r="H1683">
        <v>14</v>
      </c>
      <c r="I1683">
        <v>8</v>
      </c>
      <c r="J1683">
        <v>15</v>
      </c>
      <c r="K1683">
        <v>14</v>
      </c>
      <c r="L1683" s="8">
        <v>2.13</v>
      </c>
      <c r="M1683" s="8">
        <v>1.7</v>
      </c>
      <c r="N1683">
        <v>14</v>
      </c>
      <c r="O1683" s="9">
        <v>2.2000000000000002</v>
      </c>
      <c r="P1683" s="9">
        <v>2.1800000000000002</v>
      </c>
      <c r="Q1683" s="9">
        <v>2.35</v>
      </c>
      <c r="R1683" s="9">
        <v>2.1800000000000002</v>
      </c>
      <c r="S1683" s="9">
        <v>1.7509999999999999</v>
      </c>
      <c r="T1683" s="9">
        <v>1.671</v>
      </c>
      <c r="U1683" s="9">
        <v>1.7689999999999999</v>
      </c>
      <c r="V1683" s="9">
        <v>1.7689999999999999</v>
      </c>
      <c r="W1683" s="18">
        <v>4.5</v>
      </c>
      <c r="X1683" s="18">
        <v>4.5</v>
      </c>
      <c r="Y1683" s="18">
        <v>5.5</v>
      </c>
      <c r="Z1683" s="18">
        <v>5.5</v>
      </c>
      <c r="AA1683" s="18">
        <v>-4.5</v>
      </c>
      <c r="AB1683" s="18">
        <v>-5.5</v>
      </c>
      <c r="AC1683" s="18">
        <v>-4.5</v>
      </c>
      <c r="AD1683" s="18">
        <v>-5.5</v>
      </c>
      <c r="AE1683" s="9">
        <v>1.99</v>
      </c>
      <c r="AF1683" s="9">
        <v>1.99</v>
      </c>
      <c r="AG1683" s="9">
        <v>2.0299999999999998</v>
      </c>
      <c r="AH1683" s="9">
        <v>1.9430000000000001</v>
      </c>
      <c r="AI1683" s="9">
        <v>1.917</v>
      </c>
      <c r="AJ1683" s="9">
        <v>1.877</v>
      </c>
      <c r="AK1683" s="9">
        <v>1.917</v>
      </c>
      <c r="AL1683" s="9">
        <v>1.9610000000000001</v>
      </c>
      <c r="AM1683" s="12">
        <v>170.5</v>
      </c>
      <c r="AN1683" s="12">
        <v>170.5</v>
      </c>
      <c r="AO1683" s="12">
        <v>170.5</v>
      </c>
      <c r="AP1683" s="12">
        <v>170.5</v>
      </c>
      <c r="AQ1683" s="13">
        <v>1.925</v>
      </c>
      <c r="AR1683" s="13">
        <v>1.7509999999999999</v>
      </c>
      <c r="AS1683" s="13">
        <v>2.0499999999999998</v>
      </c>
      <c r="AT1683" s="13">
        <v>1.7749999999999999</v>
      </c>
      <c r="AU1683" s="13">
        <v>1.925</v>
      </c>
      <c r="AV1683" s="13">
        <v>1.8129999999999999</v>
      </c>
      <c r="AW1683" s="13">
        <v>2.14</v>
      </c>
      <c r="AX1683" s="13">
        <v>2.1</v>
      </c>
      <c r="AY1683" s="30">
        <f t="shared" si="52"/>
        <v>0</v>
      </c>
      <c r="AZ1683" s="31">
        <f t="shared" si="53"/>
        <v>0</v>
      </c>
    </row>
    <row r="1684" spans="1:52" s="4" customFormat="1" x14ac:dyDescent="0.3">
      <c r="A1684" s="25">
        <v>41826</v>
      </c>
      <c r="B1684" s="1">
        <v>0.69444444444444453</v>
      </c>
      <c r="C1684" t="s">
        <v>95</v>
      </c>
      <c r="D1684" t="s">
        <v>14</v>
      </c>
      <c r="E1684" t="s">
        <v>113</v>
      </c>
      <c r="F1684">
        <v>69</v>
      </c>
      <c r="G1684">
        <v>56</v>
      </c>
      <c r="H1684">
        <v>10</v>
      </c>
      <c r="I1684">
        <v>9</v>
      </c>
      <c r="J1684">
        <v>7</v>
      </c>
      <c r="K1684">
        <v>14</v>
      </c>
      <c r="L1684" s="8">
        <v>1.1299999999999999</v>
      </c>
      <c r="M1684" s="8">
        <v>5.72</v>
      </c>
      <c r="N1684">
        <v>14</v>
      </c>
      <c r="O1684" s="9">
        <v>1.117</v>
      </c>
      <c r="P1684" s="9">
        <v>1.117</v>
      </c>
      <c r="Q1684" s="9">
        <v>1.1830000000000001</v>
      </c>
      <c r="R1684" s="9">
        <v>1.1779999999999999</v>
      </c>
      <c r="S1684" s="9">
        <v>7.71</v>
      </c>
      <c r="T1684" s="9">
        <v>5.57</v>
      </c>
      <c r="U1684" s="9">
        <v>7.71</v>
      </c>
      <c r="V1684" s="9">
        <v>5.68</v>
      </c>
      <c r="W1684" s="18">
        <v>-39.5</v>
      </c>
      <c r="X1684" s="18">
        <v>-39.5</v>
      </c>
      <c r="Y1684" s="18">
        <v>-35.5</v>
      </c>
      <c r="Z1684" s="18">
        <v>-35.5</v>
      </c>
      <c r="AA1684" s="18">
        <v>39.5</v>
      </c>
      <c r="AB1684" s="18">
        <v>35.5</v>
      </c>
      <c r="AC1684" s="18">
        <v>39.5</v>
      </c>
      <c r="AD1684" s="18">
        <v>35.5</v>
      </c>
      <c r="AE1684" s="9">
        <v>1.9</v>
      </c>
      <c r="AF1684" s="9">
        <v>1.8839999999999999</v>
      </c>
      <c r="AG1684" s="9">
        <v>1.98</v>
      </c>
      <c r="AH1684" s="9">
        <v>1.9339999999999999</v>
      </c>
      <c r="AI1684" s="9">
        <v>2.0099999999999998</v>
      </c>
      <c r="AJ1684" s="9">
        <v>1.925</v>
      </c>
      <c r="AK1684" s="9">
        <v>2.02</v>
      </c>
      <c r="AL1684" s="9">
        <v>1.97</v>
      </c>
      <c r="AM1684" s="12">
        <v>183.5</v>
      </c>
      <c r="AN1684" s="12">
        <v>175.5</v>
      </c>
      <c r="AO1684" s="12">
        <v>183.5</v>
      </c>
      <c r="AP1684" s="12">
        <v>175.5</v>
      </c>
      <c r="AQ1684" s="13">
        <v>1.925</v>
      </c>
      <c r="AR1684" s="13">
        <v>1.925</v>
      </c>
      <c r="AS1684" s="13">
        <v>1.925</v>
      </c>
      <c r="AT1684" s="13">
        <v>1.925</v>
      </c>
      <c r="AU1684" s="13">
        <v>1.925</v>
      </c>
      <c r="AV1684" s="13">
        <v>1.925</v>
      </c>
      <c r="AW1684" s="13">
        <v>1.925</v>
      </c>
      <c r="AX1684" s="13">
        <v>1.925</v>
      </c>
      <c r="AY1684" s="30">
        <f t="shared" si="52"/>
        <v>-8</v>
      </c>
      <c r="AZ1684" s="31">
        <f t="shared" si="53"/>
        <v>0</v>
      </c>
    </row>
    <row r="1685" spans="1:52" s="4" customFormat="1" x14ac:dyDescent="0.3">
      <c r="A1685" s="25">
        <v>41826</v>
      </c>
      <c r="B1685" s="1">
        <v>0.55555555555555558</v>
      </c>
      <c r="C1685" t="s">
        <v>88</v>
      </c>
      <c r="D1685" t="s">
        <v>102</v>
      </c>
      <c r="E1685" t="s">
        <v>106</v>
      </c>
      <c r="F1685">
        <v>51</v>
      </c>
      <c r="G1685">
        <v>79</v>
      </c>
      <c r="H1685">
        <v>7</v>
      </c>
      <c r="I1685">
        <v>9</v>
      </c>
      <c r="J1685">
        <v>10</v>
      </c>
      <c r="K1685">
        <v>19</v>
      </c>
      <c r="L1685" s="8">
        <v>2.99</v>
      </c>
      <c r="M1685" s="8">
        <v>1.36</v>
      </c>
      <c r="N1685">
        <v>14</v>
      </c>
      <c r="O1685" s="9">
        <v>3.77</v>
      </c>
      <c r="P1685" s="9">
        <v>2.96</v>
      </c>
      <c r="Q1685" s="9">
        <v>3.77</v>
      </c>
      <c r="R1685" s="9">
        <v>3</v>
      </c>
      <c r="S1685" s="9">
        <v>1.3169999999999999</v>
      </c>
      <c r="T1685" s="9">
        <v>1.3169999999999999</v>
      </c>
      <c r="U1685" s="9">
        <v>1.456</v>
      </c>
      <c r="V1685" s="9">
        <v>1.446</v>
      </c>
      <c r="W1685" s="18">
        <v>21.5</v>
      </c>
      <c r="X1685" s="18">
        <v>14.5</v>
      </c>
      <c r="Y1685" s="18">
        <v>21.5</v>
      </c>
      <c r="Z1685" s="18">
        <v>15.5</v>
      </c>
      <c r="AA1685" s="18">
        <v>-21.5</v>
      </c>
      <c r="AB1685" s="18">
        <v>-21.5</v>
      </c>
      <c r="AC1685" s="18">
        <v>-14.5</v>
      </c>
      <c r="AD1685" s="18">
        <v>-15.5</v>
      </c>
      <c r="AE1685" s="9">
        <v>2</v>
      </c>
      <c r="AF1685" s="9">
        <v>1.909</v>
      </c>
      <c r="AG1685" s="9">
        <v>2</v>
      </c>
      <c r="AH1685" s="9">
        <v>1.9339999999999999</v>
      </c>
      <c r="AI1685" s="9">
        <v>1.909</v>
      </c>
      <c r="AJ1685" s="9">
        <v>1.909</v>
      </c>
      <c r="AK1685" s="9">
        <v>2</v>
      </c>
      <c r="AL1685" s="9">
        <v>1.97</v>
      </c>
      <c r="AM1685" s="12">
        <v>157.5</v>
      </c>
      <c r="AN1685" s="12">
        <v>149.5</v>
      </c>
      <c r="AO1685" s="12">
        <v>157.5</v>
      </c>
      <c r="AP1685" s="12">
        <v>149.5</v>
      </c>
      <c r="AQ1685" s="13">
        <v>1.925</v>
      </c>
      <c r="AR1685" s="13">
        <v>1.909</v>
      </c>
      <c r="AS1685" s="13">
        <v>1.97</v>
      </c>
      <c r="AT1685" s="13">
        <v>1.909</v>
      </c>
      <c r="AU1685" s="13">
        <v>1.925</v>
      </c>
      <c r="AV1685" s="13">
        <v>1.9430000000000001</v>
      </c>
      <c r="AW1685" s="13">
        <v>1.925</v>
      </c>
      <c r="AX1685" s="13">
        <v>1.9430000000000001</v>
      </c>
      <c r="AY1685" s="30">
        <f t="shared" si="52"/>
        <v>-8</v>
      </c>
      <c r="AZ1685" s="31">
        <f t="shared" si="53"/>
        <v>0</v>
      </c>
    </row>
    <row r="1686" spans="1:52" s="4" customFormat="1" x14ac:dyDescent="0.3">
      <c r="A1686" s="25">
        <v>41826</v>
      </c>
      <c r="B1686" s="1">
        <v>0.54861111111111105</v>
      </c>
      <c r="C1686" t="s">
        <v>97</v>
      </c>
      <c r="D1686" t="s">
        <v>89</v>
      </c>
      <c r="E1686" t="s">
        <v>115</v>
      </c>
      <c r="F1686">
        <v>151</v>
      </c>
      <c r="G1686">
        <v>66</v>
      </c>
      <c r="H1686">
        <v>24</v>
      </c>
      <c r="I1686">
        <v>7</v>
      </c>
      <c r="J1686">
        <v>10</v>
      </c>
      <c r="K1686">
        <v>6</v>
      </c>
      <c r="L1686" s="8">
        <v>1.1599999999999999</v>
      </c>
      <c r="M1686" s="8">
        <v>5.0599999999999996</v>
      </c>
      <c r="N1686">
        <v>13</v>
      </c>
      <c r="O1686" s="9">
        <v>1.19</v>
      </c>
      <c r="P1686" s="9">
        <v>1.181</v>
      </c>
      <c r="Q1686" s="9">
        <v>1.212</v>
      </c>
      <c r="R1686" s="9">
        <v>1.1879999999999999</v>
      </c>
      <c r="S1686" s="9">
        <v>5.42</v>
      </c>
      <c r="T1686" s="9">
        <v>5</v>
      </c>
      <c r="U1686" s="9">
        <v>5.61</v>
      </c>
      <c r="V1686" s="9">
        <v>5.46</v>
      </c>
      <c r="W1686" s="18">
        <v>-34.5</v>
      </c>
      <c r="X1686" s="18">
        <v>-34.5</v>
      </c>
      <c r="Y1686" s="18">
        <v>-32.5</v>
      </c>
      <c r="Z1686" s="18">
        <v>-34.5</v>
      </c>
      <c r="AA1686" s="18">
        <v>34.5</v>
      </c>
      <c r="AB1686" s="18">
        <v>32.5</v>
      </c>
      <c r="AC1686" s="18">
        <v>34.5</v>
      </c>
      <c r="AD1686" s="18">
        <v>34.5</v>
      </c>
      <c r="AE1686" s="9">
        <v>1.952</v>
      </c>
      <c r="AF1686" s="9">
        <v>1.8839999999999999</v>
      </c>
      <c r="AG1686" s="9">
        <v>1.917</v>
      </c>
      <c r="AH1686" s="9">
        <v>1.8839999999999999</v>
      </c>
      <c r="AI1686" s="9">
        <v>1.952</v>
      </c>
      <c r="AJ1686" s="9">
        <v>1.99</v>
      </c>
      <c r="AK1686" s="9">
        <v>2.02</v>
      </c>
      <c r="AL1686" s="9">
        <v>2.02</v>
      </c>
      <c r="AM1686" s="12">
        <v>182.5</v>
      </c>
      <c r="AN1686" s="12">
        <v>182.5</v>
      </c>
      <c r="AO1686" s="12">
        <v>183.5</v>
      </c>
      <c r="AP1686" s="12">
        <v>183.5</v>
      </c>
      <c r="AQ1686" s="13">
        <v>1.925</v>
      </c>
      <c r="AR1686" s="13">
        <v>1.8620000000000001</v>
      </c>
      <c r="AS1686" s="13">
        <v>1.97</v>
      </c>
      <c r="AT1686" s="13">
        <v>1.7869999999999999</v>
      </c>
      <c r="AU1686" s="13">
        <v>1.925</v>
      </c>
      <c r="AV1686" s="13">
        <v>1.925</v>
      </c>
      <c r="AW1686" s="13">
        <v>2.09</v>
      </c>
      <c r="AX1686" s="13">
        <v>2.09</v>
      </c>
      <c r="AY1686" s="30">
        <f t="shared" si="52"/>
        <v>1</v>
      </c>
      <c r="AZ1686" s="31">
        <f t="shared" si="53"/>
        <v>0</v>
      </c>
    </row>
    <row r="1687" spans="1:52" s="4" customFormat="1" x14ac:dyDescent="0.3">
      <c r="A1687" s="25">
        <v>41825</v>
      </c>
      <c r="B1687" s="1">
        <v>0.79861111111111116</v>
      </c>
      <c r="C1687" t="s">
        <v>90</v>
      </c>
      <c r="D1687" t="s">
        <v>104</v>
      </c>
      <c r="E1687" t="s">
        <v>36</v>
      </c>
      <c r="F1687">
        <v>34</v>
      </c>
      <c r="G1687">
        <v>97</v>
      </c>
      <c r="H1687">
        <v>4</v>
      </c>
      <c r="I1687">
        <v>10</v>
      </c>
      <c r="J1687">
        <v>15</v>
      </c>
      <c r="K1687">
        <v>7</v>
      </c>
      <c r="L1687" s="8">
        <v>5.4</v>
      </c>
      <c r="M1687" s="8">
        <v>1.1499999999999999</v>
      </c>
      <c r="N1687">
        <v>14</v>
      </c>
      <c r="O1687" s="9">
        <v>7.04</v>
      </c>
      <c r="P1687" s="9">
        <v>5.42</v>
      </c>
      <c r="Q1687" s="9">
        <v>7.38</v>
      </c>
      <c r="R1687" s="9">
        <v>5.65</v>
      </c>
      <c r="S1687" s="9">
        <v>1.133</v>
      </c>
      <c r="T1687" s="9">
        <v>1.125</v>
      </c>
      <c r="U1687" s="9">
        <v>1.19</v>
      </c>
      <c r="V1687" s="9">
        <v>1.18</v>
      </c>
      <c r="W1687" s="18">
        <v>36.5</v>
      </c>
      <c r="X1687" s="18">
        <v>32.5</v>
      </c>
      <c r="Y1687" s="18">
        <v>36.5</v>
      </c>
      <c r="Z1687" s="18">
        <v>32.5</v>
      </c>
      <c r="AA1687" s="18">
        <v>-36.5</v>
      </c>
      <c r="AB1687" s="18">
        <v>-36.5</v>
      </c>
      <c r="AC1687" s="18">
        <v>-32.5</v>
      </c>
      <c r="AD1687" s="18">
        <v>-32.5</v>
      </c>
      <c r="AE1687" s="9">
        <v>1.909</v>
      </c>
      <c r="AF1687" s="9">
        <v>1.8839999999999999</v>
      </c>
      <c r="AG1687" s="9">
        <v>2.11</v>
      </c>
      <c r="AH1687" s="9">
        <v>1.98</v>
      </c>
      <c r="AI1687" s="9">
        <v>2</v>
      </c>
      <c r="AJ1687" s="9">
        <v>1.8129999999999999</v>
      </c>
      <c r="AK1687" s="9">
        <v>2.02</v>
      </c>
      <c r="AL1687" s="9">
        <v>1.925</v>
      </c>
      <c r="AM1687" s="12">
        <v>148.5</v>
      </c>
      <c r="AN1687" s="12">
        <v>146.5</v>
      </c>
      <c r="AO1687" s="12">
        <v>148.5</v>
      </c>
      <c r="AP1687" s="12">
        <v>146.5</v>
      </c>
      <c r="AQ1687" s="13">
        <v>1.925</v>
      </c>
      <c r="AR1687" s="13">
        <v>1.8540000000000001</v>
      </c>
      <c r="AS1687" s="13">
        <v>1.99</v>
      </c>
      <c r="AT1687" s="13">
        <v>1.8540000000000001</v>
      </c>
      <c r="AU1687" s="13">
        <v>1.925</v>
      </c>
      <c r="AV1687" s="13">
        <v>1.9</v>
      </c>
      <c r="AW1687" s="13">
        <v>1.925</v>
      </c>
      <c r="AX1687" s="13">
        <v>2</v>
      </c>
      <c r="AY1687" s="30">
        <f t="shared" si="52"/>
        <v>-2</v>
      </c>
      <c r="AZ1687" s="31">
        <f t="shared" si="53"/>
        <v>0</v>
      </c>
    </row>
    <row r="1688" spans="1:52" s="4" customFormat="1" x14ac:dyDescent="0.3">
      <c r="A1688" s="25">
        <v>41825</v>
      </c>
      <c r="B1688" s="1">
        <v>0.79861111111111116</v>
      </c>
      <c r="C1688" t="s">
        <v>98</v>
      </c>
      <c r="D1688" t="s">
        <v>94</v>
      </c>
      <c r="E1688" t="s">
        <v>41</v>
      </c>
      <c r="F1688">
        <v>60</v>
      </c>
      <c r="G1688">
        <v>62</v>
      </c>
      <c r="H1688">
        <v>7</v>
      </c>
      <c r="I1688">
        <v>18</v>
      </c>
      <c r="J1688">
        <v>8</v>
      </c>
      <c r="K1688">
        <v>14</v>
      </c>
      <c r="L1688" s="8">
        <v>1.22</v>
      </c>
      <c r="M1688" s="8">
        <v>4.29</v>
      </c>
      <c r="N1688">
        <v>14</v>
      </c>
      <c r="O1688" s="9">
        <v>1.2769999999999999</v>
      </c>
      <c r="P1688" s="9">
        <v>1.21</v>
      </c>
      <c r="Q1688" s="9">
        <v>1.2769999999999999</v>
      </c>
      <c r="R1688" s="9">
        <v>1.24</v>
      </c>
      <c r="S1688" s="9">
        <v>4.1399999999999997</v>
      </c>
      <c r="T1688" s="9">
        <v>4.1399999999999997</v>
      </c>
      <c r="U1688" s="9">
        <v>5.04</v>
      </c>
      <c r="V1688" s="9">
        <v>4.58</v>
      </c>
      <c r="W1688" s="18">
        <v>-25.5</v>
      </c>
      <c r="X1688" s="18">
        <v>-30.5</v>
      </c>
      <c r="Y1688" s="18">
        <v>-25.5</v>
      </c>
      <c r="Z1688" s="18">
        <v>-30.5</v>
      </c>
      <c r="AA1688" s="18">
        <v>25.5</v>
      </c>
      <c r="AB1688" s="18">
        <v>25.5</v>
      </c>
      <c r="AC1688" s="18">
        <v>30.5</v>
      </c>
      <c r="AD1688" s="18">
        <v>30.5</v>
      </c>
      <c r="AE1688" s="9">
        <v>1.9</v>
      </c>
      <c r="AF1688" s="9">
        <v>1.847</v>
      </c>
      <c r="AG1688" s="9">
        <v>1.9</v>
      </c>
      <c r="AH1688" s="9">
        <v>1.952</v>
      </c>
      <c r="AI1688" s="9">
        <v>2.0099999999999998</v>
      </c>
      <c r="AJ1688" s="9">
        <v>2.0099999999999998</v>
      </c>
      <c r="AK1688" s="9">
        <v>2.0699999999999998</v>
      </c>
      <c r="AL1688" s="9">
        <v>1.952</v>
      </c>
      <c r="AM1688" s="12">
        <v>182.5</v>
      </c>
      <c r="AN1688" s="12">
        <v>178.5</v>
      </c>
      <c r="AO1688" s="12">
        <v>182.5</v>
      </c>
      <c r="AP1688" s="12">
        <v>178.5</v>
      </c>
      <c r="AQ1688" s="13">
        <v>1.925</v>
      </c>
      <c r="AR1688" s="13">
        <v>1.925</v>
      </c>
      <c r="AS1688" s="13">
        <v>1.99</v>
      </c>
      <c r="AT1688" s="13">
        <v>2.1</v>
      </c>
      <c r="AU1688" s="13">
        <v>1.925</v>
      </c>
      <c r="AV1688" s="13">
        <v>1.7749999999999999</v>
      </c>
      <c r="AW1688" s="13">
        <v>1.925</v>
      </c>
      <c r="AX1688" s="13">
        <v>1.7749999999999999</v>
      </c>
      <c r="AY1688" s="30">
        <f t="shared" si="52"/>
        <v>-4</v>
      </c>
      <c r="AZ1688" s="31">
        <f t="shared" si="53"/>
        <v>0</v>
      </c>
    </row>
    <row r="1689" spans="1:52" s="4" customFormat="1" x14ac:dyDescent="0.3">
      <c r="A1689" s="25">
        <v>41825</v>
      </c>
      <c r="B1689" s="1">
        <v>0.69444444444444453</v>
      </c>
      <c r="C1689" t="s">
        <v>99</v>
      </c>
      <c r="D1689" t="s">
        <v>103</v>
      </c>
      <c r="E1689" t="s">
        <v>37</v>
      </c>
      <c r="F1689">
        <v>80</v>
      </c>
      <c r="G1689">
        <v>75</v>
      </c>
      <c r="H1689">
        <v>11</v>
      </c>
      <c r="I1689">
        <v>14</v>
      </c>
      <c r="J1689">
        <v>10</v>
      </c>
      <c r="K1689">
        <v>15</v>
      </c>
      <c r="L1689" s="8">
        <v>1.91</v>
      </c>
      <c r="M1689" s="8">
        <v>1.88</v>
      </c>
      <c r="N1689">
        <v>13</v>
      </c>
      <c r="O1689" s="9">
        <v>2.2200000000000002</v>
      </c>
      <c r="P1689" s="9">
        <v>1.9339999999999999</v>
      </c>
      <c r="Q1689" s="9">
        <v>2.2200000000000002</v>
      </c>
      <c r="R1689" s="9">
        <v>1.9339999999999999</v>
      </c>
      <c r="S1689" s="9">
        <v>1.74</v>
      </c>
      <c r="T1689" s="9">
        <v>1.74</v>
      </c>
      <c r="U1689" s="9">
        <v>1.97</v>
      </c>
      <c r="V1689" s="9">
        <v>1.97</v>
      </c>
      <c r="W1689" s="18">
        <v>5.5</v>
      </c>
      <c r="X1689" s="18">
        <v>5.5</v>
      </c>
      <c r="Y1689" s="18">
        <v>5.5</v>
      </c>
      <c r="Z1689" s="18">
        <v>5.5</v>
      </c>
      <c r="AA1689" s="18">
        <v>-5.5</v>
      </c>
      <c r="AB1689" s="18">
        <v>-5.5</v>
      </c>
      <c r="AC1689" s="18">
        <v>-5.5</v>
      </c>
      <c r="AD1689" s="18">
        <v>-5.5</v>
      </c>
      <c r="AE1689" s="9">
        <v>1.952</v>
      </c>
      <c r="AF1689" s="9">
        <v>1.7749999999999999</v>
      </c>
      <c r="AG1689" s="9">
        <v>1.952</v>
      </c>
      <c r="AH1689" s="9">
        <v>1.7749999999999999</v>
      </c>
      <c r="AI1689" s="9">
        <v>1.952</v>
      </c>
      <c r="AJ1689" s="9">
        <v>1.952</v>
      </c>
      <c r="AK1689" s="9">
        <v>2.17</v>
      </c>
      <c r="AL1689" s="9">
        <v>2.17</v>
      </c>
      <c r="AM1689" s="12">
        <v>182.5</v>
      </c>
      <c r="AN1689" s="12">
        <v>182.5</v>
      </c>
      <c r="AO1689" s="12">
        <v>182.5</v>
      </c>
      <c r="AP1689" s="12">
        <v>182.5</v>
      </c>
      <c r="AQ1689" s="13">
        <v>1.925</v>
      </c>
      <c r="AR1689" s="13">
        <v>1.8620000000000001</v>
      </c>
      <c r="AS1689" s="13">
        <v>1.97</v>
      </c>
      <c r="AT1689" s="13">
        <v>1.97</v>
      </c>
      <c r="AU1689" s="13">
        <v>1.925</v>
      </c>
      <c r="AV1689" s="13">
        <v>1.8839999999999999</v>
      </c>
      <c r="AW1689" s="13">
        <v>1.99</v>
      </c>
      <c r="AX1689" s="13">
        <v>1.8839999999999999</v>
      </c>
      <c r="AY1689" s="30">
        <f t="shared" si="52"/>
        <v>0</v>
      </c>
      <c r="AZ1689" s="31">
        <f t="shared" si="53"/>
        <v>0</v>
      </c>
    </row>
    <row r="1690" spans="1:52" s="4" customFormat="1" x14ac:dyDescent="0.3">
      <c r="A1690" s="25">
        <v>41825</v>
      </c>
      <c r="B1690" s="1">
        <v>0.59027777777777779</v>
      </c>
      <c r="C1690" t="s">
        <v>101</v>
      </c>
      <c r="D1690" t="s">
        <v>96</v>
      </c>
      <c r="E1690" t="s">
        <v>117</v>
      </c>
      <c r="F1690">
        <v>72</v>
      </c>
      <c r="G1690">
        <v>140</v>
      </c>
      <c r="H1690">
        <v>9</v>
      </c>
      <c r="I1690">
        <v>18</v>
      </c>
      <c r="J1690">
        <v>20</v>
      </c>
      <c r="K1690">
        <v>20</v>
      </c>
      <c r="L1690" s="8">
        <v>3.9</v>
      </c>
      <c r="M1690" s="8">
        <v>1.25</v>
      </c>
      <c r="N1690">
        <v>14</v>
      </c>
      <c r="O1690" s="9">
        <v>3.73</v>
      </c>
      <c r="P1690" s="9">
        <v>3.73</v>
      </c>
      <c r="Q1690" s="9">
        <v>4.45</v>
      </c>
      <c r="R1690" s="9">
        <v>4.26</v>
      </c>
      <c r="S1690" s="9">
        <v>1.3220000000000001</v>
      </c>
      <c r="T1690" s="9">
        <v>1.25</v>
      </c>
      <c r="U1690" s="9">
        <v>1.3220000000000001</v>
      </c>
      <c r="V1690" s="9">
        <v>1.2649999999999999</v>
      </c>
      <c r="W1690" s="18">
        <v>23.5</v>
      </c>
      <c r="X1690" s="18">
        <v>23.5</v>
      </c>
      <c r="Y1690" s="18">
        <v>28.5</v>
      </c>
      <c r="Z1690" s="18">
        <v>28.5</v>
      </c>
      <c r="AA1690" s="18">
        <v>-23.5</v>
      </c>
      <c r="AB1690" s="18">
        <v>-28.5</v>
      </c>
      <c r="AC1690" s="18">
        <v>-23.5</v>
      </c>
      <c r="AD1690" s="18">
        <v>-28.5</v>
      </c>
      <c r="AE1690" s="9">
        <v>1.952</v>
      </c>
      <c r="AF1690" s="9">
        <v>1.952</v>
      </c>
      <c r="AG1690" s="9">
        <v>1.952</v>
      </c>
      <c r="AH1690" s="9">
        <v>1.9</v>
      </c>
      <c r="AI1690" s="9">
        <v>1.952</v>
      </c>
      <c r="AJ1690" s="9">
        <v>1.952</v>
      </c>
      <c r="AK1690" s="9">
        <v>1.952</v>
      </c>
      <c r="AL1690" s="9">
        <v>2.0099999999999998</v>
      </c>
      <c r="AM1690" s="12">
        <v>193.5</v>
      </c>
      <c r="AN1690" s="12">
        <v>193.5</v>
      </c>
      <c r="AO1690" s="12">
        <v>195.5</v>
      </c>
      <c r="AP1690" s="12">
        <v>195.5</v>
      </c>
      <c r="AQ1690" s="13">
        <v>1.99</v>
      </c>
      <c r="AR1690" s="13">
        <v>1.7689999999999999</v>
      </c>
      <c r="AS1690" s="13">
        <v>1.909</v>
      </c>
      <c r="AT1690" s="13">
        <v>1.8620000000000001</v>
      </c>
      <c r="AU1690" s="13">
        <v>1.8620000000000001</v>
      </c>
      <c r="AV1690" s="13">
        <v>1.8620000000000001</v>
      </c>
      <c r="AW1690" s="13">
        <v>1.99</v>
      </c>
      <c r="AX1690" s="13">
        <v>1.99</v>
      </c>
      <c r="AY1690" s="30">
        <f t="shared" si="52"/>
        <v>2</v>
      </c>
      <c r="AZ1690" s="31">
        <f t="shared" si="53"/>
        <v>1</v>
      </c>
    </row>
    <row r="1691" spans="1:52" s="4" customFormat="1" x14ac:dyDescent="0.3">
      <c r="A1691" s="25">
        <v>41825</v>
      </c>
      <c r="B1691" s="1">
        <v>0.57291666666666663</v>
      </c>
      <c r="C1691" t="s">
        <v>100</v>
      </c>
      <c r="D1691" t="s">
        <v>92</v>
      </c>
      <c r="E1691" t="s">
        <v>34</v>
      </c>
      <c r="F1691">
        <v>79</v>
      </c>
      <c r="G1691">
        <v>54</v>
      </c>
      <c r="H1691">
        <v>12</v>
      </c>
      <c r="I1691">
        <v>7</v>
      </c>
      <c r="J1691">
        <v>7</v>
      </c>
      <c r="K1691">
        <v>12</v>
      </c>
      <c r="L1691" s="8">
        <v>1.1000000000000001</v>
      </c>
      <c r="M1691" s="8">
        <v>6.57</v>
      </c>
      <c r="N1691">
        <v>14</v>
      </c>
      <c r="O1691" s="9">
        <v>1.1659999999999999</v>
      </c>
      <c r="P1691" s="9">
        <v>1.095</v>
      </c>
      <c r="Q1691" s="9">
        <v>1.1659999999999999</v>
      </c>
      <c r="R1691" s="9">
        <v>1.095</v>
      </c>
      <c r="S1691" s="9">
        <v>5.98</v>
      </c>
      <c r="T1691" s="9">
        <v>5.98</v>
      </c>
      <c r="U1691" s="9">
        <v>8.9499999999999993</v>
      </c>
      <c r="V1691" s="9">
        <v>8.9499999999999993</v>
      </c>
      <c r="W1691" s="18">
        <v>-36.5</v>
      </c>
      <c r="X1691" s="18">
        <v>-43.5</v>
      </c>
      <c r="Y1691" s="18">
        <v>-36.5</v>
      </c>
      <c r="Z1691" s="18">
        <v>-43.5</v>
      </c>
      <c r="AA1691" s="18">
        <v>36.5</v>
      </c>
      <c r="AB1691" s="18">
        <v>36.5</v>
      </c>
      <c r="AC1691" s="18">
        <v>43.5</v>
      </c>
      <c r="AD1691" s="18">
        <v>43.5</v>
      </c>
      <c r="AE1691" s="9">
        <v>1.952</v>
      </c>
      <c r="AF1691" s="9">
        <v>1.869</v>
      </c>
      <c r="AG1691" s="9">
        <v>1.952</v>
      </c>
      <c r="AH1691" s="9">
        <v>1.8839999999999999</v>
      </c>
      <c r="AI1691" s="9">
        <v>1.952</v>
      </c>
      <c r="AJ1691" s="9">
        <v>1.952</v>
      </c>
      <c r="AK1691" s="9">
        <v>2.04</v>
      </c>
      <c r="AL1691" s="9">
        <v>2.02</v>
      </c>
      <c r="AM1691" s="12">
        <v>172.5</v>
      </c>
      <c r="AN1691" s="12">
        <v>171.5</v>
      </c>
      <c r="AO1691" s="12">
        <v>174.5</v>
      </c>
      <c r="AP1691" s="12">
        <v>174.5</v>
      </c>
      <c r="AQ1691" s="13">
        <v>1.925</v>
      </c>
      <c r="AR1691" s="13">
        <v>1.833</v>
      </c>
      <c r="AS1691" s="13">
        <v>1.925</v>
      </c>
      <c r="AT1691" s="13">
        <v>1.9</v>
      </c>
      <c r="AU1691" s="13">
        <v>1.925</v>
      </c>
      <c r="AV1691" s="13">
        <v>1.97</v>
      </c>
      <c r="AW1691" s="13">
        <v>1.952</v>
      </c>
      <c r="AX1691" s="13">
        <v>1.952</v>
      </c>
      <c r="AY1691" s="30">
        <f t="shared" si="52"/>
        <v>2</v>
      </c>
      <c r="AZ1691" s="31">
        <f t="shared" si="53"/>
        <v>1</v>
      </c>
    </row>
    <row r="1692" spans="1:52" s="4" customFormat="1" x14ac:dyDescent="0.3">
      <c r="A1692" s="25">
        <v>41824</v>
      </c>
      <c r="B1692" s="1">
        <v>0.82638888888888884</v>
      </c>
      <c r="C1692" t="s">
        <v>93</v>
      </c>
      <c r="D1692" t="s">
        <v>91</v>
      </c>
      <c r="E1692" t="s">
        <v>115</v>
      </c>
      <c r="F1692">
        <v>108</v>
      </c>
      <c r="G1692">
        <v>88</v>
      </c>
      <c r="H1692">
        <v>16</v>
      </c>
      <c r="I1692">
        <v>12</v>
      </c>
      <c r="J1692">
        <v>13</v>
      </c>
      <c r="K1692">
        <v>10</v>
      </c>
      <c r="L1692" s="8">
        <v>3.89</v>
      </c>
      <c r="M1692" s="8">
        <v>1.25</v>
      </c>
      <c r="N1692">
        <v>14</v>
      </c>
      <c r="O1692" s="9">
        <v>3.93</v>
      </c>
      <c r="P1692" s="9">
        <v>3.93</v>
      </c>
      <c r="Q1692" s="9">
        <v>4.5</v>
      </c>
      <c r="R1692" s="9">
        <v>4.05</v>
      </c>
      <c r="S1692" s="9">
        <v>1.298</v>
      </c>
      <c r="T1692" s="9">
        <v>1.246</v>
      </c>
      <c r="U1692" s="9">
        <v>1.298</v>
      </c>
      <c r="V1692" s="9">
        <v>1.2849999999999999</v>
      </c>
      <c r="W1692" s="18">
        <v>24.5</v>
      </c>
      <c r="X1692" s="18">
        <v>24.5</v>
      </c>
      <c r="Y1692" s="18">
        <v>26.5</v>
      </c>
      <c r="Z1692" s="18">
        <v>26.5</v>
      </c>
      <c r="AA1692" s="18">
        <v>-24.5</v>
      </c>
      <c r="AB1692" s="18">
        <v>-26.5</v>
      </c>
      <c r="AC1692" s="18">
        <v>-24.5</v>
      </c>
      <c r="AD1692" s="18">
        <v>-26.5</v>
      </c>
      <c r="AE1692" s="9">
        <v>1.909</v>
      </c>
      <c r="AF1692" s="9">
        <v>1.8839999999999999</v>
      </c>
      <c r="AG1692" s="9">
        <v>1.99</v>
      </c>
      <c r="AH1692" s="9">
        <v>1.9339999999999999</v>
      </c>
      <c r="AI1692" s="9">
        <v>2</v>
      </c>
      <c r="AJ1692" s="9">
        <v>1.917</v>
      </c>
      <c r="AK1692" s="9">
        <v>2.02</v>
      </c>
      <c r="AL1692" s="9">
        <v>1.97</v>
      </c>
      <c r="AM1692" s="12">
        <v>194.5</v>
      </c>
      <c r="AN1692" s="12">
        <v>194.5</v>
      </c>
      <c r="AO1692" s="12">
        <v>195.5</v>
      </c>
      <c r="AP1692" s="12">
        <v>195.5</v>
      </c>
      <c r="AQ1692" s="13">
        <v>1.97</v>
      </c>
      <c r="AR1692" s="13">
        <v>1.8839999999999999</v>
      </c>
      <c r="AS1692" s="13">
        <v>2.0699999999999998</v>
      </c>
      <c r="AT1692" s="13">
        <v>2.0699999999999998</v>
      </c>
      <c r="AU1692" s="13">
        <v>1.8839999999999999</v>
      </c>
      <c r="AV1692" s="13">
        <v>1.8839999999999999</v>
      </c>
      <c r="AW1692" s="13">
        <v>1.925</v>
      </c>
      <c r="AX1692" s="13">
        <v>1.8</v>
      </c>
      <c r="AY1692" s="30">
        <f t="shared" si="52"/>
        <v>1</v>
      </c>
      <c r="AZ1692" s="31">
        <f t="shared" si="53"/>
        <v>0</v>
      </c>
    </row>
    <row r="1693" spans="1:52" s="4" customFormat="1" x14ac:dyDescent="0.3">
      <c r="A1693" s="25">
        <v>41819</v>
      </c>
      <c r="B1693" s="1">
        <v>0.79861111111111116</v>
      </c>
      <c r="C1693" t="s">
        <v>103</v>
      </c>
      <c r="D1693" t="s">
        <v>97</v>
      </c>
      <c r="E1693" t="s">
        <v>34</v>
      </c>
      <c r="F1693">
        <v>91</v>
      </c>
      <c r="G1693">
        <v>76</v>
      </c>
      <c r="H1693">
        <v>13</v>
      </c>
      <c r="I1693">
        <v>13</v>
      </c>
      <c r="J1693">
        <v>11</v>
      </c>
      <c r="K1693">
        <v>10</v>
      </c>
      <c r="L1693" s="8">
        <v>1.28</v>
      </c>
      <c r="M1693" s="8">
        <v>3.71</v>
      </c>
      <c r="N1693">
        <v>12</v>
      </c>
      <c r="O1693" s="9">
        <v>1.2649999999999999</v>
      </c>
      <c r="P1693" s="9">
        <v>1.2589999999999999</v>
      </c>
      <c r="Q1693" s="9">
        <v>1.3280000000000001</v>
      </c>
      <c r="R1693" s="9">
        <v>1.3069999999999999</v>
      </c>
      <c r="S1693" s="9">
        <v>4.26</v>
      </c>
      <c r="T1693" s="9">
        <v>3.68</v>
      </c>
      <c r="U1693" s="9">
        <v>4.34</v>
      </c>
      <c r="V1693" s="9">
        <v>3.85</v>
      </c>
      <c r="W1693" s="18">
        <v>-24.5</v>
      </c>
      <c r="X1693" s="18">
        <v>-24.5</v>
      </c>
      <c r="Y1693" s="18">
        <v>-21.5</v>
      </c>
      <c r="Z1693" s="18">
        <v>-21.5</v>
      </c>
      <c r="AA1693" s="18">
        <v>24.5</v>
      </c>
      <c r="AB1693" s="18">
        <v>21.5</v>
      </c>
      <c r="AC1693" s="18">
        <v>24.5</v>
      </c>
      <c r="AD1693" s="18">
        <v>21.5</v>
      </c>
      <c r="AE1693" s="9">
        <v>1.917</v>
      </c>
      <c r="AF1693" s="9">
        <v>1.917</v>
      </c>
      <c r="AG1693" s="9">
        <v>1.98</v>
      </c>
      <c r="AH1693" s="9">
        <v>1.847</v>
      </c>
      <c r="AI1693" s="9">
        <v>1.99</v>
      </c>
      <c r="AJ1693" s="9">
        <v>1.925</v>
      </c>
      <c r="AK1693" s="9">
        <v>1.99</v>
      </c>
      <c r="AL1693" s="9">
        <v>2.0699999999999998</v>
      </c>
      <c r="AM1693" s="12">
        <v>173.5</v>
      </c>
      <c r="AN1693" s="12">
        <v>167.5</v>
      </c>
      <c r="AO1693" s="12">
        <v>173.5</v>
      </c>
      <c r="AP1693" s="12">
        <v>167.5</v>
      </c>
      <c r="AQ1693" s="13">
        <v>1.925</v>
      </c>
      <c r="AR1693" s="13">
        <v>1.7350000000000001</v>
      </c>
      <c r="AS1693" s="13">
        <v>1.99</v>
      </c>
      <c r="AT1693" s="13">
        <v>1.7629999999999999</v>
      </c>
      <c r="AU1693" s="13">
        <v>1.925</v>
      </c>
      <c r="AV1693" s="13">
        <v>1.925</v>
      </c>
      <c r="AW1693" s="13">
        <v>1.925</v>
      </c>
      <c r="AX1693" s="13">
        <v>2.12</v>
      </c>
      <c r="AY1693" s="30">
        <f t="shared" si="52"/>
        <v>-6</v>
      </c>
      <c r="AZ1693" s="31">
        <f t="shared" si="53"/>
        <v>0</v>
      </c>
    </row>
    <row r="1694" spans="1:52" s="4" customFormat="1" x14ac:dyDescent="0.3">
      <c r="A1694" s="25">
        <v>41819</v>
      </c>
      <c r="B1694" s="1">
        <v>0.56944444444444442</v>
      </c>
      <c r="C1694" t="s">
        <v>96</v>
      </c>
      <c r="D1694" t="s">
        <v>98</v>
      </c>
      <c r="E1694" t="s">
        <v>41</v>
      </c>
      <c r="F1694">
        <v>99</v>
      </c>
      <c r="G1694">
        <v>76</v>
      </c>
      <c r="H1694">
        <v>14</v>
      </c>
      <c r="I1694">
        <v>15</v>
      </c>
      <c r="J1694">
        <v>10</v>
      </c>
      <c r="K1694">
        <v>16</v>
      </c>
      <c r="L1694" s="8">
        <v>3.02</v>
      </c>
      <c r="M1694" s="8">
        <v>1.38</v>
      </c>
      <c r="N1694">
        <v>12</v>
      </c>
      <c r="O1694" s="9">
        <v>3.22</v>
      </c>
      <c r="P1694" s="9">
        <v>2.96</v>
      </c>
      <c r="Q1694" s="9">
        <v>3.44</v>
      </c>
      <c r="R1694" s="9">
        <v>3.05</v>
      </c>
      <c r="S1694" s="9">
        <v>1.4</v>
      </c>
      <c r="T1694" s="9">
        <v>1.363</v>
      </c>
      <c r="U1694" s="9">
        <v>1.456</v>
      </c>
      <c r="V1694" s="9">
        <v>1.4339999999999999</v>
      </c>
      <c r="W1694" s="18">
        <v>18.5</v>
      </c>
      <c r="X1694" s="18">
        <v>16.5</v>
      </c>
      <c r="Y1694" s="18">
        <v>18.5</v>
      </c>
      <c r="Z1694" s="18">
        <v>17.5</v>
      </c>
      <c r="AA1694" s="18">
        <v>-18.5</v>
      </c>
      <c r="AB1694" s="18">
        <v>-18.5</v>
      </c>
      <c r="AC1694" s="18">
        <v>-16.5</v>
      </c>
      <c r="AD1694" s="18">
        <v>-17.5</v>
      </c>
      <c r="AE1694" s="9">
        <v>1.952</v>
      </c>
      <c r="AF1694" s="9">
        <v>1.9</v>
      </c>
      <c r="AG1694" s="9">
        <v>2.02</v>
      </c>
      <c r="AH1694" s="9">
        <v>1.917</v>
      </c>
      <c r="AI1694" s="9">
        <v>1.952</v>
      </c>
      <c r="AJ1694" s="9">
        <v>1.8839999999999999</v>
      </c>
      <c r="AK1694" s="9">
        <v>2.0099999999999998</v>
      </c>
      <c r="AL1694" s="9">
        <v>1.99</v>
      </c>
      <c r="AM1694" s="12">
        <v>179.5</v>
      </c>
      <c r="AN1694" s="12">
        <v>179.5</v>
      </c>
      <c r="AO1694" s="12">
        <v>179.5</v>
      </c>
      <c r="AP1694" s="12">
        <v>179.5</v>
      </c>
      <c r="AQ1694" s="13">
        <v>1.97</v>
      </c>
      <c r="AR1694" s="13">
        <v>1.8620000000000001</v>
      </c>
      <c r="AS1694" s="13">
        <v>1.97</v>
      </c>
      <c r="AT1694" s="13">
        <v>1.8620000000000001</v>
      </c>
      <c r="AU1694" s="13">
        <v>1.8839999999999999</v>
      </c>
      <c r="AV1694" s="13">
        <v>1.8839999999999999</v>
      </c>
      <c r="AW1694" s="13">
        <v>1.99</v>
      </c>
      <c r="AX1694" s="13">
        <v>1.99</v>
      </c>
      <c r="AY1694" s="30">
        <f t="shared" si="52"/>
        <v>0</v>
      </c>
      <c r="AZ1694" s="31">
        <f t="shared" si="53"/>
        <v>0</v>
      </c>
    </row>
    <row r="1695" spans="1:52" s="4" customFormat="1" x14ac:dyDescent="0.3">
      <c r="A1695" s="25">
        <v>41819</v>
      </c>
      <c r="B1695" s="1">
        <v>0.54861111111111105</v>
      </c>
      <c r="C1695" t="s">
        <v>14</v>
      </c>
      <c r="D1695" t="s">
        <v>90</v>
      </c>
      <c r="E1695" t="s">
        <v>115</v>
      </c>
      <c r="F1695">
        <v>91</v>
      </c>
      <c r="G1695">
        <v>85</v>
      </c>
      <c r="H1695">
        <v>14</v>
      </c>
      <c r="I1695">
        <v>7</v>
      </c>
      <c r="J1695">
        <v>13</v>
      </c>
      <c r="K1695">
        <v>7</v>
      </c>
      <c r="L1695" s="8">
        <v>1.72</v>
      </c>
      <c r="M1695" s="8">
        <v>2.12</v>
      </c>
      <c r="N1695">
        <v>12</v>
      </c>
      <c r="O1695" s="9">
        <v>1.694</v>
      </c>
      <c r="P1695" s="9">
        <v>1.694</v>
      </c>
      <c r="Q1695" s="9">
        <v>1.8129999999999999</v>
      </c>
      <c r="R1695" s="9">
        <v>1.746</v>
      </c>
      <c r="S1695" s="9">
        <v>2.2999999999999998</v>
      </c>
      <c r="T1695" s="9">
        <v>2.11</v>
      </c>
      <c r="U1695" s="9">
        <v>2.2999999999999998</v>
      </c>
      <c r="V1695" s="9">
        <v>2.21</v>
      </c>
      <c r="W1695" s="18">
        <v>-7.5</v>
      </c>
      <c r="X1695" s="18">
        <v>-7.5</v>
      </c>
      <c r="Y1695" s="18">
        <v>-5.5</v>
      </c>
      <c r="Z1695" s="18">
        <v>-5.5</v>
      </c>
      <c r="AA1695" s="18">
        <v>7.5</v>
      </c>
      <c r="AB1695" s="18">
        <v>5.5</v>
      </c>
      <c r="AC1695" s="18">
        <v>7.5</v>
      </c>
      <c r="AD1695" s="18">
        <v>5.5</v>
      </c>
      <c r="AE1695" s="9">
        <v>1.98</v>
      </c>
      <c r="AF1695" s="9">
        <v>1.98</v>
      </c>
      <c r="AG1695" s="9">
        <v>2.04</v>
      </c>
      <c r="AH1695" s="9">
        <v>1.98</v>
      </c>
      <c r="AI1695" s="9">
        <v>1.925</v>
      </c>
      <c r="AJ1695" s="9">
        <v>1.869</v>
      </c>
      <c r="AK1695" s="9">
        <v>1.925</v>
      </c>
      <c r="AL1695" s="9">
        <v>1.925</v>
      </c>
      <c r="AM1695" s="12">
        <v>163.5</v>
      </c>
      <c r="AN1695" s="12">
        <v>163.5</v>
      </c>
      <c r="AO1695" s="12">
        <v>163.5</v>
      </c>
      <c r="AP1695" s="12">
        <v>163.5</v>
      </c>
      <c r="AQ1695" s="13">
        <v>1.8620000000000001</v>
      </c>
      <c r="AR1695" s="13">
        <v>1.8620000000000001</v>
      </c>
      <c r="AS1695" s="13">
        <v>1.8839999999999999</v>
      </c>
      <c r="AT1695" s="13">
        <v>1.8620000000000001</v>
      </c>
      <c r="AU1695" s="13">
        <v>1.99</v>
      </c>
      <c r="AV1695" s="13">
        <v>1.97</v>
      </c>
      <c r="AW1695" s="13">
        <v>1.99</v>
      </c>
      <c r="AX1695" s="13">
        <v>1.99</v>
      </c>
      <c r="AY1695" s="30">
        <f t="shared" si="52"/>
        <v>0</v>
      </c>
      <c r="AZ1695" s="31">
        <f t="shared" si="53"/>
        <v>0</v>
      </c>
    </row>
    <row r="1696" spans="1:52" s="4" customFormat="1" x14ac:dyDescent="0.3">
      <c r="A1696" s="25">
        <v>41818</v>
      </c>
      <c r="B1696" s="1">
        <v>0.81944444444444453</v>
      </c>
      <c r="C1696" t="s">
        <v>92</v>
      </c>
      <c r="D1696" t="s">
        <v>93</v>
      </c>
      <c r="E1696" t="s">
        <v>38</v>
      </c>
      <c r="F1696">
        <v>70</v>
      </c>
      <c r="G1696">
        <v>66</v>
      </c>
      <c r="H1696">
        <v>10</v>
      </c>
      <c r="I1696">
        <v>10</v>
      </c>
      <c r="J1696">
        <v>9</v>
      </c>
      <c r="K1696">
        <v>12</v>
      </c>
      <c r="L1696" s="8">
        <v>5.26</v>
      </c>
      <c r="M1696" s="8">
        <v>1.1499999999999999</v>
      </c>
      <c r="N1696">
        <v>14</v>
      </c>
      <c r="O1696" s="9">
        <v>5.61</v>
      </c>
      <c r="P1696" s="9">
        <v>5.27</v>
      </c>
      <c r="Q1696" s="9">
        <v>6.16</v>
      </c>
      <c r="R1696" s="9">
        <v>5.27</v>
      </c>
      <c r="S1696" s="9">
        <v>1.181</v>
      </c>
      <c r="T1696" s="9">
        <v>1.1599999999999999</v>
      </c>
      <c r="U1696" s="9">
        <v>1.198</v>
      </c>
      <c r="V1696" s="9">
        <v>1.198</v>
      </c>
      <c r="W1696" s="18">
        <v>35.5</v>
      </c>
      <c r="X1696" s="18">
        <v>35.5</v>
      </c>
      <c r="Y1696" s="18">
        <v>37.5</v>
      </c>
      <c r="Z1696" s="18">
        <v>36.5</v>
      </c>
      <c r="AA1696" s="18">
        <v>-35.5</v>
      </c>
      <c r="AB1696" s="18">
        <v>-37.5</v>
      </c>
      <c r="AC1696" s="18">
        <v>-35.5</v>
      </c>
      <c r="AD1696" s="18">
        <v>-36.5</v>
      </c>
      <c r="AE1696" s="9">
        <v>1.952</v>
      </c>
      <c r="AF1696" s="9">
        <v>1.8839999999999999</v>
      </c>
      <c r="AG1696" s="9">
        <v>1.952</v>
      </c>
      <c r="AH1696" s="9">
        <v>1.8839999999999999</v>
      </c>
      <c r="AI1696" s="9">
        <v>1.952</v>
      </c>
      <c r="AJ1696" s="9">
        <v>1.952</v>
      </c>
      <c r="AK1696" s="9">
        <v>2.02</v>
      </c>
      <c r="AL1696" s="9">
        <v>2.02</v>
      </c>
      <c r="AM1696" s="12">
        <v>176.5</v>
      </c>
      <c r="AN1696" s="12">
        <v>175.5</v>
      </c>
      <c r="AO1696" s="12">
        <v>176.5</v>
      </c>
      <c r="AP1696" s="12">
        <v>175.5</v>
      </c>
      <c r="AQ1696" s="13">
        <v>1.925</v>
      </c>
      <c r="AR1696" s="13">
        <v>1.925</v>
      </c>
      <c r="AS1696" s="13">
        <v>2.02</v>
      </c>
      <c r="AT1696" s="13">
        <v>2.0499999999999998</v>
      </c>
      <c r="AU1696" s="13">
        <v>1.925</v>
      </c>
      <c r="AV1696" s="13">
        <v>1.8129999999999999</v>
      </c>
      <c r="AW1696" s="13">
        <v>1.925</v>
      </c>
      <c r="AX1696" s="13">
        <v>1.8129999999999999</v>
      </c>
      <c r="AY1696" s="30">
        <f t="shared" si="52"/>
        <v>-1</v>
      </c>
      <c r="AZ1696" s="31">
        <f t="shared" si="53"/>
        <v>0</v>
      </c>
    </row>
    <row r="1697" spans="1:52" s="4" customFormat="1" x14ac:dyDescent="0.3">
      <c r="A1697" s="25">
        <v>41818</v>
      </c>
      <c r="B1697" s="1">
        <v>0.81944444444444453</v>
      </c>
      <c r="C1697" t="s">
        <v>102</v>
      </c>
      <c r="D1697" t="s">
        <v>101</v>
      </c>
      <c r="E1697" t="s">
        <v>35</v>
      </c>
      <c r="F1697">
        <v>106</v>
      </c>
      <c r="G1697">
        <v>60</v>
      </c>
      <c r="H1697">
        <v>15</v>
      </c>
      <c r="I1697">
        <v>16</v>
      </c>
      <c r="J1697">
        <v>8</v>
      </c>
      <c r="K1697">
        <v>12</v>
      </c>
      <c r="L1697" s="8">
        <v>1.05</v>
      </c>
      <c r="M1697" s="8">
        <v>9.4700000000000006</v>
      </c>
      <c r="N1697">
        <v>14</v>
      </c>
      <c r="O1697" s="9">
        <v>1.121</v>
      </c>
      <c r="P1697" s="9">
        <v>1.0680000000000001</v>
      </c>
      <c r="Q1697" s="9">
        <v>1.121</v>
      </c>
      <c r="R1697" s="9">
        <v>1.0680000000000001</v>
      </c>
      <c r="S1697" s="9">
        <v>7.55</v>
      </c>
      <c r="T1697" s="9">
        <v>7.55</v>
      </c>
      <c r="U1697" s="9">
        <v>11.25</v>
      </c>
      <c r="V1697" s="9">
        <v>11.25</v>
      </c>
      <c r="W1697" s="18">
        <v>-42.5</v>
      </c>
      <c r="X1697" s="18">
        <v>-50.5</v>
      </c>
      <c r="Y1697" s="18">
        <v>-42.5</v>
      </c>
      <c r="Z1697" s="18">
        <v>-49.5</v>
      </c>
      <c r="AA1697" s="18">
        <v>42.5</v>
      </c>
      <c r="AB1697" s="18">
        <v>42.5</v>
      </c>
      <c r="AC1697" s="18">
        <v>50.5</v>
      </c>
      <c r="AD1697" s="18">
        <v>49.5</v>
      </c>
      <c r="AE1697" s="9">
        <v>1.952</v>
      </c>
      <c r="AF1697" s="9">
        <v>1.952</v>
      </c>
      <c r="AG1697" s="9">
        <v>1.952</v>
      </c>
      <c r="AH1697" s="9">
        <v>1.925</v>
      </c>
      <c r="AI1697" s="9">
        <v>1.952</v>
      </c>
      <c r="AJ1697" s="9">
        <v>1.952</v>
      </c>
      <c r="AK1697" s="9">
        <v>1.952</v>
      </c>
      <c r="AL1697" s="9">
        <v>1.98</v>
      </c>
      <c r="AM1697" s="12">
        <v>185.5</v>
      </c>
      <c r="AN1697" s="12">
        <v>185.5</v>
      </c>
      <c r="AO1697" s="12">
        <v>186.5</v>
      </c>
      <c r="AP1697" s="12">
        <v>186.5</v>
      </c>
      <c r="AQ1697" s="13">
        <v>1.9</v>
      </c>
      <c r="AR1697" s="13">
        <v>1.7749999999999999</v>
      </c>
      <c r="AS1697" s="13">
        <v>1.917</v>
      </c>
      <c r="AT1697" s="13">
        <v>1.833</v>
      </c>
      <c r="AU1697" s="13">
        <v>1.952</v>
      </c>
      <c r="AV1697" s="13">
        <v>1.952</v>
      </c>
      <c r="AW1697" s="13">
        <v>2.1</v>
      </c>
      <c r="AX1697" s="13">
        <v>2.0299999999999998</v>
      </c>
      <c r="AY1697" s="30">
        <f t="shared" si="52"/>
        <v>1</v>
      </c>
      <c r="AZ1697" s="31">
        <f t="shared" si="53"/>
        <v>0</v>
      </c>
    </row>
    <row r="1698" spans="1:52" s="4" customFormat="1" x14ac:dyDescent="0.3">
      <c r="A1698" s="25">
        <v>41818</v>
      </c>
      <c r="B1698" s="1">
        <v>0.61111111111111105</v>
      </c>
      <c r="C1698" t="s">
        <v>104</v>
      </c>
      <c r="D1698" t="s">
        <v>88</v>
      </c>
      <c r="E1698" t="s">
        <v>106</v>
      </c>
      <c r="F1698">
        <v>88</v>
      </c>
      <c r="G1698">
        <v>81</v>
      </c>
      <c r="H1698">
        <v>13</v>
      </c>
      <c r="I1698">
        <v>10</v>
      </c>
      <c r="J1698">
        <v>11</v>
      </c>
      <c r="K1698">
        <v>15</v>
      </c>
      <c r="L1698" s="8">
        <v>1.24</v>
      </c>
      <c r="M1698" s="8">
        <v>3.98</v>
      </c>
      <c r="N1698">
        <v>14</v>
      </c>
      <c r="O1698" s="9">
        <v>1.2849999999999999</v>
      </c>
      <c r="P1698" s="9">
        <v>1.2589999999999999</v>
      </c>
      <c r="Q1698" s="9">
        <v>1.2849999999999999</v>
      </c>
      <c r="R1698" s="9">
        <v>1.27</v>
      </c>
      <c r="S1698" s="9">
        <v>4.05</v>
      </c>
      <c r="T1698" s="9">
        <v>4.05</v>
      </c>
      <c r="U1698" s="9">
        <v>4.34</v>
      </c>
      <c r="V1698" s="9">
        <v>4.22</v>
      </c>
      <c r="W1698" s="18">
        <v>-24.5</v>
      </c>
      <c r="X1698" s="18">
        <v>-25.5</v>
      </c>
      <c r="Y1698" s="18">
        <v>-24.5</v>
      </c>
      <c r="Z1698" s="18">
        <v>-25.5</v>
      </c>
      <c r="AA1698" s="18">
        <v>24.5</v>
      </c>
      <c r="AB1698" s="18">
        <v>24.5</v>
      </c>
      <c r="AC1698" s="18">
        <v>25.5</v>
      </c>
      <c r="AD1698" s="18">
        <v>25.5</v>
      </c>
      <c r="AE1698" s="9">
        <v>1.952</v>
      </c>
      <c r="AF1698" s="9">
        <v>1.917</v>
      </c>
      <c r="AG1698" s="9">
        <v>2.0099999999999998</v>
      </c>
      <c r="AH1698" s="9">
        <v>2</v>
      </c>
      <c r="AI1698" s="9">
        <v>1.952</v>
      </c>
      <c r="AJ1698" s="9">
        <v>1.9</v>
      </c>
      <c r="AK1698" s="9">
        <v>1.99</v>
      </c>
      <c r="AL1698" s="9">
        <v>1.909</v>
      </c>
      <c r="AM1698" s="12">
        <v>162.5</v>
      </c>
      <c r="AN1698" s="12">
        <v>162.5</v>
      </c>
      <c r="AO1698" s="12">
        <v>162.5</v>
      </c>
      <c r="AP1698" s="12">
        <v>162.5</v>
      </c>
      <c r="AQ1698" s="13">
        <v>1.9</v>
      </c>
      <c r="AR1698" s="13">
        <v>1.7869999999999999</v>
      </c>
      <c r="AS1698" s="13">
        <v>1.925</v>
      </c>
      <c r="AT1698" s="13">
        <v>1.7869999999999999</v>
      </c>
      <c r="AU1698" s="13">
        <v>1.952</v>
      </c>
      <c r="AV1698" s="13">
        <v>1.925</v>
      </c>
      <c r="AW1698" s="13">
        <v>2.09</v>
      </c>
      <c r="AX1698" s="13">
        <v>2.09</v>
      </c>
      <c r="AY1698" s="30">
        <f t="shared" si="52"/>
        <v>0</v>
      </c>
      <c r="AZ1698" s="31">
        <f t="shared" si="53"/>
        <v>0</v>
      </c>
    </row>
    <row r="1699" spans="1:52" s="4" customFormat="1" x14ac:dyDescent="0.3">
      <c r="A1699" s="25">
        <v>41818</v>
      </c>
      <c r="B1699" s="1">
        <v>0.59027777777777779</v>
      </c>
      <c r="C1699" t="s">
        <v>89</v>
      </c>
      <c r="D1699" t="s">
        <v>100</v>
      </c>
      <c r="E1699" t="s">
        <v>115</v>
      </c>
      <c r="F1699">
        <v>73</v>
      </c>
      <c r="G1699">
        <v>117</v>
      </c>
      <c r="H1699">
        <v>11</v>
      </c>
      <c r="I1699">
        <v>7</v>
      </c>
      <c r="J1699">
        <v>18</v>
      </c>
      <c r="K1699">
        <v>9</v>
      </c>
      <c r="L1699" s="8">
        <v>5.56</v>
      </c>
      <c r="M1699" s="8">
        <v>1.1399999999999999</v>
      </c>
      <c r="N1699">
        <v>13</v>
      </c>
      <c r="O1699" s="9">
        <v>5.23</v>
      </c>
      <c r="P1699" s="9">
        <v>5.23</v>
      </c>
      <c r="Q1699" s="9">
        <v>6.55</v>
      </c>
      <c r="R1699" s="9">
        <v>6.34</v>
      </c>
      <c r="S1699" s="9">
        <v>1.2</v>
      </c>
      <c r="T1699" s="9">
        <v>1.147</v>
      </c>
      <c r="U1699" s="9">
        <v>1.2</v>
      </c>
      <c r="V1699" s="9">
        <v>1.153</v>
      </c>
      <c r="W1699" s="18">
        <v>34.5</v>
      </c>
      <c r="X1699" s="18">
        <v>34.5</v>
      </c>
      <c r="Y1699" s="18">
        <v>38.5</v>
      </c>
      <c r="Z1699" s="18">
        <v>38.5</v>
      </c>
      <c r="AA1699" s="18">
        <v>-34.5</v>
      </c>
      <c r="AB1699" s="18">
        <v>-38.5</v>
      </c>
      <c r="AC1699" s="18">
        <v>-34.5</v>
      </c>
      <c r="AD1699" s="18">
        <v>-38.5</v>
      </c>
      <c r="AE1699" s="9">
        <v>1.952</v>
      </c>
      <c r="AF1699" s="9">
        <v>1.952</v>
      </c>
      <c r="AG1699" s="9">
        <v>2.0499999999999998</v>
      </c>
      <c r="AH1699" s="9">
        <v>2.02</v>
      </c>
      <c r="AI1699" s="9">
        <v>1.952</v>
      </c>
      <c r="AJ1699" s="9">
        <v>1.8620000000000001</v>
      </c>
      <c r="AK1699" s="9">
        <v>1.952</v>
      </c>
      <c r="AL1699" s="9">
        <v>1.8839999999999999</v>
      </c>
      <c r="AM1699" s="12">
        <v>179.5</v>
      </c>
      <c r="AN1699" s="12">
        <v>179.5</v>
      </c>
      <c r="AO1699" s="12">
        <v>179.5</v>
      </c>
      <c r="AP1699" s="12">
        <v>179.5</v>
      </c>
      <c r="AQ1699" s="13">
        <v>1.8839999999999999</v>
      </c>
      <c r="AR1699" s="13">
        <v>1.8620000000000001</v>
      </c>
      <c r="AS1699" s="13">
        <v>1.8839999999999999</v>
      </c>
      <c r="AT1699" s="13">
        <v>1.8620000000000001</v>
      </c>
      <c r="AU1699" s="13">
        <v>1.97</v>
      </c>
      <c r="AV1699" s="13">
        <v>1.97</v>
      </c>
      <c r="AW1699" s="13">
        <v>1.99</v>
      </c>
      <c r="AX1699" s="13">
        <v>1.99</v>
      </c>
      <c r="AY1699" s="30">
        <f t="shared" si="52"/>
        <v>0</v>
      </c>
      <c r="AZ1699" s="31">
        <f t="shared" si="53"/>
        <v>0</v>
      </c>
    </row>
    <row r="1700" spans="1:52" s="4" customFormat="1" x14ac:dyDescent="0.3">
      <c r="A1700" s="25">
        <v>41818</v>
      </c>
      <c r="B1700" s="1">
        <v>0.57291666666666663</v>
      </c>
      <c r="C1700" t="s">
        <v>91</v>
      </c>
      <c r="D1700" t="s">
        <v>99</v>
      </c>
      <c r="E1700" t="s">
        <v>118</v>
      </c>
      <c r="F1700">
        <v>116</v>
      </c>
      <c r="G1700">
        <v>63</v>
      </c>
      <c r="H1700">
        <v>17</v>
      </c>
      <c r="I1700">
        <v>14</v>
      </c>
      <c r="J1700">
        <v>10</v>
      </c>
      <c r="K1700">
        <v>3</v>
      </c>
      <c r="L1700" s="8">
        <v>1.1599999999999999</v>
      </c>
      <c r="M1700" s="8">
        <v>5.01</v>
      </c>
      <c r="N1700">
        <v>14</v>
      </c>
      <c r="O1700" s="9">
        <v>1.212</v>
      </c>
      <c r="P1700" s="9">
        <v>1.1659999999999999</v>
      </c>
      <c r="Q1700" s="9">
        <v>1.212</v>
      </c>
      <c r="R1700" s="9">
        <v>1.196</v>
      </c>
      <c r="S1700" s="9">
        <v>5</v>
      </c>
      <c r="T1700" s="9">
        <v>5</v>
      </c>
      <c r="U1700" s="9">
        <v>5.98</v>
      </c>
      <c r="V1700" s="9">
        <v>5.31</v>
      </c>
      <c r="W1700" s="18">
        <v>-31.5</v>
      </c>
      <c r="X1700" s="18">
        <v>-36.5</v>
      </c>
      <c r="Y1700" s="18">
        <v>-31.5</v>
      </c>
      <c r="Z1700" s="18">
        <v>-34.5</v>
      </c>
      <c r="AA1700" s="18">
        <v>31.5</v>
      </c>
      <c r="AB1700" s="18">
        <v>31.5</v>
      </c>
      <c r="AC1700" s="18">
        <v>36.5</v>
      </c>
      <c r="AD1700" s="18">
        <v>34.5</v>
      </c>
      <c r="AE1700" s="9">
        <v>1.909</v>
      </c>
      <c r="AF1700" s="9">
        <v>1.8839999999999999</v>
      </c>
      <c r="AG1700" s="9">
        <v>1.909</v>
      </c>
      <c r="AH1700" s="9">
        <v>2</v>
      </c>
      <c r="AI1700" s="9">
        <v>2</v>
      </c>
      <c r="AJ1700" s="9">
        <v>2</v>
      </c>
      <c r="AK1700" s="9">
        <v>2.02</v>
      </c>
      <c r="AL1700" s="9">
        <v>1.909</v>
      </c>
      <c r="AM1700" s="12">
        <v>178.5</v>
      </c>
      <c r="AN1700" s="12">
        <v>169.5</v>
      </c>
      <c r="AO1700" s="12">
        <v>178.5</v>
      </c>
      <c r="AP1700" s="12">
        <v>169.5</v>
      </c>
      <c r="AQ1700" s="13">
        <v>1.925</v>
      </c>
      <c r="AR1700" s="13">
        <v>1.9</v>
      </c>
      <c r="AS1700" s="13">
        <v>1.99</v>
      </c>
      <c r="AT1700" s="13">
        <v>1.9</v>
      </c>
      <c r="AU1700" s="13">
        <v>1.925</v>
      </c>
      <c r="AV1700" s="13">
        <v>1.952</v>
      </c>
      <c r="AW1700" s="13">
        <v>1.925</v>
      </c>
      <c r="AX1700" s="13">
        <v>1.952</v>
      </c>
      <c r="AY1700" s="30">
        <f t="shared" si="52"/>
        <v>-9</v>
      </c>
      <c r="AZ1700" s="31">
        <f t="shared" si="53"/>
        <v>0</v>
      </c>
    </row>
    <row r="1701" spans="1:52" s="4" customFormat="1" x14ac:dyDescent="0.3">
      <c r="A1701" s="25">
        <v>41817</v>
      </c>
      <c r="B1701" s="1">
        <v>0.82638888888888884</v>
      </c>
      <c r="C1701" t="s">
        <v>95</v>
      </c>
      <c r="D1701" t="s">
        <v>94</v>
      </c>
      <c r="E1701" t="s">
        <v>115</v>
      </c>
      <c r="F1701">
        <v>89</v>
      </c>
      <c r="G1701">
        <v>80</v>
      </c>
      <c r="H1701">
        <v>13</v>
      </c>
      <c r="I1701">
        <v>11</v>
      </c>
      <c r="J1701">
        <v>11</v>
      </c>
      <c r="K1701">
        <v>14</v>
      </c>
      <c r="L1701" s="8">
        <v>1.36</v>
      </c>
      <c r="M1701" s="8">
        <v>3.09</v>
      </c>
      <c r="N1701">
        <v>14</v>
      </c>
      <c r="O1701" s="9">
        <v>1.363</v>
      </c>
      <c r="P1701" s="9">
        <v>1.363</v>
      </c>
      <c r="Q1701" s="9">
        <v>1.429</v>
      </c>
      <c r="R1701" s="9">
        <v>1.389</v>
      </c>
      <c r="S1701" s="9">
        <v>3.44</v>
      </c>
      <c r="T1701" s="9">
        <v>3.08</v>
      </c>
      <c r="U1701" s="9">
        <v>3.44</v>
      </c>
      <c r="V1701" s="9">
        <v>3.28</v>
      </c>
      <c r="W1701" s="18">
        <v>-20.5</v>
      </c>
      <c r="X1701" s="18">
        <v>-21.5</v>
      </c>
      <c r="Y1701" s="18">
        <v>-18.5</v>
      </c>
      <c r="Z1701" s="18">
        <v>-18.5</v>
      </c>
      <c r="AA1701" s="18">
        <v>20.5</v>
      </c>
      <c r="AB1701" s="18">
        <v>18.5</v>
      </c>
      <c r="AC1701" s="18">
        <v>21.5</v>
      </c>
      <c r="AD1701" s="18">
        <v>18.5</v>
      </c>
      <c r="AE1701" s="9">
        <v>1.98</v>
      </c>
      <c r="AF1701" s="9">
        <v>1.98</v>
      </c>
      <c r="AG1701" s="9">
        <v>2.09</v>
      </c>
      <c r="AH1701" s="9">
        <v>1.925</v>
      </c>
      <c r="AI1701" s="9">
        <v>1.925</v>
      </c>
      <c r="AJ1701" s="9">
        <v>1.833</v>
      </c>
      <c r="AK1701" s="9">
        <v>1.925</v>
      </c>
      <c r="AL1701" s="9">
        <v>1.98</v>
      </c>
      <c r="AM1701" s="12">
        <v>180.5</v>
      </c>
      <c r="AN1701" s="12">
        <v>180.5</v>
      </c>
      <c r="AO1701" s="12">
        <v>185.5</v>
      </c>
      <c r="AP1701" s="12">
        <v>185.5</v>
      </c>
      <c r="AQ1701" s="13">
        <v>1.925</v>
      </c>
      <c r="AR1701" s="13">
        <v>1.833</v>
      </c>
      <c r="AS1701" s="13">
        <v>1.9339999999999999</v>
      </c>
      <c r="AT1701" s="13">
        <v>1.847</v>
      </c>
      <c r="AU1701" s="13">
        <v>1.925</v>
      </c>
      <c r="AV1701" s="13">
        <v>1.925</v>
      </c>
      <c r="AW1701" s="13">
        <v>2.0099999999999998</v>
      </c>
      <c r="AX1701" s="13">
        <v>2.0099999999999998</v>
      </c>
      <c r="AY1701" s="30">
        <f t="shared" si="52"/>
        <v>5</v>
      </c>
      <c r="AZ1701" s="31">
        <f t="shared" si="53"/>
        <v>1</v>
      </c>
    </row>
    <row r="1702" spans="1:52" s="4" customFormat="1" x14ac:dyDescent="0.3">
      <c r="A1702" s="25">
        <v>41812</v>
      </c>
      <c r="B1702" s="1">
        <v>0.69444444444444453</v>
      </c>
      <c r="C1702" t="s">
        <v>90</v>
      </c>
      <c r="D1702" t="s">
        <v>93</v>
      </c>
      <c r="E1702" t="s">
        <v>34</v>
      </c>
      <c r="F1702">
        <v>66</v>
      </c>
      <c r="G1702">
        <v>107</v>
      </c>
      <c r="H1702">
        <v>10</v>
      </c>
      <c r="I1702">
        <v>6</v>
      </c>
      <c r="J1702">
        <v>15</v>
      </c>
      <c r="K1702">
        <v>17</v>
      </c>
      <c r="L1702" s="8">
        <v>3.56</v>
      </c>
      <c r="M1702" s="8">
        <v>1.29</v>
      </c>
      <c r="N1702">
        <v>13</v>
      </c>
      <c r="O1702" s="9">
        <v>3.44</v>
      </c>
      <c r="P1702" s="9">
        <v>3.44</v>
      </c>
      <c r="Q1702" s="9">
        <v>4.0199999999999996</v>
      </c>
      <c r="R1702" s="9">
        <v>3.88</v>
      </c>
      <c r="S1702" s="9">
        <v>1.363</v>
      </c>
      <c r="T1702" s="9">
        <v>1.2889999999999999</v>
      </c>
      <c r="U1702" s="9">
        <v>1.363</v>
      </c>
      <c r="V1702" s="9">
        <v>1.304</v>
      </c>
      <c r="W1702" s="18">
        <v>20.5</v>
      </c>
      <c r="X1702" s="18">
        <v>20.5</v>
      </c>
      <c r="Y1702" s="18">
        <v>23.5</v>
      </c>
      <c r="Z1702" s="18">
        <v>23.5</v>
      </c>
      <c r="AA1702" s="18">
        <v>-20.5</v>
      </c>
      <c r="AB1702" s="18">
        <v>-23.5</v>
      </c>
      <c r="AC1702" s="18">
        <v>-20.5</v>
      </c>
      <c r="AD1702" s="18">
        <v>-23.5</v>
      </c>
      <c r="AE1702" s="9">
        <v>1.952</v>
      </c>
      <c r="AF1702" s="9">
        <v>1.952</v>
      </c>
      <c r="AG1702" s="9">
        <v>2.0299999999999998</v>
      </c>
      <c r="AH1702" s="9">
        <v>2</v>
      </c>
      <c r="AI1702" s="9">
        <v>1.952</v>
      </c>
      <c r="AJ1702" s="9">
        <v>1.877</v>
      </c>
      <c r="AK1702" s="9">
        <v>1.952</v>
      </c>
      <c r="AL1702" s="9">
        <v>1.909</v>
      </c>
      <c r="AM1702" s="12">
        <v>161.5</v>
      </c>
      <c r="AN1702" s="12">
        <v>160.5</v>
      </c>
      <c r="AO1702" s="12">
        <v>161.5</v>
      </c>
      <c r="AP1702" s="12">
        <v>160.5</v>
      </c>
      <c r="AQ1702" s="13">
        <v>1.925</v>
      </c>
      <c r="AR1702" s="13">
        <v>1.97</v>
      </c>
      <c r="AS1702" s="13">
        <v>2.08</v>
      </c>
      <c r="AT1702" s="13">
        <v>2.0499999999999998</v>
      </c>
      <c r="AU1702" s="13">
        <v>1.925</v>
      </c>
      <c r="AV1702" s="13">
        <v>1.8129999999999999</v>
      </c>
      <c r="AW1702" s="13">
        <v>1.925</v>
      </c>
      <c r="AX1702" s="13">
        <v>1.8129999999999999</v>
      </c>
      <c r="AY1702" s="30">
        <f t="shared" si="52"/>
        <v>-1</v>
      </c>
      <c r="AZ1702" s="31">
        <f t="shared" si="53"/>
        <v>0</v>
      </c>
    </row>
    <row r="1703" spans="1:52" s="4" customFormat="1" x14ac:dyDescent="0.3">
      <c r="A1703" s="25">
        <v>41812</v>
      </c>
      <c r="B1703" s="1">
        <v>0.63888888888888895</v>
      </c>
      <c r="C1703" t="s">
        <v>89</v>
      </c>
      <c r="D1703" t="s">
        <v>88</v>
      </c>
      <c r="E1703" t="s">
        <v>115</v>
      </c>
      <c r="F1703">
        <v>70</v>
      </c>
      <c r="G1703">
        <v>103</v>
      </c>
      <c r="H1703">
        <v>10</v>
      </c>
      <c r="I1703">
        <v>10</v>
      </c>
      <c r="J1703">
        <v>15</v>
      </c>
      <c r="K1703">
        <v>13</v>
      </c>
      <c r="L1703" s="8">
        <v>5.77</v>
      </c>
      <c r="M1703" s="8">
        <v>1.1299999999999999</v>
      </c>
      <c r="N1703">
        <v>13</v>
      </c>
      <c r="O1703" s="9">
        <v>6.87</v>
      </c>
      <c r="P1703" s="9">
        <v>5.35</v>
      </c>
      <c r="Q1703" s="9">
        <v>6.87</v>
      </c>
      <c r="R1703" s="9">
        <v>5.85</v>
      </c>
      <c r="S1703" s="9">
        <v>1.137</v>
      </c>
      <c r="T1703" s="9">
        <v>1.137</v>
      </c>
      <c r="U1703" s="9">
        <v>1.194</v>
      </c>
      <c r="V1703" s="9">
        <v>1.171</v>
      </c>
      <c r="W1703" s="18">
        <v>39.5</v>
      </c>
      <c r="X1703" s="18">
        <v>34.5</v>
      </c>
      <c r="Y1703" s="18">
        <v>39.5</v>
      </c>
      <c r="Z1703" s="18">
        <v>38.5</v>
      </c>
      <c r="AA1703" s="18">
        <v>-39.5</v>
      </c>
      <c r="AB1703" s="18">
        <v>-39.5</v>
      </c>
      <c r="AC1703" s="18">
        <v>-34.5</v>
      </c>
      <c r="AD1703" s="18">
        <v>-38.5</v>
      </c>
      <c r="AE1703" s="9">
        <v>1.97</v>
      </c>
      <c r="AF1703" s="9">
        <v>1.925</v>
      </c>
      <c r="AG1703" s="9">
        <v>1.97</v>
      </c>
      <c r="AH1703" s="9">
        <v>1.925</v>
      </c>
      <c r="AI1703" s="9">
        <v>1.9339999999999999</v>
      </c>
      <c r="AJ1703" s="9">
        <v>1.9339999999999999</v>
      </c>
      <c r="AK1703" s="9">
        <v>1.98</v>
      </c>
      <c r="AL1703" s="9">
        <v>1.98</v>
      </c>
      <c r="AM1703" s="12">
        <v>177.5</v>
      </c>
      <c r="AN1703" s="12">
        <v>177.5</v>
      </c>
      <c r="AO1703" s="12">
        <v>178.5</v>
      </c>
      <c r="AP1703" s="12">
        <v>178.5</v>
      </c>
      <c r="AQ1703" s="13">
        <v>1.925</v>
      </c>
      <c r="AR1703" s="13">
        <v>1.8620000000000001</v>
      </c>
      <c r="AS1703" s="13">
        <v>1.925</v>
      </c>
      <c r="AT1703" s="13">
        <v>1.847</v>
      </c>
      <c r="AU1703" s="13">
        <v>1.925</v>
      </c>
      <c r="AV1703" s="13">
        <v>1.925</v>
      </c>
      <c r="AW1703" s="13">
        <v>2.0099999999999998</v>
      </c>
      <c r="AX1703" s="13">
        <v>2.0099999999999998</v>
      </c>
      <c r="AY1703" s="30">
        <f t="shared" si="52"/>
        <v>1</v>
      </c>
      <c r="AZ1703" s="31">
        <f t="shared" si="53"/>
        <v>0</v>
      </c>
    </row>
    <row r="1704" spans="1:52" s="4" customFormat="1" x14ac:dyDescent="0.3">
      <c r="A1704" s="25">
        <v>41812</v>
      </c>
      <c r="B1704" s="1">
        <v>0.54861111111111105</v>
      </c>
      <c r="C1704" t="s">
        <v>101</v>
      </c>
      <c r="D1704" t="s">
        <v>97</v>
      </c>
      <c r="E1704" t="s">
        <v>117</v>
      </c>
      <c r="F1704">
        <v>100</v>
      </c>
      <c r="G1704">
        <v>92</v>
      </c>
      <c r="H1704">
        <v>15</v>
      </c>
      <c r="I1704">
        <v>10</v>
      </c>
      <c r="J1704">
        <v>14</v>
      </c>
      <c r="K1704">
        <v>8</v>
      </c>
      <c r="L1704" s="8">
        <v>3.33</v>
      </c>
      <c r="M1704" s="8">
        <v>1.32</v>
      </c>
      <c r="N1704">
        <v>14</v>
      </c>
      <c r="O1704" s="9">
        <v>2.9</v>
      </c>
      <c r="P1704" s="9">
        <v>2.9</v>
      </c>
      <c r="Q1704" s="9">
        <v>3.88</v>
      </c>
      <c r="R1704" s="9">
        <v>3.44</v>
      </c>
      <c r="S1704" s="9">
        <v>1.4710000000000001</v>
      </c>
      <c r="T1704" s="9">
        <v>1.3029999999999999</v>
      </c>
      <c r="U1704" s="9">
        <v>1.4710000000000001</v>
      </c>
      <c r="V1704" s="9">
        <v>1.3620000000000001</v>
      </c>
      <c r="W1704" s="18">
        <v>16.5</v>
      </c>
      <c r="X1704" s="18">
        <v>15.5</v>
      </c>
      <c r="Y1704" s="18">
        <v>23.5</v>
      </c>
      <c r="Z1704" s="18">
        <v>20.5</v>
      </c>
      <c r="AA1704" s="18">
        <v>-16.5</v>
      </c>
      <c r="AB1704" s="18">
        <v>-23.5</v>
      </c>
      <c r="AC1704" s="18">
        <v>-15.5</v>
      </c>
      <c r="AD1704" s="18">
        <v>-20.5</v>
      </c>
      <c r="AE1704" s="9">
        <v>1.925</v>
      </c>
      <c r="AF1704" s="9">
        <v>1.98</v>
      </c>
      <c r="AG1704" s="9">
        <v>1.98</v>
      </c>
      <c r="AH1704" s="9">
        <v>1.917</v>
      </c>
      <c r="AI1704" s="9">
        <v>1.98</v>
      </c>
      <c r="AJ1704" s="9">
        <v>1.925</v>
      </c>
      <c r="AK1704" s="9">
        <v>1.925</v>
      </c>
      <c r="AL1704" s="9">
        <v>1.99</v>
      </c>
      <c r="AM1704" s="12">
        <v>194.5</v>
      </c>
      <c r="AN1704" s="12">
        <v>194.5</v>
      </c>
      <c r="AO1704" s="12">
        <v>195.5</v>
      </c>
      <c r="AP1704" s="12">
        <v>195.5</v>
      </c>
      <c r="AQ1704" s="13">
        <v>1.925</v>
      </c>
      <c r="AR1704" s="13">
        <v>1.8620000000000001</v>
      </c>
      <c r="AS1704" s="13">
        <v>1.952</v>
      </c>
      <c r="AT1704" s="13">
        <v>1.8</v>
      </c>
      <c r="AU1704" s="13">
        <v>1.925</v>
      </c>
      <c r="AV1704" s="13">
        <v>1.925</v>
      </c>
      <c r="AW1704" s="13">
        <v>2.0699999999999998</v>
      </c>
      <c r="AX1704" s="13">
        <v>2.0699999999999998</v>
      </c>
      <c r="AY1704" s="30">
        <f t="shared" si="52"/>
        <v>1</v>
      </c>
      <c r="AZ1704" s="31">
        <f t="shared" si="53"/>
        <v>0</v>
      </c>
    </row>
    <row r="1705" spans="1:52" s="4" customFormat="1" x14ac:dyDescent="0.3">
      <c r="A1705" s="25">
        <v>41811</v>
      </c>
      <c r="B1705" s="1">
        <v>0.81944444444444453</v>
      </c>
      <c r="C1705" t="s">
        <v>94</v>
      </c>
      <c r="D1705" t="s">
        <v>96</v>
      </c>
      <c r="E1705" t="s">
        <v>115</v>
      </c>
      <c r="F1705">
        <v>101</v>
      </c>
      <c r="G1705">
        <v>92</v>
      </c>
      <c r="H1705">
        <v>15</v>
      </c>
      <c r="I1705">
        <v>11</v>
      </c>
      <c r="J1705">
        <v>14</v>
      </c>
      <c r="K1705">
        <v>8</v>
      </c>
      <c r="L1705" s="8">
        <v>2.2999999999999998</v>
      </c>
      <c r="M1705" s="8">
        <v>1.61</v>
      </c>
      <c r="N1705">
        <v>14</v>
      </c>
      <c r="O1705" s="9">
        <v>2.13</v>
      </c>
      <c r="P1705" s="9">
        <v>2.11</v>
      </c>
      <c r="Q1705" s="9">
        <v>2.4900000000000002</v>
      </c>
      <c r="R1705" s="9">
        <v>2.48</v>
      </c>
      <c r="S1705" s="9">
        <v>1.8</v>
      </c>
      <c r="T1705" s="9">
        <v>1.6060000000000001</v>
      </c>
      <c r="U1705" s="9">
        <v>1.8129999999999999</v>
      </c>
      <c r="V1705" s="9">
        <v>1.609</v>
      </c>
      <c r="W1705" s="18">
        <v>4.5</v>
      </c>
      <c r="X1705" s="18">
        <v>4.5</v>
      </c>
      <c r="Y1705" s="18">
        <v>8.5</v>
      </c>
      <c r="Z1705" s="18">
        <v>8.5</v>
      </c>
      <c r="AA1705" s="18">
        <v>-4.5</v>
      </c>
      <c r="AB1705" s="18">
        <v>-8.5</v>
      </c>
      <c r="AC1705" s="18">
        <v>-4.5</v>
      </c>
      <c r="AD1705" s="18">
        <v>-8.5</v>
      </c>
      <c r="AE1705" s="9">
        <v>1.99</v>
      </c>
      <c r="AF1705" s="9">
        <v>1.99</v>
      </c>
      <c r="AG1705" s="9">
        <v>2.04</v>
      </c>
      <c r="AH1705" s="9">
        <v>2</v>
      </c>
      <c r="AI1705" s="9">
        <v>1.917</v>
      </c>
      <c r="AJ1705" s="9">
        <v>1.869</v>
      </c>
      <c r="AK1705" s="9">
        <v>1.917</v>
      </c>
      <c r="AL1705" s="9">
        <v>1.909</v>
      </c>
      <c r="AM1705" s="12">
        <v>175.5</v>
      </c>
      <c r="AN1705" s="12">
        <v>174.5</v>
      </c>
      <c r="AO1705" s="12">
        <v>175.5</v>
      </c>
      <c r="AP1705" s="12">
        <v>174.5</v>
      </c>
      <c r="AQ1705" s="13">
        <v>1.925</v>
      </c>
      <c r="AR1705" s="13">
        <v>1.847</v>
      </c>
      <c r="AS1705" s="13">
        <v>1.9610000000000001</v>
      </c>
      <c r="AT1705" s="13">
        <v>1.8620000000000001</v>
      </c>
      <c r="AU1705" s="13">
        <v>1.925</v>
      </c>
      <c r="AV1705" s="13">
        <v>1.925</v>
      </c>
      <c r="AW1705" s="13">
        <v>1.925</v>
      </c>
      <c r="AX1705" s="13">
        <v>1.99</v>
      </c>
      <c r="AY1705" s="30">
        <f t="shared" si="52"/>
        <v>-1</v>
      </c>
      <c r="AZ1705" s="31">
        <f t="shared" si="53"/>
        <v>0</v>
      </c>
    </row>
    <row r="1706" spans="1:52" s="4" customFormat="1" x14ac:dyDescent="0.3">
      <c r="A1706" s="25">
        <v>41811</v>
      </c>
      <c r="B1706" s="1">
        <v>0.73611111111111116</v>
      </c>
      <c r="C1706" t="s">
        <v>104</v>
      </c>
      <c r="D1706" t="s">
        <v>92</v>
      </c>
      <c r="E1706" t="s">
        <v>106</v>
      </c>
      <c r="F1706">
        <v>105</v>
      </c>
      <c r="G1706">
        <v>22</v>
      </c>
      <c r="H1706">
        <v>15</v>
      </c>
      <c r="I1706">
        <v>15</v>
      </c>
      <c r="J1706">
        <v>3</v>
      </c>
      <c r="K1706">
        <v>4</v>
      </c>
      <c r="L1706" s="8">
        <v>1.03</v>
      </c>
      <c r="M1706" s="8">
        <v>12.19</v>
      </c>
      <c r="N1706">
        <v>14</v>
      </c>
      <c r="O1706" s="9">
        <v>1.05</v>
      </c>
      <c r="P1706" s="9">
        <v>1.0249999999999999</v>
      </c>
      <c r="Q1706" s="9">
        <v>1.05</v>
      </c>
      <c r="R1706" s="9">
        <v>1.04</v>
      </c>
      <c r="S1706" s="9">
        <v>13</v>
      </c>
      <c r="T1706" s="9">
        <v>13</v>
      </c>
      <c r="U1706" s="9">
        <v>20</v>
      </c>
      <c r="V1706" s="9">
        <v>15</v>
      </c>
      <c r="W1706" s="18">
        <v>-55.5</v>
      </c>
      <c r="X1706" s="18">
        <v>-59.5</v>
      </c>
      <c r="Y1706" s="18">
        <v>-55.5</v>
      </c>
      <c r="Z1706" s="18">
        <v>-58.5</v>
      </c>
      <c r="AA1706" s="18">
        <v>55.5</v>
      </c>
      <c r="AB1706" s="18">
        <v>55.5</v>
      </c>
      <c r="AC1706" s="18">
        <v>59.5</v>
      </c>
      <c r="AD1706" s="18">
        <v>58.5</v>
      </c>
      <c r="AE1706" s="9">
        <v>1.99</v>
      </c>
      <c r="AF1706" s="9">
        <v>1.97</v>
      </c>
      <c r="AG1706" s="9">
        <v>1.99</v>
      </c>
      <c r="AH1706" s="9">
        <v>1.8839999999999999</v>
      </c>
      <c r="AI1706" s="9">
        <v>1.917</v>
      </c>
      <c r="AJ1706" s="9">
        <v>1.917</v>
      </c>
      <c r="AK1706" s="9">
        <v>1.9339999999999999</v>
      </c>
      <c r="AL1706" s="9">
        <v>2.02</v>
      </c>
      <c r="AM1706" s="12">
        <v>158.5</v>
      </c>
      <c r="AN1706" s="12">
        <v>144.5</v>
      </c>
      <c r="AO1706" s="12">
        <v>158.5</v>
      </c>
      <c r="AP1706" s="12">
        <v>144.5</v>
      </c>
      <c r="AQ1706" s="13">
        <v>1.8839999999999999</v>
      </c>
      <c r="AR1706" s="13">
        <v>1.8620000000000001</v>
      </c>
      <c r="AS1706" s="13">
        <v>1.909</v>
      </c>
      <c r="AT1706" s="13">
        <v>1.8620000000000001</v>
      </c>
      <c r="AU1706" s="13">
        <v>1.97</v>
      </c>
      <c r="AV1706" s="13">
        <v>1.925</v>
      </c>
      <c r="AW1706" s="13">
        <v>1.97</v>
      </c>
      <c r="AX1706" s="13">
        <v>1.99</v>
      </c>
      <c r="AY1706" s="30">
        <f t="shared" si="52"/>
        <v>-14</v>
      </c>
      <c r="AZ1706" s="31">
        <f t="shared" si="53"/>
        <v>0</v>
      </c>
    </row>
    <row r="1707" spans="1:52" s="4" customFormat="1" x14ac:dyDescent="0.3">
      <c r="A1707" s="25">
        <v>41811</v>
      </c>
      <c r="B1707" s="1">
        <v>0.69444444444444453</v>
      </c>
      <c r="C1707" t="s">
        <v>99</v>
      </c>
      <c r="D1707" t="s">
        <v>95</v>
      </c>
      <c r="E1707" t="s">
        <v>37</v>
      </c>
      <c r="F1707">
        <v>118</v>
      </c>
      <c r="G1707">
        <v>78</v>
      </c>
      <c r="H1707">
        <v>17</v>
      </c>
      <c r="I1707">
        <v>16</v>
      </c>
      <c r="J1707">
        <v>11</v>
      </c>
      <c r="K1707">
        <v>12</v>
      </c>
      <c r="L1707" s="8">
        <v>2.64</v>
      </c>
      <c r="M1707" s="8">
        <v>1.47</v>
      </c>
      <c r="N1707">
        <v>14</v>
      </c>
      <c r="O1707" s="9">
        <v>2.81</v>
      </c>
      <c r="P1707" s="9">
        <v>2.63</v>
      </c>
      <c r="Q1707" s="9">
        <v>2.81</v>
      </c>
      <c r="R1707" s="9">
        <v>2.72</v>
      </c>
      <c r="S1707" s="9">
        <v>1.4950000000000001</v>
      </c>
      <c r="T1707" s="9">
        <v>1.4950000000000001</v>
      </c>
      <c r="U1707" s="9">
        <v>1.552</v>
      </c>
      <c r="V1707" s="9">
        <v>1.5229999999999999</v>
      </c>
      <c r="W1707" s="18">
        <v>13.5</v>
      </c>
      <c r="X1707" s="18">
        <v>13.5</v>
      </c>
      <c r="Y1707" s="18">
        <v>14.5</v>
      </c>
      <c r="Z1707" s="18">
        <v>14.5</v>
      </c>
      <c r="AA1707" s="18">
        <v>-13.5</v>
      </c>
      <c r="AB1707" s="18">
        <v>-14.5</v>
      </c>
      <c r="AC1707" s="18">
        <v>-13.5</v>
      </c>
      <c r="AD1707" s="18">
        <v>-14.5</v>
      </c>
      <c r="AE1707" s="9">
        <v>1.99</v>
      </c>
      <c r="AF1707" s="9">
        <v>1.8839999999999999</v>
      </c>
      <c r="AG1707" s="9">
        <v>2.02</v>
      </c>
      <c r="AH1707" s="9">
        <v>1.8129999999999999</v>
      </c>
      <c r="AI1707" s="9">
        <v>1.917</v>
      </c>
      <c r="AJ1707" s="9">
        <v>1.8839999999999999</v>
      </c>
      <c r="AK1707" s="9">
        <v>2.02</v>
      </c>
      <c r="AL1707" s="9">
        <v>2.11</v>
      </c>
      <c r="AM1707" s="12">
        <v>189.5</v>
      </c>
      <c r="AN1707" s="12">
        <v>189.5</v>
      </c>
      <c r="AO1707" s="12">
        <v>189.5</v>
      </c>
      <c r="AP1707" s="12">
        <v>189.5</v>
      </c>
      <c r="AQ1707" s="13">
        <v>1.925</v>
      </c>
      <c r="AR1707" s="13">
        <v>1.909</v>
      </c>
      <c r="AS1707" s="13">
        <v>2.17</v>
      </c>
      <c r="AT1707" s="13">
        <v>2.08</v>
      </c>
      <c r="AU1707" s="13">
        <v>1.925</v>
      </c>
      <c r="AV1707" s="13">
        <v>1.7290000000000001</v>
      </c>
      <c r="AW1707" s="13">
        <v>1.9430000000000001</v>
      </c>
      <c r="AX1707" s="13">
        <v>1.7929999999999999</v>
      </c>
      <c r="AY1707" s="30">
        <f t="shared" si="52"/>
        <v>0</v>
      </c>
      <c r="AZ1707" s="31">
        <f t="shared" si="53"/>
        <v>0</v>
      </c>
    </row>
    <row r="1708" spans="1:52" s="4" customFormat="1" x14ac:dyDescent="0.3">
      <c r="A1708" s="25">
        <v>41811</v>
      </c>
      <c r="B1708" s="1">
        <v>0.59027777777777779</v>
      </c>
      <c r="C1708" t="s">
        <v>91</v>
      </c>
      <c r="D1708" t="s">
        <v>103</v>
      </c>
      <c r="E1708" t="s">
        <v>34</v>
      </c>
      <c r="F1708">
        <v>115</v>
      </c>
      <c r="G1708">
        <v>86</v>
      </c>
      <c r="H1708">
        <v>17</v>
      </c>
      <c r="I1708">
        <v>13</v>
      </c>
      <c r="J1708">
        <v>13</v>
      </c>
      <c r="K1708">
        <v>8</v>
      </c>
      <c r="L1708" s="8">
        <v>1.34</v>
      </c>
      <c r="M1708" s="8">
        <v>3.15</v>
      </c>
      <c r="N1708">
        <v>14</v>
      </c>
      <c r="O1708" s="9">
        <v>1.4</v>
      </c>
      <c r="P1708" s="9">
        <v>1.3740000000000001</v>
      </c>
      <c r="Q1708" s="9">
        <v>1.4079999999999999</v>
      </c>
      <c r="R1708" s="9">
        <v>1.3839999999999999</v>
      </c>
      <c r="S1708" s="9">
        <v>3.22</v>
      </c>
      <c r="T1708" s="9">
        <v>3.18</v>
      </c>
      <c r="U1708" s="9">
        <v>3.37</v>
      </c>
      <c r="V1708" s="9">
        <v>3.31</v>
      </c>
      <c r="W1708" s="18">
        <v>-18.5</v>
      </c>
      <c r="X1708" s="18">
        <v>-20.5</v>
      </c>
      <c r="Y1708" s="18">
        <v>-18.5</v>
      </c>
      <c r="Z1708" s="18">
        <v>-19.5</v>
      </c>
      <c r="AA1708" s="18">
        <v>18.5</v>
      </c>
      <c r="AB1708" s="18">
        <v>18.5</v>
      </c>
      <c r="AC1708" s="18">
        <v>20.5</v>
      </c>
      <c r="AD1708" s="18">
        <v>19.5</v>
      </c>
      <c r="AE1708" s="9">
        <v>1.952</v>
      </c>
      <c r="AF1708" s="9">
        <v>1.9610000000000001</v>
      </c>
      <c r="AG1708" s="9">
        <v>1.952</v>
      </c>
      <c r="AH1708" s="9">
        <v>1.97</v>
      </c>
      <c r="AI1708" s="9">
        <v>1.952</v>
      </c>
      <c r="AJ1708" s="9">
        <v>1.952</v>
      </c>
      <c r="AK1708" s="9">
        <v>1.9430000000000001</v>
      </c>
      <c r="AL1708" s="9">
        <v>1.9339999999999999</v>
      </c>
      <c r="AM1708" s="12">
        <v>187.5</v>
      </c>
      <c r="AN1708" s="12">
        <v>187.5</v>
      </c>
      <c r="AO1708" s="12">
        <v>187.5</v>
      </c>
      <c r="AP1708" s="12">
        <v>187.5</v>
      </c>
      <c r="AQ1708" s="13">
        <v>1.925</v>
      </c>
      <c r="AR1708" s="13">
        <v>1.84</v>
      </c>
      <c r="AS1708" s="13">
        <v>2.0099999999999998</v>
      </c>
      <c r="AT1708" s="13">
        <v>1.8919999999999999</v>
      </c>
      <c r="AU1708" s="13">
        <v>1.925</v>
      </c>
      <c r="AV1708" s="13">
        <v>1.847</v>
      </c>
      <c r="AW1708" s="13">
        <v>2.02</v>
      </c>
      <c r="AX1708" s="13">
        <v>1.9610000000000001</v>
      </c>
      <c r="AY1708" s="30">
        <f t="shared" si="52"/>
        <v>0</v>
      </c>
      <c r="AZ1708" s="31">
        <f t="shared" si="53"/>
        <v>0</v>
      </c>
    </row>
    <row r="1709" spans="1:52" s="4" customFormat="1" x14ac:dyDescent="0.3">
      <c r="A1709" s="25">
        <v>41811</v>
      </c>
      <c r="B1709" s="1">
        <v>0.55208333333333337</v>
      </c>
      <c r="C1709" t="s">
        <v>98</v>
      </c>
      <c r="D1709" t="s">
        <v>14</v>
      </c>
      <c r="E1709" t="s">
        <v>41</v>
      </c>
      <c r="F1709">
        <v>128</v>
      </c>
      <c r="G1709">
        <v>56</v>
      </c>
      <c r="H1709">
        <v>19</v>
      </c>
      <c r="I1709">
        <v>14</v>
      </c>
      <c r="J1709">
        <v>8</v>
      </c>
      <c r="K1709">
        <v>8</v>
      </c>
      <c r="L1709" s="8">
        <v>1.0900000000000001</v>
      </c>
      <c r="M1709" s="8">
        <v>6.98</v>
      </c>
      <c r="N1709">
        <v>14</v>
      </c>
      <c r="O1709" s="9">
        <v>1.0860000000000001</v>
      </c>
      <c r="P1709" s="9">
        <v>1.0860000000000001</v>
      </c>
      <c r="Q1709" s="9">
        <v>1.135</v>
      </c>
      <c r="R1709" s="9">
        <v>1.133</v>
      </c>
      <c r="S1709" s="9">
        <v>9.5</v>
      </c>
      <c r="T1709" s="9">
        <v>6.97</v>
      </c>
      <c r="U1709" s="9">
        <v>9.5</v>
      </c>
      <c r="V1709" s="9">
        <v>7.04</v>
      </c>
      <c r="W1709" s="18">
        <v>-45.5</v>
      </c>
      <c r="X1709" s="18">
        <v>-45.5</v>
      </c>
      <c r="Y1709" s="18">
        <v>-41.5</v>
      </c>
      <c r="Z1709" s="18">
        <v>-41.5</v>
      </c>
      <c r="AA1709" s="18">
        <v>45.5</v>
      </c>
      <c r="AB1709" s="18">
        <v>41.5</v>
      </c>
      <c r="AC1709" s="18">
        <v>45.5</v>
      </c>
      <c r="AD1709" s="18">
        <v>41.5</v>
      </c>
      <c r="AE1709" s="9">
        <v>1.917</v>
      </c>
      <c r="AF1709" s="9">
        <v>1.917</v>
      </c>
      <c r="AG1709" s="9">
        <v>1.9610000000000001</v>
      </c>
      <c r="AH1709" s="9">
        <v>1.9430000000000001</v>
      </c>
      <c r="AI1709" s="9">
        <v>1.99</v>
      </c>
      <c r="AJ1709" s="9">
        <v>1.9430000000000001</v>
      </c>
      <c r="AK1709" s="9">
        <v>1.99</v>
      </c>
      <c r="AL1709" s="9">
        <v>1.9610000000000001</v>
      </c>
      <c r="AM1709" s="12">
        <v>188.5</v>
      </c>
      <c r="AN1709" s="12">
        <v>188.5</v>
      </c>
      <c r="AO1709" s="12">
        <v>188.5</v>
      </c>
      <c r="AP1709" s="12">
        <v>188.5</v>
      </c>
      <c r="AQ1709" s="13">
        <v>1.925</v>
      </c>
      <c r="AR1709" s="13">
        <v>1.925</v>
      </c>
      <c r="AS1709" s="13">
        <v>1.99</v>
      </c>
      <c r="AT1709" s="13">
        <v>1.97</v>
      </c>
      <c r="AU1709" s="13">
        <v>1.925</v>
      </c>
      <c r="AV1709" s="13">
        <v>1.8620000000000001</v>
      </c>
      <c r="AW1709" s="13">
        <v>1.925</v>
      </c>
      <c r="AX1709" s="13">
        <v>1.8839999999999999</v>
      </c>
      <c r="AY1709" s="30">
        <f t="shared" si="52"/>
        <v>0</v>
      </c>
      <c r="AZ1709" s="31">
        <f t="shared" si="53"/>
        <v>0</v>
      </c>
    </row>
    <row r="1710" spans="1:52" s="4" customFormat="1" x14ac:dyDescent="0.3">
      <c r="A1710" s="25">
        <v>41810</v>
      </c>
      <c r="B1710" s="1">
        <v>0.82638888888888884</v>
      </c>
      <c r="C1710" t="s">
        <v>100</v>
      </c>
      <c r="D1710" t="s">
        <v>102</v>
      </c>
      <c r="E1710" t="s">
        <v>34</v>
      </c>
      <c r="F1710">
        <v>51</v>
      </c>
      <c r="G1710">
        <v>62</v>
      </c>
      <c r="H1710">
        <v>7</v>
      </c>
      <c r="I1710">
        <v>9</v>
      </c>
      <c r="J1710">
        <v>9</v>
      </c>
      <c r="K1710">
        <v>8</v>
      </c>
      <c r="L1710" s="8">
        <v>4.17</v>
      </c>
      <c r="M1710" s="8">
        <v>1.22</v>
      </c>
      <c r="N1710">
        <v>12</v>
      </c>
      <c r="O1710" s="9">
        <v>5.23</v>
      </c>
      <c r="P1710" s="9">
        <v>3.98</v>
      </c>
      <c r="Q1710" s="9">
        <v>5.23</v>
      </c>
      <c r="R1710" s="9">
        <v>4.46</v>
      </c>
      <c r="S1710" s="9">
        <v>1.2</v>
      </c>
      <c r="T1710" s="9">
        <v>1.2</v>
      </c>
      <c r="U1710" s="9">
        <v>1.2929999999999999</v>
      </c>
      <c r="V1710" s="9">
        <v>1.25</v>
      </c>
      <c r="W1710" s="18">
        <v>29.5</v>
      </c>
      <c r="X1710" s="18">
        <v>23.5</v>
      </c>
      <c r="Y1710" s="18">
        <v>29.5</v>
      </c>
      <c r="Z1710" s="18">
        <v>26.5</v>
      </c>
      <c r="AA1710" s="18">
        <v>-29.5</v>
      </c>
      <c r="AB1710" s="18">
        <v>-29.5</v>
      </c>
      <c r="AC1710" s="18">
        <v>-23.5</v>
      </c>
      <c r="AD1710" s="18">
        <v>-26.5</v>
      </c>
      <c r="AE1710" s="9">
        <v>1.952</v>
      </c>
      <c r="AF1710" s="9">
        <v>1.9</v>
      </c>
      <c r="AG1710" s="9">
        <v>1.952</v>
      </c>
      <c r="AH1710" s="9">
        <v>1.952</v>
      </c>
      <c r="AI1710" s="9">
        <v>1.952</v>
      </c>
      <c r="AJ1710" s="9">
        <v>1.952</v>
      </c>
      <c r="AK1710" s="9">
        <v>2.0099999999999998</v>
      </c>
      <c r="AL1710" s="9">
        <v>1.952</v>
      </c>
      <c r="AM1710" s="12">
        <v>181.5</v>
      </c>
      <c r="AN1710" s="12">
        <v>177.5</v>
      </c>
      <c r="AO1710" s="12">
        <v>181.5</v>
      </c>
      <c r="AP1710" s="12">
        <v>177.5</v>
      </c>
      <c r="AQ1710" s="13">
        <v>1.925</v>
      </c>
      <c r="AR1710" s="13">
        <v>1.925</v>
      </c>
      <c r="AS1710" s="13">
        <v>2.0299999999999998</v>
      </c>
      <c r="AT1710" s="13">
        <v>1.925</v>
      </c>
      <c r="AU1710" s="13">
        <v>1.925</v>
      </c>
      <c r="AV1710" s="13">
        <v>1.925</v>
      </c>
      <c r="AW1710" s="13">
        <v>1.925</v>
      </c>
      <c r="AX1710" s="13">
        <v>1.925</v>
      </c>
      <c r="AY1710" s="30">
        <f t="shared" si="52"/>
        <v>-4</v>
      </c>
      <c r="AZ1710" s="31">
        <f t="shared" si="53"/>
        <v>0</v>
      </c>
    </row>
    <row r="1711" spans="1:52" s="4" customFormat="1" x14ac:dyDescent="0.3">
      <c r="A1711" s="25">
        <v>41805</v>
      </c>
      <c r="B1711" s="1">
        <v>0.69444444444444453</v>
      </c>
      <c r="C1711" t="s">
        <v>94</v>
      </c>
      <c r="D1711" t="s">
        <v>90</v>
      </c>
      <c r="E1711" t="s">
        <v>34</v>
      </c>
      <c r="F1711">
        <v>77</v>
      </c>
      <c r="G1711">
        <v>78</v>
      </c>
      <c r="H1711">
        <v>10</v>
      </c>
      <c r="I1711">
        <v>17</v>
      </c>
      <c r="J1711">
        <v>12</v>
      </c>
      <c r="K1711">
        <v>6</v>
      </c>
      <c r="L1711" s="8">
        <v>1.43</v>
      </c>
      <c r="M1711" s="8">
        <v>2.87</v>
      </c>
      <c r="N1711">
        <v>12</v>
      </c>
      <c r="O1711" s="9">
        <v>1.4039999999999999</v>
      </c>
      <c r="P1711" s="9">
        <v>1.4</v>
      </c>
      <c r="Q1711" s="9">
        <v>1.4970000000000001</v>
      </c>
      <c r="R1711" s="9">
        <v>1.4970000000000001</v>
      </c>
      <c r="S1711" s="9">
        <v>3.2</v>
      </c>
      <c r="T1711" s="9">
        <v>2.8</v>
      </c>
      <c r="U1711" s="9">
        <v>3.22</v>
      </c>
      <c r="V1711" s="9">
        <v>2.8</v>
      </c>
      <c r="W1711" s="18">
        <v>-18.5</v>
      </c>
      <c r="X1711" s="18">
        <v>-18.5</v>
      </c>
      <c r="Y1711" s="18">
        <v>-16.5</v>
      </c>
      <c r="Z1711" s="18">
        <v>-16.5</v>
      </c>
      <c r="AA1711" s="18">
        <v>18.5</v>
      </c>
      <c r="AB1711" s="18">
        <v>16.5</v>
      </c>
      <c r="AC1711" s="18">
        <v>18.5</v>
      </c>
      <c r="AD1711" s="18">
        <v>16.5</v>
      </c>
      <c r="AE1711" s="9">
        <v>1.925</v>
      </c>
      <c r="AF1711" s="9">
        <v>1.925</v>
      </c>
      <c r="AG1711" s="9">
        <v>2.09</v>
      </c>
      <c r="AH1711" s="9">
        <v>2.09</v>
      </c>
      <c r="AI1711" s="9">
        <v>1.98</v>
      </c>
      <c r="AJ1711" s="9">
        <v>1.833</v>
      </c>
      <c r="AK1711" s="9">
        <v>1.98</v>
      </c>
      <c r="AL1711" s="9">
        <v>1.833</v>
      </c>
      <c r="AM1711" s="12">
        <v>156.5</v>
      </c>
      <c r="AN1711" s="12">
        <v>155.5</v>
      </c>
      <c r="AO1711" s="12">
        <v>156.5</v>
      </c>
      <c r="AP1711" s="12">
        <v>155.5</v>
      </c>
      <c r="AQ1711" s="13">
        <v>1.925</v>
      </c>
      <c r="AR1711" s="13">
        <v>1.8129999999999999</v>
      </c>
      <c r="AS1711" s="13">
        <v>1.97</v>
      </c>
      <c r="AT1711" s="13">
        <v>1.8129999999999999</v>
      </c>
      <c r="AU1711" s="13">
        <v>1.925</v>
      </c>
      <c r="AV1711" s="13">
        <v>1.8620000000000001</v>
      </c>
      <c r="AW1711" s="13">
        <v>1.925</v>
      </c>
      <c r="AX1711" s="13">
        <v>2.0499999999999998</v>
      </c>
      <c r="AY1711" s="30">
        <f t="shared" si="52"/>
        <v>-1</v>
      </c>
      <c r="AZ1711" s="31">
        <f t="shared" si="53"/>
        <v>0</v>
      </c>
    </row>
    <row r="1712" spans="1:52" s="4" customFormat="1" x14ac:dyDescent="0.3">
      <c r="A1712" s="25">
        <v>41805</v>
      </c>
      <c r="B1712" s="1">
        <v>0.63888888888888895</v>
      </c>
      <c r="C1712" t="s">
        <v>103</v>
      </c>
      <c r="D1712" t="s">
        <v>14</v>
      </c>
      <c r="E1712" t="s">
        <v>115</v>
      </c>
      <c r="F1712">
        <v>98</v>
      </c>
      <c r="G1712">
        <v>106</v>
      </c>
      <c r="H1712">
        <v>15</v>
      </c>
      <c r="I1712">
        <v>8</v>
      </c>
      <c r="J1712">
        <v>16</v>
      </c>
      <c r="K1712">
        <v>10</v>
      </c>
      <c r="L1712" s="8">
        <v>1.1100000000000001</v>
      </c>
      <c r="M1712" s="8">
        <v>6.36</v>
      </c>
      <c r="N1712">
        <v>12</v>
      </c>
      <c r="O1712" s="9">
        <v>1.111</v>
      </c>
      <c r="P1712" s="9">
        <v>1.111</v>
      </c>
      <c r="Q1712" s="9">
        <v>1.1419999999999999</v>
      </c>
      <c r="R1712" s="9">
        <v>1.1419999999999999</v>
      </c>
      <c r="S1712" s="9">
        <v>8.0399999999999991</v>
      </c>
      <c r="T1712" s="9">
        <v>6.69</v>
      </c>
      <c r="U1712" s="9">
        <v>8.0399999999999991</v>
      </c>
      <c r="V1712" s="9">
        <v>6.69</v>
      </c>
      <c r="W1712" s="18">
        <v>-39.5</v>
      </c>
      <c r="X1712" s="18">
        <v>-39.5</v>
      </c>
      <c r="Y1712" s="18">
        <v>-37.5</v>
      </c>
      <c r="Z1712" s="18">
        <v>-37.5</v>
      </c>
      <c r="AA1712" s="18">
        <v>39.5</v>
      </c>
      <c r="AB1712" s="18">
        <v>37.5</v>
      </c>
      <c r="AC1712" s="18">
        <v>39.5</v>
      </c>
      <c r="AD1712" s="18">
        <v>37.5</v>
      </c>
      <c r="AE1712" s="9">
        <v>1.952</v>
      </c>
      <c r="AF1712" s="9">
        <v>1.8839999999999999</v>
      </c>
      <c r="AG1712" s="9">
        <v>2.1800000000000002</v>
      </c>
      <c r="AH1712" s="9">
        <v>2.1800000000000002</v>
      </c>
      <c r="AI1712" s="9">
        <v>1.952</v>
      </c>
      <c r="AJ1712" s="9">
        <v>1.7689999999999999</v>
      </c>
      <c r="AK1712" s="9">
        <v>2.02</v>
      </c>
      <c r="AL1712" s="9">
        <v>1.7689999999999999</v>
      </c>
      <c r="AM1712" s="12">
        <v>178.5</v>
      </c>
      <c r="AN1712" s="12">
        <v>178.5</v>
      </c>
      <c r="AO1712" s="12">
        <v>178.5</v>
      </c>
      <c r="AP1712" s="12">
        <v>178.5</v>
      </c>
      <c r="AQ1712" s="13">
        <v>1.925</v>
      </c>
      <c r="AR1712" s="13">
        <v>1.8839999999999999</v>
      </c>
      <c r="AS1712" s="13">
        <v>2.0299999999999998</v>
      </c>
      <c r="AT1712" s="13">
        <v>1.8839999999999999</v>
      </c>
      <c r="AU1712" s="13">
        <v>1.925</v>
      </c>
      <c r="AV1712" s="13">
        <v>1.833</v>
      </c>
      <c r="AW1712" s="13">
        <v>1.97</v>
      </c>
      <c r="AX1712" s="13">
        <v>1.97</v>
      </c>
      <c r="AY1712" s="30">
        <f t="shared" si="52"/>
        <v>0</v>
      </c>
      <c r="AZ1712" s="31">
        <f t="shared" si="53"/>
        <v>0</v>
      </c>
    </row>
    <row r="1713" spans="1:52" s="4" customFormat="1" x14ac:dyDescent="0.3">
      <c r="A1713" s="25">
        <v>41805</v>
      </c>
      <c r="B1713" s="1">
        <v>0.54861111111111105</v>
      </c>
      <c r="C1713" t="s">
        <v>95</v>
      </c>
      <c r="D1713" t="s">
        <v>89</v>
      </c>
      <c r="E1713" t="s">
        <v>113</v>
      </c>
      <c r="F1713">
        <v>133</v>
      </c>
      <c r="G1713">
        <v>37</v>
      </c>
      <c r="H1713">
        <v>20</v>
      </c>
      <c r="I1713">
        <v>13</v>
      </c>
      <c r="J1713">
        <v>5</v>
      </c>
      <c r="K1713">
        <v>7</v>
      </c>
      <c r="L1713" s="8">
        <v>1.03</v>
      </c>
      <c r="M1713" s="8">
        <v>12.66</v>
      </c>
      <c r="N1713">
        <v>11</v>
      </c>
      <c r="O1713" s="9">
        <v>1.03</v>
      </c>
      <c r="P1713" s="9">
        <v>1.03</v>
      </c>
      <c r="Q1713" s="9">
        <v>1.05</v>
      </c>
      <c r="R1713" s="9">
        <v>1.05</v>
      </c>
      <c r="S1713" s="9">
        <v>17.5</v>
      </c>
      <c r="T1713" s="9">
        <v>13</v>
      </c>
      <c r="U1713" s="9">
        <v>17.5</v>
      </c>
      <c r="V1713" s="9">
        <v>13</v>
      </c>
      <c r="W1713" s="18">
        <v>-62.5</v>
      </c>
      <c r="X1713" s="18">
        <v>-62.5</v>
      </c>
      <c r="Y1713" s="18">
        <v>-56.5</v>
      </c>
      <c r="Z1713" s="18">
        <v>-56.5</v>
      </c>
      <c r="AA1713" s="18">
        <v>62.5</v>
      </c>
      <c r="AB1713" s="18">
        <v>56.5</v>
      </c>
      <c r="AC1713" s="18">
        <v>62.5</v>
      </c>
      <c r="AD1713" s="18">
        <v>56.5</v>
      </c>
      <c r="AE1713" s="9">
        <v>1.952</v>
      </c>
      <c r="AF1713" s="9">
        <v>1.952</v>
      </c>
      <c r="AG1713" s="9">
        <v>2</v>
      </c>
      <c r="AH1713" s="9">
        <v>2</v>
      </c>
      <c r="AI1713" s="9">
        <v>1.952</v>
      </c>
      <c r="AJ1713" s="9">
        <v>1.909</v>
      </c>
      <c r="AK1713" s="9">
        <v>1.952</v>
      </c>
      <c r="AL1713" s="9">
        <v>1.909</v>
      </c>
      <c r="AM1713" s="12">
        <v>182.5</v>
      </c>
      <c r="AN1713" s="12">
        <v>182.5</v>
      </c>
      <c r="AO1713" s="12">
        <v>182.5</v>
      </c>
      <c r="AP1713" s="12">
        <v>182.5</v>
      </c>
      <c r="AQ1713" s="13">
        <v>1.925</v>
      </c>
      <c r="AR1713" s="13">
        <v>1.8919999999999999</v>
      </c>
      <c r="AS1713" s="13">
        <v>1.97</v>
      </c>
      <c r="AT1713" s="13">
        <v>1.8919999999999999</v>
      </c>
      <c r="AU1713" s="13">
        <v>1.925</v>
      </c>
      <c r="AV1713" s="13">
        <v>1.8839999999999999</v>
      </c>
      <c r="AW1713" s="13">
        <v>1.9610000000000001</v>
      </c>
      <c r="AX1713" s="13">
        <v>1.9610000000000001</v>
      </c>
      <c r="AY1713" s="30">
        <f t="shared" si="52"/>
        <v>0</v>
      </c>
      <c r="AZ1713" s="31">
        <f t="shared" si="53"/>
        <v>0</v>
      </c>
    </row>
    <row r="1714" spans="1:52" s="4" customFormat="1" x14ac:dyDescent="0.3">
      <c r="A1714" s="25">
        <v>41804</v>
      </c>
      <c r="B1714" s="1">
        <v>0.79861111111111116</v>
      </c>
      <c r="C1714" t="s">
        <v>96</v>
      </c>
      <c r="D1714" t="s">
        <v>93</v>
      </c>
      <c r="E1714" t="s">
        <v>41</v>
      </c>
      <c r="F1714">
        <v>109</v>
      </c>
      <c r="G1714">
        <v>73</v>
      </c>
      <c r="H1714">
        <v>16</v>
      </c>
      <c r="I1714">
        <v>13</v>
      </c>
      <c r="J1714">
        <v>10</v>
      </c>
      <c r="K1714">
        <v>13</v>
      </c>
      <c r="L1714" s="8">
        <v>1.85</v>
      </c>
      <c r="M1714" s="8">
        <v>1.93</v>
      </c>
      <c r="N1714">
        <v>13</v>
      </c>
      <c r="O1714" s="9">
        <v>1.8839999999999999</v>
      </c>
      <c r="P1714" s="9">
        <v>1.8839999999999999</v>
      </c>
      <c r="Q1714" s="9">
        <v>1.9610000000000001</v>
      </c>
      <c r="R1714" s="9">
        <v>1.9</v>
      </c>
      <c r="S1714" s="9">
        <v>2.02</v>
      </c>
      <c r="T1714" s="9">
        <v>1.9430000000000001</v>
      </c>
      <c r="U1714" s="9">
        <v>2.02</v>
      </c>
      <c r="V1714" s="9">
        <v>2.0099999999999998</v>
      </c>
      <c r="W1714" s="18">
        <v>0</v>
      </c>
      <c r="X1714" s="18">
        <v>0</v>
      </c>
      <c r="Y1714" s="18">
        <v>0</v>
      </c>
      <c r="Z1714" s="18">
        <v>0</v>
      </c>
      <c r="AA1714" s="18">
        <v>0</v>
      </c>
      <c r="AB1714" s="18">
        <v>0</v>
      </c>
      <c r="AC1714" s="18">
        <v>0</v>
      </c>
      <c r="AD1714" s="18">
        <v>0</v>
      </c>
      <c r="AE1714" s="9">
        <v>0</v>
      </c>
      <c r="AF1714" s="9">
        <v>0</v>
      </c>
      <c r="AG1714" s="9">
        <v>0</v>
      </c>
      <c r="AH1714" s="9">
        <v>0</v>
      </c>
      <c r="AI1714" s="9">
        <v>0</v>
      </c>
      <c r="AJ1714" s="9">
        <v>0</v>
      </c>
      <c r="AK1714" s="9">
        <v>0</v>
      </c>
      <c r="AL1714" s="9">
        <v>0</v>
      </c>
      <c r="AM1714" s="12">
        <v>172.5</v>
      </c>
      <c r="AN1714" s="12">
        <v>172.5</v>
      </c>
      <c r="AO1714" s="12">
        <v>173.5</v>
      </c>
      <c r="AP1714" s="12">
        <v>173.5</v>
      </c>
      <c r="AQ1714" s="13">
        <v>1.925</v>
      </c>
      <c r="AR1714" s="13">
        <v>1.925</v>
      </c>
      <c r="AS1714" s="13">
        <v>1.9610000000000001</v>
      </c>
      <c r="AT1714" s="13">
        <v>1.925</v>
      </c>
      <c r="AU1714" s="13">
        <v>1.925</v>
      </c>
      <c r="AV1714" s="13">
        <v>1.925</v>
      </c>
      <c r="AW1714" s="13">
        <v>1.952</v>
      </c>
      <c r="AX1714" s="13">
        <v>1.925</v>
      </c>
      <c r="AY1714" s="30">
        <f t="shared" si="52"/>
        <v>1</v>
      </c>
      <c r="AZ1714" s="31">
        <f t="shared" si="53"/>
        <v>0</v>
      </c>
    </row>
    <row r="1715" spans="1:52" s="4" customFormat="1" x14ac:dyDescent="0.3">
      <c r="A1715" s="25">
        <v>41804</v>
      </c>
      <c r="B1715" s="1">
        <v>0.81944444444444453</v>
      </c>
      <c r="C1715" t="s">
        <v>92</v>
      </c>
      <c r="D1715" t="s">
        <v>101</v>
      </c>
      <c r="E1715" t="s">
        <v>38</v>
      </c>
      <c r="F1715">
        <v>80</v>
      </c>
      <c r="G1715">
        <v>125</v>
      </c>
      <c r="H1715">
        <v>12</v>
      </c>
      <c r="I1715">
        <v>8</v>
      </c>
      <c r="J1715">
        <v>19</v>
      </c>
      <c r="K1715">
        <v>11</v>
      </c>
      <c r="L1715" s="8">
        <v>1.41</v>
      </c>
      <c r="M1715" s="8">
        <v>2.89</v>
      </c>
      <c r="N1715">
        <v>14</v>
      </c>
      <c r="O1715" s="9">
        <v>1.357</v>
      </c>
      <c r="P1715" s="9">
        <v>1.357</v>
      </c>
      <c r="Q1715" s="9">
        <v>1.4730000000000001</v>
      </c>
      <c r="R1715" s="9">
        <v>1.4710000000000001</v>
      </c>
      <c r="S1715" s="9">
        <v>3.48</v>
      </c>
      <c r="T1715" s="9">
        <v>2.89</v>
      </c>
      <c r="U1715" s="9">
        <v>3.48</v>
      </c>
      <c r="V1715" s="9">
        <v>2.9</v>
      </c>
      <c r="W1715" s="18">
        <v>-19.5</v>
      </c>
      <c r="X1715" s="18">
        <v>-19.5</v>
      </c>
      <c r="Y1715" s="18">
        <v>-15.5</v>
      </c>
      <c r="Z1715" s="18">
        <v>-16.5</v>
      </c>
      <c r="AA1715" s="18">
        <v>19.5</v>
      </c>
      <c r="AB1715" s="18">
        <v>15.5</v>
      </c>
      <c r="AC1715" s="18">
        <v>19.5</v>
      </c>
      <c r="AD1715" s="18">
        <v>16.5</v>
      </c>
      <c r="AE1715" s="9">
        <v>1.909</v>
      </c>
      <c r="AF1715" s="9">
        <v>1.877</v>
      </c>
      <c r="AG1715" s="9">
        <v>1.9</v>
      </c>
      <c r="AH1715" s="9">
        <v>1.99</v>
      </c>
      <c r="AI1715" s="9">
        <v>2</v>
      </c>
      <c r="AJ1715" s="9">
        <v>2.0099999999999998</v>
      </c>
      <c r="AK1715" s="9">
        <v>2.0299999999999998</v>
      </c>
      <c r="AL1715" s="9">
        <v>1.917</v>
      </c>
      <c r="AM1715" s="12">
        <v>177.5</v>
      </c>
      <c r="AN1715" s="12">
        <v>177.5</v>
      </c>
      <c r="AO1715" s="12">
        <v>179.5</v>
      </c>
      <c r="AP1715" s="12">
        <v>178.5</v>
      </c>
      <c r="AQ1715" s="13">
        <v>1.877</v>
      </c>
      <c r="AR1715" s="13">
        <v>1.8620000000000001</v>
      </c>
      <c r="AS1715" s="13">
        <v>1.99</v>
      </c>
      <c r="AT1715" s="13">
        <v>1.925</v>
      </c>
      <c r="AU1715" s="13">
        <v>1.98</v>
      </c>
      <c r="AV1715" s="13">
        <v>1.925</v>
      </c>
      <c r="AW1715" s="13">
        <v>1.9339999999999999</v>
      </c>
      <c r="AX1715" s="13">
        <v>1.925</v>
      </c>
      <c r="AY1715" s="30">
        <f t="shared" si="52"/>
        <v>1</v>
      </c>
      <c r="AZ1715" s="31">
        <f t="shared" si="53"/>
        <v>0</v>
      </c>
    </row>
    <row r="1716" spans="1:52" s="4" customFormat="1" x14ac:dyDescent="0.3">
      <c r="A1716" s="25">
        <v>41804</v>
      </c>
      <c r="B1716" s="1">
        <v>0.61111111111111105</v>
      </c>
      <c r="C1716" t="s">
        <v>88</v>
      </c>
      <c r="D1716" t="s">
        <v>99</v>
      </c>
      <c r="E1716" t="s">
        <v>106</v>
      </c>
      <c r="F1716">
        <v>103</v>
      </c>
      <c r="G1716">
        <v>100</v>
      </c>
      <c r="H1716">
        <v>15</v>
      </c>
      <c r="I1716">
        <v>13</v>
      </c>
      <c r="J1716">
        <v>15</v>
      </c>
      <c r="K1716">
        <v>10</v>
      </c>
      <c r="L1716" s="8">
        <v>1.74</v>
      </c>
      <c r="M1716" s="8">
        <v>2.08</v>
      </c>
      <c r="N1716">
        <v>14</v>
      </c>
      <c r="O1716" s="9">
        <v>1.657</v>
      </c>
      <c r="P1716" s="9">
        <v>1.581</v>
      </c>
      <c r="Q1716" s="9">
        <v>1.909</v>
      </c>
      <c r="R1716" s="9">
        <v>1.909</v>
      </c>
      <c r="S1716" s="9">
        <v>2.37</v>
      </c>
      <c r="T1716" s="9">
        <v>2</v>
      </c>
      <c r="U1716" s="9">
        <v>2.5499999999999998</v>
      </c>
      <c r="V1716" s="9">
        <v>2</v>
      </c>
      <c r="W1716" s="18">
        <v>-8.5</v>
      </c>
      <c r="X1716" s="18">
        <v>-9.5</v>
      </c>
      <c r="Y1716" s="18">
        <v>-2.5</v>
      </c>
      <c r="Z1716" s="18">
        <v>-2.5</v>
      </c>
      <c r="AA1716" s="18">
        <v>8.5</v>
      </c>
      <c r="AB1716" s="18">
        <v>2.5</v>
      </c>
      <c r="AC1716" s="18">
        <v>9.5</v>
      </c>
      <c r="AD1716" s="18">
        <v>2.5</v>
      </c>
      <c r="AE1716" s="9">
        <v>1.917</v>
      </c>
      <c r="AF1716" s="9">
        <v>1.925</v>
      </c>
      <c r="AG1716" s="9">
        <v>2</v>
      </c>
      <c r="AH1716" s="9">
        <v>2</v>
      </c>
      <c r="AI1716" s="9">
        <v>1.99</v>
      </c>
      <c r="AJ1716" s="9">
        <v>1.909</v>
      </c>
      <c r="AK1716" s="9">
        <v>1.98</v>
      </c>
      <c r="AL1716" s="9">
        <v>1.909</v>
      </c>
      <c r="AM1716" s="12">
        <v>184.5</v>
      </c>
      <c r="AN1716" s="12">
        <v>184.5</v>
      </c>
      <c r="AO1716" s="12">
        <v>184.5</v>
      </c>
      <c r="AP1716" s="12">
        <v>184.5</v>
      </c>
      <c r="AQ1716" s="13">
        <v>1.925</v>
      </c>
      <c r="AR1716" s="13">
        <v>1.833</v>
      </c>
      <c r="AS1716" s="13">
        <v>1.925</v>
      </c>
      <c r="AT1716" s="13">
        <v>1.833</v>
      </c>
      <c r="AU1716" s="13">
        <v>1.925</v>
      </c>
      <c r="AV1716" s="13">
        <v>1.925</v>
      </c>
      <c r="AW1716" s="13">
        <v>2.0299999999999998</v>
      </c>
      <c r="AX1716" s="13">
        <v>2.0299999999999998</v>
      </c>
      <c r="AY1716" s="30">
        <f t="shared" si="52"/>
        <v>0</v>
      </c>
      <c r="AZ1716" s="31">
        <f t="shared" si="53"/>
        <v>0</v>
      </c>
    </row>
    <row r="1717" spans="1:52" s="4" customFormat="1" x14ac:dyDescent="0.3">
      <c r="A1717" s="25">
        <v>41804</v>
      </c>
      <c r="B1717" s="1">
        <v>0.59027777777777779</v>
      </c>
      <c r="C1717" t="s">
        <v>102</v>
      </c>
      <c r="D1717" t="s">
        <v>98</v>
      </c>
      <c r="E1717" t="s">
        <v>35</v>
      </c>
      <c r="F1717">
        <v>98</v>
      </c>
      <c r="G1717">
        <v>94</v>
      </c>
      <c r="H1717">
        <v>14</v>
      </c>
      <c r="I1717">
        <v>14</v>
      </c>
      <c r="J1717">
        <v>13</v>
      </c>
      <c r="K1717">
        <v>16</v>
      </c>
      <c r="L1717" s="8">
        <v>1.43</v>
      </c>
      <c r="M1717" s="8">
        <v>2.8</v>
      </c>
      <c r="N1717">
        <v>14</v>
      </c>
      <c r="O1717" s="9">
        <v>1.4870000000000001</v>
      </c>
      <c r="P1717" s="9">
        <v>1.4079999999999999</v>
      </c>
      <c r="Q1717" s="9">
        <v>1.4870000000000001</v>
      </c>
      <c r="R1717" s="9">
        <v>1.4710000000000001</v>
      </c>
      <c r="S1717" s="9">
        <v>2.84</v>
      </c>
      <c r="T1717" s="9">
        <v>2.84</v>
      </c>
      <c r="U1717" s="9">
        <v>3.18</v>
      </c>
      <c r="V1717" s="9">
        <v>2.9</v>
      </c>
      <c r="W1717" s="18">
        <v>-15.5</v>
      </c>
      <c r="X1717" s="18">
        <v>-16.5</v>
      </c>
      <c r="Y1717" s="18">
        <v>-15.5</v>
      </c>
      <c r="Z1717" s="18">
        <v>-16.5</v>
      </c>
      <c r="AA1717" s="18">
        <v>15.5</v>
      </c>
      <c r="AB1717" s="18">
        <v>15.5</v>
      </c>
      <c r="AC1717" s="18">
        <v>16.5</v>
      </c>
      <c r="AD1717" s="18">
        <v>16.5</v>
      </c>
      <c r="AE1717" s="9">
        <v>1.952</v>
      </c>
      <c r="AF1717" s="9">
        <v>1.8839999999999999</v>
      </c>
      <c r="AG1717" s="9">
        <v>2</v>
      </c>
      <c r="AH1717" s="9">
        <v>2.0699999999999998</v>
      </c>
      <c r="AI1717" s="9">
        <v>1.952</v>
      </c>
      <c r="AJ1717" s="9">
        <v>1.909</v>
      </c>
      <c r="AK1717" s="9">
        <v>2.02</v>
      </c>
      <c r="AL1717" s="9">
        <v>1.847</v>
      </c>
      <c r="AM1717" s="12">
        <v>170.5</v>
      </c>
      <c r="AN1717" s="12">
        <v>168.5</v>
      </c>
      <c r="AO1717" s="12">
        <v>172.5</v>
      </c>
      <c r="AP1717" s="12">
        <v>172.5</v>
      </c>
      <c r="AQ1717" s="13">
        <v>1.925</v>
      </c>
      <c r="AR1717" s="13">
        <v>1.877</v>
      </c>
      <c r="AS1717" s="13">
        <v>1.952</v>
      </c>
      <c r="AT1717" s="13">
        <v>1.7749999999999999</v>
      </c>
      <c r="AU1717" s="13">
        <v>1.925</v>
      </c>
      <c r="AV1717" s="13">
        <v>1.925</v>
      </c>
      <c r="AW1717" s="13">
        <v>2.1</v>
      </c>
      <c r="AX1717" s="13">
        <v>2.1</v>
      </c>
      <c r="AY1717" s="30">
        <f t="shared" si="52"/>
        <v>2</v>
      </c>
      <c r="AZ1717" s="31">
        <f t="shared" si="53"/>
        <v>1</v>
      </c>
    </row>
    <row r="1718" spans="1:52" s="4" customFormat="1" x14ac:dyDescent="0.3">
      <c r="A1718" s="25">
        <v>41804</v>
      </c>
      <c r="B1718" s="1">
        <v>0.57291666666666663</v>
      </c>
      <c r="C1718" t="s">
        <v>100</v>
      </c>
      <c r="D1718" t="s">
        <v>104</v>
      </c>
      <c r="E1718" t="s">
        <v>34</v>
      </c>
      <c r="F1718">
        <v>85</v>
      </c>
      <c r="G1718">
        <v>105</v>
      </c>
      <c r="H1718">
        <v>12</v>
      </c>
      <c r="I1718">
        <v>13</v>
      </c>
      <c r="J1718">
        <v>16</v>
      </c>
      <c r="K1718">
        <v>9</v>
      </c>
      <c r="L1718" s="8">
        <v>3.67</v>
      </c>
      <c r="M1718" s="8">
        <v>1.27</v>
      </c>
      <c r="N1718">
        <v>14</v>
      </c>
      <c r="O1718" s="9">
        <v>4.6500000000000004</v>
      </c>
      <c r="P1718" s="9">
        <v>3.44</v>
      </c>
      <c r="Q1718" s="9">
        <v>4.6500000000000004</v>
      </c>
      <c r="R1718" s="9">
        <v>3.71</v>
      </c>
      <c r="S1718" s="9">
        <v>1.2350000000000001</v>
      </c>
      <c r="T1718" s="9">
        <v>1.2350000000000001</v>
      </c>
      <c r="U1718" s="9">
        <v>1.3620000000000001</v>
      </c>
      <c r="V1718" s="9">
        <v>1.3240000000000001</v>
      </c>
      <c r="W1718" s="18">
        <v>26.5</v>
      </c>
      <c r="X1718" s="18">
        <v>18.5</v>
      </c>
      <c r="Y1718" s="18">
        <v>26.5</v>
      </c>
      <c r="Z1718" s="18">
        <v>20.5</v>
      </c>
      <c r="AA1718" s="18">
        <v>-26.5</v>
      </c>
      <c r="AB1718" s="18">
        <v>-26.5</v>
      </c>
      <c r="AC1718" s="18">
        <v>-18.5</v>
      </c>
      <c r="AD1718" s="18">
        <v>-20.5</v>
      </c>
      <c r="AE1718" s="9">
        <v>1.917</v>
      </c>
      <c r="AF1718" s="9">
        <v>1.9430000000000001</v>
      </c>
      <c r="AG1718" s="9">
        <v>1.99</v>
      </c>
      <c r="AH1718" s="9">
        <v>2</v>
      </c>
      <c r="AI1718" s="9">
        <v>1.99</v>
      </c>
      <c r="AJ1718" s="9">
        <v>1.917</v>
      </c>
      <c r="AK1718" s="9">
        <v>1.9610000000000001</v>
      </c>
      <c r="AL1718" s="9">
        <v>1.909</v>
      </c>
      <c r="AM1718" s="12">
        <v>157.5</v>
      </c>
      <c r="AN1718" s="12">
        <v>155.5</v>
      </c>
      <c r="AO1718" s="12">
        <v>157.5</v>
      </c>
      <c r="AP1718" s="12">
        <v>155.5</v>
      </c>
      <c r="AQ1718" s="13">
        <v>1.925</v>
      </c>
      <c r="AR1718" s="13">
        <v>1.833</v>
      </c>
      <c r="AS1718" s="13">
        <v>1.925</v>
      </c>
      <c r="AT1718" s="13">
        <v>1.833</v>
      </c>
      <c r="AU1718" s="13">
        <v>1.925</v>
      </c>
      <c r="AV1718" s="13">
        <v>1.97</v>
      </c>
      <c r="AW1718" s="13">
        <v>1.925</v>
      </c>
      <c r="AX1718" s="13">
        <v>2.0299999999999998</v>
      </c>
      <c r="AY1718" s="30">
        <f t="shared" si="52"/>
        <v>-2</v>
      </c>
      <c r="AZ1718" s="31">
        <f t="shared" si="53"/>
        <v>0</v>
      </c>
    </row>
    <row r="1719" spans="1:52" s="4" customFormat="1" x14ac:dyDescent="0.3">
      <c r="A1719" s="25">
        <v>41803</v>
      </c>
      <c r="B1719" s="1">
        <v>0.82638888888888884</v>
      </c>
      <c r="C1719" t="s">
        <v>97</v>
      </c>
      <c r="D1719" t="s">
        <v>91</v>
      </c>
      <c r="E1719" t="s">
        <v>34</v>
      </c>
      <c r="F1719">
        <v>90</v>
      </c>
      <c r="G1719">
        <v>118</v>
      </c>
      <c r="H1719">
        <v>13</v>
      </c>
      <c r="I1719">
        <v>12</v>
      </c>
      <c r="J1719">
        <v>18</v>
      </c>
      <c r="K1719">
        <v>10</v>
      </c>
      <c r="L1719" s="8">
        <v>4.74</v>
      </c>
      <c r="M1719" s="8">
        <v>1.18</v>
      </c>
      <c r="N1719">
        <v>14</v>
      </c>
      <c r="O1719" s="9">
        <v>5.61</v>
      </c>
      <c r="P1719" s="9">
        <v>4.54</v>
      </c>
      <c r="Q1719" s="9">
        <v>5.61</v>
      </c>
      <c r="R1719" s="9">
        <v>5.04</v>
      </c>
      <c r="S1719" s="9">
        <v>1.181</v>
      </c>
      <c r="T1719" s="9">
        <v>1.181</v>
      </c>
      <c r="U1719" s="9">
        <v>1.2430000000000001</v>
      </c>
      <c r="V1719" s="9">
        <v>1.21</v>
      </c>
      <c r="W1719" s="18">
        <v>33.5</v>
      </c>
      <c r="X1719" s="18">
        <v>31.5</v>
      </c>
      <c r="Y1719" s="18">
        <v>33.5</v>
      </c>
      <c r="Z1719" s="18">
        <v>31.5</v>
      </c>
      <c r="AA1719" s="18">
        <v>-33.5</v>
      </c>
      <c r="AB1719" s="18">
        <v>-33.5</v>
      </c>
      <c r="AC1719" s="18">
        <v>-31.5</v>
      </c>
      <c r="AD1719" s="18">
        <v>-31.5</v>
      </c>
      <c r="AE1719" s="9">
        <v>1.952</v>
      </c>
      <c r="AF1719" s="9">
        <v>1.877</v>
      </c>
      <c r="AG1719" s="9">
        <v>1.952</v>
      </c>
      <c r="AH1719" s="9">
        <v>2</v>
      </c>
      <c r="AI1719" s="9">
        <v>1.952</v>
      </c>
      <c r="AJ1719" s="9">
        <v>1.952</v>
      </c>
      <c r="AK1719" s="9">
        <v>2.0299999999999998</v>
      </c>
      <c r="AL1719" s="9">
        <v>1.909</v>
      </c>
      <c r="AM1719" s="12">
        <v>186.5</v>
      </c>
      <c r="AN1719" s="12">
        <v>186.5</v>
      </c>
      <c r="AO1719" s="12">
        <v>188.5</v>
      </c>
      <c r="AP1719" s="12">
        <v>188.5</v>
      </c>
      <c r="AQ1719" s="13">
        <v>1.925</v>
      </c>
      <c r="AR1719" s="13">
        <v>1.84</v>
      </c>
      <c r="AS1719" s="13">
        <v>1.97</v>
      </c>
      <c r="AT1719" s="13">
        <v>1.97</v>
      </c>
      <c r="AU1719" s="13">
        <v>1.925</v>
      </c>
      <c r="AV1719" s="13">
        <v>1.925</v>
      </c>
      <c r="AW1719" s="13">
        <v>1.925</v>
      </c>
      <c r="AX1719" s="13">
        <v>1.8839999999999999</v>
      </c>
      <c r="AY1719" s="30">
        <f t="shared" si="52"/>
        <v>2</v>
      </c>
      <c r="AZ1719" s="31">
        <f t="shared" si="53"/>
        <v>1</v>
      </c>
    </row>
    <row r="1720" spans="1:52" s="4" customFormat="1" x14ac:dyDescent="0.3">
      <c r="A1720" s="25">
        <v>41799</v>
      </c>
      <c r="B1720" s="1">
        <v>0.63888888888888895</v>
      </c>
      <c r="C1720" t="s">
        <v>90</v>
      </c>
      <c r="D1720" t="s">
        <v>103</v>
      </c>
      <c r="E1720" t="s">
        <v>34</v>
      </c>
      <c r="F1720">
        <v>28</v>
      </c>
      <c r="G1720">
        <v>61</v>
      </c>
      <c r="H1720">
        <v>3</v>
      </c>
      <c r="I1720">
        <v>10</v>
      </c>
      <c r="J1720">
        <v>8</v>
      </c>
      <c r="K1720">
        <v>13</v>
      </c>
      <c r="L1720" s="8">
        <v>4.6399999999999997</v>
      </c>
      <c r="M1720" s="8">
        <v>1.19</v>
      </c>
      <c r="N1720">
        <v>12</v>
      </c>
      <c r="O1720" s="9">
        <v>4.6500000000000004</v>
      </c>
      <c r="P1720" s="9">
        <v>4.6500000000000004</v>
      </c>
      <c r="Q1720" s="9">
        <v>5.16</v>
      </c>
      <c r="R1720" s="9">
        <v>4.99</v>
      </c>
      <c r="S1720" s="9">
        <v>1.2350000000000001</v>
      </c>
      <c r="T1720" s="9">
        <v>1.204</v>
      </c>
      <c r="U1720" s="9">
        <v>1.2350000000000001</v>
      </c>
      <c r="V1720" s="9">
        <v>1.2130000000000001</v>
      </c>
      <c r="W1720" s="18">
        <v>29.5</v>
      </c>
      <c r="X1720" s="18">
        <v>27.5</v>
      </c>
      <c r="Y1720" s="18">
        <v>29.5</v>
      </c>
      <c r="Z1720" s="18">
        <v>27.5</v>
      </c>
      <c r="AA1720" s="18">
        <v>-29.5</v>
      </c>
      <c r="AB1720" s="18">
        <v>-29.5</v>
      </c>
      <c r="AC1720" s="18">
        <v>-27.5</v>
      </c>
      <c r="AD1720" s="18">
        <v>-27.5</v>
      </c>
      <c r="AE1720" s="9">
        <v>1.952</v>
      </c>
      <c r="AF1720" s="9">
        <v>1.952</v>
      </c>
      <c r="AG1720" s="9">
        <v>2.06</v>
      </c>
      <c r="AH1720" s="9">
        <v>1.952</v>
      </c>
      <c r="AI1720" s="9">
        <v>1.952</v>
      </c>
      <c r="AJ1720" s="9">
        <v>1.8540000000000001</v>
      </c>
      <c r="AK1720" s="9">
        <v>1.952</v>
      </c>
      <c r="AL1720" s="9">
        <v>1.952</v>
      </c>
      <c r="AM1720" s="12">
        <v>168.5</v>
      </c>
      <c r="AN1720" s="12">
        <v>168.5</v>
      </c>
      <c r="AO1720" s="12">
        <v>170.5</v>
      </c>
      <c r="AP1720" s="12">
        <v>170.5</v>
      </c>
      <c r="AQ1720" s="13">
        <v>1.8620000000000001</v>
      </c>
      <c r="AR1720" s="13">
        <v>1.7929999999999999</v>
      </c>
      <c r="AS1720" s="13">
        <v>2.0099999999999998</v>
      </c>
      <c r="AT1720" s="13">
        <v>2.0099999999999998</v>
      </c>
      <c r="AU1720" s="13">
        <v>1.99</v>
      </c>
      <c r="AV1720" s="13">
        <v>1.8839999999999999</v>
      </c>
      <c r="AW1720" s="13">
        <v>1.925</v>
      </c>
      <c r="AX1720" s="13">
        <v>1.847</v>
      </c>
      <c r="AY1720" s="30">
        <f t="shared" si="52"/>
        <v>2</v>
      </c>
      <c r="AZ1720" s="31">
        <f t="shared" si="53"/>
        <v>1</v>
      </c>
    </row>
    <row r="1721" spans="1:52" s="4" customFormat="1" x14ac:dyDescent="0.3">
      <c r="A1721" s="25">
        <v>41798</v>
      </c>
      <c r="B1721" s="1">
        <v>0.79861111111111116</v>
      </c>
      <c r="C1721" t="s">
        <v>93</v>
      </c>
      <c r="D1721" t="s">
        <v>100</v>
      </c>
      <c r="E1721" t="s">
        <v>115</v>
      </c>
      <c r="F1721">
        <v>116</v>
      </c>
      <c r="G1721">
        <v>88</v>
      </c>
      <c r="H1721">
        <v>17</v>
      </c>
      <c r="I1721">
        <v>14</v>
      </c>
      <c r="J1721">
        <v>13</v>
      </c>
      <c r="K1721">
        <v>10</v>
      </c>
      <c r="L1721" s="8">
        <v>1.31</v>
      </c>
      <c r="M1721" s="8">
        <v>3.43</v>
      </c>
      <c r="N1721">
        <v>12</v>
      </c>
      <c r="O1721" s="9">
        <v>1.3069999999999999</v>
      </c>
      <c r="P1721" s="9">
        <v>1.3069999999999999</v>
      </c>
      <c r="Q1721" s="9">
        <v>1.373</v>
      </c>
      <c r="R1721" s="9">
        <v>1.3440000000000001</v>
      </c>
      <c r="S1721" s="9">
        <v>3.85</v>
      </c>
      <c r="T1721" s="9">
        <v>3.38</v>
      </c>
      <c r="U1721" s="9">
        <v>3.85</v>
      </c>
      <c r="V1721" s="9">
        <v>3.56</v>
      </c>
      <c r="W1721" s="18">
        <v>-22.5</v>
      </c>
      <c r="X1721" s="18">
        <v>-22.5</v>
      </c>
      <c r="Y1721" s="18">
        <v>-21.5</v>
      </c>
      <c r="Z1721" s="18">
        <v>-21.5</v>
      </c>
      <c r="AA1721" s="18">
        <v>22.5</v>
      </c>
      <c r="AB1721" s="18">
        <v>21.5</v>
      </c>
      <c r="AC1721" s="18">
        <v>22.5</v>
      </c>
      <c r="AD1721" s="18">
        <v>21.5</v>
      </c>
      <c r="AE1721" s="9">
        <v>1.952</v>
      </c>
      <c r="AF1721" s="9">
        <v>1.909</v>
      </c>
      <c r="AG1721" s="9">
        <v>2.0499999999999998</v>
      </c>
      <c r="AH1721" s="9">
        <v>1.833</v>
      </c>
      <c r="AI1721" s="9">
        <v>1.952</v>
      </c>
      <c r="AJ1721" s="9">
        <v>1.8620000000000001</v>
      </c>
      <c r="AK1721" s="9">
        <v>2</v>
      </c>
      <c r="AL1721" s="9">
        <v>2.09</v>
      </c>
      <c r="AM1721" s="12">
        <v>179.5</v>
      </c>
      <c r="AN1721" s="12">
        <v>179.5</v>
      </c>
      <c r="AO1721" s="12">
        <v>181.5</v>
      </c>
      <c r="AP1721" s="12">
        <v>181.5</v>
      </c>
      <c r="AQ1721" s="13">
        <v>1.925</v>
      </c>
      <c r="AR1721" s="13">
        <v>1.847</v>
      </c>
      <c r="AS1721" s="13">
        <v>1.925</v>
      </c>
      <c r="AT1721" s="13">
        <v>1.925</v>
      </c>
      <c r="AU1721" s="13">
        <v>1.925</v>
      </c>
      <c r="AV1721" s="13">
        <v>1.847</v>
      </c>
      <c r="AW1721" s="13">
        <v>1.925</v>
      </c>
      <c r="AX1721" s="13">
        <v>1.925</v>
      </c>
      <c r="AY1721" s="30">
        <f t="shared" si="52"/>
        <v>2</v>
      </c>
      <c r="AZ1721" s="31">
        <f t="shared" si="53"/>
        <v>1</v>
      </c>
    </row>
    <row r="1722" spans="1:52" s="4" customFormat="1" x14ac:dyDescent="0.3">
      <c r="A1722" s="25">
        <v>41798</v>
      </c>
      <c r="B1722" s="1">
        <v>0.59027777777777779</v>
      </c>
      <c r="C1722" t="s">
        <v>104</v>
      </c>
      <c r="D1722" t="s">
        <v>96</v>
      </c>
      <c r="E1722" t="s">
        <v>106</v>
      </c>
      <c r="F1722">
        <v>90</v>
      </c>
      <c r="G1722">
        <v>50</v>
      </c>
      <c r="H1722">
        <v>12</v>
      </c>
      <c r="I1722">
        <v>18</v>
      </c>
      <c r="J1722">
        <v>7</v>
      </c>
      <c r="K1722">
        <v>8</v>
      </c>
      <c r="L1722" s="8">
        <v>1.23</v>
      </c>
      <c r="M1722" s="8">
        <v>4.07</v>
      </c>
      <c r="N1722">
        <v>12</v>
      </c>
      <c r="O1722" s="9">
        <v>1.222</v>
      </c>
      <c r="P1722" s="9">
        <v>1.2150000000000001</v>
      </c>
      <c r="Q1722" s="9">
        <v>1.28</v>
      </c>
      <c r="R1722" s="9">
        <v>1.28</v>
      </c>
      <c r="S1722" s="9">
        <v>4.8499999999999996</v>
      </c>
      <c r="T1722" s="9">
        <v>4.0999999999999996</v>
      </c>
      <c r="U1722" s="9">
        <v>4.97</v>
      </c>
      <c r="V1722" s="9">
        <v>4.0999999999999996</v>
      </c>
      <c r="W1722" s="18">
        <v>-28.5</v>
      </c>
      <c r="X1722" s="18">
        <v>-28.5</v>
      </c>
      <c r="Y1722" s="18">
        <v>-26.5</v>
      </c>
      <c r="Z1722" s="18">
        <v>-27.5</v>
      </c>
      <c r="AA1722" s="18">
        <v>28.5</v>
      </c>
      <c r="AB1722" s="18">
        <v>26.5</v>
      </c>
      <c r="AC1722" s="18">
        <v>28.5</v>
      </c>
      <c r="AD1722" s="18">
        <v>27.5</v>
      </c>
      <c r="AE1722" s="9">
        <v>1.8839999999999999</v>
      </c>
      <c r="AF1722" s="9">
        <v>1.8839999999999999</v>
      </c>
      <c r="AG1722" s="9">
        <v>1.97</v>
      </c>
      <c r="AH1722" s="9">
        <v>2.02</v>
      </c>
      <c r="AI1722" s="9">
        <v>2.02</v>
      </c>
      <c r="AJ1722" s="9">
        <v>1.9339999999999999</v>
      </c>
      <c r="AK1722" s="9">
        <v>2.02</v>
      </c>
      <c r="AL1722" s="9">
        <v>1.8839999999999999</v>
      </c>
      <c r="AM1722" s="12">
        <v>162.5</v>
      </c>
      <c r="AN1722" s="12">
        <v>162.5</v>
      </c>
      <c r="AO1722" s="12">
        <v>162.5</v>
      </c>
      <c r="AP1722" s="12">
        <v>162.5</v>
      </c>
      <c r="AQ1722" s="13">
        <v>1.925</v>
      </c>
      <c r="AR1722" s="13">
        <v>1.833</v>
      </c>
      <c r="AS1722" s="13">
        <v>1.925</v>
      </c>
      <c r="AT1722" s="13">
        <v>1.925</v>
      </c>
      <c r="AU1722" s="13">
        <v>1.925</v>
      </c>
      <c r="AV1722" s="13">
        <v>1.925</v>
      </c>
      <c r="AW1722" s="13">
        <v>2.0299999999999998</v>
      </c>
      <c r="AX1722" s="13">
        <v>1.925</v>
      </c>
      <c r="AY1722" s="30">
        <f t="shared" si="52"/>
        <v>0</v>
      </c>
      <c r="AZ1722" s="31">
        <f t="shared" si="53"/>
        <v>0</v>
      </c>
    </row>
    <row r="1723" spans="1:52" s="4" customFormat="1" x14ac:dyDescent="0.3">
      <c r="A1723" s="25">
        <v>41798</v>
      </c>
      <c r="B1723" s="1">
        <v>0.63888888888888895</v>
      </c>
      <c r="C1723" t="s">
        <v>99</v>
      </c>
      <c r="D1723" t="s">
        <v>102</v>
      </c>
      <c r="E1723" t="s">
        <v>37</v>
      </c>
      <c r="F1723">
        <v>74</v>
      </c>
      <c r="G1723">
        <v>109</v>
      </c>
      <c r="H1723">
        <v>10</v>
      </c>
      <c r="I1723">
        <v>14</v>
      </c>
      <c r="J1723">
        <v>17</v>
      </c>
      <c r="K1723">
        <v>7</v>
      </c>
      <c r="L1723" s="8">
        <v>4.43</v>
      </c>
      <c r="M1723" s="8">
        <v>1.2</v>
      </c>
      <c r="N1723">
        <v>12</v>
      </c>
      <c r="O1723" s="9">
        <v>4.3</v>
      </c>
      <c r="P1723" s="9">
        <v>4.22</v>
      </c>
      <c r="Q1723" s="9">
        <v>4.93</v>
      </c>
      <c r="R1723" s="9">
        <v>4.93</v>
      </c>
      <c r="S1723" s="9">
        <v>1.262</v>
      </c>
      <c r="T1723" s="9">
        <v>1.2170000000000001</v>
      </c>
      <c r="U1723" s="9">
        <v>1.2689999999999999</v>
      </c>
      <c r="V1723" s="9">
        <v>1.2170000000000001</v>
      </c>
      <c r="W1723" s="18">
        <v>26.5</v>
      </c>
      <c r="X1723" s="18">
        <v>26.5</v>
      </c>
      <c r="Y1723" s="18">
        <v>26.5</v>
      </c>
      <c r="Z1723" s="18">
        <v>26.5</v>
      </c>
      <c r="AA1723" s="18">
        <v>-26.5</v>
      </c>
      <c r="AB1723" s="18">
        <v>-26.5</v>
      </c>
      <c r="AC1723" s="18">
        <v>-26.5</v>
      </c>
      <c r="AD1723" s="18">
        <v>-26.5</v>
      </c>
      <c r="AE1723" s="9">
        <v>1.917</v>
      </c>
      <c r="AF1723" s="9">
        <v>1.917</v>
      </c>
      <c r="AG1723" s="9">
        <v>2.15</v>
      </c>
      <c r="AH1723" s="9">
        <v>2.08</v>
      </c>
      <c r="AI1723" s="9">
        <v>1.99</v>
      </c>
      <c r="AJ1723" s="9">
        <v>1.7869999999999999</v>
      </c>
      <c r="AK1723" s="9">
        <v>1.99</v>
      </c>
      <c r="AL1723" s="9">
        <v>1.84</v>
      </c>
      <c r="AM1723" s="12">
        <v>179.5</v>
      </c>
      <c r="AN1723" s="12">
        <v>179.5</v>
      </c>
      <c r="AO1723" s="12">
        <v>181.5</v>
      </c>
      <c r="AP1723" s="12">
        <v>181.5</v>
      </c>
      <c r="AQ1723" s="13">
        <v>1.925</v>
      </c>
      <c r="AR1723" s="13">
        <v>1.68</v>
      </c>
      <c r="AS1723" s="13">
        <v>1.8620000000000001</v>
      </c>
      <c r="AT1723" s="13">
        <v>1.8129999999999999</v>
      </c>
      <c r="AU1723" s="13">
        <v>1.925</v>
      </c>
      <c r="AV1723" s="13">
        <v>1.925</v>
      </c>
      <c r="AW1723" s="13">
        <v>2.0499999999999998</v>
      </c>
      <c r="AX1723" s="13">
        <v>2.0499999999999998</v>
      </c>
      <c r="AY1723" s="30">
        <f t="shared" si="52"/>
        <v>2</v>
      </c>
      <c r="AZ1723" s="31">
        <f t="shared" si="53"/>
        <v>1</v>
      </c>
    </row>
    <row r="1724" spans="1:52" s="4" customFormat="1" x14ac:dyDescent="0.3">
      <c r="A1724" s="25">
        <v>41797</v>
      </c>
      <c r="B1724" s="1">
        <v>0.81944444444444453</v>
      </c>
      <c r="C1724" t="s">
        <v>101</v>
      </c>
      <c r="D1724" t="s">
        <v>94</v>
      </c>
      <c r="E1724" t="s">
        <v>117</v>
      </c>
      <c r="F1724">
        <v>66</v>
      </c>
      <c r="G1724">
        <v>81</v>
      </c>
      <c r="H1724">
        <v>9</v>
      </c>
      <c r="I1724">
        <v>12</v>
      </c>
      <c r="J1724">
        <v>11</v>
      </c>
      <c r="K1724">
        <v>15</v>
      </c>
      <c r="L1724" s="8">
        <v>5.78</v>
      </c>
      <c r="M1724" s="8">
        <v>1.1299999999999999</v>
      </c>
      <c r="N1724">
        <v>14</v>
      </c>
      <c r="O1724" s="9">
        <v>5.98</v>
      </c>
      <c r="P1724" s="9">
        <v>5.98</v>
      </c>
      <c r="Q1724" s="9">
        <v>7.21</v>
      </c>
      <c r="R1724" s="9">
        <v>7.07</v>
      </c>
      <c r="S1724" s="9">
        <v>1.1659999999999999</v>
      </c>
      <c r="T1724" s="9">
        <v>1.129</v>
      </c>
      <c r="U1724" s="9">
        <v>1.1659999999999999</v>
      </c>
      <c r="V1724" s="9">
        <v>1.1319999999999999</v>
      </c>
      <c r="W1724" s="18">
        <v>35.5</v>
      </c>
      <c r="X1724" s="18">
        <v>35.5</v>
      </c>
      <c r="Y1724" s="18">
        <v>37.5</v>
      </c>
      <c r="Z1724" s="18">
        <v>37.5</v>
      </c>
      <c r="AA1724" s="18">
        <v>-35.5</v>
      </c>
      <c r="AB1724" s="18">
        <v>-37.5</v>
      </c>
      <c r="AC1724" s="18">
        <v>-35.5</v>
      </c>
      <c r="AD1724" s="18">
        <v>-37.5</v>
      </c>
      <c r="AE1724" s="9">
        <v>1.917</v>
      </c>
      <c r="AF1724" s="9">
        <v>1.917</v>
      </c>
      <c r="AG1724" s="9">
        <v>2.09</v>
      </c>
      <c r="AH1724" s="9">
        <v>2.06</v>
      </c>
      <c r="AI1724" s="9">
        <v>1.99</v>
      </c>
      <c r="AJ1724" s="9">
        <v>1.833</v>
      </c>
      <c r="AK1724" s="9">
        <v>1.99</v>
      </c>
      <c r="AL1724" s="9">
        <v>1.8540000000000001</v>
      </c>
      <c r="AM1724" s="12">
        <v>181.5</v>
      </c>
      <c r="AN1724" s="12">
        <v>181.5</v>
      </c>
      <c r="AO1724" s="12">
        <v>181.5</v>
      </c>
      <c r="AP1724" s="12">
        <v>181.5</v>
      </c>
      <c r="AQ1724" s="13">
        <v>1.9</v>
      </c>
      <c r="AR1724" s="13">
        <v>1.84</v>
      </c>
      <c r="AS1724" s="13">
        <v>2.0499999999999998</v>
      </c>
      <c r="AT1724" s="13">
        <v>1.8620000000000001</v>
      </c>
      <c r="AU1724" s="13">
        <v>1.952</v>
      </c>
      <c r="AV1724" s="13">
        <v>1.8129999999999999</v>
      </c>
      <c r="AW1724" s="13">
        <v>2.02</v>
      </c>
      <c r="AX1724" s="13">
        <v>1.99</v>
      </c>
      <c r="AY1724" s="30">
        <f t="shared" si="52"/>
        <v>0</v>
      </c>
      <c r="AZ1724" s="31">
        <f t="shared" si="53"/>
        <v>0</v>
      </c>
    </row>
    <row r="1725" spans="1:52" s="4" customFormat="1" x14ac:dyDescent="0.3">
      <c r="A1725" s="25">
        <v>41797</v>
      </c>
      <c r="B1725" s="1">
        <v>0.81944444444444453</v>
      </c>
      <c r="C1725" t="s">
        <v>14</v>
      </c>
      <c r="D1725" t="s">
        <v>92</v>
      </c>
      <c r="E1725" t="s">
        <v>115</v>
      </c>
      <c r="F1725">
        <v>87</v>
      </c>
      <c r="G1725">
        <v>95</v>
      </c>
      <c r="H1725">
        <v>13</v>
      </c>
      <c r="I1725">
        <v>9</v>
      </c>
      <c r="J1725">
        <v>14</v>
      </c>
      <c r="K1725">
        <v>11</v>
      </c>
      <c r="L1725" s="8">
        <v>1.31</v>
      </c>
      <c r="M1725" s="8">
        <v>3.42</v>
      </c>
      <c r="N1725">
        <v>14</v>
      </c>
      <c r="O1725" s="9">
        <v>1.4650000000000001</v>
      </c>
      <c r="P1725" s="9">
        <v>1.28</v>
      </c>
      <c r="Q1725" s="9">
        <v>1.4650000000000001</v>
      </c>
      <c r="R1725" s="9">
        <v>1.28</v>
      </c>
      <c r="S1725" s="9">
        <v>2.93</v>
      </c>
      <c r="T1725" s="9">
        <v>2.93</v>
      </c>
      <c r="U1725" s="9">
        <v>4.0999999999999996</v>
      </c>
      <c r="V1725" s="9">
        <v>4.0999999999999996</v>
      </c>
      <c r="W1725" s="18">
        <v>-17.5</v>
      </c>
      <c r="X1725" s="18">
        <v>-20.5</v>
      </c>
      <c r="Y1725" s="18">
        <v>-17.5</v>
      </c>
      <c r="Z1725" s="18">
        <v>-20.5</v>
      </c>
      <c r="AA1725" s="18">
        <v>17.5</v>
      </c>
      <c r="AB1725" s="18">
        <v>17.5</v>
      </c>
      <c r="AC1725" s="18">
        <v>20.5</v>
      </c>
      <c r="AD1725" s="18">
        <v>20.5</v>
      </c>
      <c r="AE1725" s="9">
        <v>1.952</v>
      </c>
      <c r="AF1725" s="9">
        <v>1.746</v>
      </c>
      <c r="AG1725" s="9">
        <v>1.952</v>
      </c>
      <c r="AH1725" s="9">
        <v>1.7509999999999999</v>
      </c>
      <c r="AI1725" s="9">
        <v>1.952</v>
      </c>
      <c r="AJ1725" s="9">
        <v>1.952</v>
      </c>
      <c r="AK1725" s="9">
        <v>2.21</v>
      </c>
      <c r="AL1725" s="9">
        <v>2.2000000000000002</v>
      </c>
      <c r="AM1725" s="12">
        <v>177.5</v>
      </c>
      <c r="AN1725" s="12">
        <v>177.5</v>
      </c>
      <c r="AO1725" s="12">
        <v>181.5</v>
      </c>
      <c r="AP1725" s="12">
        <v>181.5</v>
      </c>
      <c r="AQ1725" s="13">
        <v>1.925</v>
      </c>
      <c r="AR1725" s="13">
        <v>1.925</v>
      </c>
      <c r="AS1725" s="13">
        <v>1.925</v>
      </c>
      <c r="AT1725" s="13">
        <v>1.8620000000000001</v>
      </c>
      <c r="AU1725" s="13">
        <v>1.925</v>
      </c>
      <c r="AV1725" s="13">
        <v>1.925</v>
      </c>
      <c r="AW1725" s="13">
        <v>1.99</v>
      </c>
      <c r="AX1725" s="13">
        <v>1.99</v>
      </c>
      <c r="AY1725" s="30">
        <f t="shared" si="52"/>
        <v>4</v>
      </c>
      <c r="AZ1725" s="31">
        <f t="shared" si="53"/>
        <v>1</v>
      </c>
    </row>
    <row r="1726" spans="1:52" s="4" customFormat="1" x14ac:dyDescent="0.3">
      <c r="A1726" s="25">
        <v>41797</v>
      </c>
      <c r="B1726" s="1">
        <v>0.67361111111111116</v>
      </c>
      <c r="C1726" t="s">
        <v>98</v>
      </c>
      <c r="D1726" t="s">
        <v>89</v>
      </c>
      <c r="E1726" t="s">
        <v>41</v>
      </c>
      <c r="F1726">
        <v>129</v>
      </c>
      <c r="G1726">
        <v>59</v>
      </c>
      <c r="H1726">
        <v>19</v>
      </c>
      <c r="I1726">
        <v>15</v>
      </c>
      <c r="J1726">
        <v>9</v>
      </c>
      <c r="K1726">
        <v>5</v>
      </c>
      <c r="L1726" s="8">
        <v>1.02</v>
      </c>
      <c r="M1726" s="8">
        <v>13.09</v>
      </c>
      <c r="N1726">
        <v>13</v>
      </c>
      <c r="O1726" s="9">
        <v>1.038</v>
      </c>
      <c r="P1726" s="9">
        <v>1.03</v>
      </c>
      <c r="Q1726" s="9">
        <v>1.05</v>
      </c>
      <c r="R1726" s="9">
        <v>1.05</v>
      </c>
      <c r="S1726" s="9">
        <v>16</v>
      </c>
      <c r="T1726" s="9">
        <v>13</v>
      </c>
      <c r="U1726" s="9">
        <v>17.5</v>
      </c>
      <c r="V1726" s="9">
        <v>13</v>
      </c>
      <c r="W1726" s="18">
        <v>-59.5</v>
      </c>
      <c r="X1726" s="18">
        <v>-60.5</v>
      </c>
      <c r="Y1726" s="18">
        <v>-59.5</v>
      </c>
      <c r="Z1726" s="18">
        <v>-59.5</v>
      </c>
      <c r="AA1726" s="18">
        <v>59.5</v>
      </c>
      <c r="AB1726" s="18">
        <v>59.5</v>
      </c>
      <c r="AC1726" s="18">
        <v>60.5</v>
      </c>
      <c r="AD1726" s="18">
        <v>59.5</v>
      </c>
      <c r="AE1726" s="9">
        <v>1.952</v>
      </c>
      <c r="AF1726" s="9">
        <v>1.9</v>
      </c>
      <c r="AG1726" s="9">
        <v>2.0499999999999998</v>
      </c>
      <c r="AH1726" s="9">
        <v>2.02</v>
      </c>
      <c r="AI1726" s="9">
        <v>1.952</v>
      </c>
      <c r="AJ1726" s="9">
        <v>1.8620000000000001</v>
      </c>
      <c r="AK1726" s="9">
        <v>2.0099999999999998</v>
      </c>
      <c r="AL1726" s="9">
        <v>1.8839999999999999</v>
      </c>
      <c r="AM1726" s="12">
        <v>185.5</v>
      </c>
      <c r="AN1726" s="12">
        <v>183.5</v>
      </c>
      <c r="AO1726" s="12">
        <v>185.5</v>
      </c>
      <c r="AP1726" s="12">
        <v>183.5</v>
      </c>
      <c r="AQ1726" s="13">
        <v>1.925</v>
      </c>
      <c r="AR1726" s="13">
        <v>1.84</v>
      </c>
      <c r="AS1726" s="13">
        <v>1.99</v>
      </c>
      <c r="AT1726" s="13">
        <v>1.8839999999999999</v>
      </c>
      <c r="AU1726" s="13">
        <v>1.925</v>
      </c>
      <c r="AV1726" s="13">
        <v>1.833</v>
      </c>
      <c r="AW1726" s="13">
        <v>1.925</v>
      </c>
      <c r="AX1726" s="13">
        <v>1.97</v>
      </c>
      <c r="AY1726" s="30">
        <f t="shared" si="52"/>
        <v>-2</v>
      </c>
      <c r="AZ1726" s="31">
        <f t="shared" si="53"/>
        <v>0</v>
      </c>
    </row>
    <row r="1727" spans="1:52" s="4" customFormat="1" x14ac:dyDescent="0.3">
      <c r="A1727" s="25">
        <v>41797</v>
      </c>
      <c r="B1727" s="1">
        <v>0.56944444444444442</v>
      </c>
      <c r="C1727" t="s">
        <v>91</v>
      </c>
      <c r="D1727" t="s">
        <v>88</v>
      </c>
      <c r="E1727" t="s">
        <v>118</v>
      </c>
      <c r="F1727">
        <v>123</v>
      </c>
      <c r="G1727">
        <v>79</v>
      </c>
      <c r="H1727">
        <v>19</v>
      </c>
      <c r="I1727">
        <v>9</v>
      </c>
      <c r="J1727">
        <v>12</v>
      </c>
      <c r="K1727">
        <v>7</v>
      </c>
      <c r="L1727" s="8">
        <v>1.19</v>
      </c>
      <c r="M1727" s="8">
        <v>4.49</v>
      </c>
      <c r="N1727">
        <v>14</v>
      </c>
      <c r="O1727" s="9">
        <v>1.2</v>
      </c>
      <c r="P1727" s="9">
        <v>1.2</v>
      </c>
      <c r="Q1727" s="9">
        <v>1.246</v>
      </c>
      <c r="R1727" s="9">
        <v>1.2350000000000001</v>
      </c>
      <c r="S1727" s="9">
        <v>5.23</v>
      </c>
      <c r="T1727" s="9">
        <v>4.5</v>
      </c>
      <c r="U1727" s="9">
        <v>5.23</v>
      </c>
      <c r="V1727" s="9">
        <v>4.6500000000000004</v>
      </c>
      <c r="W1727" s="18">
        <v>-30.5</v>
      </c>
      <c r="X1727" s="18">
        <v>-31.5</v>
      </c>
      <c r="Y1727" s="18">
        <v>-28.5</v>
      </c>
      <c r="Z1727" s="18">
        <v>-29.5</v>
      </c>
      <c r="AA1727" s="18">
        <v>30.5</v>
      </c>
      <c r="AB1727" s="18">
        <v>28.5</v>
      </c>
      <c r="AC1727" s="18">
        <v>31.5</v>
      </c>
      <c r="AD1727" s="18">
        <v>29.5</v>
      </c>
      <c r="AE1727" s="9">
        <v>1.917</v>
      </c>
      <c r="AF1727" s="9">
        <v>1.909</v>
      </c>
      <c r="AG1727" s="9">
        <v>1.9339999999999999</v>
      </c>
      <c r="AH1727" s="9">
        <v>1.869</v>
      </c>
      <c r="AI1727" s="9">
        <v>1.99</v>
      </c>
      <c r="AJ1727" s="9">
        <v>1.97</v>
      </c>
      <c r="AK1727" s="9">
        <v>2</v>
      </c>
      <c r="AL1727" s="9">
        <v>2.04</v>
      </c>
      <c r="AM1727" s="12">
        <v>181.5</v>
      </c>
      <c r="AN1727" s="12">
        <v>181.5</v>
      </c>
      <c r="AO1727" s="12">
        <v>185.5</v>
      </c>
      <c r="AP1727" s="12">
        <v>185.5</v>
      </c>
      <c r="AQ1727" s="13">
        <v>1.952</v>
      </c>
      <c r="AR1727" s="13">
        <v>1.847</v>
      </c>
      <c r="AS1727" s="13">
        <v>1.925</v>
      </c>
      <c r="AT1727" s="13">
        <v>1.9</v>
      </c>
      <c r="AU1727" s="13">
        <v>1.9</v>
      </c>
      <c r="AV1727" s="13">
        <v>1.9</v>
      </c>
      <c r="AW1727" s="13">
        <v>1.952</v>
      </c>
      <c r="AX1727" s="13">
        <v>1.952</v>
      </c>
      <c r="AY1727" s="30">
        <f t="shared" si="52"/>
        <v>4</v>
      </c>
      <c r="AZ1727" s="31">
        <f t="shared" si="53"/>
        <v>1</v>
      </c>
    </row>
    <row r="1728" spans="1:52" s="4" customFormat="1" x14ac:dyDescent="0.3">
      <c r="A1728" s="25">
        <v>41796</v>
      </c>
      <c r="B1728" s="1">
        <v>0.82638888888888884</v>
      </c>
      <c r="C1728" t="s">
        <v>95</v>
      </c>
      <c r="D1728" t="s">
        <v>97</v>
      </c>
      <c r="E1728" t="s">
        <v>115</v>
      </c>
      <c r="F1728">
        <v>107</v>
      </c>
      <c r="G1728">
        <v>102</v>
      </c>
      <c r="H1728">
        <v>16</v>
      </c>
      <c r="I1728">
        <v>11</v>
      </c>
      <c r="J1728">
        <v>15</v>
      </c>
      <c r="K1728">
        <v>12</v>
      </c>
      <c r="L1728" s="8">
        <v>1.18</v>
      </c>
      <c r="M1728" s="8">
        <v>4.74</v>
      </c>
      <c r="N1728">
        <v>14</v>
      </c>
      <c r="O1728" s="9">
        <v>1.2</v>
      </c>
      <c r="P1728" s="9">
        <v>1.1919999999999999</v>
      </c>
      <c r="Q1728" s="9">
        <v>1.246</v>
      </c>
      <c r="R1728" s="9">
        <v>1.1919999999999999</v>
      </c>
      <c r="S1728" s="9">
        <v>5.23</v>
      </c>
      <c r="T1728" s="9">
        <v>4.5</v>
      </c>
      <c r="U1728" s="9">
        <v>5.39</v>
      </c>
      <c r="V1728" s="9">
        <v>5.39</v>
      </c>
      <c r="W1728" s="18">
        <v>-31.5</v>
      </c>
      <c r="X1728" s="18">
        <v>-31.5</v>
      </c>
      <c r="Y1728" s="18">
        <v>-31.5</v>
      </c>
      <c r="Z1728" s="18">
        <v>-31.5</v>
      </c>
      <c r="AA1728" s="18">
        <v>31.5</v>
      </c>
      <c r="AB1728" s="18">
        <v>31.5</v>
      </c>
      <c r="AC1728" s="18">
        <v>31.5</v>
      </c>
      <c r="AD1728" s="18">
        <v>31.5</v>
      </c>
      <c r="AE1728" s="9">
        <v>1.99</v>
      </c>
      <c r="AF1728" s="9">
        <v>1.917</v>
      </c>
      <c r="AG1728" s="9">
        <v>2.16</v>
      </c>
      <c r="AH1728" s="9">
        <v>1.98</v>
      </c>
      <c r="AI1728" s="9">
        <v>1.917</v>
      </c>
      <c r="AJ1728" s="9">
        <v>1.7809999999999999</v>
      </c>
      <c r="AK1728" s="9">
        <v>1.99</v>
      </c>
      <c r="AL1728" s="9">
        <v>1.925</v>
      </c>
      <c r="AM1728" s="12">
        <v>187.5</v>
      </c>
      <c r="AN1728" s="12">
        <v>187.5</v>
      </c>
      <c r="AO1728" s="12">
        <v>189.5</v>
      </c>
      <c r="AP1728" s="12">
        <v>189.5</v>
      </c>
      <c r="AQ1728" s="13">
        <v>1.925</v>
      </c>
      <c r="AR1728" s="13">
        <v>1.84</v>
      </c>
      <c r="AS1728" s="13">
        <v>1.909</v>
      </c>
      <c r="AT1728" s="13">
        <v>1.8839999999999999</v>
      </c>
      <c r="AU1728" s="13">
        <v>1.925</v>
      </c>
      <c r="AV1728" s="13">
        <v>1.925</v>
      </c>
      <c r="AW1728" s="13">
        <v>1.97</v>
      </c>
      <c r="AX1728" s="13">
        <v>1.97</v>
      </c>
      <c r="AY1728" s="30">
        <f t="shared" si="52"/>
        <v>2</v>
      </c>
      <c r="AZ1728" s="31">
        <f t="shared" si="53"/>
        <v>1</v>
      </c>
    </row>
    <row r="1729" spans="1:52" s="4" customFormat="1" x14ac:dyDescent="0.3">
      <c r="A1729" s="25">
        <v>41791</v>
      </c>
      <c r="B1729" s="1">
        <v>0.73611111111111116</v>
      </c>
      <c r="C1729" t="s">
        <v>88</v>
      </c>
      <c r="D1729" t="s">
        <v>93</v>
      </c>
      <c r="E1729" t="s">
        <v>106</v>
      </c>
      <c r="F1729">
        <v>44</v>
      </c>
      <c r="G1729">
        <v>82</v>
      </c>
      <c r="H1729">
        <v>6</v>
      </c>
      <c r="I1729">
        <v>8</v>
      </c>
      <c r="J1729">
        <v>12</v>
      </c>
      <c r="K1729">
        <v>10</v>
      </c>
      <c r="L1729" s="8">
        <v>1.6</v>
      </c>
      <c r="M1729" s="8">
        <v>2.31</v>
      </c>
      <c r="N1729">
        <v>14</v>
      </c>
      <c r="O1729" s="9">
        <v>1.6659999999999999</v>
      </c>
      <c r="P1729" s="9">
        <v>1.581</v>
      </c>
      <c r="Q1729" s="9">
        <v>1.6839999999999999</v>
      </c>
      <c r="R1729" s="9">
        <v>1.5880000000000001</v>
      </c>
      <c r="S1729" s="9">
        <v>2.36</v>
      </c>
      <c r="T1729" s="9">
        <v>2.3199999999999998</v>
      </c>
      <c r="U1729" s="9">
        <v>2.5499999999999998</v>
      </c>
      <c r="V1729" s="9">
        <v>2.5299999999999998</v>
      </c>
      <c r="W1729" s="18">
        <v>-8.5</v>
      </c>
      <c r="X1729" s="18">
        <v>-9.5</v>
      </c>
      <c r="Y1729" s="18">
        <v>-7.5</v>
      </c>
      <c r="Z1729" s="18">
        <v>-9.5</v>
      </c>
      <c r="AA1729" s="18">
        <v>8.5</v>
      </c>
      <c r="AB1729" s="18">
        <v>7.5</v>
      </c>
      <c r="AC1729" s="18">
        <v>9.5</v>
      </c>
      <c r="AD1729" s="18">
        <v>9.5</v>
      </c>
      <c r="AE1729" s="9">
        <v>1.952</v>
      </c>
      <c r="AF1729" s="9">
        <v>1.8839999999999999</v>
      </c>
      <c r="AG1729" s="9">
        <v>1.9610000000000001</v>
      </c>
      <c r="AH1729" s="9">
        <v>2.04</v>
      </c>
      <c r="AI1729" s="9">
        <v>1.952</v>
      </c>
      <c r="AJ1729" s="9">
        <v>1.9430000000000001</v>
      </c>
      <c r="AK1729" s="9">
        <v>2.02</v>
      </c>
      <c r="AL1729" s="9">
        <v>1.869</v>
      </c>
      <c r="AM1729" s="12">
        <v>171.5</v>
      </c>
      <c r="AN1729" s="12">
        <v>171.5</v>
      </c>
      <c r="AO1729" s="12">
        <v>171.5</v>
      </c>
      <c r="AP1729" s="12">
        <v>171.5</v>
      </c>
      <c r="AQ1729" s="13">
        <v>1.99</v>
      </c>
      <c r="AR1729" s="13">
        <v>1.877</v>
      </c>
      <c r="AS1729" s="13">
        <v>2.0499999999999998</v>
      </c>
      <c r="AT1729" s="13">
        <v>1.877</v>
      </c>
      <c r="AU1729" s="13">
        <v>1.8620000000000001</v>
      </c>
      <c r="AV1729" s="13">
        <v>1.8129999999999999</v>
      </c>
      <c r="AW1729" s="13">
        <v>1.98</v>
      </c>
      <c r="AX1729" s="13">
        <v>1.98</v>
      </c>
      <c r="AY1729" s="30">
        <f t="shared" si="52"/>
        <v>0</v>
      </c>
      <c r="AZ1729" s="31">
        <f t="shared" si="53"/>
        <v>0</v>
      </c>
    </row>
    <row r="1730" spans="1:52" s="4" customFormat="1" x14ac:dyDescent="0.3">
      <c r="A1730" s="25">
        <v>41791</v>
      </c>
      <c r="B1730" s="1">
        <v>0.69444444444444453</v>
      </c>
      <c r="C1730" t="s">
        <v>91</v>
      </c>
      <c r="D1730" t="s">
        <v>101</v>
      </c>
      <c r="E1730" t="s">
        <v>34</v>
      </c>
      <c r="F1730">
        <v>94</v>
      </c>
      <c r="G1730">
        <v>87</v>
      </c>
      <c r="H1730">
        <v>14</v>
      </c>
      <c r="I1730">
        <v>10</v>
      </c>
      <c r="J1730">
        <v>13</v>
      </c>
      <c r="K1730">
        <v>9</v>
      </c>
      <c r="L1730" s="8">
        <v>1.01</v>
      </c>
      <c r="M1730" s="8">
        <v>16.02</v>
      </c>
      <c r="N1730">
        <v>14</v>
      </c>
      <c r="O1730" s="9">
        <v>1.02</v>
      </c>
      <c r="P1730" s="9">
        <v>1.01</v>
      </c>
      <c r="Q1730" s="9">
        <v>1.02</v>
      </c>
      <c r="R1730" s="9">
        <v>1.01</v>
      </c>
      <c r="S1730" s="9">
        <v>22.73</v>
      </c>
      <c r="T1730" s="9">
        <v>22.22</v>
      </c>
      <c r="U1730" s="9">
        <v>29.16</v>
      </c>
      <c r="V1730" s="9">
        <v>29.16</v>
      </c>
      <c r="W1730" s="18">
        <v>-71.5</v>
      </c>
      <c r="X1730" s="18">
        <v>-79.5</v>
      </c>
      <c r="Y1730" s="18">
        <v>-71.5</v>
      </c>
      <c r="Z1730" s="18">
        <v>-77.5</v>
      </c>
      <c r="AA1730" s="18">
        <v>71.5</v>
      </c>
      <c r="AB1730" s="18">
        <v>71.5</v>
      </c>
      <c r="AC1730" s="18">
        <v>79.5</v>
      </c>
      <c r="AD1730" s="18">
        <v>77.5</v>
      </c>
      <c r="AE1730" s="9">
        <v>1.952</v>
      </c>
      <c r="AF1730" s="9">
        <v>1.9610000000000001</v>
      </c>
      <c r="AG1730" s="9">
        <v>1.952</v>
      </c>
      <c r="AH1730" s="9">
        <v>1.877</v>
      </c>
      <c r="AI1730" s="9">
        <v>1.952</v>
      </c>
      <c r="AJ1730" s="9">
        <v>1.952</v>
      </c>
      <c r="AK1730" s="9">
        <v>1.9430000000000001</v>
      </c>
      <c r="AL1730" s="9">
        <v>2.0299999999999998</v>
      </c>
      <c r="AM1730" s="12">
        <v>197.5</v>
      </c>
      <c r="AN1730" s="12">
        <v>192.5</v>
      </c>
      <c r="AO1730" s="12">
        <v>197.5</v>
      </c>
      <c r="AP1730" s="12">
        <v>192.5</v>
      </c>
      <c r="AQ1730" s="13">
        <v>1.99</v>
      </c>
      <c r="AR1730" s="13">
        <v>1.925</v>
      </c>
      <c r="AS1730" s="13">
        <v>2</v>
      </c>
      <c r="AT1730" s="13">
        <v>2.04</v>
      </c>
      <c r="AU1730" s="13">
        <v>1.8620000000000001</v>
      </c>
      <c r="AV1730" s="13">
        <v>1.8260000000000001</v>
      </c>
      <c r="AW1730" s="13">
        <v>1.909</v>
      </c>
      <c r="AX1730" s="13">
        <v>1.8260000000000001</v>
      </c>
      <c r="AY1730" s="30">
        <f t="shared" si="52"/>
        <v>-5</v>
      </c>
      <c r="AZ1730" s="31">
        <f t="shared" si="53"/>
        <v>0</v>
      </c>
    </row>
    <row r="1731" spans="1:52" s="4" customFormat="1" x14ac:dyDescent="0.3">
      <c r="A1731" s="25">
        <v>41791</v>
      </c>
      <c r="B1731" s="1">
        <v>0.63888888888888895</v>
      </c>
      <c r="C1731" t="s">
        <v>14</v>
      </c>
      <c r="D1731" t="s">
        <v>104</v>
      </c>
      <c r="E1731" t="s">
        <v>115</v>
      </c>
      <c r="F1731">
        <v>51</v>
      </c>
      <c r="G1731">
        <v>89</v>
      </c>
      <c r="H1731">
        <v>6</v>
      </c>
      <c r="I1731">
        <v>15</v>
      </c>
      <c r="J1731">
        <v>13</v>
      </c>
      <c r="K1731">
        <v>11</v>
      </c>
      <c r="L1731" s="8">
        <v>5.28</v>
      </c>
      <c r="M1731" s="8">
        <v>1.1499999999999999</v>
      </c>
      <c r="N1731">
        <v>14</v>
      </c>
      <c r="O1731" s="9">
        <v>5.8</v>
      </c>
      <c r="P1731" s="9">
        <v>4.8499999999999996</v>
      </c>
      <c r="Q1731" s="9">
        <v>6.12</v>
      </c>
      <c r="R1731" s="9">
        <v>5.98</v>
      </c>
      <c r="S1731" s="9">
        <v>1.173</v>
      </c>
      <c r="T1731" s="9">
        <v>1.161</v>
      </c>
      <c r="U1731" s="9">
        <v>1.222</v>
      </c>
      <c r="V1731" s="9">
        <v>1.1659999999999999</v>
      </c>
      <c r="W1731" s="18">
        <v>33.5</v>
      </c>
      <c r="X1731" s="18">
        <v>31.5</v>
      </c>
      <c r="Y1731" s="18">
        <v>38.5</v>
      </c>
      <c r="Z1731" s="18">
        <v>38.5</v>
      </c>
      <c r="AA1731" s="18">
        <v>-33.5</v>
      </c>
      <c r="AB1731" s="18">
        <v>-38.5</v>
      </c>
      <c r="AC1731" s="18">
        <v>-31.5</v>
      </c>
      <c r="AD1731" s="18">
        <v>-38.5</v>
      </c>
      <c r="AE1731" s="9">
        <v>2.0099999999999998</v>
      </c>
      <c r="AF1731" s="9">
        <v>1.8620000000000001</v>
      </c>
      <c r="AG1731" s="9">
        <v>1.877</v>
      </c>
      <c r="AH1731" s="9">
        <v>1.877</v>
      </c>
      <c r="AI1731" s="9">
        <v>1.9</v>
      </c>
      <c r="AJ1731" s="9">
        <v>2.0299999999999998</v>
      </c>
      <c r="AK1731" s="9">
        <v>2.0499999999999998</v>
      </c>
      <c r="AL1731" s="9">
        <v>2.0299999999999998</v>
      </c>
      <c r="AM1731" s="12">
        <v>170.5</v>
      </c>
      <c r="AN1731" s="12">
        <v>170.5</v>
      </c>
      <c r="AO1731" s="12">
        <v>171.5</v>
      </c>
      <c r="AP1731" s="12">
        <v>171.5</v>
      </c>
      <c r="AQ1731" s="13">
        <v>1.8839999999999999</v>
      </c>
      <c r="AR1731" s="13">
        <v>1.8839999999999999</v>
      </c>
      <c r="AS1731" s="13">
        <v>1.925</v>
      </c>
      <c r="AT1731" s="13">
        <v>1.847</v>
      </c>
      <c r="AU1731" s="13">
        <v>1.97</v>
      </c>
      <c r="AV1731" s="13">
        <v>1.8620000000000001</v>
      </c>
      <c r="AW1731" s="13">
        <v>2.0499999999999998</v>
      </c>
      <c r="AX1731" s="13">
        <v>2.0099999999999998</v>
      </c>
      <c r="AY1731" s="30">
        <f t="shared" ref="AY1731:AY1794" si="54">+AP1731-AM1731</f>
        <v>1</v>
      </c>
      <c r="AZ1731" s="31">
        <f t="shared" si="53"/>
        <v>0</v>
      </c>
    </row>
    <row r="1732" spans="1:52" s="4" customFormat="1" x14ac:dyDescent="0.3">
      <c r="A1732" s="25">
        <v>41791</v>
      </c>
      <c r="B1732" s="1">
        <v>0.52777777777777779</v>
      </c>
      <c r="C1732" t="s">
        <v>96</v>
      </c>
      <c r="D1732" t="s">
        <v>99</v>
      </c>
      <c r="E1732" t="s">
        <v>41</v>
      </c>
      <c r="F1732">
        <v>109</v>
      </c>
      <c r="G1732">
        <v>77</v>
      </c>
      <c r="H1732">
        <v>16</v>
      </c>
      <c r="I1732">
        <v>13</v>
      </c>
      <c r="J1732">
        <v>11</v>
      </c>
      <c r="K1732">
        <v>11</v>
      </c>
      <c r="L1732" s="8">
        <v>1.54</v>
      </c>
      <c r="M1732" s="8">
        <v>2.46</v>
      </c>
      <c r="N1732">
        <v>12</v>
      </c>
      <c r="O1732" s="9">
        <v>1.8129999999999999</v>
      </c>
      <c r="P1732" s="9">
        <v>1.5309999999999999</v>
      </c>
      <c r="Q1732" s="9">
        <v>1.8129999999999999</v>
      </c>
      <c r="R1732" s="9">
        <v>1.5609999999999999</v>
      </c>
      <c r="S1732" s="9">
        <v>2.11</v>
      </c>
      <c r="T1732" s="9">
        <v>2.11</v>
      </c>
      <c r="U1732" s="9">
        <v>2.69</v>
      </c>
      <c r="V1732" s="9">
        <v>2.6</v>
      </c>
      <c r="W1732" s="18">
        <v>-4.5</v>
      </c>
      <c r="X1732" s="18">
        <v>-11.5</v>
      </c>
      <c r="Y1732" s="18">
        <v>-4.5</v>
      </c>
      <c r="Z1732" s="18">
        <v>-11.5</v>
      </c>
      <c r="AA1732" s="18">
        <v>4.5</v>
      </c>
      <c r="AB1732" s="18">
        <v>4.5</v>
      </c>
      <c r="AC1732" s="18">
        <v>11.5</v>
      </c>
      <c r="AD1732" s="18">
        <v>11.5</v>
      </c>
      <c r="AE1732" s="9">
        <v>1.9</v>
      </c>
      <c r="AF1732" s="9">
        <v>1.909</v>
      </c>
      <c r="AG1732" s="9">
        <v>1.9</v>
      </c>
      <c r="AH1732" s="9">
        <v>1.952</v>
      </c>
      <c r="AI1732" s="9">
        <v>2.0099999999999998</v>
      </c>
      <c r="AJ1732" s="9">
        <v>2.0099999999999998</v>
      </c>
      <c r="AK1732" s="9">
        <v>2</v>
      </c>
      <c r="AL1732" s="9">
        <v>1.952</v>
      </c>
      <c r="AM1732" s="12">
        <v>186.5</v>
      </c>
      <c r="AN1732" s="12">
        <v>186.5</v>
      </c>
      <c r="AO1732" s="12">
        <v>188.5</v>
      </c>
      <c r="AP1732" s="12">
        <v>188.5</v>
      </c>
      <c r="AQ1732" s="13">
        <v>1.925</v>
      </c>
      <c r="AR1732" s="13">
        <v>1.7629999999999999</v>
      </c>
      <c r="AS1732" s="13">
        <v>1.909</v>
      </c>
      <c r="AT1732" s="13">
        <v>1.909</v>
      </c>
      <c r="AU1732" s="13">
        <v>1.925</v>
      </c>
      <c r="AV1732" s="13">
        <v>1.9</v>
      </c>
      <c r="AW1732" s="13">
        <v>1.9430000000000001</v>
      </c>
      <c r="AX1732" s="13">
        <v>1.9430000000000001</v>
      </c>
      <c r="AY1732" s="30">
        <f t="shared" si="54"/>
        <v>2</v>
      </c>
      <c r="AZ1732" s="31">
        <f t="shared" ref="AZ1732:AZ1795" si="55">+IF(AY1732&gt;1,1,0)</f>
        <v>1</v>
      </c>
    </row>
    <row r="1733" spans="1:52" s="4" customFormat="1" x14ac:dyDescent="0.3">
      <c r="A1733" s="25">
        <v>41790</v>
      </c>
      <c r="B1733" s="1">
        <v>0.82291666666666663</v>
      </c>
      <c r="C1733" t="s">
        <v>94</v>
      </c>
      <c r="D1733" t="s">
        <v>100</v>
      </c>
      <c r="E1733" t="s">
        <v>34</v>
      </c>
      <c r="F1733">
        <v>104</v>
      </c>
      <c r="G1733">
        <v>54</v>
      </c>
      <c r="H1733">
        <v>15</v>
      </c>
      <c r="I1733">
        <v>14</v>
      </c>
      <c r="J1733">
        <v>7</v>
      </c>
      <c r="K1733">
        <v>12</v>
      </c>
      <c r="L1733" s="8">
        <v>1.68</v>
      </c>
      <c r="M1733" s="8">
        <v>2.16</v>
      </c>
      <c r="N1733">
        <v>14</v>
      </c>
      <c r="O1733" s="9">
        <v>1.724</v>
      </c>
      <c r="P1733" s="9">
        <v>1.694</v>
      </c>
      <c r="Q1733" s="9">
        <v>1.8129999999999999</v>
      </c>
      <c r="R1733" s="9">
        <v>1.7090000000000001</v>
      </c>
      <c r="S1733" s="9">
        <v>2.25</v>
      </c>
      <c r="T1733" s="9">
        <v>2.11</v>
      </c>
      <c r="U1733" s="9">
        <v>2.2999999999999998</v>
      </c>
      <c r="V1733" s="9">
        <v>2.2799999999999998</v>
      </c>
      <c r="W1733" s="18">
        <v>-7.5</v>
      </c>
      <c r="X1733" s="18">
        <v>-7.5</v>
      </c>
      <c r="Y1733" s="18">
        <v>-4.5</v>
      </c>
      <c r="Z1733" s="18">
        <v>-6.5</v>
      </c>
      <c r="AA1733" s="18">
        <v>7.5</v>
      </c>
      <c r="AB1733" s="18">
        <v>4.5</v>
      </c>
      <c r="AC1733" s="18">
        <v>7.5</v>
      </c>
      <c r="AD1733" s="18">
        <v>6.5</v>
      </c>
      <c r="AE1733" s="9">
        <v>1.925</v>
      </c>
      <c r="AF1733" s="9">
        <v>1.925</v>
      </c>
      <c r="AG1733" s="9">
        <v>2.0099999999999998</v>
      </c>
      <c r="AH1733" s="9">
        <v>1.97</v>
      </c>
      <c r="AI1733" s="9">
        <v>1.98</v>
      </c>
      <c r="AJ1733" s="9">
        <v>1.9</v>
      </c>
      <c r="AK1733" s="9">
        <v>1.98</v>
      </c>
      <c r="AL1733" s="9">
        <v>1.9339999999999999</v>
      </c>
      <c r="AM1733" s="12">
        <v>172.5</v>
      </c>
      <c r="AN1733" s="12">
        <v>164.5</v>
      </c>
      <c r="AO1733" s="12">
        <v>172.5</v>
      </c>
      <c r="AP1733" s="12">
        <v>164.5</v>
      </c>
      <c r="AQ1733" s="13">
        <v>1.925</v>
      </c>
      <c r="AR1733" s="13">
        <v>1.925</v>
      </c>
      <c r="AS1733" s="13">
        <v>1.98</v>
      </c>
      <c r="AT1733" s="13">
        <v>1.925</v>
      </c>
      <c r="AU1733" s="13">
        <v>1.925</v>
      </c>
      <c r="AV1733" s="13">
        <v>1.925</v>
      </c>
      <c r="AW1733" s="13">
        <v>1.925</v>
      </c>
      <c r="AX1733" s="13">
        <v>1.925</v>
      </c>
      <c r="AY1733" s="30">
        <f t="shared" si="54"/>
        <v>-8</v>
      </c>
      <c r="AZ1733" s="31">
        <f t="shared" si="55"/>
        <v>0</v>
      </c>
    </row>
    <row r="1734" spans="1:52" s="4" customFormat="1" x14ac:dyDescent="0.3">
      <c r="A1734" s="25">
        <v>41790</v>
      </c>
      <c r="B1734" s="1">
        <v>0.69444444444444453</v>
      </c>
      <c r="C1734" t="s">
        <v>92</v>
      </c>
      <c r="D1734" t="s">
        <v>97</v>
      </c>
      <c r="E1734" t="s">
        <v>38</v>
      </c>
      <c r="F1734">
        <v>98</v>
      </c>
      <c r="G1734">
        <v>91</v>
      </c>
      <c r="H1734">
        <v>14</v>
      </c>
      <c r="I1734">
        <v>14</v>
      </c>
      <c r="J1734">
        <v>13</v>
      </c>
      <c r="K1734">
        <v>13</v>
      </c>
      <c r="L1734" s="8">
        <v>2.86</v>
      </c>
      <c r="M1734" s="8">
        <v>1.41</v>
      </c>
      <c r="N1734">
        <v>14</v>
      </c>
      <c r="O1734" s="9">
        <v>3.1</v>
      </c>
      <c r="P1734" s="9">
        <v>2.88</v>
      </c>
      <c r="Q1734" s="9">
        <v>3.18</v>
      </c>
      <c r="R1734" s="9">
        <v>3.01</v>
      </c>
      <c r="S1734" s="9">
        <v>1.425</v>
      </c>
      <c r="T1734" s="9">
        <v>1.4079999999999999</v>
      </c>
      <c r="U1734" s="9">
        <v>1.476</v>
      </c>
      <c r="V1734" s="9">
        <v>1.444</v>
      </c>
      <c r="W1734" s="18">
        <v>15.5</v>
      </c>
      <c r="X1734" s="18">
        <v>13.5</v>
      </c>
      <c r="Y1734" s="18">
        <v>15.5</v>
      </c>
      <c r="Z1734" s="18">
        <v>14.5</v>
      </c>
      <c r="AA1734" s="18">
        <v>-15.5</v>
      </c>
      <c r="AB1734" s="18">
        <v>-15.5</v>
      </c>
      <c r="AC1734" s="18">
        <v>-13.5</v>
      </c>
      <c r="AD1734" s="18">
        <v>-14.5</v>
      </c>
      <c r="AE1734" s="9">
        <v>2.0099999999999998</v>
      </c>
      <c r="AF1734" s="9">
        <v>1.952</v>
      </c>
      <c r="AG1734" s="9">
        <v>2.0099999999999998</v>
      </c>
      <c r="AH1734" s="9">
        <v>1.909</v>
      </c>
      <c r="AI1734" s="9">
        <v>1.9</v>
      </c>
      <c r="AJ1734" s="9">
        <v>1.9</v>
      </c>
      <c r="AK1734" s="9">
        <v>1.952</v>
      </c>
      <c r="AL1734" s="9">
        <v>2</v>
      </c>
      <c r="AM1734" s="12">
        <v>170.5</v>
      </c>
      <c r="AN1734" s="12">
        <v>167.5</v>
      </c>
      <c r="AO1734" s="12">
        <v>170.5</v>
      </c>
      <c r="AP1734" s="12">
        <v>167.5</v>
      </c>
      <c r="AQ1734" s="13">
        <v>1.8839999999999999</v>
      </c>
      <c r="AR1734" s="13">
        <v>1.925</v>
      </c>
      <c r="AS1734" s="13">
        <v>1.8839999999999999</v>
      </c>
      <c r="AT1734" s="13">
        <v>1.925</v>
      </c>
      <c r="AU1734" s="13">
        <v>1.97</v>
      </c>
      <c r="AV1734" s="13">
        <v>1.925</v>
      </c>
      <c r="AW1734" s="13">
        <v>1.97</v>
      </c>
      <c r="AX1734" s="13">
        <v>1.925</v>
      </c>
      <c r="AY1734" s="30">
        <f t="shared" si="54"/>
        <v>-3</v>
      </c>
      <c r="AZ1734" s="31">
        <f t="shared" si="55"/>
        <v>0</v>
      </c>
    </row>
    <row r="1735" spans="1:52" s="4" customFormat="1" x14ac:dyDescent="0.3">
      <c r="A1735" s="25">
        <v>41790</v>
      </c>
      <c r="B1735" s="1">
        <v>0.54861111111111105</v>
      </c>
      <c r="C1735" t="s">
        <v>90</v>
      </c>
      <c r="D1735" t="s">
        <v>98</v>
      </c>
      <c r="E1735" t="s">
        <v>105</v>
      </c>
      <c r="F1735">
        <v>75</v>
      </c>
      <c r="G1735">
        <v>95</v>
      </c>
      <c r="H1735">
        <v>11</v>
      </c>
      <c r="I1735">
        <v>9</v>
      </c>
      <c r="J1735">
        <v>14</v>
      </c>
      <c r="K1735">
        <v>11</v>
      </c>
      <c r="L1735" s="8">
        <v>6.04</v>
      </c>
      <c r="M1735" s="8">
        <v>1.1200000000000001</v>
      </c>
      <c r="N1735">
        <v>12</v>
      </c>
      <c r="O1735" s="9">
        <v>7.55</v>
      </c>
      <c r="P1735" s="9">
        <v>5.8</v>
      </c>
      <c r="Q1735" s="9">
        <v>7.71</v>
      </c>
      <c r="R1735" s="9">
        <v>7.04</v>
      </c>
      <c r="S1735" s="9">
        <v>1.121</v>
      </c>
      <c r="T1735" s="9">
        <v>1.117</v>
      </c>
      <c r="U1735" s="9">
        <v>1.173</v>
      </c>
      <c r="V1735" s="9">
        <v>1.133</v>
      </c>
      <c r="W1735" s="18">
        <v>36.5</v>
      </c>
      <c r="X1735" s="18">
        <v>34.5</v>
      </c>
      <c r="Y1735" s="18">
        <v>37.5</v>
      </c>
      <c r="Z1735" s="18">
        <v>37.5</v>
      </c>
      <c r="AA1735" s="18">
        <v>-36.5</v>
      </c>
      <c r="AB1735" s="18">
        <v>-37.5</v>
      </c>
      <c r="AC1735" s="18">
        <v>-34.5</v>
      </c>
      <c r="AD1735" s="18">
        <v>-37.5</v>
      </c>
      <c r="AE1735" s="9">
        <v>2</v>
      </c>
      <c r="AF1735" s="9">
        <v>1.952</v>
      </c>
      <c r="AG1735" s="9">
        <v>1.99</v>
      </c>
      <c r="AH1735" s="9">
        <v>1.917</v>
      </c>
      <c r="AI1735" s="9">
        <v>1.909</v>
      </c>
      <c r="AJ1735" s="9">
        <v>1.917</v>
      </c>
      <c r="AK1735" s="9">
        <v>1.952</v>
      </c>
      <c r="AL1735" s="9">
        <v>1.99</v>
      </c>
      <c r="AM1735" s="12">
        <v>174.5</v>
      </c>
      <c r="AN1735" s="12">
        <v>172.5</v>
      </c>
      <c r="AO1735" s="12">
        <v>174.5</v>
      </c>
      <c r="AP1735" s="12">
        <v>172.5</v>
      </c>
      <c r="AQ1735" s="13">
        <v>1.925</v>
      </c>
      <c r="AR1735" s="13">
        <v>1.7749999999999999</v>
      </c>
      <c r="AS1735" s="13">
        <v>2.11</v>
      </c>
      <c r="AT1735" s="13">
        <v>1.8260000000000001</v>
      </c>
      <c r="AU1735" s="13">
        <v>1.925</v>
      </c>
      <c r="AV1735" s="13">
        <v>1.925</v>
      </c>
      <c r="AW1735" s="13">
        <v>1.925</v>
      </c>
      <c r="AX1735" s="13">
        <v>2.04</v>
      </c>
      <c r="AY1735" s="30">
        <f t="shared" si="54"/>
        <v>-2</v>
      </c>
      <c r="AZ1735" s="31">
        <f t="shared" si="55"/>
        <v>0</v>
      </c>
    </row>
    <row r="1736" spans="1:52" s="4" customFormat="1" x14ac:dyDescent="0.3">
      <c r="A1736" s="25">
        <v>41789</v>
      </c>
      <c r="B1736" s="1">
        <v>0.82638888888888884</v>
      </c>
      <c r="C1736" t="s">
        <v>89</v>
      </c>
      <c r="D1736" t="s">
        <v>103</v>
      </c>
      <c r="E1736" t="s">
        <v>115</v>
      </c>
      <c r="F1736">
        <v>54</v>
      </c>
      <c r="G1736">
        <v>140</v>
      </c>
      <c r="H1736">
        <v>8</v>
      </c>
      <c r="I1736">
        <v>6</v>
      </c>
      <c r="J1736">
        <v>21</v>
      </c>
      <c r="K1736">
        <v>14</v>
      </c>
      <c r="L1736" s="8">
        <v>8.4499999999999993</v>
      </c>
      <c r="M1736" s="8">
        <v>1.06</v>
      </c>
      <c r="N1736">
        <v>13</v>
      </c>
      <c r="O1736" s="9">
        <v>10.25</v>
      </c>
      <c r="P1736" s="9">
        <v>8.6999999999999993</v>
      </c>
      <c r="Q1736" s="9">
        <v>11.25</v>
      </c>
      <c r="R1736" s="9">
        <v>9.41</v>
      </c>
      <c r="S1736" s="9">
        <v>1.0740000000000001</v>
      </c>
      <c r="T1736" s="9">
        <v>1.0660000000000001</v>
      </c>
      <c r="U1736" s="9">
        <v>1.097</v>
      </c>
      <c r="V1736" s="9">
        <v>1.0880000000000001</v>
      </c>
      <c r="W1736" s="18">
        <v>44.5</v>
      </c>
      <c r="X1736" s="18">
        <v>43.5</v>
      </c>
      <c r="Y1736" s="18">
        <v>46.5</v>
      </c>
      <c r="Z1736" s="18">
        <v>43.5</v>
      </c>
      <c r="AA1736" s="18">
        <v>-44.5</v>
      </c>
      <c r="AB1736" s="18">
        <v>-46.5</v>
      </c>
      <c r="AC1736" s="18">
        <v>-43.5</v>
      </c>
      <c r="AD1736" s="18">
        <v>-43.5</v>
      </c>
      <c r="AE1736" s="9">
        <v>2.0099999999999998</v>
      </c>
      <c r="AF1736" s="9">
        <v>1.877</v>
      </c>
      <c r="AG1736" s="9">
        <v>2</v>
      </c>
      <c r="AH1736" s="9">
        <v>1.8839999999999999</v>
      </c>
      <c r="AI1736" s="9">
        <v>1.9</v>
      </c>
      <c r="AJ1736" s="9">
        <v>1.909</v>
      </c>
      <c r="AK1736" s="9">
        <v>2.0299999999999998</v>
      </c>
      <c r="AL1736" s="9">
        <v>2.02</v>
      </c>
      <c r="AM1736" s="12">
        <v>177.5</v>
      </c>
      <c r="AN1736" s="12">
        <v>176.5</v>
      </c>
      <c r="AO1736" s="12">
        <v>177.5</v>
      </c>
      <c r="AP1736" s="12">
        <v>176.5</v>
      </c>
      <c r="AQ1736" s="13">
        <v>1.925</v>
      </c>
      <c r="AR1736" s="13">
        <v>1.925</v>
      </c>
      <c r="AS1736" s="13">
        <v>2</v>
      </c>
      <c r="AT1736" s="13">
        <v>1.98</v>
      </c>
      <c r="AU1736" s="13">
        <v>1.925</v>
      </c>
      <c r="AV1736" s="13">
        <v>1.8620000000000001</v>
      </c>
      <c r="AW1736" s="13">
        <v>1.925</v>
      </c>
      <c r="AX1736" s="13">
        <v>1.877</v>
      </c>
      <c r="AY1736" s="30">
        <f t="shared" si="54"/>
        <v>-1</v>
      </c>
      <c r="AZ1736" s="31">
        <f t="shared" si="55"/>
        <v>0</v>
      </c>
    </row>
    <row r="1737" spans="1:52" s="4" customFormat="1" x14ac:dyDescent="0.3">
      <c r="A1737" s="25">
        <v>41788</v>
      </c>
      <c r="B1737" s="1">
        <v>0.79861111111111116</v>
      </c>
      <c r="C1737" t="s">
        <v>102</v>
      </c>
      <c r="D1737" t="s">
        <v>95</v>
      </c>
      <c r="E1737" t="s">
        <v>35</v>
      </c>
      <c r="F1737">
        <v>148</v>
      </c>
      <c r="G1737">
        <v>38</v>
      </c>
      <c r="H1737">
        <v>22</v>
      </c>
      <c r="I1737">
        <v>16</v>
      </c>
      <c r="J1737">
        <v>5</v>
      </c>
      <c r="K1737">
        <v>8</v>
      </c>
      <c r="L1737" s="8">
        <v>1.39</v>
      </c>
      <c r="M1737" s="8">
        <v>3</v>
      </c>
      <c r="N1737">
        <v>12</v>
      </c>
      <c r="O1737" s="9">
        <v>1.6060000000000001</v>
      </c>
      <c r="P1737" s="9">
        <v>1.4</v>
      </c>
      <c r="Q1737" s="9">
        <v>1.6060000000000001</v>
      </c>
      <c r="R1737" s="9">
        <v>1.4</v>
      </c>
      <c r="S1737" s="9">
        <v>2.4900000000000002</v>
      </c>
      <c r="T1737" s="9">
        <v>2.4900000000000002</v>
      </c>
      <c r="U1737" s="9">
        <v>3.22</v>
      </c>
      <c r="V1737" s="9">
        <v>3.22</v>
      </c>
      <c r="W1737" s="18">
        <v>-10.5</v>
      </c>
      <c r="X1737" s="18">
        <v>-17.5</v>
      </c>
      <c r="Y1737" s="18">
        <v>-10.5</v>
      </c>
      <c r="Z1737" s="18">
        <v>-17.5</v>
      </c>
      <c r="AA1737" s="18">
        <v>10.5</v>
      </c>
      <c r="AB1737" s="18">
        <v>10.5</v>
      </c>
      <c r="AC1737" s="18">
        <v>17.5</v>
      </c>
      <c r="AD1737" s="18">
        <v>17.5</v>
      </c>
      <c r="AE1737" s="9">
        <v>1.952</v>
      </c>
      <c r="AF1737" s="9">
        <v>1.9</v>
      </c>
      <c r="AG1737" s="9">
        <v>1.952</v>
      </c>
      <c r="AH1737" s="9">
        <v>1.9</v>
      </c>
      <c r="AI1737" s="9">
        <v>1.952</v>
      </c>
      <c r="AJ1737" s="9">
        <v>1.952</v>
      </c>
      <c r="AK1737" s="9">
        <v>2.0099999999999998</v>
      </c>
      <c r="AL1737" s="9">
        <v>2.0099999999999998</v>
      </c>
      <c r="AM1737" s="12">
        <v>176.5</v>
      </c>
      <c r="AN1737" s="12">
        <v>175.5</v>
      </c>
      <c r="AO1737" s="12">
        <v>177.5</v>
      </c>
      <c r="AP1737" s="12">
        <v>175.5</v>
      </c>
      <c r="AQ1737" s="13">
        <v>1.8839999999999999</v>
      </c>
      <c r="AR1737" s="13">
        <v>1.8620000000000001</v>
      </c>
      <c r="AS1737" s="13">
        <v>1.97</v>
      </c>
      <c r="AT1737" s="13">
        <v>1.8620000000000001</v>
      </c>
      <c r="AU1737" s="13">
        <v>1.97</v>
      </c>
      <c r="AV1737" s="13">
        <v>1.925</v>
      </c>
      <c r="AW1737" s="13">
        <v>1.925</v>
      </c>
      <c r="AX1737" s="13">
        <v>1.99</v>
      </c>
      <c r="AY1737" s="30">
        <f t="shared" si="54"/>
        <v>-1</v>
      </c>
      <c r="AZ1737" s="31">
        <f t="shared" si="55"/>
        <v>0</v>
      </c>
    </row>
    <row r="1738" spans="1:52" s="4" customFormat="1" x14ac:dyDescent="0.3">
      <c r="A1738" s="25">
        <v>41784</v>
      </c>
      <c r="B1738" s="1">
        <v>0.69444444444444453</v>
      </c>
      <c r="C1738" t="s">
        <v>97</v>
      </c>
      <c r="D1738" t="s">
        <v>96</v>
      </c>
      <c r="E1738" t="s">
        <v>34</v>
      </c>
      <c r="F1738">
        <v>81</v>
      </c>
      <c r="G1738">
        <v>76</v>
      </c>
      <c r="H1738">
        <v>12</v>
      </c>
      <c r="I1738">
        <v>9</v>
      </c>
      <c r="J1738">
        <v>10</v>
      </c>
      <c r="K1738">
        <v>16</v>
      </c>
      <c r="L1738" s="8">
        <v>2.25</v>
      </c>
      <c r="M1738" s="8">
        <v>1.63</v>
      </c>
      <c r="N1738">
        <v>12</v>
      </c>
      <c r="O1738" s="9">
        <v>2.25</v>
      </c>
      <c r="P1738" s="9">
        <v>2.21</v>
      </c>
      <c r="Q1738" s="9">
        <v>2.44</v>
      </c>
      <c r="R1738" s="9">
        <v>2.44</v>
      </c>
      <c r="S1738" s="9">
        <v>1.724</v>
      </c>
      <c r="T1738" s="9">
        <v>1.625</v>
      </c>
      <c r="U1738" s="9">
        <v>1.746</v>
      </c>
      <c r="V1738" s="9">
        <v>1.625</v>
      </c>
      <c r="W1738" s="18">
        <v>6.5</v>
      </c>
      <c r="X1738" s="18">
        <v>4.5</v>
      </c>
      <c r="Y1738" s="18">
        <v>9.5</v>
      </c>
      <c r="Z1738" s="18">
        <v>9.5</v>
      </c>
      <c r="AA1738" s="18">
        <v>-6.5</v>
      </c>
      <c r="AB1738" s="18">
        <v>-9.5</v>
      </c>
      <c r="AC1738" s="18">
        <v>-4.5</v>
      </c>
      <c r="AD1738" s="18">
        <v>-9.5</v>
      </c>
      <c r="AE1738" s="9">
        <v>1.952</v>
      </c>
      <c r="AF1738" s="9">
        <v>1.9610000000000001</v>
      </c>
      <c r="AG1738" s="9">
        <v>1.952</v>
      </c>
      <c r="AH1738" s="9">
        <v>1.952</v>
      </c>
      <c r="AI1738" s="9">
        <v>1.952</v>
      </c>
      <c r="AJ1738" s="9">
        <v>1.952</v>
      </c>
      <c r="AK1738" s="9">
        <v>1.9430000000000001</v>
      </c>
      <c r="AL1738" s="9">
        <v>1.952</v>
      </c>
      <c r="AM1738" s="12">
        <v>185.5</v>
      </c>
      <c r="AN1738" s="12">
        <v>185.5</v>
      </c>
      <c r="AO1738" s="12">
        <v>185.5</v>
      </c>
      <c r="AP1738" s="12">
        <v>185.5</v>
      </c>
      <c r="AQ1738" s="13">
        <v>1.925</v>
      </c>
      <c r="AR1738" s="13">
        <v>1.925</v>
      </c>
      <c r="AS1738" s="13">
        <v>2.0499999999999998</v>
      </c>
      <c r="AT1738" s="13">
        <v>1.952</v>
      </c>
      <c r="AU1738" s="13">
        <v>1.925</v>
      </c>
      <c r="AV1738" s="13">
        <v>1.8129999999999999</v>
      </c>
      <c r="AW1738" s="13">
        <v>1.925</v>
      </c>
      <c r="AX1738" s="13">
        <v>1.9</v>
      </c>
      <c r="AY1738" s="30">
        <f t="shared" si="54"/>
        <v>0</v>
      </c>
      <c r="AZ1738" s="31">
        <f t="shared" si="55"/>
        <v>0</v>
      </c>
    </row>
    <row r="1739" spans="1:52" s="4" customFormat="1" x14ac:dyDescent="0.3">
      <c r="A1739" s="25">
        <v>41784</v>
      </c>
      <c r="B1739" s="1">
        <v>0.63888888888888895</v>
      </c>
      <c r="C1739" t="s">
        <v>99</v>
      </c>
      <c r="D1739" t="s">
        <v>14</v>
      </c>
      <c r="E1739" t="s">
        <v>37</v>
      </c>
      <c r="F1739">
        <v>119</v>
      </c>
      <c r="G1739">
        <v>74</v>
      </c>
      <c r="H1739">
        <v>18</v>
      </c>
      <c r="I1739">
        <v>11</v>
      </c>
      <c r="J1739">
        <v>10</v>
      </c>
      <c r="K1739">
        <v>14</v>
      </c>
      <c r="L1739" s="8">
        <v>1.22</v>
      </c>
      <c r="M1739" s="8">
        <v>4.3099999999999996</v>
      </c>
      <c r="N1739">
        <v>12</v>
      </c>
      <c r="O1739" s="9">
        <v>1.25</v>
      </c>
      <c r="P1739" s="9">
        <v>1.2270000000000001</v>
      </c>
      <c r="Q1739" s="9">
        <v>1.2849999999999999</v>
      </c>
      <c r="R1739" s="9">
        <v>1.2270000000000001</v>
      </c>
      <c r="S1739" s="9">
        <v>4.46</v>
      </c>
      <c r="T1739" s="9">
        <v>4.05</v>
      </c>
      <c r="U1739" s="9">
        <v>4.7699999999999996</v>
      </c>
      <c r="V1739" s="9">
        <v>4.7699999999999996</v>
      </c>
      <c r="W1739" s="18">
        <v>-26.5</v>
      </c>
      <c r="X1739" s="18">
        <v>-26.5</v>
      </c>
      <c r="Y1739" s="18">
        <v>-23.5</v>
      </c>
      <c r="Z1739" s="18">
        <v>-26.5</v>
      </c>
      <c r="AA1739" s="18">
        <v>26.5</v>
      </c>
      <c r="AB1739" s="18">
        <v>23.5</v>
      </c>
      <c r="AC1739" s="18">
        <v>26.5</v>
      </c>
      <c r="AD1739" s="18">
        <v>26.5</v>
      </c>
      <c r="AE1739" s="9">
        <v>1.952</v>
      </c>
      <c r="AF1739" s="9">
        <v>1.869</v>
      </c>
      <c r="AG1739" s="9">
        <v>1.952</v>
      </c>
      <c r="AH1739" s="9">
        <v>1.9430000000000001</v>
      </c>
      <c r="AI1739" s="9">
        <v>1.952</v>
      </c>
      <c r="AJ1739" s="9">
        <v>1.952</v>
      </c>
      <c r="AK1739" s="9">
        <v>2.04</v>
      </c>
      <c r="AL1739" s="9">
        <v>1.9610000000000001</v>
      </c>
      <c r="AM1739" s="12">
        <v>186.5</v>
      </c>
      <c r="AN1739" s="12">
        <v>186.5</v>
      </c>
      <c r="AO1739" s="12">
        <v>188.5</v>
      </c>
      <c r="AP1739" s="12">
        <v>188.5</v>
      </c>
      <c r="AQ1739" s="13">
        <v>1.8620000000000001</v>
      </c>
      <c r="AR1739" s="13">
        <v>1.8620000000000001</v>
      </c>
      <c r="AS1739" s="13">
        <v>1.925</v>
      </c>
      <c r="AT1739" s="13">
        <v>1.833</v>
      </c>
      <c r="AU1739" s="13">
        <v>1.99</v>
      </c>
      <c r="AV1739" s="13">
        <v>1.99</v>
      </c>
      <c r="AW1739" s="13">
        <v>2.0299999999999998</v>
      </c>
      <c r="AX1739" s="13">
        <v>2.0299999999999998</v>
      </c>
      <c r="AY1739" s="30">
        <f t="shared" si="54"/>
        <v>2</v>
      </c>
      <c r="AZ1739" s="31">
        <f t="shared" si="55"/>
        <v>1</v>
      </c>
    </row>
    <row r="1740" spans="1:52" s="4" customFormat="1" x14ac:dyDescent="0.3">
      <c r="A1740" s="25">
        <v>41783</v>
      </c>
      <c r="B1740" s="1">
        <v>0.79861111111111116</v>
      </c>
      <c r="C1740" t="s">
        <v>98</v>
      </c>
      <c r="D1740" t="s">
        <v>91</v>
      </c>
      <c r="E1740" t="s">
        <v>41</v>
      </c>
      <c r="F1740">
        <v>100</v>
      </c>
      <c r="G1740">
        <v>86</v>
      </c>
      <c r="H1740">
        <v>15</v>
      </c>
      <c r="I1740">
        <v>10</v>
      </c>
      <c r="J1740">
        <v>13</v>
      </c>
      <c r="K1740">
        <v>8</v>
      </c>
      <c r="L1740" s="8">
        <v>1.53</v>
      </c>
      <c r="M1740" s="8">
        <v>2.46</v>
      </c>
      <c r="N1740">
        <v>14</v>
      </c>
      <c r="O1740" s="9">
        <v>1.4870000000000001</v>
      </c>
      <c r="P1740" s="9">
        <v>1.45</v>
      </c>
      <c r="Q1740" s="9">
        <v>1.595</v>
      </c>
      <c r="R1740" s="9">
        <v>1.595</v>
      </c>
      <c r="S1740" s="9">
        <v>2.84</v>
      </c>
      <c r="T1740" s="9">
        <v>2.52</v>
      </c>
      <c r="U1740" s="9">
        <v>2.99</v>
      </c>
      <c r="V1740" s="9">
        <v>2.52</v>
      </c>
      <c r="W1740" s="18">
        <v>-14.5</v>
      </c>
      <c r="X1740" s="18">
        <v>-16.5</v>
      </c>
      <c r="Y1740" s="18">
        <v>-11.5</v>
      </c>
      <c r="Z1740" s="18">
        <v>-11.5</v>
      </c>
      <c r="AA1740" s="18">
        <v>14.5</v>
      </c>
      <c r="AB1740" s="18">
        <v>11.5</v>
      </c>
      <c r="AC1740" s="18">
        <v>16.5</v>
      </c>
      <c r="AD1740" s="18">
        <v>11.5</v>
      </c>
      <c r="AE1740" s="9">
        <v>1.8839999999999999</v>
      </c>
      <c r="AF1740" s="9">
        <v>1.952</v>
      </c>
      <c r="AG1740" s="9">
        <v>2</v>
      </c>
      <c r="AH1740" s="9">
        <v>2</v>
      </c>
      <c r="AI1740" s="9">
        <v>2.02</v>
      </c>
      <c r="AJ1740" s="9">
        <v>1.909</v>
      </c>
      <c r="AK1740" s="9">
        <v>1.952</v>
      </c>
      <c r="AL1740" s="9">
        <v>1.909</v>
      </c>
      <c r="AM1740" s="12">
        <v>186.5</v>
      </c>
      <c r="AN1740" s="12">
        <v>186.5</v>
      </c>
      <c r="AO1740" s="12">
        <v>188.5</v>
      </c>
      <c r="AP1740" s="12">
        <v>188.5</v>
      </c>
      <c r="AQ1740" s="13">
        <v>1.925</v>
      </c>
      <c r="AR1740" s="13">
        <v>1.847</v>
      </c>
      <c r="AS1740" s="13">
        <v>2.04</v>
      </c>
      <c r="AT1740" s="13">
        <v>1.99</v>
      </c>
      <c r="AU1740" s="13">
        <v>1.925</v>
      </c>
      <c r="AV1740" s="13">
        <v>1.925</v>
      </c>
      <c r="AW1740" s="13">
        <v>1.8620000000000001</v>
      </c>
      <c r="AX1740" s="13">
        <v>1.8620000000000001</v>
      </c>
      <c r="AY1740" s="30">
        <f t="shared" si="54"/>
        <v>2</v>
      </c>
      <c r="AZ1740" s="31">
        <f t="shared" si="55"/>
        <v>1</v>
      </c>
    </row>
    <row r="1741" spans="1:52" s="4" customFormat="1" x14ac:dyDescent="0.3">
      <c r="A1741" s="25">
        <v>41783</v>
      </c>
      <c r="B1741" s="1">
        <v>0.69444444444444453</v>
      </c>
      <c r="C1741" t="s">
        <v>103</v>
      </c>
      <c r="D1741" t="s">
        <v>88</v>
      </c>
      <c r="E1741" t="s">
        <v>34</v>
      </c>
      <c r="F1741">
        <v>109</v>
      </c>
      <c r="G1741">
        <v>101</v>
      </c>
      <c r="H1741">
        <v>17</v>
      </c>
      <c r="I1741">
        <v>7</v>
      </c>
      <c r="J1741">
        <v>15</v>
      </c>
      <c r="K1741">
        <v>11</v>
      </c>
      <c r="L1741" s="8">
        <v>1.3</v>
      </c>
      <c r="M1741" s="8">
        <v>3.48</v>
      </c>
      <c r="N1741">
        <v>14</v>
      </c>
      <c r="O1741" s="9">
        <v>1.3220000000000001</v>
      </c>
      <c r="P1741" s="9">
        <v>1.2849999999999999</v>
      </c>
      <c r="Q1741" s="9">
        <v>1.4159999999999999</v>
      </c>
      <c r="R1741" s="9">
        <v>1.2849999999999999</v>
      </c>
      <c r="S1741" s="9">
        <v>3.73</v>
      </c>
      <c r="T1741" s="9">
        <v>3.14</v>
      </c>
      <c r="U1741" s="9">
        <v>4.05</v>
      </c>
      <c r="V1741" s="9">
        <v>4.05</v>
      </c>
      <c r="W1741" s="18">
        <v>-22.5</v>
      </c>
      <c r="X1741" s="18">
        <v>-22.5</v>
      </c>
      <c r="Y1741" s="18">
        <v>-17.5</v>
      </c>
      <c r="Z1741" s="18">
        <v>-22.5</v>
      </c>
      <c r="AA1741" s="18">
        <v>22.5</v>
      </c>
      <c r="AB1741" s="18">
        <v>17.5</v>
      </c>
      <c r="AC1741" s="18">
        <v>22.5</v>
      </c>
      <c r="AD1741" s="18">
        <v>22.5</v>
      </c>
      <c r="AE1741" s="9">
        <v>2</v>
      </c>
      <c r="AF1741" s="9">
        <v>1.9339999999999999</v>
      </c>
      <c r="AG1741" s="9">
        <v>1.9610000000000001</v>
      </c>
      <c r="AH1741" s="9">
        <v>1.9339999999999999</v>
      </c>
      <c r="AI1741" s="9">
        <v>1.909</v>
      </c>
      <c r="AJ1741" s="9">
        <v>1.9430000000000001</v>
      </c>
      <c r="AK1741" s="9">
        <v>1.97</v>
      </c>
      <c r="AL1741" s="9">
        <v>1.97</v>
      </c>
      <c r="AM1741" s="12">
        <v>167.5</v>
      </c>
      <c r="AN1741" s="12">
        <v>167.5</v>
      </c>
      <c r="AO1741" s="12">
        <v>167.5</v>
      </c>
      <c r="AP1741" s="12">
        <v>167.5</v>
      </c>
      <c r="AQ1741" s="13">
        <v>1.925</v>
      </c>
      <c r="AR1741" s="13">
        <v>1.925</v>
      </c>
      <c r="AS1741" s="13">
        <v>2.08</v>
      </c>
      <c r="AT1741" s="13">
        <v>2.02</v>
      </c>
      <c r="AU1741" s="13">
        <v>1.925</v>
      </c>
      <c r="AV1741" s="13">
        <v>1.7929999999999999</v>
      </c>
      <c r="AW1741" s="13">
        <v>1.925</v>
      </c>
      <c r="AX1741" s="13">
        <v>1.84</v>
      </c>
      <c r="AY1741" s="30">
        <f t="shared" si="54"/>
        <v>0</v>
      </c>
      <c r="AZ1741" s="31">
        <f t="shared" si="55"/>
        <v>0</v>
      </c>
    </row>
    <row r="1742" spans="1:52" s="4" customFormat="1" x14ac:dyDescent="0.3">
      <c r="A1742" s="25">
        <v>41783</v>
      </c>
      <c r="B1742" s="1">
        <v>0.56944444444444442</v>
      </c>
      <c r="C1742" t="s">
        <v>101</v>
      </c>
      <c r="D1742" t="s">
        <v>100</v>
      </c>
      <c r="E1742" t="s">
        <v>117</v>
      </c>
      <c r="F1742">
        <v>41</v>
      </c>
      <c r="G1742">
        <v>154</v>
      </c>
      <c r="H1742">
        <v>5</v>
      </c>
      <c r="I1742">
        <v>11</v>
      </c>
      <c r="J1742">
        <v>24</v>
      </c>
      <c r="K1742">
        <v>10</v>
      </c>
      <c r="L1742" s="8">
        <v>3.19</v>
      </c>
      <c r="M1742" s="8">
        <v>1.34</v>
      </c>
      <c r="N1742">
        <v>14</v>
      </c>
      <c r="O1742" s="9">
        <v>3.93</v>
      </c>
      <c r="P1742" s="9">
        <v>3.1</v>
      </c>
      <c r="Q1742" s="9">
        <v>3.93</v>
      </c>
      <c r="R1742" s="9">
        <v>3.62</v>
      </c>
      <c r="S1742" s="9">
        <v>1.298</v>
      </c>
      <c r="T1742" s="9">
        <v>1.298</v>
      </c>
      <c r="U1742" s="9">
        <v>1.425</v>
      </c>
      <c r="V1742" s="9">
        <v>1.3360000000000001</v>
      </c>
      <c r="W1742" s="18">
        <v>23.5</v>
      </c>
      <c r="X1742" s="18">
        <v>18.5</v>
      </c>
      <c r="Y1742" s="18">
        <v>23.5</v>
      </c>
      <c r="Z1742" s="18">
        <v>23.5</v>
      </c>
      <c r="AA1742" s="18">
        <v>-23.5</v>
      </c>
      <c r="AB1742" s="18">
        <v>-23.5</v>
      </c>
      <c r="AC1742" s="18">
        <v>-18.5</v>
      </c>
      <c r="AD1742" s="18">
        <v>-23.5</v>
      </c>
      <c r="AE1742" s="9">
        <v>1.952</v>
      </c>
      <c r="AF1742" s="9">
        <v>1.952</v>
      </c>
      <c r="AG1742" s="9">
        <v>2</v>
      </c>
      <c r="AH1742" s="9">
        <v>2</v>
      </c>
      <c r="AI1742" s="9">
        <v>1.952</v>
      </c>
      <c r="AJ1742" s="9">
        <v>1.909</v>
      </c>
      <c r="AK1742" s="9">
        <v>1.952</v>
      </c>
      <c r="AL1742" s="9">
        <v>1.909</v>
      </c>
      <c r="AM1742" s="12">
        <v>187.5</v>
      </c>
      <c r="AN1742" s="12">
        <v>187.5</v>
      </c>
      <c r="AO1742" s="12">
        <v>190.5</v>
      </c>
      <c r="AP1742" s="12">
        <v>190.5</v>
      </c>
      <c r="AQ1742" s="13">
        <v>1.8540000000000001</v>
      </c>
      <c r="AR1742" s="13">
        <v>1.8540000000000001</v>
      </c>
      <c r="AS1742" s="13">
        <v>1.925</v>
      </c>
      <c r="AT1742" s="13">
        <v>1.8540000000000001</v>
      </c>
      <c r="AU1742" s="13">
        <v>2</v>
      </c>
      <c r="AV1742" s="13">
        <v>2</v>
      </c>
      <c r="AW1742" s="13">
        <v>2</v>
      </c>
      <c r="AX1742" s="13">
        <v>2</v>
      </c>
      <c r="AY1742" s="30">
        <f t="shared" si="54"/>
        <v>3</v>
      </c>
      <c r="AZ1742" s="31">
        <f t="shared" si="55"/>
        <v>1</v>
      </c>
    </row>
    <row r="1743" spans="1:52" s="4" customFormat="1" x14ac:dyDescent="0.3">
      <c r="A1743" s="25">
        <v>41782</v>
      </c>
      <c r="B1743" s="1">
        <v>0.82638888888888884</v>
      </c>
      <c r="C1743" t="s">
        <v>95</v>
      </c>
      <c r="D1743" t="s">
        <v>93</v>
      </c>
      <c r="E1743" t="s">
        <v>113</v>
      </c>
      <c r="F1743">
        <v>111</v>
      </c>
      <c r="G1743">
        <v>91</v>
      </c>
      <c r="H1743">
        <v>16</v>
      </c>
      <c r="I1743">
        <v>15</v>
      </c>
      <c r="J1743">
        <v>13</v>
      </c>
      <c r="K1743">
        <v>13</v>
      </c>
      <c r="L1743" s="8">
        <v>1.54</v>
      </c>
      <c r="M1743" s="8">
        <v>2.46</v>
      </c>
      <c r="N1743">
        <v>14</v>
      </c>
      <c r="O1743" s="9">
        <v>1.476</v>
      </c>
      <c r="P1743" s="9">
        <v>1.462</v>
      </c>
      <c r="Q1743" s="9">
        <v>1.625</v>
      </c>
      <c r="R1743" s="9">
        <v>1.5780000000000001</v>
      </c>
      <c r="S1743" s="9">
        <v>2.88</v>
      </c>
      <c r="T1743" s="9">
        <v>2.44</v>
      </c>
      <c r="U1743" s="9">
        <v>2.93</v>
      </c>
      <c r="V1743" s="9">
        <v>2.56</v>
      </c>
      <c r="W1743" s="18">
        <v>-14.5</v>
      </c>
      <c r="X1743" s="18">
        <v>-14.5</v>
      </c>
      <c r="Y1743" s="18">
        <v>-9.5</v>
      </c>
      <c r="Z1743" s="18">
        <v>-10.5</v>
      </c>
      <c r="AA1743" s="18">
        <v>14.5</v>
      </c>
      <c r="AB1743" s="18">
        <v>9.5</v>
      </c>
      <c r="AC1743" s="18">
        <v>14.5</v>
      </c>
      <c r="AD1743" s="18">
        <v>10.5</v>
      </c>
      <c r="AE1743" s="9">
        <v>1.952</v>
      </c>
      <c r="AF1743" s="9">
        <v>1.952</v>
      </c>
      <c r="AG1743" s="9">
        <v>1.97</v>
      </c>
      <c r="AH1743" s="9">
        <v>2.02</v>
      </c>
      <c r="AI1743" s="9">
        <v>1.952</v>
      </c>
      <c r="AJ1743" s="9">
        <v>1.9339999999999999</v>
      </c>
      <c r="AK1743" s="9">
        <v>1.952</v>
      </c>
      <c r="AL1743" s="9">
        <v>1.8839999999999999</v>
      </c>
      <c r="AM1743" s="12">
        <v>168.5</v>
      </c>
      <c r="AN1743" s="12">
        <v>168.5</v>
      </c>
      <c r="AO1743" s="12">
        <v>169.5</v>
      </c>
      <c r="AP1743" s="12">
        <v>169.5</v>
      </c>
      <c r="AQ1743" s="13">
        <v>1.9</v>
      </c>
      <c r="AR1743" s="13">
        <v>1.8540000000000001</v>
      </c>
      <c r="AS1743" s="13">
        <v>2.08</v>
      </c>
      <c r="AT1743" s="13">
        <v>1.99</v>
      </c>
      <c r="AU1743" s="13">
        <v>1.952</v>
      </c>
      <c r="AV1743" s="13">
        <v>1.9430000000000001</v>
      </c>
      <c r="AW1743" s="13">
        <v>1.99</v>
      </c>
      <c r="AX1743" s="13">
        <v>1.8620000000000001</v>
      </c>
      <c r="AY1743" s="30">
        <f t="shared" si="54"/>
        <v>1</v>
      </c>
      <c r="AZ1743" s="31">
        <f t="shared" si="55"/>
        <v>0</v>
      </c>
    </row>
    <row r="1744" spans="1:52" s="4" customFormat="1" x14ac:dyDescent="0.3">
      <c r="A1744" s="25">
        <v>41777</v>
      </c>
      <c r="B1744" s="1">
        <v>0.69444444444444453</v>
      </c>
      <c r="C1744" t="s">
        <v>89</v>
      </c>
      <c r="D1744" t="s">
        <v>99</v>
      </c>
      <c r="E1744" t="s">
        <v>115</v>
      </c>
      <c r="F1744">
        <v>87</v>
      </c>
      <c r="G1744">
        <v>125</v>
      </c>
      <c r="H1744">
        <v>13</v>
      </c>
      <c r="I1744">
        <v>9</v>
      </c>
      <c r="J1744">
        <v>19</v>
      </c>
      <c r="K1744">
        <v>11</v>
      </c>
      <c r="L1744" s="8">
        <v>4.03</v>
      </c>
      <c r="M1744" s="8">
        <v>1.24</v>
      </c>
      <c r="N1744">
        <v>12</v>
      </c>
      <c r="O1744" s="9">
        <v>3.85</v>
      </c>
      <c r="P1744" s="9">
        <v>3.8</v>
      </c>
      <c r="Q1744" s="9">
        <v>4.6100000000000003</v>
      </c>
      <c r="R1744" s="9">
        <v>4.6100000000000003</v>
      </c>
      <c r="S1744" s="9">
        <v>1.3069999999999999</v>
      </c>
      <c r="T1744" s="9">
        <v>1.238</v>
      </c>
      <c r="U1744" s="9">
        <v>1.3129999999999999</v>
      </c>
      <c r="V1744" s="9">
        <v>1.238</v>
      </c>
      <c r="W1744" s="18">
        <v>25.5</v>
      </c>
      <c r="X1744" s="18">
        <v>25.5</v>
      </c>
      <c r="Y1744" s="18">
        <v>29.5</v>
      </c>
      <c r="Z1744" s="18">
        <v>29.5</v>
      </c>
      <c r="AA1744" s="18">
        <v>-25.5</v>
      </c>
      <c r="AB1744" s="18">
        <v>-29.5</v>
      </c>
      <c r="AC1744" s="18">
        <v>-25.5</v>
      </c>
      <c r="AD1744" s="18">
        <v>-29.5</v>
      </c>
      <c r="AE1744" s="9">
        <v>1.9</v>
      </c>
      <c r="AF1744" s="9">
        <v>1.9</v>
      </c>
      <c r="AG1744" s="9">
        <v>2.02</v>
      </c>
      <c r="AH1744" s="9">
        <v>2.02</v>
      </c>
      <c r="AI1744" s="9">
        <v>2.0099999999999998</v>
      </c>
      <c r="AJ1744" s="9">
        <v>1.8839999999999999</v>
      </c>
      <c r="AK1744" s="9">
        <v>2.0099999999999998</v>
      </c>
      <c r="AL1744" s="9">
        <v>1.8839999999999999</v>
      </c>
      <c r="AM1744" s="12">
        <v>183.5</v>
      </c>
      <c r="AN1744" s="12">
        <v>183.5</v>
      </c>
      <c r="AO1744" s="12">
        <v>183.5</v>
      </c>
      <c r="AP1744" s="12">
        <v>183.5</v>
      </c>
      <c r="AQ1744" s="13">
        <v>1.925</v>
      </c>
      <c r="AR1744" s="13">
        <v>1.925</v>
      </c>
      <c r="AS1744" s="13">
        <v>2.0299999999999998</v>
      </c>
      <c r="AT1744" s="13">
        <v>2.02</v>
      </c>
      <c r="AU1744" s="13">
        <v>1.925</v>
      </c>
      <c r="AV1744" s="13">
        <v>1.833</v>
      </c>
      <c r="AW1744" s="13">
        <v>1.925</v>
      </c>
      <c r="AX1744" s="13">
        <v>1.84</v>
      </c>
      <c r="AY1744" s="30">
        <f t="shared" si="54"/>
        <v>0</v>
      </c>
      <c r="AZ1744" s="31">
        <f t="shared" si="55"/>
        <v>0</v>
      </c>
    </row>
    <row r="1745" spans="1:52" s="4" customFormat="1" x14ac:dyDescent="0.3">
      <c r="A1745" s="25">
        <v>41776</v>
      </c>
      <c r="B1745" s="1">
        <v>0.73611111111111116</v>
      </c>
      <c r="C1745" t="s">
        <v>104</v>
      </c>
      <c r="D1745" t="s">
        <v>95</v>
      </c>
      <c r="E1745" t="s">
        <v>106</v>
      </c>
      <c r="F1745">
        <v>96</v>
      </c>
      <c r="G1745">
        <v>64</v>
      </c>
      <c r="H1745">
        <v>13</v>
      </c>
      <c r="I1745">
        <v>18</v>
      </c>
      <c r="J1745">
        <v>9</v>
      </c>
      <c r="K1745">
        <v>10</v>
      </c>
      <c r="L1745" s="8">
        <v>1.79</v>
      </c>
      <c r="M1745" s="8">
        <v>2</v>
      </c>
      <c r="N1745">
        <v>14</v>
      </c>
      <c r="O1745" s="9">
        <v>1.952</v>
      </c>
      <c r="P1745" s="9">
        <v>1.7509999999999999</v>
      </c>
      <c r="Q1745" s="9">
        <v>2.04</v>
      </c>
      <c r="R1745" s="9">
        <v>1.7509999999999999</v>
      </c>
      <c r="S1745" s="9">
        <v>1.952</v>
      </c>
      <c r="T1745" s="9">
        <v>1.869</v>
      </c>
      <c r="U1745" s="9">
        <v>2.2000000000000002</v>
      </c>
      <c r="V1745" s="9">
        <v>2.2000000000000002</v>
      </c>
      <c r="W1745" s="18">
        <v>-3.5</v>
      </c>
      <c r="X1745" s="18">
        <v>-3.5</v>
      </c>
      <c r="Y1745" s="18">
        <v>-3.5</v>
      </c>
      <c r="Z1745" s="18">
        <v>-3.5</v>
      </c>
      <c r="AA1745" s="18">
        <v>3.5</v>
      </c>
      <c r="AB1745" s="18">
        <v>3.5</v>
      </c>
      <c r="AC1745" s="18">
        <v>3.5</v>
      </c>
      <c r="AD1745" s="18">
        <v>3.5</v>
      </c>
      <c r="AE1745" s="9">
        <v>1.909</v>
      </c>
      <c r="AF1745" s="9">
        <v>1.869</v>
      </c>
      <c r="AG1745" s="9">
        <v>1.952</v>
      </c>
      <c r="AH1745" s="9">
        <v>1.869</v>
      </c>
      <c r="AI1745" s="9">
        <v>2</v>
      </c>
      <c r="AJ1745" s="9">
        <v>1.952</v>
      </c>
      <c r="AK1745" s="9">
        <v>2.04</v>
      </c>
      <c r="AL1745" s="9">
        <v>2.04</v>
      </c>
      <c r="AM1745" s="12">
        <v>163.5</v>
      </c>
      <c r="AN1745" s="12">
        <v>162.5</v>
      </c>
      <c r="AO1745" s="12">
        <v>163.5</v>
      </c>
      <c r="AP1745" s="12">
        <v>162.5</v>
      </c>
      <c r="AQ1745" s="13">
        <v>1.8839999999999999</v>
      </c>
      <c r="AR1745" s="13">
        <v>1.9</v>
      </c>
      <c r="AS1745" s="13">
        <v>1.8839999999999999</v>
      </c>
      <c r="AT1745" s="13">
        <v>1.99</v>
      </c>
      <c r="AU1745" s="13">
        <v>1.97</v>
      </c>
      <c r="AV1745" s="13">
        <v>1.8620000000000001</v>
      </c>
      <c r="AW1745" s="13">
        <v>1.97</v>
      </c>
      <c r="AX1745" s="13">
        <v>1.8620000000000001</v>
      </c>
      <c r="AY1745" s="30">
        <f t="shared" si="54"/>
        <v>-1</v>
      </c>
      <c r="AZ1745" s="31">
        <f t="shared" si="55"/>
        <v>0</v>
      </c>
    </row>
    <row r="1746" spans="1:52" s="4" customFormat="1" x14ac:dyDescent="0.3">
      <c r="A1746" s="25">
        <v>41776</v>
      </c>
      <c r="B1746" s="1">
        <v>0.69444444444444453</v>
      </c>
      <c r="C1746" t="s">
        <v>93</v>
      </c>
      <c r="D1746" t="s">
        <v>92</v>
      </c>
      <c r="E1746" t="s">
        <v>115</v>
      </c>
      <c r="F1746">
        <v>125</v>
      </c>
      <c r="G1746">
        <v>38</v>
      </c>
      <c r="H1746">
        <v>17</v>
      </c>
      <c r="I1746">
        <v>23</v>
      </c>
      <c r="J1746">
        <v>6</v>
      </c>
      <c r="K1746">
        <v>2</v>
      </c>
      <c r="L1746" s="8">
        <v>1.06</v>
      </c>
      <c r="M1746" s="8">
        <v>9.34</v>
      </c>
      <c r="N1746">
        <v>14</v>
      </c>
      <c r="O1746" s="9">
        <v>1.097</v>
      </c>
      <c r="P1746" s="9">
        <v>1.05</v>
      </c>
      <c r="Q1746" s="9">
        <v>1.097</v>
      </c>
      <c r="R1746" s="9">
        <v>1.05</v>
      </c>
      <c r="S1746" s="9">
        <v>8.6999999999999993</v>
      </c>
      <c r="T1746" s="9">
        <v>8.6999999999999993</v>
      </c>
      <c r="U1746" s="9">
        <v>13</v>
      </c>
      <c r="V1746" s="9">
        <v>13</v>
      </c>
      <c r="W1746" s="18">
        <v>-46.5</v>
      </c>
      <c r="X1746" s="18">
        <v>-56.5</v>
      </c>
      <c r="Y1746" s="18">
        <v>-46.5</v>
      </c>
      <c r="Z1746" s="18">
        <v>-56.5</v>
      </c>
      <c r="AA1746" s="18">
        <v>46.5</v>
      </c>
      <c r="AB1746" s="18">
        <v>46.5</v>
      </c>
      <c r="AC1746" s="18">
        <v>56.5</v>
      </c>
      <c r="AD1746" s="18">
        <v>56.5</v>
      </c>
      <c r="AE1746" s="9">
        <v>1.99</v>
      </c>
      <c r="AF1746" s="9">
        <v>1.952</v>
      </c>
      <c r="AG1746" s="9">
        <v>1.99</v>
      </c>
      <c r="AH1746" s="9">
        <v>2.0099999999999998</v>
      </c>
      <c r="AI1746" s="9">
        <v>1.917</v>
      </c>
      <c r="AJ1746" s="9">
        <v>1.917</v>
      </c>
      <c r="AK1746" s="9">
        <v>1.952</v>
      </c>
      <c r="AL1746" s="9">
        <v>1.9</v>
      </c>
      <c r="AM1746" s="12">
        <v>185.5</v>
      </c>
      <c r="AN1746" s="12">
        <v>183.5</v>
      </c>
      <c r="AO1746" s="12">
        <v>185.5</v>
      </c>
      <c r="AP1746" s="12">
        <v>183.5</v>
      </c>
      <c r="AQ1746" s="13">
        <v>1.925</v>
      </c>
      <c r="AR1746" s="13">
        <v>1.8919999999999999</v>
      </c>
      <c r="AS1746" s="13">
        <v>1.925</v>
      </c>
      <c r="AT1746" s="13">
        <v>1.925</v>
      </c>
      <c r="AU1746" s="13">
        <v>1.925</v>
      </c>
      <c r="AV1746" s="13">
        <v>1.925</v>
      </c>
      <c r="AW1746" s="13">
        <v>1.925</v>
      </c>
      <c r="AX1746" s="13">
        <v>1.925</v>
      </c>
      <c r="AY1746" s="30">
        <f t="shared" si="54"/>
        <v>-2</v>
      </c>
      <c r="AZ1746" s="31">
        <f t="shared" si="55"/>
        <v>0</v>
      </c>
    </row>
    <row r="1747" spans="1:52" s="4" customFormat="1" x14ac:dyDescent="0.3">
      <c r="A1747" s="25">
        <v>41776</v>
      </c>
      <c r="B1747" s="1">
        <v>0.56944444444444442</v>
      </c>
      <c r="C1747" t="s">
        <v>100</v>
      </c>
      <c r="D1747" t="s">
        <v>90</v>
      </c>
      <c r="E1747" t="s">
        <v>34</v>
      </c>
      <c r="F1747">
        <v>74</v>
      </c>
      <c r="G1747">
        <v>91</v>
      </c>
      <c r="H1747">
        <v>9</v>
      </c>
      <c r="I1747">
        <v>20</v>
      </c>
      <c r="J1747">
        <v>14</v>
      </c>
      <c r="K1747">
        <v>7</v>
      </c>
      <c r="L1747" s="8">
        <v>1.18</v>
      </c>
      <c r="M1747" s="8">
        <v>4.7</v>
      </c>
      <c r="N1747">
        <v>14</v>
      </c>
      <c r="O1747" s="9">
        <v>1.238</v>
      </c>
      <c r="P1747" s="9">
        <v>1.1850000000000001</v>
      </c>
      <c r="Q1747" s="9">
        <v>1.238</v>
      </c>
      <c r="R1747" s="9">
        <v>1.1859999999999999</v>
      </c>
      <c r="S1747" s="9">
        <v>4.6100000000000003</v>
      </c>
      <c r="T1747" s="9">
        <v>4.6100000000000003</v>
      </c>
      <c r="U1747" s="9">
        <v>5.54</v>
      </c>
      <c r="V1747" s="9">
        <v>5.5</v>
      </c>
      <c r="W1747" s="18">
        <v>-29.5</v>
      </c>
      <c r="X1747" s="18">
        <v>-31.5</v>
      </c>
      <c r="Y1747" s="18">
        <v>-29.5</v>
      </c>
      <c r="Z1747" s="18">
        <v>-31.5</v>
      </c>
      <c r="AA1747" s="18">
        <v>29.5</v>
      </c>
      <c r="AB1747" s="18">
        <v>29.5</v>
      </c>
      <c r="AC1747" s="18">
        <v>31.5</v>
      </c>
      <c r="AD1747" s="18">
        <v>31.5</v>
      </c>
      <c r="AE1747" s="9">
        <v>1.99</v>
      </c>
      <c r="AF1747" s="9">
        <v>1.8620000000000001</v>
      </c>
      <c r="AG1747" s="9">
        <v>1.99</v>
      </c>
      <c r="AH1747" s="9">
        <v>1.8620000000000001</v>
      </c>
      <c r="AI1747" s="9">
        <v>1.917</v>
      </c>
      <c r="AJ1747" s="9">
        <v>1.917</v>
      </c>
      <c r="AK1747" s="9">
        <v>2.0499999999999998</v>
      </c>
      <c r="AL1747" s="9">
        <v>2.0499999999999998</v>
      </c>
      <c r="AM1747" s="12">
        <v>167.5</v>
      </c>
      <c r="AN1747" s="12">
        <v>166.5</v>
      </c>
      <c r="AO1747" s="12">
        <v>167.5</v>
      </c>
      <c r="AP1747" s="12">
        <v>166.5</v>
      </c>
      <c r="AQ1747" s="13">
        <v>1.925</v>
      </c>
      <c r="AR1747" s="13">
        <v>1.952</v>
      </c>
      <c r="AS1747" s="13">
        <v>1.925</v>
      </c>
      <c r="AT1747" s="13">
        <v>2.0099999999999998</v>
      </c>
      <c r="AU1747" s="13">
        <v>1.925</v>
      </c>
      <c r="AV1747" s="13">
        <v>1.847</v>
      </c>
      <c r="AW1747" s="13">
        <v>1.925</v>
      </c>
      <c r="AX1747" s="13">
        <v>1.847</v>
      </c>
      <c r="AY1747" s="30">
        <f t="shared" si="54"/>
        <v>-1</v>
      </c>
      <c r="AZ1747" s="31">
        <f t="shared" si="55"/>
        <v>0</v>
      </c>
    </row>
    <row r="1748" spans="1:52" s="4" customFormat="1" x14ac:dyDescent="0.3">
      <c r="A1748" s="25">
        <v>41775</v>
      </c>
      <c r="B1748" s="1">
        <v>0.82638888888888884</v>
      </c>
      <c r="C1748" t="s">
        <v>94</v>
      </c>
      <c r="D1748" t="s">
        <v>102</v>
      </c>
      <c r="E1748" t="s">
        <v>115</v>
      </c>
      <c r="F1748">
        <v>64</v>
      </c>
      <c r="G1748">
        <v>114</v>
      </c>
      <c r="H1748">
        <v>9</v>
      </c>
      <c r="I1748">
        <v>10</v>
      </c>
      <c r="J1748">
        <v>18</v>
      </c>
      <c r="K1748">
        <v>6</v>
      </c>
      <c r="L1748" s="8">
        <v>3.13</v>
      </c>
      <c r="M1748" s="8">
        <v>1.36</v>
      </c>
      <c r="N1748">
        <v>14</v>
      </c>
      <c r="O1748" s="9">
        <v>3.18</v>
      </c>
      <c r="P1748" s="9">
        <v>3.06</v>
      </c>
      <c r="Q1748" s="9">
        <v>3.4</v>
      </c>
      <c r="R1748" s="9">
        <v>3.4</v>
      </c>
      <c r="S1748" s="9">
        <v>1.4079999999999999</v>
      </c>
      <c r="T1748" s="9">
        <v>1.369</v>
      </c>
      <c r="U1748" s="9">
        <v>1.4319999999999999</v>
      </c>
      <c r="V1748" s="9">
        <v>1.369</v>
      </c>
      <c r="W1748" s="18">
        <v>17.5</v>
      </c>
      <c r="X1748" s="18">
        <v>17.5</v>
      </c>
      <c r="Y1748" s="18">
        <v>17.5</v>
      </c>
      <c r="Z1748" s="18">
        <v>17.5</v>
      </c>
      <c r="AA1748" s="18">
        <v>-17.5</v>
      </c>
      <c r="AB1748" s="18">
        <v>-17.5</v>
      </c>
      <c r="AC1748" s="18">
        <v>-17.5</v>
      </c>
      <c r="AD1748" s="18">
        <v>-17.5</v>
      </c>
      <c r="AE1748" s="9">
        <v>1.9</v>
      </c>
      <c r="AF1748" s="9">
        <v>1.9</v>
      </c>
      <c r="AG1748" s="9">
        <v>2.0699999999999998</v>
      </c>
      <c r="AH1748" s="9">
        <v>2.0699999999999998</v>
      </c>
      <c r="AI1748" s="9">
        <v>2.0099999999999998</v>
      </c>
      <c r="AJ1748" s="9">
        <v>1.847</v>
      </c>
      <c r="AK1748" s="9">
        <v>2.0099999999999998</v>
      </c>
      <c r="AL1748" s="9">
        <v>1.847</v>
      </c>
      <c r="AM1748" s="12">
        <v>171.5</v>
      </c>
      <c r="AN1748" s="12">
        <v>170.5</v>
      </c>
      <c r="AO1748" s="12">
        <v>171.5</v>
      </c>
      <c r="AP1748" s="12">
        <v>170.5</v>
      </c>
      <c r="AQ1748" s="13">
        <v>1.97</v>
      </c>
      <c r="AR1748" s="13">
        <v>1.833</v>
      </c>
      <c r="AS1748" s="13">
        <v>1.97</v>
      </c>
      <c r="AT1748" s="13">
        <v>1.8540000000000001</v>
      </c>
      <c r="AU1748" s="13">
        <v>1.8839999999999999</v>
      </c>
      <c r="AV1748" s="13">
        <v>1.9</v>
      </c>
      <c r="AW1748" s="13">
        <v>1.909</v>
      </c>
      <c r="AX1748" s="13">
        <v>2</v>
      </c>
      <c r="AY1748" s="30">
        <f t="shared" si="54"/>
        <v>-1</v>
      </c>
      <c r="AZ1748" s="31">
        <f t="shared" si="55"/>
        <v>0</v>
      </c>
    </row>
    <row r="1749" spans="1:52" s="4" customFormat="1" x14ac:dyDescent="0.3">
      <c r="A1749" s="25">
        <v>41774</v>
      </c>
      <c r="B1749" s="1">
        <v>0.80555555555555547</v>
      </c>
      <c r="C1749" t="s">
        <v>96</v>
      </c>
      <c r="D1749" t="s">
        <v>103</v>
      </c>
      <c r="E1749" t="s">
        <v>41</v>
      </c>
      <c r="F1749">
        <v>76</v>
      </c>
      <c r="G1749">
        <v>55</v>
      </c>
      <c r="H1749">
        <v>10</v>
      </c>
      <c r="I1749">
        <v>16</v>
      </c>
      <c r="J1749">
        <v>7</v>
      </c>
      <c r="K1749">
        <v>13</v>
      </c>
      <c r="L1749" s="8">
        <v>2.71</v>
      </c>
      <c r="M1749" s="8">
        <v>1.45</v>
      </c>
      <c r="N1749">
        <v>14</v>
      </c>
      <c r="O1749" s="9">
        <v>2.66</v>
      </c>
      <c r="P1749" s="9">
        <v>2.57</v>
      </c>
      <c r="Q1749" s="9">
        <v>2.97</v>
      </c>
      <c r="R1749" s="9">
        <v>2.93</v>
      </c>
      <c r="S1749" s="9">
        <v>1.54</v>
      </c>
      <c r="T1749" s="9">
        <v>1.454</v>
      </c>
      <c r="U1749" s="9">
        <v>1.5740000000000001</v>
      </c>
      <c r="V1749" s="9">
        <v>1.462</v>
      </c>
      <c r="W1749" s="18">
        <v>13.5</v>
      </c>
      <c r="X1749" s="18">
        <v>12.5</v>
      </c>
      <c r="Y1749" s="18">
        <v>14.5</v>
      </c>
      <c r="Z1749" s="18">
        <v>14.5</v>
      </c>
      <c r="AA1749" s="18">
        <v>-13.5</v>
      </c>
      <c r="AB1749" s="18">
        <v>-14.5</v>
      </c>
      <c r="AC1749" s="18">
        <v>-12.5</v>
      </c>
      <c r="AD1749" s="18">
        <v>-14.5</v>
      </c>
      <c r="AE1749" s="9">
        <v>1.9339999999999999</v>
      </c>
      <c r="AF1749" s="9">
        <v>1.9</v>
      </c>
      <c r="AG1749" s="9">
        <v>2.0099999999999998</v>
      </c>
      <c r="AH1749" s="9">
        <v>1.952</v>
      </c>
      <c r="AI1749" s="9">
        <v>1.97</v>
      </c>
      <c r="AJ1749" s="9">
        <v>1.9</v>
      </c>
      <c r="AK1749" s="9">
        <v>2.0099999999999998</v>
      </c>
      <c r="AL1749" s="9">
        <v>1.952</v>
      </c>
      <c r="AM1749" s="12">
        <v>176.5</v>
      </c>
      <c r="AN1749" s="12">
        <v>176.5</v>
      </c>
      <c r="AO1749" s="12">
        <v>179.5</v>
      </c>
      <c r="AP1749" s="12">
        <v>179.5</v>
      </c>
      <c r="AQ1749" s="13">
        <v>1.925</v>
      </c>
      <c r="AR1749" s="13">
        <v>1.847</v>
      </c>
      <c r="AS1749" s="13">
        <v>1.97</v>
      </c>
      <c r="AT1749" s="13">
        <v>1.925</v>
      </c>
      <c r="AU1749" s="13">
        <v>1.925</v>
      </c>
      <c r="AV1749" s="13">
        <v>1.925</v>
      </c>
      <c r="AW1749" s="13">
        <v>1.925</v>
      </c>
      <c r="AX1749" s="13">
        <v>1.925</v>
      </c>
      <c r="AY1749" s="30">
        <f t="shared" si="54"/>
        <v>3</v>
      </c>
      <c r="AZ1749" s="31">
        <f t="shared" si="55"/>
        <v>1</v>
      </c>
    </row>
    <row r="1750" spans="1:52" s="4" customFormat="1" x14ac:dyDescent="0.3">
      <c r="A1750" s="25">
        <v>41771</v>
      </c>
      <c r="B1750" s="1">
        <v>0.80555555555555547</v>
      </c>
      <c r="C1750" t="s">
        <v>89</v>
      </c>
      <c r="D1750" t="s">
        <v>97</v>
      </c>
      <c r="E1750" t="s">
        <v>115</v>
      </c>
      <c r="F1750">
        <v>69</v>
      </c>
      <c r="G1750">
        <v>101</v>
      </c>
      <c r="H1750">
        <v>9</v>
      </c>
      <c r="I1750">
        <v>15</v>
      </c>
      <c r="J1750">
        <v>15</v>
      </c>
      <c r="K1750">
        <v>11</v>
      </c>
      <c r="L1750" s="8">
        <v>3.2</v>
      </c>
      <c r="M1750" s="8">
        <v>1.35</v>
      </c>
      <c r="N1750">
        <v>11</v>
      </c>
      <c r="O1750" s="9">
        <v>3.35</v>
      </c>
      <c r="P1750" s="9">
        <v>3.15</v>
      </c>
      <c r="Q1750" s="9">
        <v>3.35</v>
      </c>
      <c r="R1750" s="9">
        <v>3.31</v>
      </c>
      <c r="S1750" s="9">
        <v>1.377</v>
      </c>
      <c r="T1750" s="9">
        <v>1.377</v>
      </c>
      <c r="U1750" s="9">
        <v>1.4139999999999999</v>
      </c>
      <c r="V1750" s="9">
        <v>1.3839999999999999</v>
      </c>
      <c r="W1750" s="18">
        <v>19.5</v>
      </c>
      <c r="X1750" s="18">
        <v>18.5</v>
      </c>
      <c r="Y1750" s="18">
        <v>19.5</v>
      </c>
      <c r="Z1750" s="18">
        <v>18.5</v>
      </c>
      <c r="AA1750" s="18">
        <v>-19.5</v>
      </c>
      <c r="AB1750" s="18">
        <v>-19.5</v>
      </c>
      <c r="AC1750" s="18">
        <v>-18.5</v>
      </c>
      <c r="AD1750" s="18">
        <v>-18.5</v>
      </c>
      <c r="AE1750" s="9">
        <v>1.99</v>
      </c>
      <c r="AF1750" s="9">
        <v>1.909</v>
      </c>
      <c r="AG1750" s="9">
        <v>1.99</v>
      </c>
      <c r="AH1750" s="9">
        <v>1.98</v>
      </c>
      <c r="AI1750" s="9">
        <v>1.917</v>
      </c>
      <c r="AJ1750" s="9">
        <v>1.917</v>
      </c>
      <c r="AK1750" s="9">
        <v>2</v>
      </c>
      <c r="AL1750" s="9">
        <v>1.925</v>
      </c>
      <c r="AM1750" s="12">
        <v>179.5</v>
      </c>
      <c r="AN1750" s="12">
        <v>179.5</v>
      </c>
      <c r="AO1750" s="12">
        <v>179.5</v>
      </c>
      <c r="AP1750" s="12">
        <v>179.5</v>
      </c>
      <c r="AQ1750" s="13">
        <v>1.8839999999999999</v>
      </c>
      <c r="AR1750" s="13">
        <v>1.8540000000000001</v>
      </c>
      <c r="AS1750" s="13">
        <v>2.0499999999999998</v>
      </c>
      <c r="AT1750" s="13">
        <v>2.0499999999999998</v>
      </c>
      <c r="AU1750" s="13">
        <v>1.97</v>
      </c>
      <c r="AV1750" s="13">
        <v>1.8129999999999999</v>
      </c>
      <c r="AW1750" s="13">
        <v>2</v>
      </c>
      <c r="AX1750" s="13">
        <v>1.8129999999999999</v>
      </c>
      <c r="AY1750" s="30">
        <f t="shared" si="54"/>
        <v>0</v>
      </c>
      <c r="AZ1750" s="31">
        <f t="shared" si="55"/>
        <v>0</v>
      </c>
    </row>
    <row r="1751" spans="1:52" s="4" customFormat="1" x14ac:dyDescent="0.3">
      <c r="A1751" s="25">
        <v>41770</v>
      </c>
      <c r="B1751" s="1">
        <v>0.61111111111111105</v>
      </c>
      <c r="C1751" t="s">
        <v>88</v>
      </c>
      <c r="D1751" t="s">
        <v>101</v>
      </c>
      <c r="E1751" t="s">
        <v>106</v>
      </c>
      <c r="F1751">
        <v>188</v>
      </c>
      <c r="G1751">
        <v>77</v>
      </c>
      <c r="H1751">
        <v>30</v>
      </c>
      <c r="I1751">
        <v>8</v>
      </c>
      <c r="J1751">
        <v>12</v>
      </c>
      <c r="K1751">
        <v>5</v>
      </c>
      <c r="L1751" s="8">
        <v>1.06</v>
      </c>
      <c r="M1751" s="8">
        <v>9.2899999999999991</v>
      </c>
      <c r="N1751">
        <v>14</v>
      </c>
      <c r="O1751" s="9">
        <v>1.095</v>
      </c>
      <c r="P1751" s="9">
        <v>1.0580000000000001</v>
      </c>
      <c r="Q1751" s="9">
        <v>1.095</v>
      </c>
      <c r="R1751" s="9">
        <v>1.0680000000000001</v>
      </c>
      <c r="S1751" s="9">
        <v>8.9499999999999993</v>
      </c>
      <c r="T1751" s="9">
        <v>8.91</v>
      </c>
      <c r="U1751" s="9">
        <v>12.25</v>
      </c>
      <c r="V1751" s="9">
        <v>11.25</v>
      </c>
      <c r="W1751" s="18">
        <v>-49.5</v>
      </c>
      <c r="X1751" s="18">
        <v>-57.5</v>
      </c>
      <c r="Y1751" s="18">
        <v>-49.5</v>
      </c>
      <c r="Z1751" s="18">
        <v>-57.5</v>
      </c>
      <c r="AA1751" s="18">
        <v>49.5</v>
      </c>
      <c r="AB1751" s="18">
        <v>49.5</v>
      </c>
      <c r="AC1751" s="18">
        <v>57.5</v>
      </c>
      <c r="AD1751" s="18">
        <v>57.5</v>
      </c>
      <c r="AE1751" s="9">
        <v>2</v>
      </c>
      <c r="AF1751" s="9">
        <v>1.9430000000000001</v>
      </c>
      <c r="AG1751" s="9">
        <v>2</v>
      </c>
      <c r="AH1751" s="9">
        <v>1.9610000000000001</v>
      </c>
      <c r="AI1751" s="9">
        <v>1.909</v>
      </c>
      <c r="AJ1751" s="9">
        <v>1.909</v>
      </c>
      <c r="AK1751" s="9">
        <v>1.9610000000000001</v>
      </c>
      <c r="AL1751" s="9">
        <v>1.9430000000000001</v>
      </c>
      <c r="AM1751" s="12">
        <v>186.5</v>
      </c>
      <c r="AN1751" s="12">
        <v>186.5</v>
      </c>
      <c r="AO1751" s="12">
        <v>186.5</v>
      </c>
      <c r="AP1751" s="12">
        <v>186.5</v>
      </c>
      <c r="AQ1751" s="13">
        <v>1.8620000000000001</v>
      </c>
      <c r="AR1751" s="13">
        <v>1.8129999999999999</v>
      </c>
      <c r="AS1751" s="13">
        <v>1.9339999999999999</v>
      </c>
      <c r="AT1751" s="13">
        <v>1.8260000000000001</v>
      </c>
      <c r="AU1751" s="13">
        <v>1.99</v>
      </c>
      <c r="AV1751" s="13">
        <v>1.917</v>
      </c>
      <c r="AW1751" s="13">
        <v>2.0499999999999998</v>
      </c>
      <c r="AX1751" s="13">
        <v>2.04</v>
      </c>
      <c r="AY1751" s="30">
        <f t="shared" si="54"/>
        <v>0</v>
      </c>
      <c r="AZ1751" s="31">
        <f t="shared" si="55"/>
        <v>0</v>
      </c>
    </row>
    <row r="1752" spans="1:52" s="4" customFormat="1" x14ac:dyDescent="0.3">
      <c r="A1752" s="25">
        <v>41769</v>
      </c>
      <c r="B1752" s="1">
        <v>0.81944444444444453</v>
      </c>
      <c r="C1752" t="s">
        <v>90</v>
      </c>
      <c r="D1752" t="s">
        <v>14</v>
      </c>
      <c r="E1752" t="s">
        <v>34</v>
      </c>
      <c r="F1752">
        <v>83</v>
      </c>
      <c r="G1752">
        <v>99</v>
      </c>
      <c r="H1752">
        <v>12</v>
      </c>
      <c r="I1752">
        <v>11</v>
      </c>
      <c r="J1752">
        <v>15</v>
      </c>
      <c r="K1752">
        <v>9</v>
      </c>
      <c r="L1752" s="8">
        <v>2.73</v>
      </c>
      <c r="M1752" s="8">
        <v>1.44</v>
      </c>
      <c r="N1752">
        <v>14</v>
      </c>
      <c r="O1752" s="9">
        <v>2.84</v>
      </c>
      <c r="P1752" s="9">
        <v>2.78</v>
      </c>
      <c r="Q1752" s="9">
        <v>3.18</v>
      </c>
      <c r="R1752" s="9">
        <v>2.8</v>
      </c>
      <c r="S1752" s="9">
        <v>1.4870000000000001</v>
      </c>
      <c r="T1752" s="9">
        <v>1.4079999999999999</v>
      </c>
      <c r="U1752" s="9">
        <v>1.5049999999999999</v>
      </c>
      <c r="V1752" s="9">
        <v>1.4970000000000001</v>
      </c>
      <c r="W1752" s="18">
        <v>14.5</v>
      </c>
      <c r="X1752" s="18">
        <v>14.5</v>
      </c>
      <c r="Y1752" s="18">
        <v>16.5</v>
      </c>
      <c r="Z1752" s="18">
        <v>14.5</v>
      </c>
      <c r="AA1752" s="18">
        <v>-14.5</v>
      </c>
      <c r="AB1752" s="18">
        <v>-16.5</v>
      </c>
      <c r="AC1752" s="18">
        <v>-14.5</v>
      </c>
      <c r="AD1752" s="18">
        <v>-14.5</v>
      </c>
      <c r="AE1752" s="9">
        <v>2</v>
      </c>
      <c r="AF1752" s="9">
        <v>1.909</v>
      </c>
      <c r="AG1752" s="9">
        <v>2.02</v>
      </c>
      <c r="AH1752" s="9">
        <v>1.952</v>
      </c>
      <c r="AI1752" s="9">
        <v>1.909</v>
      </c>
      <c r="AJ1752" s="9">
        <v>1.8839999999999999</v>
      </c>
      <c r="AK1752" s="9">
        <v>2</v>
      </c>
      <c r="AL1752" s="9">
        <v>1.952</v>
      </c>
      <c r="AM1752" s="12">
        <v>154.5</v>
      </c>
      <c r="AN1752" s="12">
        <v>152.5</v>
      </c>
      <c r="AO1752" s="12">
        <v>154.5</v>
      </c>
      <c r="AP1752" s="12">
        <v>152.5</v>
      </c>
      <c r="AQ1752" s="13">
        <v>1.8620000000000001</v>
      </c>
      <c r="AR1752" s="13">
        <v>1.925</v>
      </c>
      <c r="AS1752" s="13">
        <v>2.08</v>
      </c>
      <c r="AT1752" s="13">
        <v>1.9430000000000001</v>
      </c>
      <c r="AU1752" s="13">
        <v>1.99</v>
      </c>
      <c r="AV1752" s="13">
        <v>1.847</v>
      </c>
      <c r="AW1752" s="13">
        <v>1.99</v>
      </c>
      <c r="AX1752" s="13">
        <v>1.909</v>
      </c>
      <c r="AY1752" s="30">
        <f t="shared" si="54"/>
        <v>-2</v>
      </c>
      <c r="AZ1752" s="31">
        <f t="shared" si="55"/>
        <v>0</v>
      </c>
    </row>
    <row r="1753" spans="1:52" s="4" customFormat="1" x14ac:dyDescent="0.3">
      <c r="A1753" s="25">
        <v>41769</v>
      </c>
      <c r="B1753" s="1">
        <v>0.69444444444444453</v>
      </c>
      <c r="C1753" t="s">
        <v>92</v>
      </c>
      <c r="D1753" t="s">
        <v>94</v>
      </c>
      <c r="E1753" t="s">
        <v>38</v>
      </c>
      <c r="F1753">
        <v>57</v>
      </c>
      <c r="G1753">
        <v>65</v>
      </c>
      <c r="H1753">
        <v>8</v>
      </c>
      <c r="I1753">
        <v>9</v>
      </c>
      <c r="J1753">
        <v>9</v>
      </c>
      <c r="K1753">
        <v>11</v>
      </c>
      <c r="L1753" s="8">
        <v>3.91</v>
      </c>
      <c r="M1753" s="8">
        <v>1.25</v>
      </c>
      <c r="N1753">
        <v>14</v>
      </c>
      <c r="O1753" s="9">
        <v>4.34</v>
      </c>
      <c r="P1753" s="9">
        <v>4.01</v>
      </c>
      <c r="Q1753" s="9">
        <v>4.82</v>
      </c>
      <c r="R1753" s="9">
        <v>4.01</v>
      </c>
      <c r="S1753" s="9">
        <v>1.2589999999999999</v>
      </c>
      <c r="T1753" s="9">
        <v>1.224</v>
      </c>
      <c r="U1753" s="9">
        <v>1.2889999999999999</v>
      </c>
      <c r="V1753" s="9">
        <v>1.2889999999999999</v>
      </c>
      <c r="W1753" s="18">
        <v>26.5</v>
      </c>
      <c r="X1753" s="18">
        <v>24.5</v>
      </c>
      <c r="Y1753" s="18">
        <v>26.5</v>
      </c>
      <c r="Z1753" s="18">
        <v>24.5</v>
      </c>
      <c r="AA1753" s="18">
        <v>-26.5</v>
      </c>
      <c r="AB1753" s="18">
        <v>-26.5</v>
      </c>
      <c r="AC1753" s="18">
        <v>-24.5</v>
      </c>
      <c r="AD1753" s="18">
        <v>-24.5</v>
      </c>
      <c r="AE1753" s="9">
        <v>1.952</v>
      </c>
      <c r="AF1753" s="9">
        <v>1.869</v>
      </c>
      <c r="AG1753" s="9">
        <v>2.04</v>
      </c>
      <c r="AH1753" s="9">
        <v>1.8839999999999999</v>
      </c>
      <c r="AI1753" s="9">
        <v>1.952</v>
      </c>
      <c r="AJ1753" s="9">
        <v>1.869</v>
      </c>
      <c r="AK1753" s="9">
        <v>2.04</v>
      </c>
      <c r="AL1753" s="9">
        <v>2.02</v>
      </c>
      <c r="AM1753" s="12">
        <v>171.5</v>
      </c>
      <c r="AN1753" s="12">
        <v>171.5</v>
      </c>
      <c r="AO1753" s="12">
        <v>171.5</v>
      </c>
      <c r="AP1753" s="12">
        <v>171.5</v>
      </c>
      <c r="AQ1753" s="13">
        <v>1.925</v>
      </c>
      <c r="AR1753" s="13">
        <v>1.847</v>
      </c>
      <c r="AS1753" s="13">
        <v>1.925</v>
      </c>
      <c r="AT1753" s="13">
        <v>1.847</v>
      </c>
      <c r="AU1753" s="13">
        <v>1.925</v>
      </c>
      <c r="AV1753" s="13">
        <v>1.925</v>
      </c>
      <c r="AW1753" s="13">
        <v>2.0099999999999998</v>
      </c>
      <c r="AX1753" s="13">
        <v>2.0099999999999998</v>
      </c>
      <c r="AY1753" s="30">
        <f t="shared" si="54"/>
        <v>0</v>
      </c>
      <c r="AZ1753" s="31">
        <f t="shared" si="55"/>
        <v>0</v>
      </c>
    </row>
    <row r="1754" spans="1:52" s="4" customFormat="1" x14ac:dyDescent="0.3">
      <c r="A1754" s="25">
        <v>41769</v>
      </c>
      <c r="B1754" s="1">
        <v>0.54861111111111105</v>
      </c>
      <c r="C1754" t="s">
        <v>98</v>
      </c>
      <c r="D1754" t="s">
        <v>104</v>
      </c>
      <c r="E1754" t="s">
        <v>41</v>
      </c>
      <c r="F1754">
        <v>94</v>
      </c>
      <c r="G1754">
        <v>76</v>
      </c>
      <c r="H1754">
        <v>13</v>
      </c>
      <c r="I1754">
        <v>16</v>
      </c>
      <c r="J1754">
        <v>11</v>
      </c>
      <c r="K1754">
        <v>10</v>
      </c>
      <c r="L1754" s="8">
        <v>1.54</v>
      </c>
      <c r="M1754" s="8">
        <v>2.4300000000000002</v>
      </c>
      <c r="N1754">
        <v>14</v>
      </c>
      <c r="O1754" s="9">
        <v>1.6659999999999999</v>
      </c>
      <c r="P1754" s="9">
        <v>1.518</v>
      </c>
      <c r="Q1754" s="9">
        <v>1.704</v>
      </c>
      <c r="R1754" s="9">
        <v>1.621</v>
      </c>
      <c r="S1754" s="9">
        <v>2.36</v>
      </c>
      <c r="T1754" s="9">
        <v>2.29</v>
      </c>
      <c r="U1754" s="9">
        <v>2.73</v>
      </c>
      <c r="V1754" s="9">
        <v>2.4500000000000002</v>
      </c>
      <c r="W1754" s="18">
        <v>-6.5</v>
      </c>
      <c r="X1754" s="18">
        <v>-11.5</v>
      </c>
      <c r="Y1754" s="18">
        <v>-6.5</v>
      </c>
      <c r="Z1754" s="18">
        <v>-10.5</v>
      </c>
      <c r="AA1754" s="18">
        <v>6.5</v>
      </c>
      <c r="AB1754" s="18">
        <v>6.5</v>
      </c>
      <c r="AC1754" s="18">
        <v>11.5</v>
      </c>
      <c r="AD1754" s="18">
        <v>10.5</v>
      </c>
      <c r="AE1754" s="9">
        <v>1.9</v>
      </c>
      <c r="AF1754" s="9">
        <v>1.909</v>
      </c>
      <c r="AG1754" s="9">
        <v>1.9</v>
      </c>
      <c r="AH1754" s="9">
        <v>2.02</v>
      </c>
      <c r="AI1754" s="9">
        <v>2.0099999999999998</v>
      </c>
      <c r="AJ1754" s="9">
        <v>2.0099999999999998</v>
      </c>
      <c r="AK1754" s="9">
        <v>2</v>
      </c>
      <c r="AL1754" s="9">
        <v>1.8839999999999999</v>
      </c>
      <c r="AM1754" s="12">
        <v>169.5</v>
      </c>
      <c r="AN1754" s="12">
        <v>169.5</v>
      </c>
      <c r="AO1754" s="12">
        <v>169.5</v>
      </c>
      <c r="AP1754" s="12">
        <v>169.5</v>
      </c>
      <c r="AQ1754" s="13">
        <v>1.8620000000000001</v>
      </c>
      <c r="AR1754" s="13">
        <v>1.8540000000000001</v>
      </c>
      <c r="AS1754" s="13">
        <v>1.917</v>
      </c>
      <c r="AT1754" s="13">
        <v>1.8839999999999999</v>
      </c>
      <c r="AU1754" s="13">
        <v>1.99</v>
      </c>
      <c r="AV1754" s="13">
        <v>1.9339999999999999</v>
      </c>
      <c r="AW1754" s="13">
        <v>2</v>
      </c>
      <c r="AX1754" s="13">
        <v>1.97</v>
      </c>
      <c r="AY1754" s="30">
        <f t="shared" si="54"/>
        <v>0</v>
      </c>
      <c r="AZ1754" s="31">
        <f t="shared" si="55"/>
        <v>0</v>
      </c>
    </row>
    <row r="1755" spans="1:52" s="4" customFormat="1" x14ac:dyDescent="0.3">
      <c r="A1755" s="25">
        <v>41768</v>
      </c>
      <c r="B1755" s="1">
        <v>0.82638888888888884</v>
      </c>
      <c r="C1755" t="s">
        <v>102</v>
      </c>
      <c r="D1755" t="s">
        <v>91</v>
      </c>
      <c r="E1755" t="s">
        <v>119</v>
      </c>
      <c r="F1755">
        <v>107</v>
      </c>
      <c r="G1755">
        <v>88</v>
      </c>
      <c r="H1755">
        <v>15</v>
      </c>
      <c r="I1755">
        <v>17</v>
      </c>
      <c r="J1755">
        <v>13</v>
      </c>
      <c r="K1755">
        <v>10</v>
      </c>
      <c r="L1755" s="8">
        <v>2.16</v>
      </c>
      <c r="M1755" s="8">
        <v>1.68</v>
      </c>
      <c r="N1755">
        <v>14</v>
      </c>
      <c r="O1755" s="9">
        <v>2.88</v>
      </c>
      <c r="P1755" s="9">
        <v>2.2200000000000002</v>
      </c>
      <c r="Q1755" s="9">
        <v>2.96</v>
      </c>
      <c r="R1755" s="9">
        <v>2.27</v>
      </c>
      <c r="S1755" s="9">
        <v>1.476</v>
      </c>
      <c r="T1755" s="9">
        <v>1.456</v>
      </c>
      <c r="U1755" s="9">
        <v>1.74</v>
      </c>
      <c r="V1755" s="9">
        <v>1.714</v>
      </c>
      <c r="W1755" s="18">
        <v>14.5</v>
      </c>
      <c r="X1755" s="18">
        <v>6.5</v>
      </c>
      <c r="Y1755" s="18">
        <v>14.5</v>
      </c>
      <c r="Z1755" s="18">
        <v>6.5</v>
      </c>
      <c r="AA1755" s="18">
        <v>-14.5</v>
      </c>
      <c r="AB1755" s="18">
        <v>-14.5</v>
      </c>
      <c r="AC1755" s="18">
        <v>-6.5</v>
      </c>
      <c r="AD1755" s="18">
        <v>-6.5</v>
      </c>
      <c r="AE1755" s="9">
        <v>2.0099999999999998</v>
      </c>
      <c r="AF1755" s="9">
        <v>1.99</v>
      </c>
      <c r="AG1755" s="9">
        <v>2.0299999999999998</v>
      </c>
      <c r="AH1755" s="9">
        <v>1.99</v>
      </c>
      <c r="AI1755" s="9">
        <v>1.9</v>
      </c>
      <c r="AJ1755" s="9">
        <v>1.877</v>
      </c>
      <c r="AK1755" s="9">
        <v>1.917</v>
      </c>
      <c r="AL1755" s="9">
        <v>1.917</v>
      </c>
      <c r="AM1755" s="12">
        <v>180.5</v>
      </c>
      <c r="AN1755" s="12">
        <v>180.5</v>
      </c>
      <c r="AO1755" s="12">
        <v>181.5</v>
      </c>
      <c r="AP1755" s="12">
        <v>181.5</v>
      </c>
      <c r="AQ1755" s="13">
        <v>1.925</v>
      </c>
      <c r="AR1755" s="13">
        <v>1.8919999999999999</v>
      </c>
      <c r="AS1755" s="13">
        <v>1.952</v>
      </c>
      <c r="AT1755" s="13">
        <v>1.847</v>
      </c>
      <c r="AU1755" s="13">
        <v>1.925</v>
      </c>
      <c r="AV1755" s="13">
        <v>1.847</v>
      </c>
      <c r="AW1755" s="13">
        <v>2.0099999999999998</v>
      </c>
      <c r="AX1755" s="13">
        <v>2.0099999999999998</v>
      </c>
      <c r="AY1755" s="30">
        <f t="shared" si="54"/>
        <v>1</v>
      </c>
      <c r="AZ1755" s="31">
        <f t="shared" si="55"/>
        <v>0</v>
      </c>
    </row>
    <row r="1756" spans="1:52" s="4" customFormat="1" x14ac:dyDescent="0.3">
      <c r="A1756" s="25">
        <v>41763</v>
      </c>
      <c r="B1756" s="1">
        <v>0.61111111111111105</v>
      </c>
      <c r="C1756" t="s">
        <v>88</v>
      </c>
      <c r="D1756" t="s">
        <v>104</v>
      </c>
      <c r="E1756" t="s">
        <v>106</v>
      </c>
      <c r="F1756">
        <v>54</v>
      </c>
      <c r="G1756">
        <v>73</v>
      </c>
      <c r="H1756">
        <v>7</v>
      </c>
      <c r="I1756">
        <v>12</v>
      </c>
      <c r="J1756">
        <v>11</v>
      </c>
      <c r="K1756">
        <v>7</v>
      </c>
      <c r="L1756" s="8">
        <v>2.81</v>
      </c>
      <c r="M1756" s="8">
        <v>1.42</v>
      </c>
      <c r="N1756">
        <v>14</v>
      </c>
      <c r="O1756" s="9">
        <v>2.66</v>
      </c>
      <c r="P1756" s="9">
        <v>2.66</v>
      </c>
      <c r="Q1756" s="9">
        <v>3.16</v>
      </c>
      <c r="R1756" s="9">
        <v>3.16</v>
      </c>
      <c r="S1756" s="9">
        <v>1.54</v>
      </c>
      <c r="T1756" s="9">
        <v>1.413</v>
      </c>
      <c r="U1756" s="9">
        <v>1.54</v>
      </c>
      <c r="V1756" s="9">
        <v>1.413</v>
      </c>
      <c r="W1756" s="18">
        <v>11.5</v>
      </c>
      <c r="X1756" s="18">
        <v>11.5</v>
      </c>
      <c r="Y1756" s="18">
        <v>13.5</v>
      </c>
      <c r="Z1756" s="18">
        <v>13.5</v>
      </c>
      <c r="AA1756" s="18">
        <v>-11.5</v>
      </c>
      <c r="AB1756" s="18">
        <v>-13.5</v>
      </c>
      <c r="AC1756" s="18">
        <v>-11.5</v>
      </c>
      <c r="AD1756" s="18">
        <v>-13.5</v>
      </c>
      <c r="AE1756" s="9">
        <v>2.0099999999999998</v>
      </c>
      <c r="AF1756" s="9">
        <v>1.97</v>
      </c>
      <c r="AG1756" s="9">
        <v>2.13</v>
      </c>
      <c r="AH1756" s="9">
        <v>2.13</v>
      </c>
      <c r="AI1756" s="9">
        <v>1.9</v>
      </c>
      <c r="AJ1756" s="9">
        <v>1.8</v>
      </c>
      <c r="AK1756" s="9">
        <v>1.9339999999999999</v>
      </c>
      <c r="AL1756" s="9">
        <v>1.8</v>
      </c>
      <c r="AM1756" s="12">
        <v>161.5</v>
      </c>
      <c r="AN1756" s="12">
        <v>160.5</v>
      </c>
      <c r="AO1756" s="12">
        <v>161.5</v>
      </c>
      <c r="AP1756" s="12">
        <v>160.5</v>
      </c>
      <c r="AQ1756" s="13">
        <v>1.925</v>
      </c>
      <c r="AR1756" s="13">
        <v>1.925</v>
      </c>
      <c r="AS1756" s="13">
        <v>1.99</v>
      </c>
      <c r="AT1756" s="13">
        <v>2.0099999999999998</v>
      </c>
      <c r="AU1756" s="13">
        <v>1.925</v>
      </c>
      <c r="AV1756" s="13">
        <v>1.847</v>
      </c>
      <c r="AW1756" s="13">
        <v>1.925</v>
      </c>
      <c r="AX1756" s="13">
        <v>1.847</v>
      </c>
      <c r="AY1756" s="30">
        <f t="shared" si="54"/>
        <v>-1</v>
      </c>
      <c r="AZ1756" s="31">
        <f t="shared" si="55"/>
        <v>0</v>
      </c>
    </row>
    <row r="1757" spans="1:52" s="4" customFormat="1" x14ac:dyDescent="0.3">
      <c r="A1757" s="25">
        <v>41763</v>
      </c>
      <c r="B1757" s="1">
        <v>0.63888888888888895</v>
      </c>
      <c r="C1757" t="s">
        <v>95</v>
      </c>
      <c r="D1757" t="s">
        <v>100</v>
      </c>
      <c r="E1757" t="s">
        <v>34</v>
      </c>
      <c r="F1757">
        <v>81</v>
      </c>
      <c r="G1757">
        <v>76</v>
      </c>
      <c r="H1757">
        <v>11</v>
      </c>
      <c r="I1757">
        <v>15</v>
      </c>
      <c r="J1757">
        <v>12</v>
      </c>
      <c r="K1757">
        <v>4</v>
      </c>
      <c r="L1757" s="8">
        <v>1.19</v>
      </c>
      <c r="M1757" s="8">
        <v>4.49</v>
      </c>
      <c r="N1757">
        <v>14</v>
      </c>
      <c r="O1757" s="9">
        <v>1.196</v>
      </c>
      <c r="P1757" s="9">
        <v>1.194</v>
      </c>
      <c r="Q1757" s="9">
        <v>1.256</v>
      </c>
      <c r="R1757" s="9">
        <v>1.24</v>
      </c>
      <c r="S1757" s="9">
        <v>5.31</v>
      </c>
      <c r="T1757" s="9">
        <v>4.38</v>
      </c>
      <c r="U1757" s="9">
        <v>5.35</v>
      </c>
      <c r="V1757" s="9">
        <v>4.58</v>
      </c>
      <c r="W1757" s="18">
        <v>-30.5</v>
      </c>
      <c r="X1757" s="18">
        <v>-30.5</v>
      </c>
      <c r="Y1757" s="18">
        <v>-26.5</v>
      </c>
      <c r="Z1757" s="18">
        <v>-26.5</v>
      </c>
      <c r="AA1757" s="18">
        <v>30.5</v>
      </c>
      <c r="AB1757" s="18">
        <v>26.5</v>
      </c>
      <c r="AC1757" s="18">
        <v>30.5</v>
      </c>
      <c r="AD1757" s="18">
        <v>26.5</v>
      </c>
      <c r="AE1757" s="9">
        <v>1.9610000000000001</v>
      </c>
      <c r="AF1757" s="9">
        <v>1.9610000000000001</v>
      </c>
      <c r="AG1757" s="9">
        <v>1.98</v>
      </c>
      <c r="AH1757" s="9">
        <v>1.8540000000000001</v>
      </c>
      <c r="AI1757" s="9">
        <v>1.9430000000000001</v>
      </c>
      <c r="AJ1757" s="9">
        <v>1.925</v>
      </c>
      <c r="AK1757" s="9">
        <v>1.9430000000000001</v>
      </c>
      <c r="AL1757" s="9">
        <v>2.06</v>
      </c>
      <c r="AM1757" s="12">
        <v>178.5</v>
      </c>
      <c r="AN1757" s="12">
        <v>176.5</v>
      </c>
      <c r="AO1757" s="12">
        <v>178.5</v>
      </c>
      <c r="AP1757" s="12">
        <v>176.5</v>
      </c>
      <c r="AQ1757" s="13">
        <v>1.925</v>
      </c>
      <c r="AR1757" s="13">
        <v>1.8919999999999999</v>
      </c>
      <c r="AS1757" s="13">
        <v>1.925</v>
      </c>
      <c r="AT1757" s="13">
        <v>1.8919999999999999</v>
      </c>
      <c r="AU1757" s="13">
        <v>1.925</v>
      </c>
      <c r="AV1757" s="13">
        <v>1.925</v>
      </c>
      <c r="AW1757" s="13">
        <v>1.925</v>
      </c>
      <c r="AX1757" s="13">
        <v>1.9610000000000001</v>
      </c>
      <c r="AY1757" s="30">
        <f t="shared" si="54"/>
        <v>-2</v>
      </c>
      <c r="AZ1757" s="31">
        <f t="shared" si="55"/>
        <v>0</v>
      </c>
    </row>
    <row r="1758" spans="1:52" s="4" customFormat="1" x14ac:dyDescent="0.3">
      <c r="A1758" s="25">
        <v>41763</v>
      </c>
      <c r="B1758" s="1">
        <v>0.54861111111111105</v>
      </c>
      <c r="C1758" t="s">
        <v>93</v>
      </c>
      <c r="D1758" t="s">
        <v>99</v>
      </c>
      <c r="E1758" t="s">
        <v>115</v>
      </c>
      <c r="F1758">
        <v>77</v>
      </c>
      <c r="G1758">
        <v>120</v>
      </c>
      <c r="H1758">
        <v>11</v>
      </c>
      <c r="I1758">
        <v>11</v>
      </c>
      <c r="J1758">
        <v>18</v>
      </c>
      <c r="K1758">
        <v>12</v>
      </c>
      <c r="L1758" s="8">
        <v>1.26</v>
      </c>
      <c r="M1758" s="8">
        <v>3.78</v>
      </c>
      <c r="N1758">
        <v>14</v>
      </c>
      <c r="O1758" s="9">
        <v>1.26</v>
      </c>
      <c r="P1758" s="9">
        <v>1.254</v>
      </c>
      <c r="Q1758" s="9">
        <v>1.333</v>
      </c>
      <c r="R1758" s="9">
        <v>1.333</v>
      </c>
      <c r="S1758" s="9">
        <v>4.33</v>
      </c>
      <c r="T1758" s="9">
        <v>3.64</v>
      </c>
      <c r="U1758" s="9">
        <v>4.4000000000000004</v>
      </c>
      <c r="V1758" s="9">
        <v>3.64</v>
      </c>
      <c r="W1758" s="18">
        <v>-26.5</v>
      </c>
      <c r="X1758" s="18">
        <v>-26.5</v>
      </c>
      <c r="Y1758" s="18">
        <v>-23.5</v>
      </c>
      <c r="Z1758" s="18">
        <v>-23.5</v>
      </c>
      <c r="AA1758" s="18">
        <v>26.5</v>
      </c>
      <c r="AB1758" s="18">
        <v>23.5</v>
      </c>
      <c r="AC1758" s="18">
        <v>26.5</v>
      </c>
      <c r="AD1758" s="18">
        <v>23.5</v>
      </c>
      <c r="AE1758" s="9">
        <v>1.99</v>
      </c>
      <c r="AF1758" s="9">
        <v>1.877</v>
      </c>
      <c r="AG1758" s="9">
        <v>2.04</v>
      </c>
      <c r="AH1758" s="9">
        <v>2.04</v>
      </c>
      <c r="AI1758" s="9">
        <v>1.917</v>
      </c>
      <c r="AJ1758" s="9">
        <v>1.869</v>
      </c>
      <c r="AK1758" s="9">
        <v>2.0299999999999998</v>
      </c>
      <c r="AL1758" s="9">
        <v>1.869</v>
      </c>
      <c r="AM1758" s="12">
        <v>182.5</v>
      </c>
      <c r="AN1758" s="12">
        <v>182.5</v>
      </c>
      <c r="AO1758" s="12">
        <v>182.5</v>
      </c>
      <c r="AP1758" s="12">
        <v>182.5</v>
      </c>
      <c r="AQ1758" s="13">
        <v>1.925</v>
      </c>
      <c r="AR1758" s="13">
        <v>1.8620000000000001</v>
      </c>
      <c r="AS1758" s="13">
        <v>1.925</v>
      </c>
      <c r="AT1758" s="13">
        <v>1.8620000000000001</v>
      </c>
      <c r="AU1758" s="13">
        <v>1.925</v>
      </c>
      <c r="AV1758" s="13">
        <v>1.925</v>
      </c>
      <c r="AW1758" s="13">
        <v>1.99</v>
      </c>
      <c r="AX1758" s="13">
        <v>1.99</v>
      </c>
      <c r="AY1758" s="30">
        <f t="shared" si="54"/>
        <v>0</v>
      </c>
      <c r="AZ1758" s="31">
        <f t="shared" si="55"/>
        <v>0</v>
      </c>
    </row>
    <row r="1759" spans="1:52" s="4" customFormat="1" x14ac:dyDescent="0.3">
      <c r="A1759" s="25">
        <v>41762</v>
      </c>
      <c r="B1759" s="1">
        <v>0.81944444444444453</v>
      </c>
      <c r="C1759" t="s">
        <v>92</v>
      </c>
      <c r="D1759" t="s">
        <v>102</v>
      </c>
      <c r="E1759" t="s">
        <v>38</v>
      </c>
      <c r="F1759">
        <v>44</v>
      </c>
      <c r="G1759">
        <v>123</v>
      </c>
      <c r="H1759">
        <v>6</v>
      </c>
      <c r="I1759">
        <v>8</v>
      </c>
      <c r="J1759">
        <v>18</v>
      </c>
      <c r="K1759">
        <v>15</v>
      </c>
      <c r="L1759" s="8">
        <v>4.6399999999999997</v>
      </c>
      <c r="M1759" s="8">
        <v>1.19</v>
      </c>
      <c r="N1759">
        <v>14</v>
      </c>
      <c r="O1759" s="9">
        <v>5.12</v>
      </c>
      <c r="P1759" s="9">
        <v>4.42</v>
      </c>
      <c r="Q1759" s="9">
        <v>5.68</v>
      </c>
      <c r="R1759" s="9">
        <v>5.68</v>
      </c>
      <c r="S1759" s="9">
        <v>1.206</v>
      </c>
      <c r="T1759" s="9">
        <v>1.1779999999999999</v>
      </c>
      <c r="U1759" s="9">
        <v>1.2529999999999999</v>
      </c>
      <c r="V1759" s="9">
        <v>1.1779999999999999</v>
      </c>
      <c r="W1759" s="18">
        <v>29.5</v>
      </c>
      <c r="X1759" s="18">
        <v>26.5</v>
      </c>
      <c r="Y1759" s="18">
        <v>30.5</v>
      </c>
      <c r="Z1759" s="18">
        <v>30.5</v>
      </c>
      <c r="AA1759" s="18">
        <v>-29.5</v>
      </c>
      <c r="AB1759" s="18">
        <v>-30.5</v>
      </c>
      <c r="AC1759" s="18">
        <v>-26.5</v>
      </c>
      <c r="AD1759" s="18">
        <v>-30.5</v>
      </c>
      <c r="AE1759" s="9">
        <v>1.99</v>
      </c>
      <c r="AF1759" s="9">
        <v>1.925</v>
      </c>
      <c r="AG1759" s="9">
        <v>1.99</v>
      </c>
      <c r="AH1759" s="9">
        <v>1.9339999999999999</v>
      </c>
      <c r="AI1759" s="9">
        <v>1.917</v>
      </c>
      <c r="AJ1759" s="9">
        <v>1.917</v>
      </c>
      <c r="AK1759" s="9">
        <v>1.98</v>
      </c>
      <c r="AL1759" s="9">
        <v>1.97</v>
      </c>
      <c r="AM1759" s="12">
        <v>172.5</v>
      </c>
      <c r="AN1759" s="12">
        <v>172.5</v>
      </c>
      <c r="AO1759" s="12">
        <v>172.5</v>
      </c>
      <c r="AP1759" s="12">
        <v>172.5</v>
      </c>
      <c r="AQ1759" s="13">
        <v>1.925</v>
      </c>
      <c r="AR1759" s="13">
        <v>1.8919999999999999</v>
      </c>
      <c r="AS1759" s="13">
        <v>1.97</v>
      </c>
      <c r="AT1759" s="13">
        <v>1.97</v>
      </c>
      <c r="AU1759" s="13">
        <v>1.925</v>
      </c>
      <c r="AV1759" s="13">
        <v>1.8839999999999999</v>
      </c>
      <c r="AW1759" s="13">
        <v>1.9610000000000001</v>
      </c>
      <c r="AX1759" s="13">
        <v>1.8839999999999999</v>
      </c>
      <c r="AY1759" s="30">
        <f t="shared" si="54"/>
        <v>0</v>
      </c>
      <c r="AZ1759" s="31">
        <f t="shared" si="55"/>
        <v>0</v>
      </c>
    </row>
    <row r="1760" spans="1:52" s="4" customFormat="1" x14ac:dyDescent="0.3">
      <c r="A1760" s="25">
        <v>41762</v>
      </c>
      <c r="B1760" s="1">
        <v>0.81944444444444453</v>
      </c>
      <c r="C1760" t="s">
        <v>94</v>
      </c>
      <c r="D1760" t="s">
        <v>14</v>
      </c>
      <c r="E1760" t="s">
        <v>115</v>
      </c>
      <c r="F1760">
        <v>73</v>
      </c>
      <c r="G1760">
        <v>65</v>
      </c>
      <c r="H1760">
        <v>10</v>
      </c>
      <c r="I1760">
        <v>13</v>
      </c>
      <c r="J1760">
        <v>9</v>
      </c>
      <c r="K1760">
        <v>11</v>
      </c>
      <c r="L1760" s="8">
        <v>1.31</v>
      </c>
      <c r="M1760" s="8">
        <v>3.45</v>
      </c>
      <c r="N1760">
        <v>14</v>
      </c>
      <c r="O1760" s="9">
        <v>1.363</v>
      </c>
      <c r="P1760" s="9">
        <v>1.3049999999999999</v>
      </c>
      <c r="Q1760" s="9">
        <v>1.381</v>
      </c>
      <c r="R1760" s="9">
        <v>1.3169999999999999</v>
      </c>
      <c r="S1760" s="9">
        <v>3.44</v>
      </c>
      <c r="T1760" s="9">
        <v>3.33</v>
      </c>
      <c r="U1760" s="9">
        <v>3.87</v>
      </c>
      <c r="V1760" s="9">
        <v>3.77</v>
      </c>
      <c r="W1760" s="18">
        <v>-21.5</v>
      </c>
      <c r="X1760" s="18">
        <v>-23.5</v>
      </c>
      <c r="Y1760" s="18">
        <v>-20.5</v>
      </c>
      <c r="Z1760" s="18">
        <v>-21.5</v>
      </c>
      <c r="AA1760" s="18">
        <v>21.5</v>
      </c>
      <c r="AB1760" s="18">
        <v>20.5</v>
      </c>
      <c r="AC1760" s="18">
        <v>23.5</v>
      </c>
      <c r="AD1760" s="18">
        <v>21.5</v>
      </c>
      <c r="AE1760" s="9">
        <v>1.99</v>
      </c>
      <c r="AF1760" s="9">
        <v>1.917</v>
      </c>
      <c r="AG1760" s="9">
        <v>2.02</v>
      </c>
      <c r="AH1760" s="9">
        <v>1.97</v>
      </c>
      <c r="AI1760" s="9">
        <v>1.917</v>
      </c>
      <c r="AJ1760" s="9">
        <v>1.8839999999999999</v>
      </c>
      <c r="AK1760" s="9">
        <v>1.99</v>
      </c>
      <c r="AL1760" s="9">
        <v>1.9339999999999999</v>
      </c>
      <c r="AM1760" s="12">
        <v>184.5</v>
      </c>
      <c r="AN1760" s="12">
        <v>184.5</v>
      </c>
      <c r="AO1760" s="12">
        <v>184.5</v>
      </c>
      <c r="AP1760" s="12">
        <v>184.5</v>
      </c>
      <c r="AQ1760" s="13">
        <v>1.925</v>
      </c>
      <c r="AR1760" s="13">
        <v>1.8919999999999999</v>
      </c>
      <c r="AS1760" s="13">
        <v>1.99</v>
      </c>
      <c r="AT1760" s="13">
        <v>1.9430000000000001</v>
      </c>
      <c r="AU1760" s="13">
        <v>1.925</v>
      </c>
      <c r="AV1760" s="13">
        <v>1.869</v>
      </c>
      <c r="AW1760" s="13">
        <v>1.9610000000000001</v>
      </c>
      <c r="AX1760" s="13">
        <v>1.909</v>
      </c>
      <c r="AY1760" s="30">
        <f t="shared" si="54"/>
        <v>0</v>
      </c>
      <c r="AZ1760" s="31">
        <f t="shared" si="55"/>
        <v>0</v>
      </c>
    </row>
    <row r="1761" spans="1:52" s="4" customFormat="1" x14ac:dyDescent="0.3">
      <c r="A1761" s="25">
        <v>41762</v>
      </c>
      <c r="B1761" s="1">
        <v>0.67361111111111116</v>
      </c>
      <c r="C1761" t="s">
        <v>96</v>
      </c>
      <c r="D1761" t="s">
        <v>90</v>
      </c>
      <c r="E1761" t="s">
        <v>41</v>
      </c>
      <c r="F1761">
        <v>67</v>
      </c>
      <c r="G1761">
        <v>70</v>
      </c>
      <c r="H1761">
        <v>9</v>
      </c>
      <c r="I1761">
        <v>13</v>
      </c>
      <c r="J1761">
        <v>11</v>
      </c>
      <c r="K1761">
        <v>4</v>
      </c>
      <c r="L1761" s="8">
        <v>1.06</v>
      </c>
      <c r="M1761" s="8">
        <v>8.7899999999999991</v>
      </c>
      <c r="N1761">
        <v>14</v>
      </c>
      <c r="O1761" s="9">
        <v>1.1000000000000001</v>
      </c>
      <c r="P1761" s="9">
        <v>1.0660000000000001</v>
      </c>
      <c r="Q1761" s="9">
        <v>1.1000000000000001</v>
      </c>
      <c r="R1761" s="9">
        <v>1.0660000000000001</v>
      </c>
      <c r="S1761" s="9">
        <v>8.6</v>
      </c>
      <c r="T1761" s="9">
        <v>8.6</v>
      </c>
      <c r="U1761" s="9">
        <v>11.25</v>
      </c>
      <c r="V1761" s="9">
        <v>11.25</v>
      </c>
      <c r="W1761" s="18">
        <v>-43.5</v>
      </c>
      <c r="X1761" s="18">
        <v>-48.5</v>
      </c>
      <c r="Y1761" s="18">
        <v>-43.5</v>
      </c>
      <c r="Z1761" s="18">
        <v>-48.5</v>
      </c>
      <c r="AA1761" s="18">
        <v>43.5</v>
      </c>
      <c r="AB1761" s="18">
        <v>43.5</v>
      </c>
      <c r="AC1761" s="18">
        <v>48.5</v>
      </c>
      <c r="AD1761" s="18">
        <v>48.5</v>
      </c>
      <c r="AE1761" s="9">
        <v>1.952</v>
      </c>
      <c r="AF1761" s="9">
        <v>1.877</v>
      </c>
      <c r="AG1761" s="9">
        <v>1.97</v>
      </c>
      <c r="AH1761" s="9">
        <v>1.917</v>
      </c>
      <c r="AI1761" s="9">
        <v>1.952</v>
      </c>
      <c r="AJ1761" s="9">
        <v>1.9339999999999999</v>
      </c>
      <c r="AK1761" s="9">
        <v>2.0299999999999998</v>
      </c>
      <c r="AL1761" s="9">
        <v>1.99</v>
      </c>
      <c r="AM1761" s="12">
        <v>169.5</v>
      </c>
      <c r="AN1761" s="12">
        <v>169.5</v>
      </c>
      <c r="AO1761" s="12">
        <v>170.5</v>
      </c>
      <c r="AP1761" s="12">
        <v>170.5</v>
      </c>
      <c r="AQ1761" s="13">
        <v>1.925</v>
      </c>
      <c r="AR1761" s="13">
        <v>1.8620000000000001</v>
      </c>
      <c r="AS1761" s="13">
        <v>2.12</v>
      </c>
      <c r="AT1761" s="13">
        <v>2.0699999999999998</v>
      </c>
      <c r="AU1761" s="13">
        <v>1.925</v>
      </c>
      <c r="AV1761" s="13">
        <v>1.925</v>
      </c>
      <c r="AW1761" s="13">
        <v>1.925</v>
      </c>
      <c r="AX1761" s="13">
        <v>1.8</v>
      </c>
      <c r="AY1761" s="30">
        <f t="shared" si="54"/>
        <v>1</v>
      </c>
      <c r="AZ1761" s="31">
        <f t="shared" si="55"/>
        <v>0</v>
      </c>
    </row>
    <row r="1762" spans="1:52" s="4" customFormat="1" x14ac:dyDescent="0.3">
      <c r="A1762" s="25">
        <v>41762</v>
      </c>
      <c r="B1762" s="1">
        <v>0.59027777777777779</v>
      </c>
      <c r="C1762" t="s">
        <v>101</v>
      </c>
      <c r="D1762" t="s">
        <v>98</v>
      </c>
      <c r="E1762" t="s">
        <v>121</v>
      </c>
      <c r="F1762">
        <v>97</v>
      </c>
      <c r="G1762">
        <v>132</v>
      </c>
      <c r="H1762">
        <v>15</v>
      </c>
      <c r="I1762">
        <v>7</v>
      </c>
      <c r="J1762">
        <v>20</v>
      </c>
      <c r="K1762">
        <v>12</v>
      </c>
      <c r="L1762" s="8">
        <v>8.4600000000000009</v>
      </c>
      <c r="M1762" s="8">
        <v>1.07</v>
      </c>
      <c r="N1762">
        <v>14</v>
      </c>
      <c r="O1762" s="9">
        <v>9.16</v>
      </c>
      <c r="P1762" s="9">
        <v>8.6</v>
      </c>
      <c r="Q1762" s="9">
        <v>11.25</v>
      </c>
      <c r="R1762" s="9">
        <v>8.6</v>
      </c>
      <c r="S1762" s="9">
        <v>1.0900000000000001</v>
      </c>
      <c r="T1762" s="9">
        <v>1.0660000000000001</v>
      </c>
      <c r="U1762" s="9">
        <v>1.1000000000000001</v>
      </c>
      <c r="V1762" s="9">
        <v>1.1000000000000001</v>
      </c>
      <c r="W1762" s="18">
        <v>45.5</v>
      </c>
      <c r="X1762" s="18">
        <v>43.5</v>
      </c>
      <c r="Y1762" s="18">
        <v>49.5</v>
      </c>
      <c r="Z1762" s="18">
        <v>43.5</v>
      </c>
      <c r="AA1762" s="18">
        <v>-45.5</v>
      </c>
      <c r="AB1762" s="18">
        <v>-49.5</v>
      </c>
      <c r="AC1762" s="18">
        <v>-43.5</v>
      </c>
      <c r="AD1762" s="18">
        <v>-43.5</v>
      </c>
      <c r="AE1762" s="9">
        <v>1.99</v>
      </c>
      <c r="AF1762" s="9">
        <v>1.9339999999999999</v>
      </c>
      <c r="AG1762" s="9">
        <v>1.952</v>
      </c>
      <c r="AH1762" s="9">
        <v>1.9339999999999999</v>
      </c>
      <c r="AI1762" s="9">
        <v>1.917</v>
      </c>
      <c r="AJ1762" s="9">
        <v>1.952</v>
      </c>
      <c r="AK1762" s="9">
        <v>1.97</v>
      </c>
      <c r="AL1762" s="9">
        <v>1.97</v>
      </c>
      <c r="AM1762" s="12">
        <v>169.5</v>
      </c>
      <c r="AN1762" s="12">
        <v>166.5</v>
      </c>
      <c r="AO1762" s="12">
        <v>169.5</v>
      </c>
      <c r="AP1762" s="12">
        <v>167.5</v>
      </c>
      <c r="AQ1762" s="13">
        <v>1.925</v>
      </c>
      <c r="AR1762" s="13">
        <v>1.9</v>
      </c>
      <c r="AS1762" s="13">
        <v>1.925</v>
      </c>
      <c r="AT1762" s="13">
        <v>1.909</v>
      </c>
      <c r="AU1762" s="13">
        <v>1.925</v>
      </c>
      <c r="AV1762" s="13">
        <v>1.8620000000000001</v>
      </c>
      <c r="AW1762" s="13">
        <v>1.925</v>
      </c>
      <c r="AX1762" s="13">
        <v>1.9430000000000001</v>
      </c>
      <c r="AY1762" s="30">
        <f t="shared" si="54"/>
        <v>-2</v>
      </c>
      <c r="AZ1762" s="31">
        <f t="shared" si="55"/>
        <v>0</v>
      </c>
    </row>
    <row r="1763" spans="1:52" s="4" customFormat="1" x14ac:dyDescent="0.3">
      <c r="A1763" s="25">
        <v>41762</v>
      </c>
      <c r="B1763" s="1">
        <v>0.57291666666666663</v>
      </c>
      <c r="C1763" t="s">
        <v>91</v>
      </c>
      <c r="D1763" t="s">
        <v>89</v>
      </c>
      <c r="E1763" t="s">
        <v>34</v>
      </c>
      <c r="F1763">
        <v>175</v>
      </c>
      <c r="G1763">
        <v>30</v>
      </c>
      <c r="H1763">
        <v>27</v>
      </c>
      <c r="I1763">
        <v>13</v>
      </c>
      <c r="J1763">
        <v>4</v>
      </c>
      <c r="K1763">
        <v>6</v>
      </c>
      <c r="L1763" s="8">
        <v>1.04</v>
      </c>
      <c r="M1763" s="8">
        <v>11.17</v>
      </c>
      <c r="N1763">
        <v>13</v>
      </c>
      <c r="O1763" s="9">
        <v>1.0660000000000001</v>
      </c>
      <c r="P1763" s="9">
        <v>1.042</v>
      </c>
      <c r="Q1763" s="9">
        <v>1.0660000000000001</v>
      </c>
      <c r="R1763" s="9">
        <v>1.042</v>
      </c>
      <c r="S1763" s="9">
        <v>11.25</v>
      </c>
      <c r="T1763" s="9">
        <v>11.25</v>
      </c>
      <c r="U1763" s="9">
        <v>14.5</v>
      </c>
      <c r="V1763" s="9">
        <v>14.5</v>
      </c>
      <c r="W1763" s="18">
        <v>-51.5</v>
      </c>
      <c r="X1763" s="18">
        <v>-56.5</v>
      </c>
      <c r="Y1763" s="18">
        <v>-51.5</v>
      </c>
      <c r="Z1763" s="18">
        <v>-55.5</v>
      </c>
      <c r="AA1763" s="18">
        <v>51.5</v>
      </c>
      <c r="AB1763" s="18">
        <v>51.5</v>
      </c>
      <c r="AC1763" s="18">
        <v>56.5</v>
      </c>
      <c r="AD1763" s="18">
        <v>55.5</v>
      </c>
      <c r="AE1763" s="9">
        <v>1.952</v>
      </c>
      <c r="AF1763" s="9">
        <v>1.952</v>
      </c>
      <c r="AG1763" s="9">
        <v>1.9610000000000001</v>
      </c>
      <c r="AH1763" s="9">
        <v>2.02</v>
      </c>
      <c r="AI1763" s="9">
        <v>1.952</v>
      </c>
      <c r="AJ1763" s="9">
        <v>1.9430000000000001</v>
      </c>
      <c r="AK1763" s="9">
        <v>1.952</v>
      </c>
      <c r="AL1763" s="9">
        <v>1.8839999999999999</v>
      </c>
      <c r="AM1763" s="12">
        <v>173.5</v>
      </c>
      <c r="AN1763" s="12">
        <v>173.5</v>
      </c>
      <c r="AO1763" s="12">
        <v>175.5</v>
      </c>
      <c r="AP1763" s="12">
        <v>175.5</v>
      </c>
      <c r="AQ1763" s="13">
        <v>1.925</v>
      </c>
      <c r="AR1763" s="13">
        <v>1.925</v>
      </c>
      <c r="AS1763" s="13">
        <v>2.0099999999999998</v>
      </c>
      <c r="AT1763" s="13">
        <v>1.99</v>
      </c>
      <c r="AU1763" s="13">
        <v>1.925</v>
      </c>
      <c r="AV1763" s="13">
        <v>1.925</v>
      </c>
      <c r="AW1763" s="13">
        <v>1.99</v>
      </c>
      <c r="AX1763" s="13">
        <v>1.8620000000000001</v>
      </c>
      <c r="AY1763" s="30">
        <f t="shared" si="54"/>
        <v>2</v>
      </c>
      <c r="AZ1763" s="31">
        <f t="shared" si="55"/>
        <v>1</v>
      </c>
    </row>
    <row r="1764" spans="1:52" s="4" customFormat="1" x14ac:dyDescent="0.3">
      <c r="A1764" s="25">
        <v>41761</v>
      </c>
      <c r="B1764" s="1">
        <v>0.82638888888888884</v>
      </c>
      <c r="C1764" t="s">
        <v>97</v>
      </c>
      <c r="D1764" t="s">
        <v>103</v>
      </c>
      <c r="E1764" t="s">
        <v>34</v>
      </c>
      <c r="F1764">
        <v>70</v>
      </c>
      <c r="G1764">
        <v>104</v>
      </c>
      <c r="H1764">
        <v>10</v>
      </c>
      <c r="I1764">
        <v>10</v>
      </c>
      <c r="J1764">
        <v>14</v>
      </c>
      <c r="K1764">
        <v>20</v>
      </c>
      <c r="L1764" s="8">
        <v>3.95</v>
      </c>
      <c r="M1764" s="8">
        <v>1.25</v>
      </c>
      <c r="N1764">
        <v>14</v>
      </c>
      <c r="O1764" s="9">
        <v>4.01</v>
      </c>
      <c r="P1764" s="9">
        <v>3.74</v>
      </c>
      <c r="Q1764" s="9">
        <v>4.18</v>
      </c>
      <c r="R1764" s="9">
        <v>4.18</v>
      </c>
      <c r="S1764" s="9">
        <v>1.2889999999999999</v>
      </c>
      <c r="T1764" s="9">
        <v>1.2729999999999999</v>
      </c>
      <c r="U1764" s="9">
        <v>1.32</v>
      </c>
      <c r="V1764" s="9">
        <v>1.2729999999999999</v>
      </c>
      <c r="W1764" s="18">
        <v>23.5</v>
      </c>
      <c r="X1764" s="18">
        <v>23.5</v>
      </c>
      <c r="Y1764" s="18">
        <v>26.5</v>
      </c>
      <c r="Z1764" s="18">
        <v>26.5</v>
      </c>
      <c r="AA1764" s="18">
        <v>-23.5</v>
      </c>
      <c r="AB1764" s="18">
        <v>-26.5</v>
      </c>
      <c r="AC1764" s="18">
        <v>-23.5</v>
      </c>
      <c r="AD1764" s="18">
        <v>-26.5</v>
      </c>
      <c r="AE1764" s="9">
        <v>2.02</v>
      </c>
      <c r="AF1764" s="9">
        <v>2</v>
      </c>
      <c r="AG1764" s="9">
        <v>1.9339999999999999</v>
      </c>
      <c r="AH1764" s="9">
        <v>1.9339999999999999</v>
      </c>
      <c r="AI1764" s="9">
        <v>1.8839999999999999</v>
      </c>
      <c r="AJ1764" s="9">
        <v>1.97</v>
      </c>
      <c r="AK1764" s="9">
        <v>1.909</v>
      </c>
      <c r="AL1764" s="9">
        <v>1.97</v>
      </c>
      <c r="AM1764" s="12">
        <v>164.5</v>
      </c>
      <c r="AN1764" s="12">
        <v>164.5</v>
      </c>
      <c r="AO1764" s="12">
        <v>170.5</v>
      </c>
      <c r="AP1764" s="12">
        <v>170.5</v>
      </c>
      <c r="AQ1764" s="13">
        <v>1.925</v>
      </c>
      <c r="AR1764" s="13">
        <v>1.833</v>
      </c>
      <c r="AS1764" s="13">
        <v>1.952</v>
      </c>
      <c r="AT1764" s="13">
        <v>1.925</v>
      </c>
      <c r="AU1764" s="13">
        <v>1.925</v>
      </c>
      <c r="AV1764" s="13">
        <v>1.925</v>
      </c>
      <c r="AW1764" s="13">
        <v>1.925</v>
      </c>
      <c r="AX1764" s="13">
        <v>1.925</v>
      </c>
      <c r="AY1764" s="30">
        <f t="shared" si="54"/>
        <v>6</v>
      </c>
      <c r="AZ1764" s="31">
        <f t="shared" si="55"/>
        <v>1</v>
      </c>
    </row>
    <row r="1765" spans="1:52" s="4" customFormat="1" x14ac:dyDescent="0.3">
      <c r="A1765" s="25">
        <v>41756</v>
      </c>
      <c r="B1765" s="1">
        <v>0.67361111111111116</v>
      </c>
      <c r="C1765" t="s">
        <v>98</v>
      </c>
      <c r="D1765" t="s">
        <v>95</v>
      </c>
      <c r="E1765" t="s">
        <v>41</v>
      </c>
      <c r="F1765">
        <v>107</v>
      </c>
      <c r="G1765">
        <v>67</v>
      </c>
      <c r="H1765">
        <v>16</v>
      </c>
      <c r="I1765">
        <v>11</v>
      </c>
      <c r="J1765">
        <v>9</v>
      </c>
      <c r="K1765">
        <v>13</v>
      </c>
      <c r="L1765" s="8">
        <v>2.08</v>
      </c>
      <c r="M1765" s="8">
        <v>1.74</v>
      </c>
      <c r="N1765">
        <v>12</v>
      </c>
      <c r="O1765" s="9">
        <v>2.14</v>
      </c>
      <c r="P1765" s="9">
        <v>2.06</v>
      </c>
      <c r="Q1765" s="9">
        <v>2.2400000000000002</v>
      </c>
      <c r="R1765" s="9">
        <v>2.2000000000000002</v>
      </c>
      <c r="S1765" s="9">
        <v>1.7929999999999999</v>
      </c>
      <c r="T1765" s="9">
        <v>1.7290000000000001</v>
      </c>
      <c r="U1765" s="9">
        <v>1.8540000000000001</v>
      </c>
      <c r="V1765" s="9">
        <v>1.7509999999999999</v>
      </c>
      <c r="W1765" s="18">
        <v>2.5</v>
      </c>
      <c r="X1765" s="18">
        <v>2.5</v>
      </c>
      <c r="Y1765" s="18">
        <v>4.5</v>
      </c>
      <c r="Z1765" s="18">
        <v>4.5</v>
      </c>
      <c r="AA1765" s="18">
        <v>-2.5</v>
      </c>
      <c r="AB1765" s="18">
        <v>-4.5</v>
      </c>
      <c r="AC1765" s="18">
        <v>-2.5</v>
      </c>
      <c r="AD1765" s="18">
        <v>-4.5</v>
      </c>
      <c r="AE1765" s="9">
        <v>2</v>
      </c>
      <c r="AF1765" s="9">
        <v>1.952</v>
      </c>
      <c r="AG1765" s="9">
        <v>2.02</v>
      </c>
      <c r="AH1765" s="9">
        <v>1.97</v>
      </c>
      <c r="AI1765" s="9">
        <v>1.909</v>
      </c>
      <c r="AJ1765" s="9">
        <v>1.8839999999999999</v>
      </c>
      <c r="AK1765" s="9">
        <v>1.952</v>
      </c>
      <c r="AL1765" s="9">
        <v>1.9339999999999999</v>
      </c>
      <c r="AM1765" s="12">
        <v>184.5</v>
      </c>
      <c r="AN1765" s="12">
        <v>184.5</v>
      </c>
      <c r="AO1765" s="12">
        <v>185.5</v>
      </c>
      <c r="AP1765" s="12">
        <v>185.5</v>
      </c>
      <c r="AQ1765" s="13">
        <v>1.925</v>
      </c>
      <c r="AR1765" s="13">
        <v>1.833</v>
      </c>
      <c r="AS1765" s="13">
        <v>1.925</v>
      </c>
      <c r="AT1765" s="13">
        <v>1.925</v>
      </c>
      <c r="AU1765" s="13">
        <v>1.925</v>
      </c>
      <c r="AV1765" s="13">
        <v>1.925</v>
      </c>
      <c r="AW1765" s="13">
        <v>1.925</v>
      </c>
      <c r="AX1765" s="13">
        <v>1.925</v>
      </c>
      <c r="AY1765" s="30">
        <f t="shared" si="54"/>
        <v>1</v>
      </c>
      <c r="AZ1765" s="31">
        <f t="shared" si="55"/>
        <v>0</v>
      </c>
    </row>
    <row r="1766" spans="1:52" s="4" customFormat="1" x14ac:dyDescent="0.3">
      <c r="A1766" s="25">
        <v>41756</v>
      </c>
      <c r="B1766" s="1">
        <v>0.63888888888888895</v>
      </c>
      <c r="C1766" t="s">
        <v>100</v>
      </c>
      <c r="D1766" t="s">
        <v>91</v>
      </c>
      <c r="E1766" t="s">
        <v>34</v>
      </c>
      <c r="F1766">
        <v>52</v>
      </c>
      <c r="G1766">
        <v>118</v>
      </c>
      <c r="H1766">
        <v>7</v>
      </c>
      <c r="I1766">
        <v>10</v>
      </c>
      <c r="J1766">
        <v>18</v>
      </c>
      <c r="K1766">
        <v>10</v>
      </c>
      <c r="L1766" s="8">
        <v>5.04</v>
      </c>
      <c r="M1766" s="8">
        <v>1.17</v>
      </c>
      <c r="N1766">
        <v>12</v>
      </c>
      <c r="O1766" s="9">
        <v>5.04</v>
      </c>
      <c r="P1766" s="9">
        <v>4.54</v>
      </c>
      <c r="Q1766" s="9">
        <v>5.87</v>
      </c>
      <c r="R1766" s="9">
        <v>5.46</v>
      </c>
      <c r="S1766" s="9">
        <v>1.21</v>
      </c>
      <c r="T1766" s="9">
        <v>1.17</v>
      </c>
      <c r="U1766" s="9">
        <v>1.2430000000000001</v>
      </c>
      <c r="V1766" s="9">
        <v>1.1879999999999999</v>
      </c>
      <c r="W1766" s="18">
        <v>30.5</v>
      </c>
      <c r="X1766" s="18">
        <v>30.5</v>
      </c>
      <c r="Y1766" s="18">
        <v>32.5</v>
      </c>
      <c r="Z1766" s="18">
        <v>32.5</v>
      </c>
      <c r="AA1766" s="18">
        <v>-30.5</v>
      </c>
      <c r="AB1766" s="18">
        <v>-32.5</v>
      </c>
      <c r="AC1766" s="18">
        <v>-30.5</v>
      </c>
      <c r="AD1766" s="18">
        <v>-32.5</v>
      </c>
      <c r="AE1766" s="9">
        <v>2</v>
      </c>
      <c r="AF1766" s="9">
        <v>1.98</v>
      </c>
      <c r="AG1766" s="9">
        <v>2.17</v>
      </c>
      <c r="AH1766" s="9">
        <v>2.11</v>
      </c>
      <c r="AI1766" s="9">
        <v>1.909</v>
      </c>
      <c r="AJ1766" s="9">
        <v>1.7749999999999999</v>
      </c>
      <c r="AK1766" s="9">
        <v>1.925</v>
      </c>
      <c r="AL1766" s="9">
        <v>1.8129999999999999</v>
      </c>
      <c r="AM1766" s="12">
        <v>191.5</v>
      </c>
      <c r="AN1766" s="12">
        <v>191.5</v>
      </c>
      <c r="AO1766" s="12">
        <v>193.5</v>
      </c>
      <c r="AP1766" s="12">
        <v>193.5</v>
      </c>
      <c r="AQ1766" s="13">
        <v>1.925</v>
      </c>
      <c r="AR1766" s="13">
        <v>1.8129999999999999</v>
      </c>
      <c r="AS1766" s="13">
        <v>1.97</v>
      </c>
      <c r="AT1766" s="13">
        <v>1.8129999999999999</v>
      </c>
      <c r="AU1766" s="13">
        <v>1.925</v>
      </c>
      <c r="AV1766" s="13">
        <v>1.925</v>
      </c>
      <c r="AW1766" s="13">
        <v>2.0499999999999998</v>
      </c>
      <c r="AX1766" s="13">
        <v>2.0499999999999998</v>
      </c>
      <c r="AY1766" s="30">
        <f t="shared" si="54"/>
        <v>2</v>
      </c>
      <c r="AZ1766" s="31">
        <f t="shared" si="55"/>
        <v>1</v>
      </c>
    </row>
    <row r="1767" spans="1:52" s="4" customFormat="1" x14ac:dyDescent="0.3">
      <c r="A1767" s="25">
        <v>41756</v>
      </c>
      <c r="B1767" s="1">
        <v>0.54861111111111105</v>
      </c>
      <c r="C1767" t="s">
        <v>14</v>
      </c>
      <c r="D1767" t="s">
        <v>96</v>
      </c>
      <c r="E1767" t="s">
        <v>115</v>
      </c>
      <c r="F1767">
        <v>83</v>
      </c>
      <c r="G1767">
        <v>92</v>
      </c>
      <c r="H1767">
        <v>12</v>
      </c>
      <c r="I1767">
        <v>11</v>
      </c>
      <c r="J1767">
        <v>13</v>
      </c>
      <c r="K1767">
        <v>14</v>
      </c>
      <c r="L1767" s="8">
        <v>2.37</v>
      </c>
      <c r="M1767" s="8">
        <v>1.58</v>
      </c>
      <c r="N1767">
        <v>12</v>
      </c>
      <c r="O1767" s="9">
        <v>2.27</v>
      </c>
      <c r="P1767" s="9">
        <v>2.27</v>
      </c>
      <c r="Q1767" s="9">
        <v>2.6</v>
      </c>
      <c r="R1767" s="9">
        <v>2.44</v>
      </c>
      <c r="S1767" s="9">
        <v>1.714</v>
      </c>
      <c r="T1767" s="9">
        <v>1.5609999999999999</v>
      </c>
      <c r="U1767" s="9">
        <v>1.714</v>
      </c>
      <c r="V1767" s="9">
        <v>1.625</v>
      </c>
      <c r="W1767" s="18">
        <v>5.5</v>
      </c>
      <c r="X1767" s="18">
        <v>5.5</v>
      </c>
      <c r="Y1767" s="18">
        <v>9.5</v>
      </c>
      <c r="Z1767" s="18">
        <v>8.5</v>
      </c>
      <c r="AA1767" s="18">
        <v>-5.5</v>
      </c>
      <c r="AB1767" s="18">
        <v>-9.5</v>
      </c>
      <c r="AC1767" s="18">
        <v>-5.5</v>
      </c>
      <c r="AD1767" s="18">
        <v>-8.5</v>
      </c>
      <c r="AE1767" s="9">
        <v>2</v>
      </c>
      <c r="AF1767" s="9">
        <v>2</v>
      </c>
      <c r="AG1767" s="9">
        <v>1.952</v>
      </c>
      <c r="AH1767" s="9">
        <v>2</v>
      </c>
      <c r="AI1767" s="9">
        <v>1.909</v>
      </c>
      <c r="AJ1767" s="9">
        <v>1.952</v>
      </c>
      <c r="AK1767" s="9">
        <v>1.909</v>
      </c>
      <c r="AL1767" s="9">
        <v>1.909</v>
      </c>
      <c r="AM1767" s="12">
        <v>196.5</v>
      </c>
      <c r="AN1767" s="12">
        <v>196.5</v>
      </c>
      <c r="AO1767" s="12">
        <v>196.5</v>
      </c>
      <c r="AP1767" s="12">
        <v>196.5</v>
      </c>
      <c r="AQ1767" s="13">
        <v>1.925</v>
      </c>
      <c r="AR1767" s="13">
        <v>1.925</v>
      </c>
      <c r="AS1767" s="13">
        <v>2.09</v>
      </c>
      <c r="AT1767" s="13">
        <v>2.08</v>
      </c>
      <c r="AU1767" s="13">
        <v>1.925</v>
      </c>
      <c r="AV1767" s="13">
        <v>1.7869999999999999</v>
      </c>
      <c r="AW1767" s="13">
        <v>1.925</v>
      </c>
      <c r="AX1767" s="13">
        <v>1.7929999999999999</v>
      </c>
      <c r="AY1767" s="30">
        <f t="shared" si="54"/>
        <v>0</v>
      </c>
      <c r="AZ1767" s="31">
        <f t="shared" si="55"/>
        <v>0</v>
      </c>
    </row>
    <row r="1768" spans="1:52" s="4" customFormat="1" x14ac:dyDescent="0.3">
      <c r="A1768" s="25">
        <v>41755</v>
      </c>
      <c r="B1768" s="1">
        <v>0.81944444444444453</v>
      </c>
      <c r="C1768" t="s">
        <v>90</v>
      </c>
      <c r="D1768" t="s">
        <v>102</v>
      </c>
      <c r="E1768" t="s">
        <v>34</v>
      </c>
      <c r="F1768">
        <v>38</v>
      </c>
      <c r="G1768">
        <v>69</v>
      </c>
      <c r="H1768">
        <v>5</v>
      </c>
      <c r="I1768">
        <v>8</v>
      </c>
      <c r="J1768">
        <v>9</v>
      </c>
      <c r="K1768">
        <v>15</v>
      </c>
      <c r="L1768" s="8">
        <v>7.09</v>
      </c>
      <c r="M1768" s="8">
        <v>1.0900000000000001</v>
      </c>
      <c r="N1768">
        <v>14</v>
      </c>
      <c r="O1768" s="9">
        <v>7.88</v>
      </c>
      <c r="P1768" s="9">
        <v>7.04</v>
      </c>
      <c r="Q1768" s="9">
        <v>8.1999999999999993</v>
      </c>
      <c r="R1768" s="9">
        <v>7.11</v>
      </c>
      <c r="S1768" s="9">
        <v>1.1140000000000001</v>
      </c>
      <c r="T1768" s="9">
        <v>1.1080000000000001</v>
      </c>
      <c r="U1768" s="9">
        <v>1.133</v>
      </c>
      <c r="V1768" s="9">
        <v>1.131</v>
      </c>
      <c r="W1768" s="18">
        <v>41.5</v>
      </c>
      <c r="X1768" s="18">
        <v>40.5</v>
      </c>
      <c r="Y1768" s="18">
        <v>41.5</v>
      </c>
      <c r="Z1768" s="18">
        <v>40.5</v>
      </c>
      <c r="AA1768" s="18">
        <v>-41.5</v>
      </c>
      <c r="AB1768" s="18">
        <v>-41.5</v>
      </c>
      <c r="AC1768" s="18">
        <v>-40.5</v>
      </c>
      <c r="AD1768" s="18">
        <v>-40.5</v>
      </c>
      <c r="AE1768" s="9">
        <v>2</v>
      </c>
      <c r="AF1768" s="9">
        <v>1.869</v>
      </c>
      <c r="AG1768" s="9">
        <v>2.0499999999999998</v>
      </c>
      <c r="AH1768" s="9">
        <v>1.9339999999999999</v>
      </c>
      <c r="AI1768" s="9">
        <v>1.909</v>
      </c>
      <c r="AJ1768" s="9">
        <v>1.8620000000000001</v>
      </c>
      <c r="AK1768" s="9">
        <v>2.04</v>
      </c>
      <c r="AL1768" s="9">
        <v>1.97</v>
      </c>
      <c r="AM1768" s="12">
        <v>167.5</v>
      </c>
      <c r="AN1768" s="12">
        <v>166.5</v>
      </c>
      <c r="AO1768" s="12">
        <v>168.5</v>
      </c>
      <c r="AP1768" s="12">
        <v>166.5</v>
      </c>
      <c r="AQ1768" s="13">
        <v>1.8620000000000001</v>
      </c>
      <c r="AR1768" s="13">
        <v>1.8839999999999999</v>
      </c>
      <c r="AS1768" s="13">
        <v>2.0499999999999998</v>
      </c>
      <c r="AT1768" s="13">
        <v>1.8839999999999999</v>
      </c>
      <c r="AU1768" s="13">
        <v>1.99</v>
      </c>
      <c r="AV1768" s="13">
        <v>1.97</v>
      </c>
      <c r="AW1768" s="13">
        <v>1.925</v>
      </c>
      <c r="AX1768" s="13">
        <v>1.97</v>
      </c>
      <c r="AY1768" s="30">
        <f t="shared" si="54"/>
        <v>-1</v>
      </c>
      <c r="AZ1768" s="31">
        <f t="shared" si="55"/>
        <v>0</v>
      </c>
    </row>
    <row r="1769" spans="1:52" s="4" customFormat="1" x14ac:dyDescent="0.3">
      <c r="A1769" s="25">
        <v>41755</v>
      </c>
      <c r="B1769" s="1">
        <v>0.69444444444444453</v>
      </c>
      <c r="C1769" t="s">
        <v>97</v>
      </c>
      <c r="D1769" t="s">
        <v>88</v>
      </c>
      <c r="E1769" t="s">
        <v>115</v>
      </c>
      <c r="F1769">
        <v>92</v>
      </c>
      <c r="G1769">
        <v>89</v>
      </c>
      <c r="H1769">
        <v>14</v>
      </c>
      <c r="I1769">
        <v>8</v>
      </c>
      <c r="J1769">
        <v>12</v>
      </c>
      <c r="K1769">
        <v>17</v>
      </c>
      <c r="L1769" s="8">
        <v>2.0299999999999998</v>
      </c>
      <c r="M1769" s="8">
        <v>1.76</v>
      </c>
      <c r="N1769">
        <v>14</v>
      </c>
      <c r="O1769" s="9">
        <v>2.2200000000000002</v>
      </c>
      <c r="P1769" s="9">
        <v>2.04</v>
      </c>
      <c r="Q1769" s="9">
        <v>2.2200000000000002</v>
      </c>
      <c r="R1769" s="9">
        <v>2.13</v>
      </c>
      <c r="S1769" s="9">
        <v>1.74</v>
      </c>
      <c r="T1769" s="9">
        <v>1.74</v>
      </c>
      <c r="U1769" s="9">
        <v>1.869</v>
      </c>
      <c r="V1769" s="9">
        <v>1.8</v>
      </c>
      <c r="W1769" s="18">
        <v>5.5</v>
      </c>
      <c r="X1769" s="18">
        <v>2.5</v>
      </c>
      <c r="Y1769" s="18">
        <v>5.5</v>
      </c>
      <c r="Z1769" s="18">
        <v>2.5</v>
      </c>
      <c r="AA1769" s="18">
        <v>-5.5</v>
      </c>
      <c r="AB1769" s="18">
        <v>-5.5</v>
      </c>
      <c r="AC1769" s="18">
        <v>-2.5</v>
      </c>
      <c r="AD1769" s="18">
        <v>-2.5</v>
      </c>
      <c r="AE1769" s="9">
        <v>1.917</v>
      </c>
      <c r="AF1769" s="9">
        <v>1.917</v>
      </c>
      <c r="AG1769" s="9">
        <v>1.952</v>
      </c>
      <c r="AH1769" s="9">
        <v>2.04</v>
      </c>
      <c r="AI1769" s="9">
        <v>1.99</v>
      </c>
      <c r="AJ1769" s="9">
        <v>1.952</v>
      </c>
      <c r="AK1769" s="9">
        <v>1.99</v>
      </c>
      <c r="AL1769" s="9">
        <v>1.869</v>
      </c>
      <c r="AM1769" s="12">
        <v>186.5</v>
      </c>
      <c r="AN1769" s="12">
        <v>186.5</v>
      </c>
      <c r="AO1769" s="12">
        <v>186.5</v>
      </c>
      <c r="AP1769" s="12">
        <v>186.5</v>
      </c>
      <c r="AQ1769" s="13">
        <v>1.9</v>
      </c>
      <c r="AR1769" s="13">
        <v>1.9</v>
      </c>
      <c r="AS1769" s="13">
        <v>2.11</v>
      </c>
      <c r="AT1769" s="13">
        <v>2.1</v>
      </c>
      <c r="AU1769" s="13">
        <v>1.952</v>
      </c>
      <c r="AV1769" s="13">
        <v>1.7689999999999999</v>
      </c>
      <c r="AW1769" s="13">
        <v>1.952</v>
      </c>
      <c r="AX1769" s="13">
        <v>1.7749999999999999</v>
      </c>
      <c r="AY1769" s="30">
        <f t="shared" si="54"/>
        <v>0</v>
      </c>
      <c r="AZ1769" s="31">
        <f t="shared" si="55"/>
        <v>0</v>
      </c>
    </row>
    <row r="1770" spans="1:52" s="4" customFormat="1" x14ac:dyDescent="0.3">
      <c r="A1770" s="25">
        <v>41755</v>
      </c>
      <c r="B1770" s="1">
        <v>0.56944444444444442</v>
      </c>
      <c r="C1770" t="s">
        <v>99</v>
      </c>
      <c r="D1770" t="s">
        <v>101</v>
      </c>
      <c r="E1770" t="s">
        <v>37</v>
      </c>
      <c r="F1770">
        <v>134</v>
      </c>
      <c r="G1770">
        <v>94</v>
      </c>
      <c r="H1770">
        <v>20</v>
      </c>
      <c r="I1770">
        <v>14</v>
      </c>
      <c r="J1770">
        <v>13</v>
      </c>
      <c r="K1770">
        <v>16</v>
      </c>
      <c r="L1770" s="8">
        <v>1.18</v>
      </c>
      <c r="M1770" s="8">
        <v>4.6900000000000004</v>
      </c>
      <c r="N1770">
        <v>14</v>
      </c>
      <c r="O1770" s="9">
        <v>1.2529999999999999</v>
      </c>
      <c r="P1770" s="9">
        <v>1.194</v>
      </c>
      <c r="Q1770" s="9">
        <v>1.2529999999999999</v>
      </c>
      <c r="R1770" s="9">
        <v>1.194</v>
      </c>
      <c r="S1770" s="9">
        <v>4.42</v>
      </c>
      <c r="T1770" s="9">
        <v>4.42</v>
      </c>
      <c r="U1770" s="9">
        <v>5.35</v>
      </c>
      <c r="V1770" s="9">
        <v>5.35</v>
      </c>
      <c r="W1770" s="18">
        <v>-30.5</v>
      </c>
      <c r="X1770" s="18">
        <v>-31.5</v>
      </c>
      <c r="Y1770" s="18">
        <v>-30.5</v>
      </c>
      <c r="Z1770" s="18">
        <v>-31.5</v>
      </c>
      <c r="AA1770" s="18">
        <v>30.5</v>
      </c>
      <c r="AB1770" s="18">
        <v>30.5</v>
      </c>
      <c r="AC1770" s="18">
        <v>31.5</v>
      </c>
      <c r="AD1770" s="18">
        <v>31.5</v>
      </c>
      <c r="AE1770" s="9">
        <v>1.952</v>
      </c>
      <c r="AF1770" s="9">
        <v>1.869</v>
      </c>
      <c r="AG1770" s="9">
        <v>1.952</v>
      </c>
      <c r="AH1770" s="9">
        <v>1.869</v>
      </c>
      <c r="AI1770" s="9">
        <v>1.952</v>
      </c>
      <c r="AJ1770" s="9">
        <v>1.952</v>
      </c>
      <c r="AK1770" s="9">
        <v>2.04</v>
      </c>
      <c r="AL1770" s="9">
        <v>2.04</v>
      </c>
      <c r="AM1770" s="12">
        <v>185.5</v>
      </c>
      <c r="AN1770" s="12">
        <v>185.5</v>
      </c>
      <c r="AO1770" s="12">
        <v>188.5</v>
      </c>
      <c r="AP1770" s="12">
        <v>188.5</v>
      </c>
      <c r="AQ1770" s="13">
        <v>1.925</v>
      </c>
      <c r="AR1770" s="13">
        <v>1.833</v>
      </c>
      <c r="AS1770" s="13">
        <v>1.925</v>
      </c>
      <c r="AT1770" s="13">
        <v>1.925</v>
      </c>
      <c r="AU1770" s="13">
        <v>1.925</v>
      </c>
      <c r="AV1770" s="13">
        <v>1.925</v>
      </c>
      <c r="AW1770" s="13">
        <v>1.925</v>
      </c>
      <c r="AX1770" s="13">
        <v>1.925</v>
      </c>
      <c r="AY1770" s="30">
        <f t="shared" si="54"/>
        <v>3</v>
      </c>
      <c r="AZ1770" s="31">
        <f t="shared" si="55"/>
        <v>1</v>
      </c>
    </row>
    <row r="1771" spans="1:52" s="4" customFormat="1" x14ac:dyDescent="0.3">
      <c r="A1771" s="25">
        <v>41754</v>
      </c>
      <c r="B1771" s="1">
        <v>0.77777777777777779</v>
      </c>
      <c r="C1771" t="s">
        <v>104</v>
      </c>
      <c r="D1771" t="s">
        <v>93</v>
      </c>
      <c r="E1771" t="s">
        <v>106</v>
      </c>
      <c r="F1771">
        <v>61</v>
      </c>
      <c r="G1771">
        <v>74</v>
      </c>
      <c r="H1771">
        <v>8</v>
      </c>
      <c r="I1771">
        <v>13</v>
      </c>
      <c r="J1771">
        <v>10</v>
      </c>
      <c r="K1771">
        <v>14</v>
      </c>
      <c r="L1771" s="8">
        <v>1.27</v>
      </c>
      <c r="M1771" s="8">
        <v>3.74</v>
      </c>
      <c r="N1771">
        <v>14</v>
      </c>
      <c r="O1771" s="9">
        <v>1.3440000000000001</v>
      </c>
      <c r="P1771" s="9">
        <v>1.2729999999999999</v>
      </c>
      <c r="Q1771" s="9">
        <v>1.3440000000000001</v>
      </c>
      <c r="R1771" s="9">
        <v>1.2729999999999999</v>
      </c>
      <c r="S1771" s="9">
        <v>3.56</v>
      </c>
      <c r="T1771" s="9">
        <v>3.56</v>
      </c>
      <c r="U1771" s="9">
        <v>4.18</v>
      </c>
      <c r="V1771" s="9">
        <v>4.18</v>
      </c>
      <c r="W1771" s="18">
        <v>-22.5</v>
      </c>
      <c r="X1771" s="18">
        <v>-25.5</v>
      </c>
      <c r="Y1771" s="18">
        <v>-22.5</v>
      </c>
      <c r="Z1771" s="18">
        <v>-22.5</v>
      </c>
      <c r="AA1771" s="18">
        <v>22.5</v>
      </c>
      <c r="AB1771" s="18">
        <v>22.5</v>
      </c>
      <c r="AC1771" s="18">
        <v>25.5</v>
      </c>
      <c r="AD1771" s="18">
        <v>22.5</v>
      </c>
      <c r="AE1771" s="9">
        <v>1.952</v>
      </c>
      <c r="AF1771" s="9">
        <v>1.9430000000000001</v>
      </c>
      <c r="AG1771" s="9">
        <v>2.02</v>
      </c>
      <c r="AH1771" s="9">
        <v>1.847</v>
      </c>
      <c r="AI1771" s="9">
        <v>1.952</v>
      </c>
      <c r="AJ1771" s="9">
        <v>1.8919999999999999</v>
      </c>
      <c r="AK1771" s="9">
        <v>1.9610000000000001</v>
      </c>
      <c r="AL1771" s="9">
        <v>2.0699999999999998</v>
      </c>
      <c r="AM1771" s="12">
        <v>167.5</v>
      </c>
      <c r="AN1771" s="12">
        <v>167.5</v>
      </c>
      <c r="AO1771" s="12">
        <v>167.5</v>
      </c>
      <c r="AP1771" s="12">
        <v>167.5</v>
      </c>
      <c r="AQ1771" s="13">
        <v>1.925</v>
      </c>
      <c r="AR1771" s="13">
        <v>1.925</v>
      </c>
      <c r="AS1771" s="13">
        <v>2.1</v>
      </c>
      <c r="AT1771" s="13">
        <v>1.97</v>
      </c>
      <c r="AU1771" s="13">
        <v>1.925</v>
      </c>
      <c r="AV1771" s="13">
        <v>1.7749999999999999</v>
      </c>
      <c r="AW1771" s="13">
        <v>1.925</v>
      </c>
      <c r="AX1771" s="13">
        <v>1.8839999999999999</v>
      </c>
      <c r="AY1771" s="30">
        <f t="shared" si="54"/>
        <v>0</v>
      </c>
      <c r="AZ1771" s="31">
        <f t="shared" si="55"/>
        <v>0</v>
      </c>
    </row>
    <row r="1772" spans="1:52" s="4" customFormat="1" x14ac:dyDescent="0.3">
      <c r="A1772" s="25">
        <v>41754</v>
      </c>
      <c r="B1772" s="1">
        <v>0.82291666666666663</v>
      </c>
      <c r="C1772" t="s">
        <v>89</v>
      </c>
      <c r="D1772" t="s">
        <v>92</v>
      </c>
      <c r="E1772" t="s">
        <v>87</v>
      </c>
      <c r="F1772">
        <v>79</v>
      </c>
      <c r="G1772">
        <v>82</v>
      </c>
      <c r="H1772">
        <v>11</v>
      </c>
      <c r="I1772">
        <v>13</v>
      </c>
      <c r="J1772">
        <v>12</v>
      </c>
      <c r="K1772">
        <v>10</v>
      </c>
      <c r="L1772" s="8">
        <v>1.37</v>
      </c>
      <c r="M1772" s="8">
        <v>3.1</v>
      </c>
      <c r="N1772">
        <v>13</v>
      </c>
      <c r="O1772" s="9">
        <v>1.454</v>
      </c>
      <c r="P1772" s="9">
        <v>1.357</v>
      </c>
      <c r="Q1772" s="9">
        <v>1.454</v>
      </c>
      <c r="R1772" s="9">
        <v>1.37</v>
      </c>
      <c r="S1772" s="9">
        <v>2.97</v>
      </c>
      <c r="T1772" s="9">
        <v>2.97</v>
      </c>
      <c r="U1772" s="9">
        <v>3.48</v>
      </c>
      <c r="V1772" s="9">
        <v>3.39</v>
      </c>
      <c r="W1772" s="18">
        <v>-16.5</v>
      </c>
      <c r="X1772" s="18">
        <v>-19.5</v>
      </c>
      <c r="Y1772" s="18">
        <v>-15.5</v>
      </c>
      <c r="Z1772" s="18">
        <v>-19.5</v>
      </c>
      <c r="AA1772" s="18">
        <v>16.5</v>
      </c>
      <c r="AB1772" s="18">
        <v>15.5</v>
      </c>
      <c r="AC1772" s="18">
        <v>19.5</v>
      </c>
      <c r="AD1772" s="18">
        <v>19.5</v>
      </c>
      <c r="AE1772" s="9">
        <v>1.952</v>
      </c>
      <c r="AF1772" s="9">
        <v>1.9</v>
      </c>
      <c r="AG1772" s="9">
        <v>1.925</v>
      </c>
      <c r="AH1772" s="9">
        <v>2.0499999999999998</v>
      </c>
      <c r="AI1772" s="9">
        <v>1.952</v>
      </c>
      <c r="AJ1772" s="9">
        <v>1.98</v>
      </c>
      <c r="AK1772" s="9">
        <v>2.0099999999999998</v>
      </c>
      <c r="AL1772" s="9">
        <v>1.8620000000000001</v>
      </c>
      <c r="AM1772" s="12">
        <v>162.5</v>
      </c>
      <c r="AN1772" s="12">
        <v>160.5</v>
      </c>
      <c r="AO1772" s="12">
        <v>162.5</v>
      </c>
      <c r="AP1772" s="12">
        <v>160.5</v>
      </c>
      <c r="AQ1772" s="13">
        <v>1.8839999999999999</v>
      </c>
      <c r="AR1772" s="13">
        <v>1.9</v>
      </c>
      <c r="AS1772" s="13">
        <v>2.1</v>
      </c>
      <c r="AT1772" s="13">
        <v>1.952</v>
      </c>
      <c r="AU1772" s="13">
        <v>1.97</v>
      </c>
      <c r="AV1772" s="13">
        <v>1.7350000000000001</v>
      </c>
      <c r="AW1772" s="13">
        <v>1.97</v>
      </c>
      <c r="AX1772" s="13">
        <v>1.9</v>
      </c>
      <c r="AY1772" s="30">
        <f t="shared" si="54"/>
        <v>-2</v>
      </c>
      <c r="AZ1772" s="31">
        <f t="shared" si="55"/>
        <v>0</v>
      </c>
    </row>
    <row r="1773" spans="1:52" s="4" customFormat="1" x14ac:dyDescent="0.3">
      <c r="A1773" s="25">
        <v>41754</v>
      </c>
      <c r="B1773" s="1">
        <v>0.61111111111111105</v>
      </c>
      <c r="C1773" t="s">
        <v>103</v>
      </c>
      <c r="D1773" t="s">
        <v>94</v>
      </c>
      <c r="E1773" t="s">
        <v>34</v>
      </c>
      <c r="F1773">
        <v>83</v>
      </c>
      <c r="G1773">
        <v>60</v>
      </c>
      <c r="H1773">
        <v>12</v>
      </c>
      <c r="I1773">
        <v>11</v>
      </c>
      <c r="J1773">
        <v>8</v>
      </c>
      <c r="K1773">
        <v>12</v>
      </c>
      <c r="L1773" s="8">
        <v>1.55</v>
      </c>
      <c r="M1773" s="8">
        <v>2.42</v>
      </c>
      <c r="N1773">
        <v>14</v>
      </c>
      <c r="O1773" s="9">
        <v>1.7090000000000001</v>
      </c>
      <c r="P1773" s="9">
        <v>1.5309999999999999</v>
      </c>
      <c r="Q1773" s="9">
        <v>1.7090000000000001</v>
      </c>
      <c r="R1773" s="9">
        <v>1.5309999999999999</v>
      </c>
      <c r="S1773" s="9">
        <v>2.2799999999999998</v>
      </c>
      <c r="T1773" s="9">
        <v>2.2799999999999998</v>
      </c>
      <c r="U1773" s="9">
        <v>2.69</v>
      </c>
      <c r="V1773" s="9">
        <v>2.69</v>
      </c>
      <c r="W1773" s="18">
        <v>-7.5</v>
      </c>
      <c r="X1773" s="18">
        <v>-10.5</v>
      </c>
      <c r="Y1773" s="18">
        <v>-7.5</v>
      </c>
      <c r="Z1773" s="18">
        <v>-10.5</v>
      </c>
      <c r="AA1773" s="18">
        <v>7.5</v>
      </c>
      <c r="AB1773" s="18">
        <v>7.5</v>
      </c>
      <c r="AC1773" s="18">
        <v>10.5</v>
      </c>
      <c r="AD1773" s="18">
        <v>10.5</v>
      </c>
      <c r="AE1773" s="9">
        <v>1.952</v>
      </c>
      <c r="AF1773" s="9">
        <v>1.869</v>
      </c>
      <c r="AG1773" s="9">
        <v>1.98</v>
      </c>
      <c r="AH1773" s="9">
        <v>1.869</v>
      </c>
      <c r="AI1773" s="9">
        <v>1.952</v>
      </c>
      <c r="AJ1773" s="9">
        <v>1.925</v>
      </c>
      <c r="AK1773" s="9">
        <v>2.04</v>
      </c>
      <c r="AL1773" s="9">
        <v>2.04</v>
      </c>
      <c r="AM1773" s="12">
        <v>178.5</v>
      </c>
      <c r="AN1773" s="12">
        <v>178.5</v>
      </c>
      <c r="AO1773" s="12">
        <v>179.5</v>
      </c>
      <c r="AP1773" s="12">
        <v>179.5</v>
      </c>
      <c r="AQ1773" s="13">
        <v>1.97</v>
      </c>
      <c r="AR1773" s="13">
        <v>1.8620000000000001</v>
      </c>
      <c r="AS1773" s="13">
        <v>2.0499999999999998</v>
      </c>
      <c r="AT1773" s="13">
        <v>1.925</v>
      </c>
      <c r="AU1773" s="13">
        <v>1.8839999999999999</v>
      </c>
      <c r="AV1773" s="13">
        <v>1.8839999999999999</v>
      </c>
      <c r="AW1773" s="13">
        <v>1.925</v>
      </c>
      <c r="AX1773" s="13">
        <v>1.925</v>
      </c>
      <c r="AY1773" s="30">
        <f t="shared" si="54"/>
        <v>1</v>
      </c>
      <c r="AZ1773" s="31">
        <f t="shared" si="55"/>
        <v>0</v>
      </c>
    </row>
    <row r="1774" spans="1:52" s="4" customFormat="1" x14ac:dyDescent="0.3">
      <c r="A1774" s="25">
        <v>41750</v>
      </c>
      <c r="B1774" s="1">
        <v>0.63888888888888895</v>
      </c>
      <c r="C1774" t="s">
        <v>95</v>
      </c>
      <c r="D1774" t="s">
        <v>91</v>
      </c>
      <c r="E1774" t="s">
        <v>34</v>
      </c>
      <c r="F1774">
        <v>106</v>
      </c>
      <c r="G1774">
        <v>87</v>
      </c>
      <c r="H1774">
        <v>15</v>
      </c>
      <c r="I1774">
        <v>16</v>
      </c>
      <c r="J1774">
        <v>12</v>
      </c>
      <c r="K1774">
        <v>15</v>
      </c>
      <c r="L1774" s="8">
        <v>2.52</v>
      </c>
      <c r="M1774" s="8">
        <v>1.52</v>
      </c>
      <c r="N1774">
        <v>12</v>
      </c>
      <c r="O1774" s="9">
        <v>2.71</v>
      </c>
      <c r="P1774" s="9">
        <v>2.5499999999999998</v>
      </c>
      <c r="Q1774" s="9">
        <v>2.71</v>
      </c>
      <c r="R1774" s="9">
        <v>2.66</v>
      </c>
      <c r="S1774" s="9">
        <v>1.526</v>
      </c>
      <c r="T1774" s="9">
        <v>1.526</v>
      </c>
      <c r="U1774" s="9">
        <v>1.581</v>
      </c>
      <c r="V1774" s="9">
        <v>1.5429999999999999</v>
      </c>
      <c r="W1774" s="18">
        <v>10.5</v>
      </c>
      <c r="X1774" s="18">
        <v>10.5</v>
      </c>
      <c r="Y1774" s="18">
        <v>11.5</v>
      </c>
      <c r="Z1774" s="18">
        <v>11.5</v>
      </c>
      <c r="AA1774" s="18">
        <v>-10.5</v>
      </c>
      <c r="AB1774" s="18">
        <v>-11.5</v>
      </c>
      <c r="AC1774" s="18">
        <v>-10.5</v>
      </c>
      <c r="AD1774" s="18">
        <v>-11.5</v>
      </c>
      <c r="AE1774" s="9">
        <v>1.99</v>
      </c>
      <c r="AF1774" s="9">
        <v>1.99</v>
      </c>
      <c r="AG1774" s="9">
        <v>1.99</v>
      </c>
      <c r="AH1774" s="9">
        <v>1.97</v>
      </c>
      <c r="AI1774" s="9">
        <v>1.917</v>
      </c>
      <c r="AJ1774" s="9">
        <v>1.917</v>
      </c>
      <c r="AK1774" s="9">
        <v>1.917</v>
      </c>
      <c r="AL1774" s="9">
        <v>1.9339999999999999</v>
      </c>
      <c r="AM1774" s="12">
        <v>187.5</v>
      </c>
      <c r="AN1774" s="12">
        <v>187.5</v>
      </c>
      <c r="AO1774" s="12">
        <v>187.5</v>
      </c>
      <c r="AP1774" s="12">
        <v>187.5</v>
      </c>
      <c r="AQ1774" s="13">
        <v>1.925</v>
      </c>
      <c r="AR1774" s="13">
        <v>1.847</v>
      </c>
      <c r="AS1774" s="13">
        <v>2.04</v>
      </c>
      <c r="AT1774" s="13">
        <v>2.0099999999999998</v>
      </c>
      <c r="AU1774" s="13">
        <v>1.925</v>
      </c>
      <c r="AV1774" s="13">
        <v>1.8260000000000001</v>
      </c>
      <c r="AW1774" s="13">
        <v>2.0099999999999998</v>
      </c>
      <c r="AX1774" s="13">
        <v>1.847</v>
      </c>
      <c r="AY1774" s="30">
        <f t="shared" si="54"/>
        <v>0</v>
      </c>
      <c r="AZ1774" s="31">
        <f t="shared" si="55"/>
        <v>0</v>
      </c>
    </row>
    <row r="1775" spans="1:52" s="4" customFormat="1" x14ac:dyDescent="0.3">
      <c r="A1775" s="25">
        <v>41749</v>
      </c>
      <c r="B1775" s="1">
        <v>0.69444444444444453</v>
      </c>
      <c r="C1775" t="s">
        <v>14</v>
      </c>
      <c r="D1775" t="s">
        <v>97</v>
      </c>
      <c r="E1775" t="s">
        <v>115</v>
      </c>
      <c r="F1775">
        <v>91</v>
      </c>
      <c r="G1775">
        <v>119</v>
      </c>
      <c r="H1775">
        <v>13</v>
      </c>
      <c r="I1775">
        <v>13</v>
      </c>
      <c r="J1775">
        <v>18</v>
      </c>
      <c r="K1775">
        <v>11</v>
      </c>
      <c r="L1775" s="8">
        <v>1.77</v>
      </c>
      <c r="M1775" s="8">
        <v>2.02</v>
      </c>
      <c r="N1775">
        <v>14</v>
      </c>
      <c r="O1775" s="9">
        <v>1.512</v>
      </c>
      <c r="P1775" s="9">
        <v>1.512</v>
      </c>
      <c r="Q1775" s="9">
        <v>1.8129999999999999</v>
      </c>
      <c r="R1775" s="9">
        <v>1.8</v>
      </c>
      <c r="S1775" s="9">
        <v>2.75</v>
      </c>
      <c r="T1775" s="9">
        <v>2.11</v>
      </c>
      <c r="U1775" s="9">
        <v>2.75</v>
      </c>
      <c r="V1775" s="9">
        <v>2.13</v>
      </c>
      <c r="W1775" s="18">
        <v>-11.5</v>
      </c>
      <c r="X1775" s="18">
        <v>-11.5</v>
      </c>
      <c r="Y1775" s="18">
        <v>-4.5</v>
      </c>
      <c r="Z1775" s="18">
        <v>-4.5</v>
      </c>
      <c r="AA1775" s="18">
        <v>11.5</v>
      </c>
      <c r="AB1775" s="18">
        <v>4.5</v>
      </c>
      <c r="AC1775" s="18">
        <v>11.5</v>
      </c>
      <c r="AD1775" s="18">
        <v>4.5</v>
      </c>
      <c r="AE1775" s="9">
        <v>1.99</v>
      </c>
      <c r="AF1775" s="9">
        <v>1.99</v>
      </c>
      <c r="AG1775" s="9">
        <v>2</v>
      </c>
      <c r="AH1775" s="9">
        <v>1.99</v>
      </c>
      <c r="AI1775" s="9">
        <v>1.917</v>
      </c>
      <c r="AJ1775" s="9">
        <v>1.909</v>
      </c>
      <c r="AK1775" s="9">
        <v>1.917</v>
      </c>
      <c r="AL1775" s="9">
        <v>1.917</v>
      </c>
      <c r="AM1775" s="12">
        <v>190.5</v>
      </c>
      <c r="AN1775" s="12">
        <v>190.5</v>
      </c>
      <c r="AO1775" s="12">
        <v>190.5</v>
      </c>
      <c r="AP1775" s="12">
        <v>190.5</v>
      </c>
      <c r="AQ1775" s="13">
        <v>1.925</v>
      </c>
      <c r="AR1775" s="13">
        <v>1.8839999999999999</v>
      </c>
      <c r="AS1775" s="13">
        <v>1.97</v>
      </c>
      <c r="AT1775" s="13">
        <v>1.97</v>
      </c>
      <c r="AU1775" s="13">
        <v>1.925</v>
      </c>
      <c r="AV1775" s="13">
        <v>1.8839999999999999</v>
      </c>
      <c r="AW1775" s="13">
        <v>1.97</v>
      </c>
      <c r="AX1775" s="13">
        <v>1.8839999999999999</v>
      </c>
      <c r="AY1775" s="30">
        <f t="shared" si="54"/>
        <v>0</v>
      </c>
      <c r="AZ1775" s="31">
        <f t="shared" si="55"/>
        <v>0</v>
      </c>
    </row>
    <row r="1776" spans="1:52" s="4" customFormat="1" x14ac:dyDescent="0.3">
      <c r="A1776" s="25">
        <v>41749</v>
      </c>
      <c r="B1776" s="1">
        <v>0.63888888888888895</v>
      </c>
      <c r="C1776" t="s">
        <v>90</v>
      </c>
      <c r="D1776" t="s">
        <v>99</v>
      </c>
      <c r="E1776" t="s">
        <v>34</v>
      </c>
      <c r="F1776">
        <v>78</v>
      </c>
      <c r="G1776">
        <v>86</v>
      </c>
      <c r="H1776">
        <v>11</v>
      </c>
      <c r="I1776">
        <v>12</v>
      </c>
      <c r="J1776">
        <v>11</v>
      </c>
      <c r="K1776">
        <v>20</v>
      </c>
      <c r="L1776" s="8">
        <v>3.09</v>
      </c>
      <c r="M1776" s="8">
        <v>1.37</v>
      </c>
      <c r="N1776">
        <v>14</v>
      </c>
      <c r="O1776" s="9">
        <v>3.48</v>
      </c>
      <c r="P1776" s="9">
        <v>3.13</v>
      </c>
      <c r="Q1776" s="9">
        <v>3.6</v>
      </c>
      <c r="R1776" s="9">
        <v>3.18</v>
      </c>
      <c r="S1776" s="9">
        <v>1.357</v>
      </c>
      <c r="T1776" s="9">
        <v>1.3380000000000001</v>
      </c>
      <c r="U1776" s="9">
        <v>1.4179999999999999</v>
      </c>
      <c r="V1776" s="9">
        <v>1.4079999999999999</v>
      </c>
      <c r="W1776" s="18">
        <v>21.5</v>
      </c>
      <c r="X1776" s="18">
        <v>18.5</v>
      </c>
      <c r="Y1776" s="18">
        <v>21.5</v>
      </c>
      <c r="Z1776" s="18">
        <v>18.5</v>
      </c>
      <c r="AA1776" s="18">
        <v>-21.5</v>
      </c>
      <c r="AB1776" s="18">
        <v>-21.5</v>
      </c>
      <c r="AC1776" s="18">
        <v>-18.5</v>
      </c>
      <c r="AD1776" s="18">
        <v>-18.5</v>
      </c>
      <c r="AE1776" s="9">
        <v>1.917</v>
      </c>
      <c r="AF1776" s="9">
        <v>1.869</v>
      </c>
      <c r="AG1776" s="9">
        <v>1.917</v>
      </c>
      <c r="AH1776" s="9">
        <v>1.9610000000000001</v>
      </c>
      <c r="AI1776" s="9">
        <v>1.99</v>
      </c>
      <c r="AJ1776" s="9">
        <v>1.99</v>
      </c>
      <c r="AK1776" s="9">
        <v>2.04</v>
      </c>
      <c r="AL1776" s="9">
        <v>1.9430000000000001</v>
      </c>
      <c r="AM1776" s="12">
        <v>174.5</v>
      </c>
      <c r="AN1776" s="12">
        <v>173.5</v>
      </c>
      <c r="AO1776" s="12">
        <v>174.5</v>
      </c>
      <c r="AP1776" s="12">
        <v>173.5</v>
      </c>
      <c r="AQ1776" s="13">
        <v>1.99</v>
      </c>
      <c r="AR1776" s="13">
        <v>1.877</v>
      </c>
      <c r="AS1776" s="13">
        <v>1.99</v>
      </c>
      <c r="AT1776" s="13">
        <v>1.917</v>
      </c>
      <c r="AU1776" s="13">
        <v>1.8620000000000001</v>
      </c>
      <c r="AV1776" s="13">
        <v>1.9339999999999999</v>
      </c>
      <c r="AW1776" s="13">
        <v>1.8620000000000001</v>
      </c>
      <c r="AX1776" s="13">
        <v>1.9339999999999999</v>
      </c>
      <c r="AY1776" s="30">
        <f t="shared" si="54"/>
        <v>-1</v>
      </c>
      <c r="AZ1776" s="31">
        <f t="shared" si="55"/>
        <v>0</v>
      </c>
    </row>
    <row r="1777" spans="1:52" s="4" customFormat="1" x14ac:dyDescent="0.3">
      <c r="A1777" s="25">
        <v>41749</v>
      </c>
      <c r="B1777" s="1">
        <v>0.52777777777777779</v>
      </c>
      <c r="C1777" t="s">
        <v>96</v>
      </c>
      <c r="D1777" t="s">
        <v>101</v>
      </c>
      <c r="E1777" t="s">
        <v>41</v>
      </c>
      <c r="F1777">
        <v>137</v>
      </c>
      <c r="G1777">
        <v>72</v>
      </c>
      <c r="H1777">
        <v>21</v>
      </c>
      <c r="I1777">
        <v>11</v>
      </c>
      <c r="J1777">
        <v>10</v>
      </c>
      <c r="K1777">
        <v>12</v>
      </c>
      <c r="L1777" s="8">
        <v>1.1200000000000001</v>
      </c>
      <c r="M1777" s="8">
        <v>6.19</v>
      </c>
      <c r="N1777">
        <v>14</v>
      </c>
      <c r="O1777" s="9">
        <v>1.2350000000000001</v>
      </c>
      <c r="P1777" s="9">
        <v>1.1180000000000001</v>
      </c>
      <c r="Q1777" s="9">
        <v>1.2350000000000001</v>
      </c>
      <c r="R1777" s="9">
        <v>1.139</v>
      </c>
      <c r="S1777" s="9">
        <v>4.6500000000000004</v>
      </c>
      <c r="T1777" s="9">
        <v>4.6500000000000004</v>
      </c>
      <c r="U1777" s="9">
        <v>7.68</v>
      </c>
      <c r="V1777" s="9">
        <v>6.8</v>
      </c>
      <c r="W1777" s="18">
        <v>-33.5</v>
      </c>
      <c r="X1777" s="18">
        <v>-44.5</v>
      </c>
      <c r="Y1777" s="18">
        <v>-33.5</v>
      </c>
      <c r="Z1777" s="18">
        <v>-44.5</v>
      </c>
      <c r="AA1777" s="18">
        <v>33.5</v>
      </c>
      <c r="AB1777" s="18">
        <v>33.5</v>
      </c>
      <c r="AC1777" s="18">
        <v>44.5</v>
      </c>
      <c r="AD1777" s="18">
        <v>44.5</v>
      </c>
      <c r="AE1777" s="9">
        <v>1.917</v>
      </c>
      <c r="AF1777" s="9">
        <v>1.909</v>
      </c>
      <c r="AG1777" s="9">
        <v>1.917</v>
      </c>
      <c r="AH1777" s="9">
        <v>1.99</v>
      </c>
      <c r="AI1777" s="9">
        <v>1.99</v>
      </c>
      <c r="AJ1777" s="9">
        <v>1.99</v>
      </c>
      <c r="AK1777" s="9">
        <v>2</v>
      </c>
      <c r="AL1777" s="9">
        <v>1.917</v>
      </c>
      <c r="AM1777" s="12">
        <v>194.5</v>
      </c>
      <c r="AN1777" s="12">
        <v>194.5</v>
      </c>
      <c r="AO1777" s="12">
        <v>194.5</v>
      </c>
      <c r="AP1777" s="12">
        <v>194.5</v>
      </c>
      <c r="AQ1777" s="13">
        <v>1.925</v>
      </c>
      <c r="AR1777" s="13">
        <v>1.8</v>
      </c>
      <c r="AS1777" s="13">
        <v>1.925</v>
      </c>
      <c r="AT1777" s="13">
        <v>1.8</v>
      </c>
      <c r="AU1777" s="13">
        <v>1.925</v>
      </c>
      <c r="AV1777" s="13">
        <v>1.925</v>
      </c>
      <c r="AW1777" s="13">
        <v>2.0699999999999998</v>
      </c>
      <c r="AX1777" s="13">
        <v>2.0699999999999998</v>
      </c>
      <c r="AY1777" s="30">
        <f t="shared" si="54"/>
        <v>0</v>
      </c>
      <c r="AZ1777" s="31">
        <f t="shared" si="55"/>
        <v>0</v>
      </c>
    </row>
    <row r="1778" spans="1:52" s="4" customFormat="1" x14ac:dyDescent="0.3">
      <c r="A1778" s="25">
        <v>41748</v>
      </c>
      <c r="B1778" s="1">
        <v>0.81944444444444453</v>
      </c>
      <c r="C1778" t="s">
        <v>94</v>
      </c>
      <c r="D1778" t="s">
        <v>89</v>
      </c>
      <c r="E1778" t="s">
        <v>115</v>
      </c>
      <c r="F1778">
        <v>65</v>
      </c>
      <c r="G1778">
        <v>81</v>
      </c>
      <c r="H1778">
        <v>9</v>
      </c>
      <c r="I1778">
        <v>11</v>
      </c>
      <c r="J1778">
        <v>11</v>
      </c>
      <c r="K1778">
        <v>15</v>
      </c>
      <c r="L1778" s="8">
        <v>1.1100000000000001</v>
      </c>
      <c r="M1778" s="8">
        <v>6.45</v>
      </c>
      <c r="N1778">
        <v>13</v>
      </c>
      <c r="O1778" s="9">
        <v>1.117</v>
      </c>
      <c r="P1778" s="9">
        <v>1.1140000000000001</v>
      </c>
      <c r="Q1778" s="9">
        <v>1.165</v>
      </c>
      <c r="R1778" s="9">
        <v>1.137</v>
      </c>
      <c r="S1778" s="9">
        <v>7.71</v>
      </c>
      <c r="T1778" s="9">
        <v>6.02</v>
      </c>
      <c r="U1778" s="9">
        <v>7.88</v>
      </c>
      <c r="V1778" s="9">
        <v>6.87</v>
      </c>
      <c r="W1778" s="18">
        <v>-44.5</v>
      </c>
      <c r="X1778" s="18">
        <v>-44.5</v>
      </c>
      <c r="Y1778" s="18">
        <v>-38.5</v>
      </c>
      <c r="Z1778" s="18">
        <v>-38.5</v>
      </c>
      <c r="AA1778" s="18">
        <v>44.5</v>
      </c>
      <c r="AB1778" s="18">
        <v>38.5</v>
      </c>
      <c r="AC1778" s="18">
        <v>44.5</v>
      </c>
      <c r="AD1778" s="18">
        <v>38.5</v>
      </c>
      <c r="AE1778" s="9">
        <v>1.909</v>
      </c>
      <c r="AF1778" s="9">
        <v>1.909</v>
      </c>
      <c r="AG1778" s="9">
        <v>2.04</v>
      </c>
      <c r="AH1778" s="9">
        <v>1.9430000000000001</v>
      </c>
      <c r="AI1778" s="9">
        <v>2</v>
      </c>
      <c r="AJ1778" s="9">
        <v>1.869</v>
      </c>
      <c r="AK1778" s="9">
        <v>2</v>
      </c>
      <c r="AL1778" s="9">
        <v>1.9610000000000001</v>
      </c>
      <c r="AM1778" s="12">
        <v>187.5</v>
      </c>
      <c r="AN1778" s="12">
        <v>185.5</v>
      </c>
      <c r="AO1778" s="12">
        <v>187.5</v>
      </c>
      <c r="AP1778" s="12">
        <v>185.5</v>
      </c>
      <c r="AQ1778" s="13">
        <v>1.925</v>
      </c>
      <c r="AR1778" s="13">
        <v>1.9</v>
      </c>
      <c r="AS1778" s="13">
        <v>1.97</v>
      </c>
      <c r="AT1778" s="13">
        <v>1.9</v>
      </c>
      <c r="AU1778" s="13">
        <v>1.925</v>
      </c>
      <c r="AV1778" s="13">
        <v>1.8620000000000001</v>
      </c>
      <c r="AW1778" s="13">
        <v>1.925</v>
      </c>
      <c r="AX1778" s="13">
        <v>1.952</v>
      </c>
      <c r="AY1778" s="30">
        <f t="shared" si="54"/>
        <v>-2</v>
      </c>
      <c r="AZ1778" s="31">
        <f t="shared" si="55"/>
        <v>0</v>
      </c>
    </row>
    <row r="1779" spans="1:52" s="4" customFormat="1" x14ac:dyDescent="0.3">
      <c r="A1779" s="25">
        <v>41748</v>
      </c>
      <c r="B1779" s="1">
        <v>0.73611111111111116</v>
      </c>
      <c r="C1779" t="s">
        <v>88</v>
      </c>
      <c r="D1779" t="s">
        <v>98</v>
      </c>
      <c r="E1779" t="s">
        <v>106</v>
      </c>
      <c r="F1779">
        <v>56</v>
      </c>
      <c r="G1779">
        <v>70</v>
      </c>
      <c r="H1779">
        <v>7</v>
      </c>
      <c r="I1779">
        <v>14</v>
      </c>
      <c r="J1779">
        <v>10</v>
      </c>
      <c r="K1779">
        <v>10</v>
      </c>
      <c r="L1779" s="8">
        <v>1.84</v>
      </c>
      <c r="M1779" s="8">
        <v>1.93</v>
      </c>
      <c r="N1779">
        <v>13</v>
      </c>
      <c r="O1779" s="9">
        <v>1.952</v>
      </c>
      <c r="P1779" s="9">
        <v>1.833</v>
      </c>
      <c r="Q1779" s="9">
        <v>1.952</v>
      </c>
      <c r="R1779" s="9">
        <v>1.952</v>
      </c>
      <c r="S1779" s="9">
        <v>1.952</v>
      </c>
      <c r="T1779" s="9">
        <v>1.952</v>
      </c>
      <c r="U1779" s="9">
        <v>2.09</v>
      </c>
      <c r="V1779" s="9">
        <v>1.952</v>
      </c>
      <c r="W1779" s="18">
        <v>0</v>
      </c>
      <c r="X1779" s="18">
        <v>0</v>
      </c>
      <c r="Y1779" s="18">
        <v>0</v>
      </c>
      <c r="Z1779" s="18">
        <v>0</v>
      </c>
      <c r="AA1779" s="18">
        <v>0</v>
      </c>
      <c r="AB1779" s="18">
        <v>0</v>
      </c>
      <c r="AC1779" s="18">
        <v>0</v>
      </c>
      <c r="AD1779" s="18">
        <v>0</v>
      </c>
      <c r="AE1779" s="9">
        <v>0</v>
      </c>
      <c r="AF1779" s="9">
        <v>0</v>
      </c>
      <c r="AG1779" s="9">
        <v>0</v>
      </c>
      <c r="AH1779" s="9">
        <v>0</v>
      </c>
      <c r="AI1779" s="9">
        <v>0</v>
      </c>
      <c r="AJ1779" s="9">
        <v>0</v>
      </c>
      <c r="AK1779" s="9">
        <v>0</v>
      </c>
      <c r="AL1779" s="9">
        <v>0</v>
      </c>
      <c r="AM1779" s="12">
        <v>183.5</v>
      </c>
      <c r="AN1779" s="12">
        <v>183.5</v>
      </c>
      <c r="AO1779" s="12">
        <v>183.5</v>
      </c>
      <c r="AP1779" s="12">
        <v>183.5</v>
      </c>
      <c r="AQ1779" s="13">
        <v>1.925</v>
      </c>
      <c r="AR1779" s="13">
        <v>1.925</v>
      </c>
      <c r="AS1779" s="13">
        <v>2.0499999999999998</v>
      </c>
      <c r="AT1779" s="13">
        <v>1.9430000000000001</v>
      </c>
      <c r="AU1779" s="13">
        <v>1.925</v>
      </c>
      <c r="AV1779" s="13">
        <v>1.8129999999999999</v>
      </c>
      <c r="AW1779" s="13">
        <v>1.925</v>
      </c>
      <c r="AX1779" s="13">
        <v>1.909</v>
      </c>
      <c r="AY1779" s="30">
        <f t="shared" si="54"/>
        <v>0</v>
      </c>
      <c r="AZ1779" s="31">
        <f t="shared" si="55"/>
        <v>0</v>
      </c>
    </row>
    <row r="1780" spans="1:52" s="4" customFormat="1" x14ac:dyDescent="0.3">
      <c r="A1780" s="25">
        <v>41748</v>
      </c>
      <c r="B1780" s="1">
        <v>0.69444444444444453</v>
      </c>
      <c r="C1780" t="s">
        <v>102</v>
      </c>
      <c r="D1780" t="s">
        <v>104</v>
      </c>
      <c r="E1780" t="s">
        <v>35</v>
      </c>
      <c r="F1780">
        <v>92</v>
      </c>
      <c r="G1780">
        <v>75</v>
      </c>
      <c r="H1780">
        <v>13</v>
      </c>
      <c r="I1780">
        <v>14</v>
      </c>
      <c r="J1780">
        <v>11</v>
      </c>
      <c r="K1780">
        <v>9</v>
      </c>
      <c r="L1780" s="8">
        <v>2.4</v>
      </c>
      <c r="M1780" s="8">
        <v>1.56</v>
      </c>
      <c r="N1780">
        <v>14</v>
      </c>
      <c r="O1780" s="9">
        <v>2.15</v>
      </c>
      <c r="P1780" s="9">
        <v>2.15</v>
      </c>
      <c r="Q1780" s="9">
        <v>2.63</v>
      </c>
      <c r="R1780" s="9">
        <v>2.5</v>
      </c>
      <c r="S1780" s="9">
        <v>1.7869999999999999</v>
      </c>
      <c r="T1780" s="9">
        <v>1.552</v>
      </c>
      <c r="U1780" s="9">
        <v>1.7869999999999999</v>
      </c>
      <c r="V1780" s="9">
        <v>1.6020000000000001</v>
      </c>
      <c r="W1780" s="18">
        <v>5.5</v>
      </c>
      <c r="X1780" s="18">
        <v>5.5</v>
      </c>
      <c r="Y1780" s="18">
        <v>9.5</v>
      </c>
      <c r="Z1780" s="18">
        <v>9.5</v>
      </c>
      <c r="AA1780" s="18">
        <v>-5.5</v>
      </c>
      <c r="AB1780" s="18">
        <v>-9.5</v>
      </c>
      <c r="AC1780" s="18">
        <v>-5.5</v>
      </c>
      <c r="AD1780" s="18">
        <v>-9.5</v>
      </c>
      <c r="AE1780" s="9">
        <v>1.99</v>
      </c>
      <c r="AF1780" s="9">
        <v>1.99</v>
      </c>
      <c r="AG1780" s="9">
        <v>2.0099999999999998</v>
      </c>
      <c r="AH1780" s="9">
        <v>1.9610000000000001</v>
      </c>
      <c r="AI1780" s="9">
        <v>1.917</v>
      </c>
      <c r="AJ1780" s="9">
        <v>1.9</v>
      </c>
      <c r="AK1780" s="9">
        <v>1.917</v>
      </c>
      <c r="AL1780" s="9">
        <v>1.9430000000000001</v>
      </c>
      <c r="AM1780" s="12">
        <v>169.5</v>
      </c>
      <c r="AN1780" s="12">
        <v>168.5</v>
      </c>
      <c r="AO1780" s="12">
        <v>169.5</v>
      </c>
      <c r="AP1780" s="12">
        <v>168.5</v>
      </c>
      <c r="AQ1780" s="13">
        <v>1.925</v>
      </c>
      <c r="AR1780" s="13">
        <v>1.877</v>
      </c>
      <c r="AS1780" s="13">
        <v>2.0099999999999998</v>
      </c>
      <c r="AT1780" s="13">
        <v>1.909</v>
      </c>
      <c r="AU1780" s="13">
        <v>1.925</v>
      </c>
      <c r="AV1780" s="13">
        <v>1.8620000000000001</v>
      </c>
      <c r="AW1780" s="13">
        <v>1.925</v>
      </c>
      <c r="AX1780" s="13">
        <v>1.9430000000000001</v>
      </c>
      <c r="AY1780" s="30">
        <f t="shared" si="54"/>
        <v>-1</v>
      </c>
      <c r="AZ1780" s="31">
        <f t="shared" si="55"/>
        <v>0</v>
      </c>
    </row>
    <row r="1781" spans="1:52" s="4" customFormat="1" x14ac:dyDescent="0.3">
      <c r="A1781" s="25">
        <v>41748</v>
      </c>
      <c r="B1781" s="1">
        <v>0.56944444444444442</v>
      </c>
      <c r="C1781" t="s">
        <v>103</v>
      </c>
      <c r="D1781" t="s">
        <v>93</v>
      </c>
      <c r="E1781" t="s">
        <v>34</v>
      </c>
      <c r="F1781">
        <v>93</v>
      </c>
      <c r="G1781">
        <v>58</v>
      </c>
      <c r="H1781">
        <v>13</v>
      </c>
      <c r="I1781">
        <v>15</v>
      </c>
      <c r="J1781">
        <v>8</v>
      </c>
      <c r="K1781">
        <v>10</v>
      </c>
      <c r="L1781" s="8">
        <v>1.86</v>
      </c>
      <c r="M1781" s="8">
        <v>1.91</v>
      </c>
      <c r="N1781">
        <v>14</v>
      </c>
      <c r="O1781" s="9">
        <v>1.909</v>
      </c>
      <c r="P1781" s="9">
        <v>1.869</v>
      </c>
      <c r="Q1781" s="9">
        <v>2.02</v>
      </c>
      <c r="R1781" s="9">
        <v>1.8839999999999999</v>
      </c>
      <c r="S1781" s="9">
        <v>2</v>
      </c>
      <c r="T1781" s="9">
        <v>1.8839999999999999</v>
      </c>
      <c r="U1781" s="9">
        <v>2.04</v>
      </c>
      <c r="V1781" s="9">
        <v>2.02</v>
      </c>
      <c r="W1781" s="18">
        <v>0</v>
      </c>
      <c r="X1781" s="18">
        <v>0</v>
      </c>
      <c r="Y1781" s="18">
        <v>0</v>
      </c>
      <c r="Z1781" s="18">
        <v>0</v>
      </c>
      <c r="AA1781" s="18">
        <v>0</v>
      </c>
      <c r="AB1781" s="18">
        <v>0</v>
      </c>
      <c r="AC1781" s="18">
        <v>0</v>
      </c>
      <c r="AD1781" s="18">
        <v>0</v>
      </c>
      <c r="AE1781" s="9">
        <v>0</v>
      </c>
      <c r="AF1781" s="9">
        <v>0</v>
      </c>
      <c r="AG1781" s="9">
        <v>0</v>
      </c>
      <c r="AH1781" s="9">
        <v>0</v>
      </c>
      <c r="AI1781" s="9">
        <v>0</v>
      </c>
      <c r="AJ1781" s="9">
        <v>0</v>
      </c>
      <c r="AK1781" s="9">
        <v>0</v>
      </c>
      <c r="AL1781" s="9">
        <v>0</v>
      </c>
      <c r="AM1781" s="12">
        <v>178.5</v>
      </c>
      <c r="AN1781" s="12">
        <v>178.5</v>
      </c>
      <c r="AO1781" s="12">
        <v>179.5</v>
      </c>
      <c r="AP1781" s="12">
        <v>179.5</v>
      </c>
      <c r="AQ1781" s="13">
        <v>1.847</v>
      </c>
      <c r="AR1781" s="13">
        <v>1.847</v>
      </c>
      <c r="AS1781" s="13">
        <v>1.9430000000000001</v>
      </c>
      <c r="AT1781" s="13">
        <v>1.8839999999999999</v>
      </c>
      <c r="AU1781" s="13">
        <v>2.0099999999999998</v>
      </c>
      <c r="AV1781" s="13">
        <v>2.0099999999999998</v>
      </c>
      <c r="AW1781" s="13">
        <v>1.97</v>
      </c>
      <c r="AX1781" s="13">
        <v>1.97</v>
      </c>
      <c r="AY1781" s="30">
        <f t="shared" si="54"/>
        <v>1</v>
      </c>
      <c r="AZ1781" s="31">
        <f t="shared" si="55"/>
        <v>0</v>
      </c>
    </row>
    <row r="1782" spans="1:52" s="4" customFormat="1" x14ac:dyDescent="0.3">
      <c r="A1782" s="25">
        <v>41746</v>
      </c>
      <c r="B1782" s="1">
        <v>0.82638888888888884</v>
      </c>
      <c r="C1782" t="s">
        <v>92</v>
      </c>
      <c r="D1782" t="s">
        <v>100</v>
      </c>
      <c r="E1782" t="s">
        <v>38</v>
      </c>
      <c r="F1782">
        <v>63</v>
      </c>
      <c r="G1782">
        <v>106</v>
      </c>
      <c r="H1782">
        <v>9</v>
      </c>
      <c r="I1782">
        <v>9</v>
      </c>
      <c r="J1782">
        <v>15</v>
      </c>
      <c r="K1782">
        <v>16</v>
      </c>
      <c r="L1782" s="8">
        <v>4.45</v>
      </c>
      <c r="M1782" s="8">
        <v>1.21</v>
      </c>
      <c r="N1782">
        <v>12</v>
      </c>
      <c r="O1782" s="9">
        <v>3.31</v>
      </c>
      <c r="P1782" s="9">
        <v>3.31</v>
      </c>
      <c r="Q1782" s="9">
        <v>4.93</v>
      </c>
      <c r="R1782" s="9">
        <v>4.93</v>
      </c>
      <c r="S1782" s="9">
        <v>1.3839999999999999</v>
      </c>
      <c r="T1782" s="9">
        <v>1.2170000000000001</v>
      </c>
      <c r="U1782" s="9">
        <v>1.3839999999999999</v>
      </c>
      <c r="V1782" s="9">
        <v>1.2170000000000001</v>
      </c>
      <c r="W1782" s="18">
        <v>24.5</v>
      </c>
      <c r="X1782" s="18">
        <v>24.5</v>
      </c>
      <c r="Y1782" s="18">
        <v>29.5</v>
      </c>
      <c r="Z1782" s="18">
        <v>29.5</v>
      </c>
      <c r="AA1782" s="18">
        <v>-24.5</v>
      </c>
      <c r="AB1782" s="18">
        <v>-29.5</v>
      </c>
      <c r="AC1782" s="18">
        <v>-24.5</v>
      </c>
      <c r="AD1782" s="18">
        <v>-29.5</v>
      </c>
      <c r="AE1782" s="9">
        <v>1.952</v>
      </c>
      <c r="AF1782" s="9">
        <v>1.925</v>
      </c>
      <c r="AG1782" s="9">
        <v>2.0299999999999998</v>
      </c>
      <c r="AH1782" s="9">
        <v>2.0299999999999998</v>
      </c>
      <c r="AI1782" s="9">
        <v>1.952</v>
      </c>
      <c r="AJ1782" s="9">
        <v>1.877</v>
      </c>
      <c r="AK1782" s="9">
        <v>1.98</v>
      </c>
      <c r="AL1782" s="9">
        <v>1.877</v>
      </c>
      <c r="AM1782" s="12">
        <v>186.5</v>
      </c>
      <c r="AN1782" s="12">
        <v>186.5</v>
      </c>
      <c r="AO1782" s="12">
        <v>187.5</v>
      </c>
      <c r="AP1782" s="12">
        <v>187.5</v>
      </c>
      <c r="AQ1782" s="13">
        <v>1.9430000000000001</v>
      </c>
      <c r="AR1782" s="13">
        <v>1.847</v>
      </c>
      <c r="AS1782" s="13">
        <v>1.952</v>
      </c>
      <c r="AT1782" s="13">
        <v>1.925</v>
      </c>
      <c r="AU1782" s="13">
        <v>1.909</v>
      </c>
      <c r="AV1782" s="13">
        <v>1.909</v>
      </c>
      <c r="AW1782" s="13">
        <v>1.925</v>
      </c>
      <c r="AX1782" s="13">
        <v>1.925</v>
      </c>
      <c r="AY1782" s="30">
        <f t="shared" si="54"/>
        <v>1</v>
      </c>
      <c r="AZ1782" s="31">
        <f t="shared" si="55"/>
        <v>0</v>
      </c>
    </row>
    <row r="1783" spans="1:52" s="4" customFormat="1" x14ac:dyDescent="0.3">
      <c r="A1783" s="25">
        <v>41742</v>
      </c>
      <c r="B1783" s="1">
        <v>0.61111111111111105</v>
      </c>
      <c r="C1783" t="s">
        <v>104</v>
      </c>
      <c r="D1783" t="s">
        <v>94</v>
      </c>
      <c r="E1783" t="s">
        <v>106</v>
      </c>
      <c r="F1783">
        <v>113</v>
      </c>
      <c r="G1783">
        <v>60</v>
      </c>
      <c r="H1783">
        <v>18</v>
      </c>
      <c r="I1783">
        <v>5</v>
      </c>
      <c r="J1783">
        <v>9</v>
      </c>
      <c r="K1783">
        <v>6</v>
      </c>
      <c r="L1783" s="8">
        <v>1.86</v>
      </c>
      <c r="M1783" s="8">
        <v>1.92</v>
      </c>
      <c r="N1783">
        <v>11</v>
      </c>
      <c r="O1783" s="9">
        <v>1.714</v>
      </c>
      <c r="P1783" s="9">
        <v>1.714</v>
      </c>
      <c r="Q1783" s="9">
        <v>2.02</v>
      </c>
      <c r="R1783" s="9">
        <v>1.917</v>
      </c>
      <c r="S1783" s="9">
        <v>2.27</v>
      </c>
      <c r="T1783" s="9">
        <v>1.8839999999999999</v>
      </c>
      <c r="U1783" s="9">
        <v>2.27</v>
      </c>
      <c r="V1783" s="9">
        <v>1.99</v>
      </c>
      <c r="W1783" s="18">
        <v>-4.5</v>
      </c>
      <c r="X1783" s="18">
        <v>-4.5</v>
      </c>
      <c r="Y1783" s="18">
        <v>1.5</v>
      </c>
      <c r="Z1783" s="18">
        <v>1.5</v>
      </c>
      <c r="AA1783" s="18">
        <v>4.5</v>
      </c>
      <c r="AB1783" s="18">
        <v>-1.5</v>
      </c>
      <c r="AC1783" s="18">
        <v>4.5</v>
      </c>
      <c r="AD1783" s="18">
        <v>-1.5</v>
      </c>
      <c r="AE1783" s="9">
        <v>1.952</v>
      </c>
      <c r="AF1783" s="9">
        <v>1.8839999999999999</v>
      </c>
      <c r="AG1783" s="9">
        <v>1.9610000000000001</v>
      </c>
      <c r="AH1783" s="9">
        <v>1.9610000000000001</v>
      </c>
      <c r="AI1783" s="9">
        <v>1.952</v>
      </c>
      <c r="AJ1783" s="9">
        <v>1.9430000000000001</v>
      </c>
      <c r="AK1783" s="9">
        <v>2.02</v>
      </c>
      <c r="AL1783" s="9">
        <v>1.9430000000000001</v>
      </c>
      <c r="AM1783" s="12">
        <v>170.5</v>
      </c>
      <c r="AN1783" s="12">
        <v>170.5</v>
      </c>
      <c r="AO1783" s="12">
        <v>170.5</v>
      </c>
      <c r="AP1783" s="12">
        <v>170.5</v>
      </c>
      <c r="AQ1783" s="13">
        <v>1.925</v>
      </c>
      <c r="AR1783" s="13">
        <v>1.7689999999999999</v>
      </c>
      <c r="AS1783" s="13">
        <v>2.0099999999999998</v>
      </c>
      <c r="AT1783" s="13">
        <v>1.8</v>
      </c>
      <c r="AU1783" s="13">
        <v>1.925</v>
      </c>
      <c r="AV1783" s="13">
        <v>1.847</v>
      </c>
      <c r="AW1783" s="13">
        <v>2.11</v>
      </c>
      <c r="AX1783" s="13">
        <v>2.0699999999999998</v>
      </c>
      <c r="AY1783" s="30">
        <f t="shared" si="54"/>
        <v>0</v>
      </c>
      <c r="AZ1783" s="31">
        <f t="shared" si="55"/>
        <v>0</v>
      </c>
    </row>
    <row r="1784" spans="1:52" s="4" customFormat="1" x14ac:dyDescent="0.3">
      <c r="A1784" s="25">
        <v>41742</v>
      </c>
      <c r="B1784" s="1">
        <v>0.63888888888888895</v>
      </c>
      <c r="C1784" t="s">
        <v>89</v>
      </c>
      <c r="D1784" t="s">
        <v>96</v>
      </c>
      <c r="E1784" t="s">
        <v>115</v>
      </c>
      <c r="F1784">
        <v>50</v>
      </c>
      <c r="G1784">
        <v>136</v>
      </c>
      <c r="H1784">
        <v>7</v>
      </c>
      <c r="I1784">
        <v>8</v>
      </c>
      <c r="J1784">
        <v>20</v>
      </c>
      <c r="K1784">
        <v>16</v>
      </c>
      <c r="L1784" s="8">
        <v>2.2000000000000002</v>
      </c>
      <c r="M1784" s="8">
        <v>1.67</v>
      </c>
      <c r="N1784">
        <v>12</v>
      </c>
      <c r="O1784" s="9">
        <v>2.29</v>
      </c>
      <c r="P1784" s="9">
        <v>2.14</v>
      </c>
      <c r="Q1784" s="9">
        <v>2.41</v>
      </c>
      <c r="R1784" s="9">
        <v>2.41</v>
      </c>
      <c r="S1784" s="9">
        <v>1.6990000000000001</v>
      </c>
      <c r="T1784" s="9">
        <v>1.641</v>
      </c>
      <c r="U1784" s="9">
        <v>1.7929999999999999</v>
      </c>
      <c r="V1784" s="9">
        <v>1.641</v>
      </c>
      <c r="W1784" s="18">
        <v>6.5</v>
      </c>
      <c r="X1784" s="18">
        <v>5</v>
      </c>
      <c r="Y1784" s="18">
        <v>6.5</v>
      </c>
      <c r="Z1784" s="18">
        <v>6.5</v>
      </c>
      <c r="AA1784" s="18">
        <v>-6.5</v>
      </c>
      <c r="AB1784" s="18">
        <v>-6.5</v>
      </c>
      <c r="AC1784" s="18">
        <v>-5</v>
      </c>
      <c r="AD1784" s="18">
        <v>-6.5</v>
      </c>
      <c r="AE1784" s="9">
        <v>1.909</v>
      </c>
      <c r="AF1784" s="9">
        <v>1.925</v>
      </c>
      <c r="AG1784" s="9">
        <v>2.08</v>
      </c>
      <c r="AH1784" s="9">
        <v>2.08</v>
      </c>
      <c r="AI1784" s="9">
        <v>2</v>
      </c>
      <c r="AJ1784" s="9">
        <v>1.84</v>
      </c>
      <c r="AK1784" s="9">
        <v>1.98</v>
      </c>
      <c r="AL1784" s="9">
        <v>1.84</v>
      </c>
      <c r="AM1784" s="12">
        <v>182.5</v>
      </c>
      <c r="AN1784" s="12">
        <v>182.5</v>
      </c>
      <c r="AO1784" s="12">
        <v>182.5</v>
      </c>
      <c r="AP1784" s="12">
        <v>182.5</v>
      </c>
      <c r="AQ1784" s="13">
        <v>1.925</v>
      </c>
      <c r="AR1784" s="13">
        <v>1.877</v>
      </c>
      <c r="AS1784" s="13">
        <v>1.925</v>
      </c>
      <c r="AT1784" s="13">
        <v>1.8839999999999999</v>
      </c>
      <c r="AU1784" s="13">
        <v>1.925</v>
      </c>
      <c r="AV1784" s="13">
        <v>1.925</v>
      </c>
      <c r="AW1784" s="13">
        <v>1.98</v>
      </c>
      <c r="AX1784" s="13">
        <v>1.97</v>
      </c>
      <c r="AY1784" s="30">
        <f t="shared" si="54"/>
        <v>0</v>
      </c>
      <c r="AZ1784" s="31">
        <f t="shared" si="55"/>
        <v>0</v>
      </c>
    </row>
    <row r="1785" spans="1:52" s="4" customFormat="1" x14ac:dyDescent="0.3">
      <c r="A1785" s="25">
        <v>41742</v>
      </c>
      <c r="B1785" s="1">
        <v>0.54861111111111105</v>
      </c>
      <c r="C1785" t="s">
        <v>102</v>
      </c>
      <c r="D1785" t="s">
        <v>93</v>
      </c>
      <c r="E1785" t="s">
        <v>35</v>
      </c>
      <c r="F1785">
        <v>48</v>
      </c>
      <c r="G1785">
        <v>91</v>
      </c>
      <c r="H1785">
        <v>6</v>
      </c>
      <c r="I1785">
        <v>12</v>
      </c>
      <c r="J1785">
        <v>13</v>
      </c>
      <c r="K1785">
        <v>13</v>
      </c>
      <c r="L1785" s="8">
        <v>1.4</v>
      </c>
      <c r="M1785" s="8">
        <v>2.93</v>
      </c>
      <c r="N1785">
        <v>12</v>
      </c>
      <c r="O1785" s="9">
        <v>1.4079999999999999</v>
      </c>
      <c r="P1785" s="9">
        <v>1.387</v>
      </c>
      <c r="Q1785" s="9">
        <v>1.4970000000000001</v>
      </c>
      <c r="R1785" s="9">
        <v>1.387</v>
      </c>
      <c r="S1785" s="9">
        <v>3.18</v>
      </c>
      <c r="T1785" s="9">
        <v>2.8</v>
      </c>
      <c r="U1785" s="9">
        <v>3.29</v>
      </c>
      <c r="V1785" s="9">
        <v>3.29</v>
      </c>
      <c r="W1785" s="18">
        <v>-17.5</v>
      </c>
      <c r="X1785" s="18">
        <v>-17.5</v>
      </c>
      <c r="Y1785" s="18">
        <v>-13.5</v>
      </c>
      <c r="Z1785" s="18">
        <v>-15.5</v>
      </c>
      <c r="AA1785" s="18">
        <v>17.5</v>
      </c>
      <c r="AB1785" s="18">
        <v>13.5</v>
      </c>
      <c r="AC1785" s="18">
        <v>17.5</v>
      </c>
      <c r="AD1785" s="18">
        <v>15.5</v>
      </c>
      <c r="AE1785" s="9">
        <v>1.909</v>
      </c>
      <c r="AF1785" s="9">
        <v>1.909</v>
      </c>
      <c r="AG1785" s="9">
        <v>2.0099999999999998</v>
      </c>
      <c r="AH1785" s="9">
        <v>1.9610000000000001</v>
      </c>
      <c r="AI1785" s="9">
        <v>2</v>
      </c>
      <c r="AJ1785" s="9">
        <v>1.9</v>
      </c>
      <c r="AK1785" s="9">
        <v>2</v>
      </c>
      <c r="AL1785" s="9">
        <v>1.9430000000000001</v>
      </c>
      <c r="AM1785" s="12">
        <v>168.5</v>
      </c>
      <c r="AN1785" s="12">
        <v>165.5</v>
      </c>
      <c r="AO1785" s="12">
        <v>168.5</v>
      </c>
      <c r="AP1785" s="12">
        <v>165.5</v>
      </c>
      <c r="AQ1785" s="13">
        <v>1.925</v>
      </c>
      <c r="AR1785" s="13">
        <v>1.8620000000000001</v>
      </c>
      <c r="AS1785" s="13">
        <v>2.0099999999999998</v>
      </c>
      <c r="AT1785" s="13">
        <v>1.8620000000000001</v>
      </c>
      <c r="AU1785" s="13">
        <v>1.925</v>
      </c>
      <c r="AV1785" s="13">
        <v>1.99</v>
      </c>
      <c r="AW1785" s="13">
        <v>1.925</v>
      </c>
      <c r="AX1785" s="13">
        <v>1.99</v>
      </c>
      <c r="AY1785" s="30">
        <f t="shared" si="54"/>
        <v>-3</v>
      </c>
      <c r="AZ1785" s="31">
        <f t="shared" si="55"/>
        <v>0</v>
      </c>
    </row>
    <row r="1786" spans="1:52" s="4" customFormat="1" x14ac:dyDescent="0.3">
      <c r="A1786" s="25">
        <v>41741</v>
      </c>
      <c r="B1786" s="1">
        <v>0.81944444444444453</v>
      </c>
      <c r="C1786" t="s">
        <v>95</v>
      </c>
      <c r="D1786" t="s">
        <v>88</v>
      </c>
      <c r="E1786" t="s">
        <v>113</v>
      </c>
      <c r="F1786">
        <v>107</v>
      </c>
      <c r="G1786">
        <v>32</v>
      </c>
      <c r="H1786">
        <v>16</v>
      </c>
      <c r="I1786">
        <v>11</v>
      </c>
      <c r="J1786">
        <v>4</v>
      </c>
      <c r="K1786">
        <v>8</v>
      </c>
      <c r="L1786" s="8">
        <v>1.1599999999999999</v>
      </c>
      <c r="M1786" s="8">
        <v>5.07</v>
      </c>
      <c r="N1786">
        <v>14</v>
      </c>
      <c r="O1786" s="9">
        <v>1.363</v>
      </c>
      <c r="P1786" s="9">
        <v>1.153</v>
      </c>
      <c r="Q1786" s="9">
        <v>1.363</v>
      </c>
      <c r="R1786" s="9">
        <v>1.157</v>
      </c>
      <c r="S1786" s="9">
        <v>3.44</v>
      </c>
      <c r="T1786" s="9">
        <v>3.44</v>
      </c>
      <c r="U1786" s="9">
        <v>6.36</v>
      </c>
      <c r="V1786" s="9">
        <v>6.23</v>
      </c>
      <c r="W1786" s="18">
        <v>-21.5</v>
      </c>
      <c r="X1786" s="18">
        <v>-33.5</v>
      </c>
      <c r="Y1786" s="18">
        <v>-21.5</v>
      </c>
      <c r="Z1786" s="18">
        <v>-33.5</v>
      </c>
      <c r="AA1786" s="18">
        <v>21.5</v>
      </c>
      <c r="AB1786" s="18">
        <v>21.5</v>
      </c>
      <c r="AC1786" s="18">
        <v>33.5</v>
      </c>
      <c r="AD1786" s="18">
        <v>33.5</v>
      </c>
      <c r="AE1786" s="9">
        <v>1.909</v>
      </c>
      <c r="AF1786" s="9">
        <v>1.9430000000000001</v>
      </c>
      <c r="AG1786" s="9">
        <v>1.909</v>
      </c>
      <c r="AH1786" s="9">
        <v>1.9430000000000001</v>
      </c>
      <c r="AI1786" s="9">
        <v>2</v>
      </c>
      <c r="AJ1786" s="9">
        <v>2</v>
      </c>
      <c r="AK1786" s="9">
        <v>1.9610000000000001</v>
      </c>
      <c r="AL1786" s="9">
        <v>1.9610000000000001</v>
      </c>
      <c r="AM1786" s="12">
        <v>177.5</v>
      </c>
      <c r="AN1786" s="12">
        <v>177.5</v>
      </c>
      <c r="AO1786" s="12">
        <v>177.5</v>
      </c>
      <c r="AP1786" s="12">
        <v>177.5</v>
      </c>
      <c r="AQ1786" s="13">
        <v>1.925</v>
      </c>
      <c r="AR1786" s="13">
        <v>1.8129999999999999</v>
      </c>
      <c r="AS1786" s="13">
        <v>2.0099999999999998</v>
      </c>
      <c r="AT1786" s="13">
        <v>1.84</v>
      </c>
      <c r="AU1786" s="13">
        <v>1.925</v>
      </c>
      <c r="AV1786" s="13">
        <v>1.847</v>
      </c>
      <c r="AW1786" s="13">
        <v>2.0499999999999998</v>
      </c>
      <c r="AX1786" s="13">
        <v>2.02</v>
      </c>
      <c r="AY1786" s="30">
        <f t="shared" si="54"/>
        <v>0</v>
      </c>
      <c r="AZ1786" s="31">
        <f t="shared" si="55"/>
        <v>0</v>
      </c>
    </row>
    <row r="1787" spans="1:52" s="4" customFormat="1" x14ac:dyDescent="0.3">
      <c r="A1787" s="25">
        <v>41741</v>
      </c>
      <c r="B1787" s="1">
        <v>0.81944444444444453</v>
      </c>
      <c r="C1787" t="s">
        <v>99</v>
      </c>
      <c r="D1787" t="s">
        <v>91</v>
      </c>
      <c r="E1787" t="s">
        <v>37</v>
      </c>
      <c r="F1787">
        <v>49</v>
      </c>
      <c r="G1787">
        <v>148</v>
      </c>
      <c r="H1787">
        <v>7</v>
      </c>
      <c r="I1787">
        <v>7</v>
      </c>
      <c r="J1787">
        <v>23</v>
      </c>
      <c r="K1787">
        <v>10</v>
      </c>
      <c r="L1787" s="8">
        <v>4.38</v>
      </c>
      <c r="M1787" s="8">
        <v>1.21</v>
      </c>
      <c r="N1787">
        <v>14</v>
      </c>
      <c r="O1787" s="9">
        <v>4.38</v>
      </c>
      <c r="P1787" s="9">
        <v>4.05</v>
      </c>
      <c r="Q1787" s="9">
        <v>5.12</v>
      </c>
      <c r="R1787" s="9">
        <v>5.12</v>
      </c>
      <c r="S1787" s="9">
        <v>1.256</v>
      </c>
      <c r="T1787" s="9">
        <v>1.206</v>
      </c>
      <c r="U1787" s="9">
        <v>1.2849999999999999</v>
      </c>
      <c r="V1787" s="9">
        <v>1.206</v>
      </c>
      <c r="W1787" s="18">
        <v>24.5</v>
      </c>
      <c r="X1787" s="18">
        <v>24.5</v>
      </c>
      <c r="Y1787" s="18">
        <v>27.5</v>
      </c>
      <c r="Z1787" s="18">
        <v>27.5</v>
      </c>
      <c r="AA1787" s="18">
        <v>-24.5</v>
      </c>
      <c r="AB1787" s="18">
        <v>-27.5</v>
      </c>
      <c r="AC1787" s="18">
        <v>-24.5</v>
      </c>
      <c r="AD1787" s="18">
        <v>-27.5</v>
      </c>
      <c r="AE1787" s="9">
        <v>1.99</v>
      </c>
      <c r="AF1787" s="9">
        <v>1.9430000000000001</v>
      </c>
      <c r="AG1787" s="9">
        <v>2.06</v>
      </c>
      <c r="AH1787" s="9">
        <v>2</v>
      </c>
      <c r="AI1787" s="9">
        <v>1.917</v>
      </c>
      <c r="AJ1787" s="9">
        <v>1.8540000000000001</v>
      </c>
      <c r="AK1787" s="9">
        <v>1.9610000000000001</v>
      </c>
      <c r="AL1787" s="9">
        <v>1.909</v>
      </c>
      <c r="AM1787" s="12">
        <v>182.5</v>
      </c>
      <c r="AN1787" s="12">
        <v>182.5</v>
      </c>
      <c r="AO1787" s="12">
        <v>183.5</v>
      </c>
      <c r="AP1787" s="12">
        <v>183.5</v>
      </c>
      <c r="AQ1787" s="13">
        <v>1.8839999999999999</v>
      </c>
      <c r="AR1787" s="13">
        <v>1.8129999999999999</v>
      </c>
      <c r="AS1787" s="13">
        <v>1.925</v>
      </c>
      <c r="AT1787" s="13">
        <v>1.877</v>
      </c>
      <c r="AU1787" s="13">
        <v>1.97</v>
      </c>
      <c r="AV1787" s="13">
        <v>1.97</v>
      </c>
      <c r="AW1787" s="13">
        <v>1.98</v>
      </c>
      <c r="AX1787" s="13">
        <v>1.98</v>
      </c>
      <c r="AY1787" s="30">
        <f t="shared" si="54"/>
        <v>1</v>
      </c>
      <c r="AZ1787" s="31">
        <f t="shared" si="55"/>
        <v>0</v>
      </c>
    </row>
    <row r="1788" spans="1:52" s="4" customFormat="1" x14ac:dyDescent="0.3">
      <c r="A1788" s="25">
        <v>41741</v>
      </c>
      <c r="B1788" s="1">
        <v>0.69444444444444453</v>
      </c>
      <c r="C1788" t="s">
        <v>101</v>
      </c>
      <c r="D1788" t="s">
        <v>14</v>
      </c>
      <c r="E1788" t="s">
        <v>121</v>
      </c>
      <c r="F1788">
        <v>83</v>
      </c>
      <c r="G1788">
        <v>110</v>
      </c>
      <c r="H1788">
        <v>12</v>
      </c>
      <c r="I1788">
        <v>11</v>
      </c>
      <c r="J1788">
        <v>17</v>
      </c>
      <c r="K1788">
        <v>8</v>
      </c>
      <c r="L1788" s="8">
        <v>2.4900000000000002</v>
      </c>
      <c r="M1788" s="8">
        <v>1.53</v>
      </c>
      <c r="N1788">
        <v>14</v>
      </c>
      <c r="O1788" s="9">
        <v>2.29</v>
      </c>
      <c r="P1788" s="9">
        <v>2.27</v>
      </c>
      <c r="Q1788" s="9">
        <v>2.78</v>
      </c>
      <c r="R1788" s="9">
        <v>2.73</v>
      </c>
      <c r="S1788" s="9">
        <v>1.6990000000000001</v>
      </c>
      <c r="T1788" s="9">
        <v>1.5049999999999999</v>
      </c>
      <c r="U1788" s="9">
        <v>1.714</v>
      </c>
      <c r="V1788" s="9">
        <v>1.518</v>
      </c>
      <c r="W1788" s="18">
        <v>6.5</v>
      </c>
      <c r="X1788" s="18">
        <v>6.5</v>
      </c>
      <c r="Y1788" s="18">
        <v>11.5</v>
      </c>
      <c r="Z1788" s="18">
        <v>11.5</v>
      </c>
      <c r="AA1788" s="18">
        <v>-6.5</v>
      </c>
      <c r="AB1788" s="18">
        <v>-11.5</v>
      </c>
      <c r="AC1788" s="18">
        <v>-6.5</v>
      </c>
      <c r="AD1788" s="18">
        <v>-11.5</v>
      </c>
      <c r="AE1788" s="9">
        <v>2</v>
      </c>
      <c r="AF1788" s="9">
        <v>2</v>
      </c>
      <c r="AG1788" s="9">
        <v>2</v>
      </c>
      <c r="AH1788" s="9">
        <v>1.97</v>
      </c>
      <c r="AI1788" s="9">
        <v>1.909</v>
      </c>
      <c r="AJ1788" s="9">
        <v>1.909</v>
      </c>
      <c r="AK1788" s="9">
        <v>1.909</v>
      </c>
      <c r="AL1788" s="9">
        <v>1.9339999999999999</v>
      </c>
      <c r="AM1788" s="12">
        <v>174.5</v>
      </c>
      <c r="AN1788" s="12">
        <v>174.5</v>
      </c>
      <c r="AO1788" s="12">
        <v>175.5</v>
      </c>
      <c r="AP1788" s="12">
        <v>175.5</v>
      </c>
      <c r="AQ1788" s="13">
        <v>1.8839999999999999</v>
      </c>
      <c r="AR1788" s="13">
        <v>1.8839999999999999</v>
      </c>
      <c r="AS1788" s="13">
        <v>1.952</v>
      </c>
      <c r="AT1788" s="13">
        <v>1.8540000000000001</v>
      </c>
      <c r="AU1788" s="13">
        <v>1.97</v>
      </c>
      <c r="AV1788" s="13">
        <v>1.97</v>
      </c>
      <c r="AW1788" s="13">
        <v>2</v>
      </c>
      <c r="AX1788" s="13">
        <v>2</v>
      </c>
      <c r="AY1788" s="30">
        <f t="shared" si="54"/>
        <v>1</v>
      </c>
      <c r="AZ1788" s="31">
        <f t="shared" si="55"/>
        <v>0</v>
      </c>
    </row>
    <row r="1789" spans="1:52" s="4" customFormat="1" x14ac:dyDescent="0.3">
      <c r="A1789" s="25">
        <v>41741</v>
      </c>
      <c r="B1789" s="1">
        <v>0.56944444444444442</v>
      </c>
      <c r="C1789" t="s">
        <v>98</v>
      </c>
      <c r="D1789" t="s">
        <v>92</v>
      </c>
      <c r="E1789" t="s">
        <v>41</v>
      </c>
      <c r="F1789">
        <v>159</v>
      </c>
      <c r="G1789">
        <v>46</v>
      </c>
      <c r="H1789">
        <v>24</v>
      </c>
      <c r="I1789">
        <v>15</v>
      </c>
      <c r="J1789">
        <v>7</v>
      </c>
      <c r="K1789">
        <v>4</v>
      </c>
      <c r="L1789" s="8">
        <v>1.1299999999999999</v>
      </c>
      <c r="M1789" s="8">
        <v>5.83</v>
      </c>
      <c r="N1789">
        <v>14</v>
      </c>
      <c r="O1789" s="9">
        <v>1.137</v>
      </c>
      <c r="P1789" s="9">
        <v>1.129</v>
      </c>
      <c r="Q1789" s="9">
        <v>1.163</v>
      </c>
      <c r="R1789" s="9">
        <v>1.129</v>
      </c>
      <c r="S1789" s="9">
        <v>6.87</v>
      </c>
      <c r="T1789" s="9">
        <v>6.05</v>
      </c>
      <c r="U1789" s="9">
        <v>7.21</v>
      </c>
      <c r="V1789" s="9">
        <v>7.21</v>
      </c>
      <c r="W1789" s="18">
        <v>-37.5</v>
      </c>
      <c r="X1789" s="18">
        <v>-37.5</v>
      </c>
      <c r="Y1789" s="18">
        <v>-34.5</v>
      </c>
      <c r="Z1789" s="18">
        <v>-34.5</v>
      </c>
      <c r="AA1789" s="18">
        <v>37.5</v>
      </c>
      <c r="AB1789" s="18">
        <v>34.5</v>
      </c>
      <c r="AC1789" s="18">
        <v>37.5</v>
      </c>
      <c r="AD1789" s="18">
        <v>34.5</v>
      </c>
      <c r="AE1789" s="9">
        <v>1.909</v>
      </c>
      <c r="AF1789" s="9">
        <v>1.909</v>
      </c>
      <c r="AG1789" s="9">
        <v>2.04</v>
      </c>
      <c r="AH1789" s="9">
        <v>1.8839999999999999</v>
      </c>
      <c r="AI1789" s="9">
        <v>2</v>
      </c>
      <c r="AJ1789" s="9">
        <v>1.869</v>
      </c>
      <c r="AK1789" s="9">
        <v>2</v>
      </c>
      <c r="AL1789" s="9">
        <v>2.02</v>
      </c>
      <c r="AM1789" s="12">
        <v>186.5</v>
      </c>
      <c r="AN1789" s="12">
        <v>186.5</v>
      </c>
      <c r="AO1789" s="12">
        <v>187.5</v>
      </c>
      <c r="AP1789" s="12">
        <v>187.5</v>
      </c>
      <c r="AQ1789" s="13">
        <v>1.9339999999999999</v>
      </c>
      <c r="AR1789" s="13">
        <v>1.847</v>
      </c>
      <c r="AS1789" s="13">
        <v>1.925</v>
      </c>
      <c r="AT1789" s="13">
        <v>1.925</v>
      </c>
      <c r="AU1789" s="13">
        <v>1.917</v>
      </c>
      <c r="AV1789" s="13">
        <v>1.917</v>
      </c>
      <c r="AW1789" s="13">
        <v>1.925</v>
      </c>
      <c r="AX1789" s="13">
        <v>1.925</v>
      </c>
      <c r="AY1789" s="30">
        <f t="shared" si="54"/>
        <v>1</v>
      </c>
      <c r="AZ1789" s="31">
        <f t="shared" si="55"/>
        <v>0</v>
      </c>
    </row>
    <row r="1790" spans="1:52" s="4" customFormat="1" x14ac:dyDescent="0.3">
      <c r="A1790" s="25">
        <v>41741</v>
      </c>
      <c r="B1790" s="1">
        <v>0.57291666666666663</v>
      </c>
      <c r="C1790" t="s">
        <v>97</v>
      </c>
      <c r="D1790" t="s">
        <v>90</v>
      </c>
      <c r="E1790" t="s">
        <v>34</v>
      </c>
      <c r="F1790">
        <v>58</v>
      </c>
      <c r="G1790">
        <v>81</v>
      </c>
      <c r="H1790">
        <v>7</v>
      </c>
      <c r="I1790">
        <v>16</v>
      </c>
      <c r="J1790">
        <v>12</v>
      </c>
      <c r="K1790">
        <v>9</v>
      </c>
      <c r="L1790" s="8">
        <v>1.1499999999999999</v>
      </c>
      <c r="M1790" s="8">
        <v>5.18</v>
      </c>
      <c r="N1790">
        <v>14</v>
      </c>
      <c r="O1790" s="9">
        <v>1.1659999999999999</v>
      </c>
      <c r="P1790" s="9">
        <v>1.1599999999999999</v>
      </c>
      <c r="Q1790" s="9">
        <v>1.21</v>
      </c>
      <c r="R1790" s="9">
        <v>1.1719999999999999</v>
      </c>
      <c r="S1790" s="9">
        <v>5.98</v>
      </c>
      <c r="T1790" s="9">
        <v>5.05</v>
      </c>
      <c r="U1790" s="9">
        <v>6.16</v>
      </c>
      <c r="V1790" s="9">
        <v>5.83</v>
      </c>
      <c r="W1790" s="18">
        <v>-36.5</v>
      </c>
      <c r="X1790" s="18">
        <v>-36.5</v>
      </c>
      <c r="Y1790" s="18">
        <v>-33.5</v>
      </c>
      <c r="Z1790" s="18">
        <v>-33.5</v>
      </c>
      <c r="AA1790" s="18">
        <v>36.5</v>
      </c>
      <c r="AB1790" s="18">
        <v>33.5</v>
      </c>
      <c r="AC1790" s="18">
        <v>36.5</v>
      </c>
      <c r="AD1790" s="18">
        <v>33.5</v>
      </c>
      <c r="AE1790" s="9">
        <v>1.909</v>
      </c>
      <c r="AF1790" s="9">
        <v>1.8839999999999999</v>
      </c>
      <c r="AG1790" s="9">
        <v>2.11</v>
      </c>
      <c r="AH1790" s="9">
        <v>1.917</v>
      </c>
      <c r="AI1790" s="9">
        <v>2</v>
      </c>
      <c r="AJ1790" s="9">
        <v>1.8129999999999999</v>
      </c>
      <c r="AK1790" s="9">
        <v>2.02</v>
      </c>
      <c r="AL1790" s="9">
        <v>1.99</v>
      </c>
      <c r="AM1790" s="12">
        <v>167.5</v>
      </c>
      <c r="AN1790" s="12">
        <v>167.5</v>
      </c>
      <c r="AO1790" s="12">
        <v>169.5</v>
      </c>
      <c r="AP1790" s="12">
        <v>168.5</v>
      </c>
      <c r="AQ1790" s="13">
        <v>1.925</v>
      </c>
      <c r="AR1790" s="13">
        <v>1.925</v>
      </c>
      <c r="AS1790" s="13">
        <v>1.99</v>
      </c>
      <c r="AT1790" s="13">
        <v>1.8620000000000001</v>
      </c>
      <c r="AU1790" s="13">
        <v>1.925</v>
      </c>
      <c r="AV1790" s="13">
        <v>1.8620000000000001</v>
      </c>
      <c r="AW1790" s="13">
        <v>1.9430000000000001</v>
      </c>
      <c r="AX1790" s="13">
        <v>1.99</v>
      </c>
      <c r="AY1790" s="30">
        <f t="shared" si="54"/>
        <v>1</v>
      </c>
      <c r="AZ1790" s="31">
        <f t="shared" si="55"/>
        <v>0</v>
      </c>
    </row>
    <row r="1791" spans="1:52" s="4" customFormat="1" x14ac:dyDescent="0.3">
      <c r="A1791" s="25">
        <v>41740</v>
      </c>
      <c r="B1791" s="1">
        <v>0.82638888888888884</v>
      </c>
      <c r="C1791" t="s">
        <v>100</v>
      </c>
      <c r="D1791" t="s">
        <v>103</v>
      </c>
      <c r="E1791" t="s">
        <v>34</v>
      </c>
      <c r="F1791">
        <v>72</v>
      </c>
      <c r="G1791">
        <v>110</v>
      </c>
      <c r="H1791">
        <v>10</v>
      </c>
      <c r="I1791">
        <v>12</v>
      </c>
      <c r="J1791">
        <v>16</v>
      </c>
      <c r="K1791">
        <v>14</v>
      </c>
      <c r="L1791" s="8">
        <v>2.63</v>
      </c>
      <c r="M1791" s="8">
        <v>1.48</v>
      </c>
      <c r="N1791">
        <v>14</v>
      </c>
      <c r="O1791" s="9">
        <v>2.44</v>
      </c>
      <c r="P1791" s="9">
        <v>2.34</v>
      </c>
      <c r="Q1791" s="9">
        <v>2.87</v>
      </c>
      <c r="R1791" s="9">
        <v>2.83</v>
      </c>
      <c r="S1791" s="9">
        <v>1.625</v>
      </c>
      <c r="T1791" s="9">
        <v>1.478</v>
      </c>
      <c r="U1791" s="9">
        <v>1.675</v>
      </c>
      <c r="V1791" s="9">
        <v>1.49</v>
      </c>
      <c r="W1791" s="18">
        <v>8.5</v>
      </c>
      <c r="X1791" s="18">
        <v>8.5</v>
      </c>
      <c r="Y1791" s="18">
        <v>8.5</v>
      </c>
      <c r="Z1791" s="18">
        <v>8.5</v>
      </c>
      <c r="AA1791" s="18">
        <v>-8.5</v>
      </c>
      <c r="AB1791" s="18">
        <v>-8.5</v>
      </c>
      <c r="AC1791" s="18">
        <v>-8.5</v>
      </c>
      <c r="AD1791" s="18">
        <v>-8.5</v>
      </c>
      <c r="AE1791" s="9">
        <v>1.925</v>
      </c>
      <c r="AF1791" s="9">
        <v>1.8839999999999999</v>
      </c>
      <c r="AG1791" s="9">
        <v>2.16</v>
      </c>
      <c r="AH1791" s="9">
        <v>2.16</v>
      </c>
      <c r="AI1791" s="9">
        <v>1.98</v>
      </c>
      <c r="AJ1791" s="9">
        <v>1.7809999999999999</v>
      </c>
      <c r="AK1791" s="9">
        <v>2.02</v>
      </c>
      <c r="AL1791" s="9">
        <v>1.7809999999999999</v>
      </c>
      <c r="AM1791" s="12">
        <v>170.5</v>
      </c>
      <c r="AN1791" s="12">
        <v>170.5</v>
      </c>
      <c r="AO1791" s="12">
        <v>172.5</v>
      </c>
      <c r="AP1791" s="12">
        <v>172.5</v>
      </c>
      <c r="AQ1791" s="13">
        <v>1.847</v>
      </c>
      <c r="AR1791" s="13">
        <v>1.847</v>
      </c>
      <c r="AS1791" s="13">
        <v>2.12</v>
      </c>
      <c r="AT1791" s="13">
        <v>2.12</v>
      </c>
      <c r="AU1791" s="13">
        <v>2.0099999999999998</v>
      </c>
      <c r="AV1791" s="13">
        <v>2.0099999999999998</v>
      </c>
      <c r="AW1791" s="13">
        <v>2.0099999999999998</v>
      </c>
      <c r="AX1791" s="13">
        <v>1.7629999999999999</v>
      </c>
      <c r="AY1791" s="30">
        <f t="shared" si="54"/>
        <v>2</v>
      </c>
      <c r="AZ1791" s="31">
        <f t="shared" si="55"/>
        <v>1</v>
      </c>
    </row>
    <row r="1792" spans="1:52" s="4" customFormat="1" x14ac:dyDescent="0.3">
      <c r="A1792" s="25">
        <v>41735</v>
      </c>
      <c r="B1792" s="1">
        <v>0.79861111111111116</v>
      </c>
      <c r="C1792" t="s">
        <v>94</v>
      </c>
      <c r="D1792" t="s">
        <v>97</v>
      </c>
      <c r="E1792" t="s">
        <v>34</v>
      </c>
      <c r="F1792">
        <v>138</v>
      </c>
      <c r="G1792">
        <v>57</v>
      </c>
      <c r="H1792">
        <v>21</v>
      </c>
      <c r="I1792">
        <v>12</v>
      </c>
      <c r="J1792">
        <v>8</v>
      </c>
      <c r="K1792">
        <v>9</v>
      </c>
      <c r="L1792" s="8">
        <v>1.43</v>
      </c>
      <c r="M1792" s="8">
        <v>2.81</v>
      </c>
      <c r="N1792">
        <v>14</v>
      </c>
      <c r="O1792" s="9">
        <v>1.571</v>
      </c>
      <c r="P1792" s="9">
        <v>1.37</v>
      </c>
      <c r="Q1792" s="9">
        <v>1.6359999999999999</v>
      </c>
      <c r="R1792" s="9">
        <v>1.37</v>
      </c>
      <c r="S1792" s="9">
        <v>2.58</v>
      </c>
      <c r="T1792" s="9">
        <v>2.42</v>
      </c>
      <c r="U1792" s="9">
        <v>3.39</v>
      </c>
      <c r="V1792" s="9">
        <v>3.39</v>
      </c>
      <c r="W1792" s="18">
        <v>-12.5</v>
      </c>
      <c r="X1792" s="18">
        <v>-14.5</v>
      </c>
      <c r="Y1792" s="18">
        <v>-11.5</v>
      </c>
      <c r="Z1792" s="18">
        <v>-14.5</v>
      </c>
      <c r="AA1792" s="18">
        <v>12.5</v>
      </c>
      <c r="AB1792" s="18">
        <v>11.5</v>
      </c>
      <c r="AC1792" s="18">
        <v>14.5</v>
      </c>
      <c r="AD1792" s="18">
        <v>14.5</v>
      </c>
      <c r="AE1792" s="9">
        <v>1.909</v>
      </c>
      <c r="AF1792" s="9">
        <v>1.724</v>
      </c>
      <c r="AG1792" s="9">
        <v>2.02</v>
      </c>
      <c r="AH1792" s="9">
        <v>1.7509999999999999</v>
      </c>
      <c r="AI1792" s="9">
        <v>2</v>
      </c>
      <c r="AJ1792" s="9">
        <v>1.8839999999999999</v>
      </c>
      <c r="AK1792" s="9">
        <v>2.25</v>
      </c>
      <c r="AL1792" s="9">
        <v>2.2000000000000002</v>
      </c>
      <c r="AM1792" s="12">
        <v>187.5</v>
      </c>
      <c r="AN1792" s="12">
        <v>184.5</v>
      </c>
      <c r="AO1792" s="12">
        <v>187.5</v>
      </c>
      <c r="AP1792" s="12">
        <v>184.5</v>
      </c>
      <c r="AQ1792" s="13">
        <v>2.0099999999999998</v>
      </c>
      <c r="AR1792" s="13">
        <v>1.8129999999999999</v>
      </c>
      <c r="AS1792" s="13">
        <v>2.0099999999999998</v>
      </c>
      <c r="AT1792" s="13">
        <v>1.8129999999999999</v>
      </c>
      <c r="AU1792" s="13">
        <v>1.847</v>
      </c>
      <c r="AV1792" s="13">
        <v>1.99</v>
      </c>
      <c r="AW1792" s="13">
        <v>1.847</v>
      </c>
      <c r="AX1792" s="13">
        <v>2.0499999999999998</v>
      </c>
      <c r="AY1792" s="30">
        <f t="shared" si="54"/>
        <v>-3</v>
      </c>
      <c r="AZ1792" s="31">
        <f t="shared" si="55"/>
        <v>0</v>
      </c>
    </row>
    <row r="1793" spans="1:52" s="4" customFormat="1" x14ac:dyDescent="0.3">
      <c r="A1793" s="25">
        <v>41735</v>
      </c>
      <c r="B1793" s="1">
        <v>0.67361111111111116</v>
      </c>
      <c r="C1793" t="s">
        <v>93</v>
      </c>
      <c r="D1793" t="s">
        <v>98</v>
      </c>
      <c r="E1793" t="s">
        <v>115</v>
      </c>
      <c r="F1793">
        <v>97</v>
      </c>
      <c r="G1793">
        <v>90</v>
      </c>
      <c r="H1793">
        <v>14</v>
      </c>
      <c r="I1793">
        <v>13</v>
      </c>
      <c r="J1793">
        <v>13</v>
      </c>
      <c r="K1793">
        <v>12</v>
      </c>
      <c r="L1793" s="8">
        <v>2.0699999999999998</v>
      </c>
      <c r="M1793" s="8">
        <v>1.74</v>
      </c>
      <c r="N1793">
        <v>11</v>
      </c>
      <c r="O1793" s="9">
        <v>2.13</v>
      </c>
      <c r="P1793" s="9">
        <v>1.8620000000000001</v>
      </c>
      <c r="Q1793" s="9">
        <v>2.29</v>
      </c>
      <c r="R1793" s="9">
        <v>2.29</v>
      </c>
      <c r="S1793" s="9">
        <v>1.8</v>
      </c>
      <c r="T1793" s="9">
        <v>1.6990000000000001</v>
      </c>
      <c r="U1793" s="9">
        <v>2.0499999999999998</v>
      </c>
      <c r="V1793" s="9">
        <v>1.6990000000000001</v>
      </c>
      <c r="W1793" s="18">
        <v>4.5</v>
      </c>
      <c r="X1793" s="18">
        <v>3.5</v>
      </c>
      <c r="Y1793" s="18">
        <v>4.5</v>
      </c>
      <c r="Z1793" s="18">
        <v>4.5</v>
      </c>
      <c r="AA1793" s="18">
        <v>-4.5</v>
      </c>
      <c r="AB1793" s="18">
        <v>-4.5</v>
      </c>
      <c r="AC1793" s="18">
        <v>-3.5</v>
      </c>
      <c r="AD1793" s="18">
        <v>-4.5</v>
      </c>
      <c r="AE1793" s="9">
        <v>1.909</v>
      </c>
      <c r="AF1793" s="9">
        <v>1.952</v>
      </c>
      <c r="AG1793" s="9">
        <v>2.0699999999999998</v>
      </c>
      <c r="AH1793" s="9">
        <v>2.0699999999999998</v>
      </c>
      <c r="AI1793" s="9">
        <v>2</v>
      </c>
      <c r="AJ1793" s="9">
        <v>1.847</v>
      </c>
      <c r="AK1793" s="9">
        <v>1.952</v>
      </c>
      <c r="AL1793" s="9">
        <v>1.847</v>
      </c>
      <c r="AM1793" s="12">
        <v>191.5</v>
      </c>
      <c r="AN1793" s="12">
        <v>191.5</v>
      </c>
      <c r="AO1793" s="12">
        <v>193.5</v>
      </c>
      <c r="AP1793" s="12">
        <v>193.5</v>
      </c>
      <c r="AQ1793" s="13">
        <v>1.925</v>
      </c>
      <c r="AR1793" s="13">
        <v>1.9</v>
      </c>
      <c r="AS1793" s="13">
        <v>1.8129999999999999</v>
      </c>
      <c r="AT1793" s="13">
        <v>1.8129999999999999</v>
      </c>
      <c r="AU1793" s="13">
        <v>1.925</v>
      </c>
      <c r="AV1793" s="13">
        <v>1.925</v>
      </c>
      <c r="AW1793" s="13">
        <v>2.0499999999999998</v>
      </c>
      <c r="AX1793" s="13">
        <v>2.0499999999999998</v>
      </c>
      <c r="AY1793" s="30">
        <f t="shared" si="54"/>
        <v>2</v>
      </c>
      <c r="AZ1793" s="31">
        <f t="shared" si="55"/>
        <v>1</v>
      </c>
    </row>
    <row r="1794" spans="1:52" s="4" customFormat="1" x14ac:dyDescent="0.3">
      <c r="A1794" s="25">
        <v>41735</v>
      </c>
      <c r="B1794" s="1">
        <v>0.54861111111111105</v>
      </c>
      <c r="C1794" t="s">
        <v>101</v>
      </c>
      <c r="D1794" t="s">
        <v>90</v>
      </c>
      <c r="E1794" t="s">
        <v>117</v>
      </c>
      <c r="F1794">
        <v>79</v>
      </c>
      <c r="G1794">
        <v>47</v>
      </c>
      <c r="H1794">
        <v>10</v>
      </c>
      <c r="I1794">
        <v>19</v>
      </c>
      <c r="J1794">
        <v>7</v>
      </c>
      <c r="K1794">
        <v>5</v>
      </c>
      <c r="L1794" s="8">
        <v>1.32</v>
      </c>
      <c r="M1794" s="8">
        <v>3.42</v>
      </c>
      <c r="N1794">
        <v>12</v>
      </c>
      <c r="O1794" s="9">
        <v>1.35</v>
      </c>
      <c r="P1794" s="9">
        <v>1.3240000000000001</v>
      </c>
      <c r="Q1794" s="9">
        <v>1.3660000000000001</v>
      </c>
      <c r="R1794" s="9">
        <v>1.333</v>
      </c>
      <c r="S1794" s="9">
        <v>3.52</v>
      </c>
      <c r="T1794" s="9">
        <v>3.42</v>
      </c>
      <c r="U1794" s="9">
        <v>3.71</v>
      </c>
      <c r="V1794" s="9">
        <v>3.64</v>
      </c>
      <c r="W1794" s="18">
        <v>-21.5</v>
      </c>
      <c r="X1794" s="18">
        <v>-21.5</v>
      </c>
      <c r="Y1794" s="18">
        <v>-20.5</v>
      </c>
      <c r="Z1794" s="18">
        <v>-20.5</v>
      </c>
      <c r="AA1794" s="18">
        <v>21.5</v>
      </c>
      <c r="AB1794" s="18">
        <v>20.5</v>
      </c>
      <c r="AC1794" s="18">
        <v>21.5</v>
      </c>
      <c r="AD1794" s="18">
        <v>20.5</v>
      </c>
      <c r="AE1794" s="9">
        <v>2</v>
      </c>
      <c r="AF1794" s="9">
        <v>1.917</v>
      </c>
      <c r="AG1794" s="9">
        <v>1.9610000000000001</v>
      </c>
      <c r="AH1794" s="9">
        <v>1.952</v>
      </c>
      <c r="AI1794" s="9">
        <v>1.909</v>
      </c>
      <c r="AJ1794" s="9">
        <v>1.9430000000000001</v>
      </c>
      <c r="AK1794" s="9">
        <v>1.99</v>
      </c>
      <c r="AL1794" s="9">
        <v>1.952</v>
      </c>
      <c r="AM1794" s="12">
        <v>178.5</v>
      </c>
      <c r="AN1794" s="12">
        <v>168.5</v>
      </c>
      <c r="AO1794" s="12">
        <v>178.5</v>
      </c>
      <c r="AP1794" s="12">
        <v>168.5</v>
      </c>
      <c r="AQ1794" s="13">
        <v>2.0099999999999998</v>
      </c>
      <c r="AR1794" s="13">
        <v>1.877</v>
      </c>
      <c r="AS1794" s="13">
        <v>2.0099999999999998</v>
      </c>
      <c r="AT1794" s="13">
        <v>1.877</v>
      </c>
      <c r="AU1794" s="13">
        <v>1.847</v>
      </c>
      <c r="AV1794" s="13">
        <v>1.98</v>
      </c>
      <c r="AW1794" s="13">
        <v>1.847</v>
      </c>
      <c r="AX1794" s="13">
        <v>1.98</v>
      </c>
      <c r="AY1794" s="30">
        <f t="shared" si="54"/>
        <v>-10</v>
      </c>
      <c r="AZ1794" s="31">
        <f t="shared" si="55"/>
        <v>0</v>
      </c>
    </row>
    <row r="1795" spans="1:52" s="4" customFormat="1" x14ac:dyDescent="0.3">
      <c r="A1795" s="25">
        <v>41734</v>
      </c>
      <c r="B1795" s="1">
        <v>0.81944444444444453</v>
      </c>
      <c r="C1795" t="s">
        <v>103</v>
      </c>
      <c r="D1795" t="s">
        <v>95</v>
      </c>
      <c r="E1795" t="s">
        <v>34</v>
      </c>
      <c r="F1795">
        <v>76</v>
      </c>
      <c r="G1795">
        <v>87</v>
      </c>
      <c r="H1795">
        <v>11</v>
      </c>
      <c r="I1795">
        <v>10</v>
      </c>
      <c r="J1795">
        <v>12</v>
      </c>
      <c r="K1795">
        <v>15</v>
      </c>
      <c r="L1795" s="8">
        <v>2.36</v>
      </c>
      <c r="M1795" s="8">
        <v>1.57</v>
      </c>
      <c r="N1795">
        <v>14</v>
      </c>
      <c r="O1795" s="9">
        <v>2.37</v>
      </c>
      <c r="P1795" s="9">
        <v>2.37</v>
      </c>
      <c r="Q1795" s="9">
        <v>2.66</v>
      </c>
      <c r="R1795" s="9">
        <v>2.5099999999999998</v>
      </c>
      <c r="S1795" s="9">
        <v>1.657</v>
      </c>
      <c r="T1795" s="9">
        <v>1.54</v>
      </c>
      <c r="U1795" s="9">
        <v>1.657</v>
      </c>
      <c r="V1795" s="9">
        <v>1.5980000000000001</v>
      </c>
      <c r="W1795" s="18">
        <v>8.5</v>
      </c>
      <c r="X1795" s="18">
        <v>8.5</v>
      </c>
      <c r="Y1795" s="18">
        <v>10.5</v>
      </c>
      <c r="Z1795" s="18">
        <v>9.5</v>
      </c>
      <c r="AA1795" s="18">
        <v>-8.5</v>
      </c>
      <c r="AB1795" s="18">
        <v>-10.5</v>
      </c>
      <c r="AC1795" s="18">
        <v>-8.5</v>
      </c>
      <c r="AD1795" s="18">
        <v>-9.5</v>
      </c>
      <c r="AE1795" s="9">
        <v>1.952</v>
      </c>
      <c r="AF1795" s="9">
        <v>1.952</v>
      </c>
      <c r="AG1795" s="9">
        <v>1.99</v>
      </c>
      <c r="AH1795" s="9">
        <v>1.952</v>
      </c>
      <c r="AI1795" s="9">
        <v>1.952</v>
      </c>
      <c r="AJ1795" s="9">
        <v>1.917</v>
      </c>
      <c r="AK1795" s="9">
        <v>1.952</v>
      </c>
      <c r="AL1795" s="9">
        <v>1.952</v>
      </c>
      <c r="AM1795" s="12">
        <v>185.5</v>
      </c>
      <c r="AN1795" s="12">
        <v>185.5</v>
      </c>
      <c r="AO1795" s="12">
        <v>185.5</v>
      </c>
      <c r="AP1795" s="12">
        <v>185.5</v>
      </c>
      <c r="AQ1795" s="13">
        <v>1.925</v>
      </c>
      <c r="AR1795" s="13">
        <v>1.8839999999999999</v>
      </c>
      <c r="AS1795" s="13">
        <v>1.925</v>
      </c>
      <c r="AT1795" s="13">
        <v>1.8839999999999999</v>
      </c>
      <c r="AU1795" s="13">
        <v>1.925</v>
      </c>
      <c r="AV1795" s="13">
        <v>1.925</v>
      </c>
      <c r="AW1795" s="13">
        <v>1.97</v>
      </c>
      <c r="AX1795" s="13">
        <v>1.97</v>
      </c>
      <c r="AY1795" s="30">
        <f t="shared" ref="AY1795:AY1858" si="56">+AP1795-AM1795</f>
        <v>0</v>
      </c>
      <c r="AZ1795" s="31">
        <f t="shared" si="55"/>
        <v>0</v>
      </c>
    </row>
    <row r="1796" spans="1:52" s="4" customFormat="1" x14ac:dyDescent="0.3">
      <c r="A1796" s="25">
        <v>41734</v>
      </c>
      <c r="B1796" s="1">
        <v>0.69444444444444453</v>
      </c>
      <c r="C1796" t="s">
        <v>88</v>
      </c>
      <c r="D1796" t="s">
        <v>89</v>
      </c>
      <c r="E1796" t="s">
        <v>106</v>
      </c>
      <c r="F1796">
        <v>83</v>
      </c>
      <c r="G1796">
        <v>58</v>
      </c>
      <c r="H1796">
        <v>12</v>
      </c>
      <c r="I1796">
        <v>11</v>
      </c>
      <c r="J1796">
        <v>8</v>
      </c>
      <c r="K1796">
        <v>10</v>
      </c>
      <c r="L1796" s="8">
        <v>1.05</v>
      </c>
      <c r="M1796" s="8">
        <v>10.78</v>
      </c>
      <c r="N1796">
        <v>11</v>
      </c>
      <c r="O1796" s="9">
        <v>1.04</v>
      </c>
      <c r="P1796" s="9">
        <v>1.04</v>
      </c>
      <c r="Q1796" s="9">
        <v>1.083</v>
      </c>
      <c r="R1796" s="9">
        <v>1.05</v>
      </c>
      <c r="S1796" s="9">
        <v>15</v>
      </c>
      <c r="T1796" s="9">
        <v>9.65</v>
      </c>
      <c r="U1796" s="9">
        <v>15</v>
      </c>
      <c r="V1796" s="9">
        <v>13</v>
      </c>
      <c r="W1796" s="18">
        <v>-63.5</v>
      </c>
      <c r="X1796" s="18">
        <v>-63.5</v>
      </c>
      <c r="Y1796" s="18">
        <v>-54.5</v>
      </c>
      <c r="Z1796" s="18">
        <v>-56.5</v>
      </c>
      <c r="AA1796" s="18">
        <v>63.5</v>
      </c>
      <c r="AB1796" s="18">
        <v>54.5</v>
      </c>
      <c r="AC1796" s="18">
        <v>63.5</v>
      </c>
      <c r="AD1796" s="18">
        <v>56.5</v>
      </c>
      <c r="AE1796" s="9">
        <v>1.909</v>
      </c>
      <c r="AF1796" s="9">
        <v>1.909</v>
      </c>
      <c r="AG1796" s="9">
        <v>1.97</v>
      </c>
      <c r="AH1796" s="9">
        <v>1.9339999999999999</v>
      </c>
      <c r="AI1796" s="9">
        <v>2</v>
      </c>
      <c r="AJ1796" s="9">
        <v>1.9339999999999999</v>
      </c>
      <c r="AK1796" s="9">
        <v>2</v>
      </c>
      <c r="AL1796" s="9">
        <v>1.97</v>
      </c>
      <c r="AM1796" s="12">
        <v>182.5</v>
      </c>
      <c r="AN1796" s="12">
        <v>182.5</v>
      </c>
      <c r="AO1796" s="12">
        <v>182.5</v>
      </c>
      <c r="AP1796" s="12">
        <v>182.5</v>
      </c>
      <c r="AQ1796" s="13">
        <v>1.8620000000000001</v>
      </c>
      <c r="AR1796" s="13">
        <v>1.84</v>
      </c>
      <c r="AS1796" s="13">
        <v>2.0099999999999998</v>
      </c>
      <c r="AT1796" s="13">
        <v>1.952</v>
      </c>
      <c r="AU1796" s="13">
        <v>1.99</v>
      </c>
      <c r="AV1796" s="13">
        <v>1.847</v>
      </c>
      <c r="AW1796" s="13">
        <v>2.02</v>
      </c>
      <c r="AX1796" s="13">
        <v>1.9</v>
      </c>
      <c r="AY1796" s="30">
        <f t="shared" si="56"/>
        <v>0</v>
      </c>
      <c r="AZ1796" s="31">
        <f t="shared" ref="AZ1796:AZ1859" si="57">+IF(AY1796&gt;1,1,0)</f>
        <v>0</v>
      </c>
    </row>
    <row r="1797" spans="1:52" s="4" customFormat="1" x14ac:dyDescent="0.3">
      <c r="A1797" s="25">
        <v>41734</v>
      </c>
      <c r="B1797" s="1">
        <v>0.65277777777777779</v>
      </c>
      <c r="C1797" t="s">
        <v>99</v>
      </c>
      <c r="D1797" t="s">
        <v>92</v>
      </c>
      <c r="E1797" t="s">
        <v>37</v>
      </c>
      <c r="F1797">
        <v>114</v>
      </c>
      <c r="G1797">
        <v>61</v>
      </c>
      <c r="H1797">
        <v>17</v>
      </c>
      <c r="I1797">
        <v>12</v>
      </c>
      <c r="J1797">
        <v>9</v>
      </c>
      <c r="K1797">
        <v>7</v>
      </c>
      <c r="L1797" s="8">
        <v>1.7</v>
      </c>
      <c r="M1797" s="8">
        <v>2.12</v>
      </c>
      <c r="N1797">
        <v>14</v>
      </c>
      <c r="O1797" s="9">
        <v>1.675</v>
      </c>
      <c r="P1797" s="9">
        <v>1.591</v>
      </c>
      <c r="Q1797" s="9">
        <v>1.877</v>
      </c>
      <c r="R1797" s="9">
        <v>1.8</v>
      </c>
      <c r="S1797" s="9">
        <v>2.34</v>
      </c>
      <c r="T1797" s="9">
        <v>2.0299999999999998</v>
      </c>
      <c r="U1797" s="9">
        <v>2.52</v>
      </c>
      <c r="V1797" s="9">
        <v>2.13</v>
      </c>
      <c r="W1797" s="18">
        <v>-6.5</v>
      </c>
      <c r="X1797" s="18">
        <v>-7.5</v>
      </c>
      <c r="Y1797" s="18">
        <v>-3.5</v>
      </c>
      <c r="Z1797" s="18">
        <v>-3.5</v>
      </c>
      <c r="AA1797" s="18">
        <v>6.5</v>
      </c>
      <c r="AB1797" s="18">
        <v>3.5</v>
      </c>
      <c r="AC1797" s="18">
        <v>7.5</v>
      </c>
      <c r="AD1797" s="18">
        <v>3.5</v>
      </c>
      <c r="AE1797" s="9">
        <v>1.909</v>
      </c>
      <c r="AF1797" s="9">
        <v>1.917</v>
      </c>
      <c r="AG1797" s="9">
        <v>2.02</v>
      </c>
      <c r="AH1797" s="9">
        <v>1.917</v>
      </c>
      <c r="AI1797" s="9">
        <v>2</v>
      </c>
      <c r="AJ1797" s="9">
        <v>1.8839999999999999</v>
      </c>
      <c r="AK1797" s="9">
        <v>1.99</v>
      </c>
      <c r="AL1797" s="9">
        <v>1.99</v>
      </c>
      <c r="AM1797" s="12">
        <v>175.5</v>
      </c>
      <c r="AN1797" s="12">
        <v>175.5</v>
      </c>
      <c r="AO1797" s="12">
        <v>180.5</v>
      </c>
      <c r="AP1797" s="12">
        <v>180.5</v>
      </c>
      <c r="AQ1797" s="13">
        <v>1.925</v>
      </c>
      <c r="AR1797" s="13">
        <v>1.806</v>
      </c>
      <c r="AS1797" s="13">
        <v>2.0099999999999998</v>
      </c>
      <c r="AT1797" s="13">
        <v>1.847</v>
      </c>
      <c r="AU1797" s="13">
        <v>1.925</v>
      </c>
      <c r="AV1797" s="13">
        <v>1.925</v>
      </c>
      <c r="AW1797" s="13">
        <v>2.0099999999999998</v>
      </c>
      <c r="AX1797" s="13">
        <v>2.0099999999999998</v>
      </c>
      <c r="AY1797" s="30">
        <f t="shared" si="56"/>
        <v>5</v>
      </c>
      <c r="AZ1797" s="31">
        <f t="shared" si="57"/>
        <v>1</v>
      </c>
    </row>
    <row r="1798" spans="1:52" s="4" customFormat="1" x14ac:dyDescent="0.3">
      <c r="A1798" s="25">
        <v>41734</v>
      </c>
      <c r="B1798" s="1">
        <v>0.56944444444444442</v>
      </c>
      <c r="C1798" t="s">
        <v>96</v>
      </c>
      <c r="D1798" t="s">
        <v>102</v>
      </c>
      <c r="E1798" t="s">
        <v>41</v>
      </c>
      <c r="F1798">
        <v>71</v>
      </c>
      <c r="G1798">
        <v>134</v>
      </c>
      <c r="H1798">
        <v>9</v>
      </c>
      <c r="I1798">
        <v>17</v>
      </c>
      <c r="J1798">
        <v>21</v>
      </c>
      <c r="K1798">
        <v>8</v>
      </c>
      <c r="L1798" s="8">
        <v>1.99</v>
      </c>
      <c r="M1798" s="8">
        <v>1.78</v>
      </c>
      <c r="N1798">
        <v>13</v>
      </c>
      <c r="O1798" s="9">
        <v>2.29</v>
      </c>
      <c r="P1798" s="9">
        <v>1.917</v>
      </c>
      <c r="Q1798" s="9">
        <v>2.34</v>
      </c>
      <c r="R1798" s="9">
        <v>2.1800000000000002</v>
      </c>
      <c r="S1798" s="9">
        <v>1.6990000000000001</v>
      </c>
      <c r="T1798" s="9">
        <v>1.675</v>
      </c>
      <c r="U1798" s="9">
        <v>1.99</v>
      </c>
      <c r="V1798" s="9">
        <v>1.7689999999999999</v>
      </c>
      <c r="W1798" s="18">
        <v>6.5</v>
      </c>
      <c r="X1798" s="18">
        <v>3.5</v>
      </c>
      <c r="Y1798" s="18">
        <v>6.5</v>
      </c>
      <c r="Z1798" s="18">
        <v>3.5</v>
      </c>
      <c r="AA1798" s="18">
        <v>-6.5</v>
      </c>
      <c r="AB1798" s="18">
        <v>-6.5</v>
      </c>
      <c r="AC1798" s="18">
        <v>-3.5</v>
      </c>
      <c r="AD1798" s="18">
        <v>-3.5</v>
      </c>
      <c r="AE1798" s="9">
        <v>1.952</v>
      </c>
      <c r="AF1798" s="9">
        <v>1.84</v>
      </c>
      <c r="AG1798" s="9">
        <v>2.0099999999999998</v>
      </c>
      <c r="AH1798" s="9">
        <v>2.0099999999999998</v>
      </c>
      <c r="AI1798" s="9">
        <v>1.952</v>
      </c>
      <c r="AJ1798" s="9">
        <v>1.9</v>
      </c>
      <c r="AK1798" s="9">
        <v>2.08</v>
      </c>
      <c r="AL1798" s="9">
        <v>1.9</v>
      </c>
      <c r="AM1798" s="12">
        <v>178.5</v>
      </c>
      <c r="AN1798" s="12">
        <v>178.5</v>
      </c>
      <c r="AO1798" s="12">
        <v>181.5</v>
      </c>
      <c r="AP1798" s="12">
        <v>181.5</v>
      </c>
      <c r="AQ1798" s="13">
        <v>1.925</v>
      </c>
      <c r="AR1798" s="13">
        <v>1.7749999999999999</v>
      </c>
      <c r="AS1798" s="13">
        <v>1.925</v>
      </c>
      <c r="AT1798" s="13">
        <v>1.833</v>
      </c>
      <c r="AU1798" s="13">
        <v>1.925</v>
      </c>
      <c r="AV1798" s="13">
        <v>1.925</v>
      </c>
      <c r="AW1798" s="13">
        <v>2.0299999999999998</v>
      </c>
      <c r="AX1798" s="13">
        <v>2.0299999999999998</v>
      </c>
      <c r="AY1798" s="30">
        <f t="shared" si="56"/>
        <v>3</v>
      </c>
      <c r="AZ1798" s="31">
        <f t="shared" si="57"/>
        <v>1</v>
      </c>
    </row>
    <row r="1799" spans="1:52" s="4" customFormat="1" x14ac:dyDescent="0.3">
      <c r="A1799" s="25">
        <v>41734</v>
      </c>
      <c r="B1799" s="1">
        <v>0.57291666666666663</v>
      </c>
      <c r="C1799" t="s">
        <v>14</v>
      </c>
      <c r="D1799" t="s">
        <v>100</v>
      </c>
      <c r="E1799" t="s">
        <v>115</v>
      </c>
      <c r="F1799">
        <v>100</v>
      </c>
      <c r="G1799">
        <v>98</v>
      </c>
      <c r="H1799">
        <v>15</v>
      </c>
      <c r="I1799">
        <v>10</v>
      </c>
      <c r="J1799">
        <v>15</v>
      </c>
      <c r="K1799">
        <v>8</v>
      </c>
      <c r="L1799" s="8">
        <v>2.99</v>
      </c>
      <c r="M1799" s="8">
        <v>1.39</v>
      </c>
      <c r="N1799">
        <v>14</v>
      </c>
      <c r="O1799" s="9">
        <v>3.56</v>
      </c>
      <c r="P1799" s="9">
        <v>3.05</v>
      </c>
      <c r="Q1799" s="9">
        <v>3.78</v>
      </c>
      <c r="R1799" s="9">
        <v>3.22</v>
      </c>
      <c r="S1799" s="9">
        <v>1.3440000000000001</v>
      </c>
      <c r="T1799" s="9">
        <v>1.3160000000000001</v>
      </c>
      <c r="U1799" s="9">
        <v>1.4339999999999999</v>
      </c>
      <c r="V1799" s="9">
        <v>1.401</v>
      </c>
      <c r="W1799" s="18">
        <v>20.5</v>
      </c>
      <c r="X1799" s="18">
        <v>15.5</v>
      </c>
      <c r="Y1799" s="18">
        <v>20.5</v>
      </c>
      <c r="Z1799" s="18">
        <v>15.5</v>
      </c>
      <c r="AA1799" s="18">
        <v>-20.5</v>
      </c>
      <c r="AB1799" s="18">
        <v>-20.5</v>
      </c>
      <c r="AC1799" s="18">
        <v>-15.5</v>
      </c>
      <c r="AD1799" s="18">
        <v>-15.5</v>
      </c>
      <c r="AE1799" s="9">
        <v>1.917</v>
      </c>
      <c r="AF1799" s="9">
        <v>1.925</v>
      </c>
      <c r="AG1799" s="9">
        <v>1.952</v>
      </c>
      <c r="AH1799" s="9">
        <v>1.97</v>
      </c>
      <c r="AI1799" s="9">
        <v>1.99</v>
      </c>
      <c r="AJ1799" s="9">
        <v>1.952</v>
      </c>
      <c r="AK1799" s="9">
        <v>1.98</v>
      </c>
      <c r="AL1799" s="9">
        <v>1.9339999999999999</v>
      </c>
      <c r="AM1799" s="12">
        <v>192.5</v>
      </c>
      <c r="AN1799" s="12">
        <v>189.5</v>
      </c>
      <c r="AO1799" s="12">
        <v>192.5</v>
      </c>
      <c r="AP1799" s="12">
        <v>189.5</v>
      </c>
      <c r="AQ1799" s="13">
        <v>1.925</v>
      </c>
      <c r="AR1799" s="13">
        <v>1.925</v>
      </c>
      <c r="AS1799" s="13">
        <v>2.1</v>
      </c>
      <c r="AT1799" s="13">
        <v>1.925</v>
      </c>
      <c r="AU1799" s="13">
        <v>1.925</v>
      </c>
      <c r="AV1799" s="13">
        <v>1.925</v>
      </c>
      <c r="AW1799" s="13">
        <v>1.925</v>
      </c>
      <c r="AX1799" s="13">
        <v>1.925</v>
      </c>
      <c r="AY1799" s="30">
        <f t="shared" si="56"/>
        <v>-3</v>
      </c>
      <c r="AZ1799" s="31">
        <f t="shared" si="57"/>
        <v>0</v>
      </c>
    </row>
    <row r="1800" spans="1:52" s="4" customFormat="1" x14ac:dyDescent="0.3">
      <c r="A1800" s="25">
        <v>41733</v>
      </c>
      <c r="B1800" s="1">
        <v>0.82638888888888884</v>
      </c>
      <c r="C1800" t="s">
        <v>91</v>
      </c>
      <c r="D1800" t="s">
        <v>104</v>
      </c>
      <c r="E1800" t="s">
        <v>34</v>
      </c>
      <c r="F1800">
        <v>137</v>
      </c>
      <c r="G1800">
        <v>79</v>
      </c>
      <c r="H1800">
        <v>21</v>
      </c>
      <c r="I1800">
        <v>11</v>
      </c>
      <c r="J1800">
        <v>11</v>
      </c>
      <c r="K1800">
        <v>13</v>
      </c>
      <c r="L1800" s="8">
        <v>1.65</v>
      </c>
      <c r="M1800" s="8">
        <v>2.19</v>
      </c>
      <c r="N1800">
        <v>14</v>
      </c>
      <c r="O1800" s="9">
        <v>2</v>
      </c>
      <c r="P1800" s="9">
        <v>1.5980000000000001</v>
      </c>
      <c r="Q1800" s="9">
        <v>2</v>
      </c>
      <c r="R1800" s="9">
        <v>1.7509999999999999</v>
      </c>
      <c r="S1800" s="9">
        <v>1.909</v>
      </c>
      <c r="T1800" s="9">
        <v>1.909</v>
      </c>
      <c r="U1800" s="9">
        <v>2.5099999999999998</v>
      </c>
      <c r="V1800" s="9">
        <v>2.2000000000000002</v>
      </c>
      <c r="W1800" s="18">
        <v>-4.5</v>
      </c>
      <c r="X1800" s="18">
        <v>-9.5</v>
      </c>
      <c r="Y1800" s="18">
        <v>-4.5</v>
      </c>
      <c r="Z1800" s="18">
        <v>-8.5</v>
      </c>
      <c r="AA1800" s="18">
        <v>4.5</v>
      </c>
      <c r="AB1800" s="18">
        <v>4.5</v>
      </c>
      <c r="AC1800" s="18">
        <v>9.5</v>
      </c>
      <c r="AD1800" s="18">
        <v>8.5</v>
      </c>
      <c r="AE1800" s="9">
        <v>1.98</v>
      </c>
      <c r="AF1800" s="9">
        <v>1.925</v>
      </c>
      <c r="AG1800" s="9">
        <v>2.0499999999999998</v>
      </c>
      <c r="AH1800" s="9">
        <v>2.2000000000000002</v>
      </c>
      <c r="AI1800" s="9">
        <v>1.925</v>
      </c>
      <c r="AJ1800" s="9">
        <v>1.8620000000000001</v>
      </c>
      <c r="AK1800" s="9">
        <v>1.98</v>
      </c>
      <c r="AL1800" s="9">
        <v>1.7509999999999999</v>
      </c>
      <c r="AM1800" s="12">
        <v>166.5</v>
      </c>
      <c r="AN1800" s="12">
        <v>166.5</v>
      </c>
      <c r="AO1800" s="12">
        <v>170.5</v>
      </c>
      <c r="AP1800" s="12">
        <v>170.5</v>
      </c>
      <c r="AQ1800" s="13">
        <v>1.925</v>
      </c>
      <c r="AR1800" s="13">
        <v>1.8129999999999999</v>
      </c>
      <c r="AS1800" s="13">
        <v>1.84</v>
      </c>
      <c r="AT1800" s="13">
        <v>1.7749999999999999</v>
      </c>
      <c r="AU1800" s="13">
        <v>1.925</v>
      </c>
      <c r="AV1800" s="13">
        <v>1.925</v>
      </c>
      <c r="AW1800" s="13">
        <v>2.1</v>
      </c>
      <c r="AX1800" s="13">
        <v>2.1</v>
      </c>
      <c r="AY1800" s="30">
        <f t="shared" si="56"/>
        <v>4</v>
      </c>
      <c r="AZ1800" s="31">
        <f t="shared" si="57"/>
        <v>1</v>
      </c>
    </row>
    <row r="1801" spans="1:52" s="4" customFormat="1" x14ac:dyDescent="0.3">
      <c r="A1801" s="25">
        <v>41728</v>
      </c>
      <c r="B1801" s="1">
        <v>0.69444444444444453</v>
      </c>
      <c r="C1801" t="s">
        <v>14</v>
      </c>
      <c r="D1801" t="s">
        <v>93</v>
      </c>
      <c r="E1801" t="s">
        <v>115</v>
      </c>
      <c r="F1801">
        <v>54</v>
      </c>
      <c r="G1801">
        <v>83</v>
      </c>
      <c r="H1801">
        <v>8</v>
      </c>
      <c r="I1801">
        <v>6</v>
      </c>
      <c r="J1801">
        <v>12</v>
      </c>
      <c r="K1801">
        <v>11</v>
      </c>
      <c r="L1801" s="8">
        <v>3.21</v>
      </c>
      <c r="M1801" s="8">
        <v>1.35</v>
      </c>
      <c r="N1801">
        <v>13</v>
      </c>
      <c r="O1801" s="9">
        <v>3.35</v>
      </c>
      <c r="P1801" s="9">
        <v>2.93</v>
      </c>
      <c r="Q1801" s="9">
        <v>3.54</v>
      </c>
      <c r="R1801" s="9">
        <v>3.31</v>
      </c>
      <c r="S1801" s="9">
        <v>1.377</v>
      </c>
      <c r="T1801" s="9">
        <v>1.347</v>
      </c>
      <c r="U1801" s="9">
        <v>1.462</v>
      </c>
      <c r="V1801" s="9">
        <v>1.3839999999999999</v>
      </c>
      <c r="W1801" s="18">
        <v>18.5</v>
      </c>
      <c r="X1801" s="18">
        <v>18.5</v>
      </c>
      <c r="Y1801" s="18">
        <v>20.5</v>
      </c>
      <c r="Z1801" s="18">
        <v>20.5</v>
      </c>
      <c r="AA1801" s="18">
        <v>-18.5</v>
      </c>
      <c r="AB1801" s="18">
        <v>-20.5</v>
      </c>
      <c r="AC1801" s="18">
        <v>-18.5</v>
      </c>
      <c r="AD1801" s="18">
        <v>-20.5</v>
      </c>
      <c r="AE1801" s="9">
        <v>1.917</v>
      </c>
      <c r="AF1801" s="9">
        <v>1.917</v>
      </c>
      <c r="AG1801" s="9">
        <v>2.14</v>
      </c>
      <c r="AH1801" s="9">
        <v>2.02</v>
      </c>
      <c r="AI1801" s="9">
        <v>1.99</v>
      </c>
      <c r="AJ1801" s="9">
        <v>1.7929999999999999</v>
      </c>
      <c r="AK1801" s="9">
        <v>1.99</v>
      </c>
      <c r="AL1801" s="9">
        <v>1.8839999999999999</v>
      </c>
      <c r="AM1801" s="12">
        <v>197.5</v>
      </c>
      <c r="AN1801" s="12">
        <v>197.5</v>
      </c>
      <c r="AO1801" s="12">
        <v>200.5</v>
      </c>
      <c r="AP1801" s="12">
        <v>200.5</v>
      </c>
      <c r="AQ1801" s="13">
        <v>1.925</v>
      </c>
      <c r="AR1801" s="13">
        <v>1.925</v>
      </c>
      <c r="AS1801" s="13">
        <v>1.9430000000000001</v>
      </c>
      <c r="AT1801" s="13">
        <v>1.925</v>
      </c>
      <c r="AU1801" s="13">
        <v>1.925</v>
      </c>
      <c r="AV1801" s="13">
        <v>1.925</v>
      </c>
      <c r="AW1801" s="13">
        <v>1.925</v>
      </c>
      <c r="AX1801" s="13">
        <v>1.925</v>
      </c>
      <c r="AY1801" s="30">
        <f t="shared" si="56"/>
        <v>3</v>
      </c>
      <c r="AZ1801" s="31">
        <f t="shared" si="57"/>
        <v>1</v>
      </c>
    </row>
    <row r="1802" spans="1:52" s="4" customFormat="1" x14ac:dyDescent="0.3">
      <c r="A1802" s="25">
        <v>41728</v>
      </c>
      <c r="B1802" s="1">
        <v>0.63888888888888895</v>
      </c>
      <c r="C1802" t="s">
        <v>90</v>
      </c>
      <c r="D1802" t="s">
        <v>88</v>
      </c>
      <c r="E1802" t="s">
        <v>34</v>
      </c>
      <c r="F1802">
        <v>30</v>
      </c>
      <c r="G1802">
        <v>123</v>
      </c>
      <c r="H1802">
        <v>4</v>
      </c>
      <c r="I1802">
        <v>6</v>
      </c>
      <c r="J1802">
        <v>18</v>
      </c>
      <c r="K1802">
        <v>15</v>
      </c>
      <c r="L1802" s="8">
        <v>8.2899999999999991</v>
      </c>
      <c r="M1802" s="8">
        <v>1.08</v>
      </c>
      <c r="N1802">
        <v>13</v>
      </c>
      <c r="O1802" s="9">
        <v>7.04</v>
      </c>
      <c r="P1802" s="9">
        <v>7.04</v>
      </c>
      <c r="Q1802" s="9">
        <v>11.75</v>
      </c>
      <c r="R1802" s="9">
        <v>11.75</v>
      </c>
      <c r="S1802" s="9">
        <v>1.133</v>
      </c>
      <c r="T1802" s="9">
        <v>1.0620000000000001</v>
      </c>
      <c r="U1802" s="9">
        <v>1.133</v>
      </c>
      <c r="V1802" s="9">
        <v>1.0620000000000001</v>
      </c>
      <c r="W1802" s="18">
        <v>40.5</v>
      </c>
      <c r="X1802" s="18">
        <v>40.5</v>
      </c>
      <c r="Y1802" s="18">
        <v>47.5</v>
      </c>
      <c r="Z1802" s="18">
        <v>47.5</v>
      </c>
      <c r="AA1802" s="18">
        <v>-40.5</v>
      </c>
      <c r="AB1802" s="18">
        <v>-47.5</v>
      </c>
      <c r="AC1802" s="18">
        <v>-40.5</v>
      </c>
      <c r="AD1802" s="18">
        <v>-47.5</v>
      </c>
      <c r="AE1802" s="9">
        <v>1.952</v>
      </c>
      <c r="AF1802" s="9">
        <v>1.909</v>
      </c>
      <c r="AG1802" s="9">
        <v>1.98</v>
      </c>
      <c r="AH1802" s="9">
        <v>1.98</v>
      </c>
      <c r="AI1802" s="9">
        <v>1.952</v>
      </c>
      <c r="AJ1802" s="9">
        <v>1.925</v>
      </c>
      <c r="AK1802" s="9">
        <v>2</v>
      </c>
      <c r="AL1802" s="9">
        <v>1.925</v>
      </c>
      <c r="AM1802" s="12">
        <v>184.5</v>
      </c>
      <c r="AN1802" s="12">
        <v>184.5</v>
      </c>
      <c r="AO1802" s="12">
        <v>187.5</v>
      </c>
      <c r="AP1802" s="12">
        <v>187.5</v>
      </c>
      <c r="AQ1802" s="13">
        <v>1.8620000000000001</v>
      </c>
      <c r="AR1802" s="13">
        <v>1.8620000000000001</v>
      </c>
      <c r="AS1802" s="13">
        <v>1.99</v>
      </c>
      <c r="AT1802" s="13">
        <v>1.9</v>
      </c>
      <c r="AU1802" s="13">
        <v>1.99</v>
      </c>
      <c r="AV1802" s="13">
        <v>1.99</v>
      </c>
      <c r="AW1802" s="13">
        <v>1.952</v>
      </c>
      <c r="AX1802" s="13">
        <v>1.952</v>
      </c>
      <c r="AY1802" s="30">
        <f t="shared" si="56"/>
        <v>3</v>
      </c>
      <c r="AZ1802" s="31">
        <f t="shared" si="57"/>
        <v>1</v>
      </c>
    </row>
    <row r="1803" spans="1:52" s="4" customFormat="1" x14ac:dyDescent="0.3">
      <c r="A1803" s="25">
        <v>41728</v>
      </c>
      <c r="B1803" s="1">
        <v>0.50694444444444442</v>
      </c>
      <c r="C1803" t="s">
        <v>92</v>
      </c>
      <c r="D1803" t="s">
        <v>95</v>
      </c>
      <c r="E1803" t="s">
        <v>38</v>
      </c>
      <c r="F1803">
        <v>68</v>
      </c>
      <c r="G1803">
        <v>93</v>
      </c>
      <c r="H1803">
        <v>10</v>
      </c>
      <c r="I1803">
        <v>8</v>
      </c>
      <c r="J1803">
        <v>13</v>
      </c>
      <c r="K1803">
        <v>15</v>
      </c>
      <c r="L1803" s="8">
        <v>3.6</v>
      </c>
      <c r="M1803" s="8">
        <v>1.29</v>
      </c>
      <c r="N1803">
        <v>13</v>
      </c>
      <c r="O1803" s="9">
        <v>3.97</v>
      </c>
      <c r="P1803" s="9">
        <v>3.64</v>
      </c>
      <c r="Q1803" s="9">
        <v>4.0999999999999996</v>
      </c>
      <c r="R1803" s="9">
        <v>3.77</v>
      </c>
      <c r="S1803" s="9">
        <v>1.294</v>
      </c>
      <c r="T1803" s="9">
        <v>1.28</v>
      </c>
      <c r="U1803" s="9">
        <v>1.333</v>
      </c>
      <c r="V1803" s="9">
        <v>1.3169999999999999</v>
      </c>
      <c r="W1803" s="18">
        <v>24.5</v>
      </c>
      <c r="X1803" s="18">
        <v>21.5</v>
      </c>
      <c r="Y1803" s="18">
        <v>24.5</v>
      </c>
      <c r="Z1803" s="18">
        <v>22.5</v>
      </c>
      <c r="AA1803" s="18">
        <v>-24.5</v>
      </c>
      <c r="AB1803" s="18">
        <v>-24.5</v>
      </c>
      <c r="AC1803" s="18">
        <v>-21.5</v>
      </c>
      <c r="AD1803" s="18">
        <v>-22.5</v>
      </c>
      <c r="AE1803" s="9">
        <v>1.917</v>
      </c>
      <c r="AF1803" s="9">
        <v>2.0099999999999998</v>
      </c>
      <c r="AG1803" s="9">
        <v>2.04</v>
      </c>
      <c r="AH1803" s="9">
        <v>1.952</v>
      </c>
      <c r="AI1803" s="9">
        <v>1.99</v>
      </c>
      <c r="AJ1803" s="9">
        <v>1.869</v>
      </c>
      <c r="AK1803" s="9">
        <v>1.9</v>
      </c>
      <c r="AL1803" s="9">
        <v>1.952</v>
      </c>
      <c r="AM1803" s="12">
        <v>185.5</v>
      </c>
      <c r="AN1803" s="12">
        <v>165.5</v>
      </c>
      <c r="AO1803" s="12">
        <v>185.5</v>
      </c>
      <c r="AP1803" s="12">
        <v>165.5</v>
      </c>
      <c r="AQ1803" s="13">
        <v>1.97</v>
      </c>
      <c r="AR1803" s="13">
        <v>1.925</v>
      </c>
      <c r="AS1803" s="13">
        <v>1.97</v>
      </c>
      <c r="AT1803" s="13">
        <v>1.9430000000000001</v>
      </c>
      <c r="AU1803" s="13">
        <v>1.8839999999999999</v>
      </c>
      <c r="AV1803" s="13">
        <v>1.909</v>
      </c>
      <c r="AW1803" s="13">
        <v>1.8839999999999999</v>
      </c>
      <c r="AX1803" s="13">
        <v>1.909</v>
      </c>
      <c r="AY1803" s="30">
        <f t="shared" si="56"/>
        <v>-20</v>
      </c>
      <c r="AZ1803" s="31">
        <f t="shared" si="57"/>
        <v>0</v>
      </c>
    </row>
    <row r="1804" spans="1:52" s="4" customFormat="1" x14ac:dyDescent="0.3">
      <c r="A1804" s="25">
        <v>41727</v>
      </c>
      <c r="B1804" s="1">
        <v>0.69444444444444453</v>
      </c>
      <c r="C1804" t="s">
        <v>104</v>
      </c>
      <c r="D1804" t="s">
        <v>99</v>
      </c>
      <c r="E1804" t="s">
        <v>106</v>
      </c>
      <c r="F1804">
        <v>87</v>
      </c>
      <c r="G1804">
        <v>39</v>
      </c>
      <c r="H1804">
        <v>12</v>
      </c>
      <c r="I1804">
        <v>15</v>
      </c>
      <c r="J1804">
        <v>5</v>
      </c>
      <c r="K1804">
        <v>9</v>
      </c>
      <c r="L1804" s="8">
        <v>1.08</v>
      </c>
      <c r="M1804" s="8">
        <v>7.62</v>
      </c>
      <c r="N1804">
        <v>13</v>
      </c>
      <c r="O1804" s="9">
        <v>1.0900000000000001</v>
      </c>
      <c r="P1804" s="9">
        <v>1.0900000000000001</v>
      </c>
      <c r="Q1804" s="9">
        <v>1.105</v>
      </c>
      <c r="R1804" s="9">
        <v>1.105</v>
      </c>
      <c r="S1804" s="9">
        <v>9.16</v>
      </c>
      <c r="T1804" s="9">
        <v>8.36</v>
      </c>
      <c r="U1804" s="9">
        <v>9.16</v>
      </c>
      <c r="V1804" s="9">
        <v>8.36</v>
      </c>
      <c r="W1804" s="18">
        <v>-40.5</v>
      </c>
      <c r="X1804" s="18">
        <v>-42.5</v>
      </c>
      <c r="Y1804" s="18">
        <v>-39.5</v>
      </c>
      <c r="Z1804" s="18">
        <v>-39.5</v>
      </c>
      <c r="AA1804" s="18">
        <v>40.5</v>
      </c>
      <c r="AB1804" s="18">
        <v>39.5</v>
      </c>
      <c r="AC1804" s="18">
        <v>42.5</v>
      </c>
      <c r="AD1804" s="18">
        <v>39.5</v>
      </c>
      <c r="AE1804" s="9">
        <v>1.952</v>
      </c>
      <c r="AF1804" s="9">
        <v>1.952</v>
      </c>
      <c r="AG1804" s="9">
        <v>1.952</v>
      </c>
      <c r="AH1804" s="9">
        <v>1.952</v>
      </c>
      <c r="AI1804" s="9">
        <v>1.952</v>
      </c>
      <c r="AJ1804" s="9">
        <v>1.952</v>
      </c>
      <c r="AK1804" s="9">
        <v>1.952</v>
      </c>
      <c r="AL1804" s="9">
        <v>1.952</v>
      </c>
      <c r="AM1804" s="12">
        <v>168.5</v>
      </c>
      <c r="AN1804" s="12">
        <v>164.5</v>
      </c>
      <c r="AO1804" s="12">
        <v>168.5</v>
      </c>
      <c r="AP1804" s="12">
        <v>164.5</v>
      </c>
      <c r="AQ1804" s="13">
        <v>1.925</v>
      </c>
      <c r="AR1804" s="13">
        <v>1.925</v>
      </c>
      <c r="AS1804" s="13">
        <v>1.99</v>
      </c>
      <c r="AT1804" s="13">
        <v>1.925</v>
      </c>
      <c r="AU1804" s="13">
        <v>1.925</v>
      </c>
      <c r="AV1804" s="13">
        <v>1.925</v>
      </c>
      <c r="AW1804" s="13">
        <v>1.925</v>
      </c>
      <c r="AX1804" s="13">
        <v>1.925</v>
      </c>
      <c r="AY1804" s="30">
        <f t="shared" si="56"/>
        <v>-4</v>
      </c>
      <c r="AZ1804" s="31">
        <f t="shared" si="57"/>
        <v>0</v>
      </c>
    </row>
    <row r="1805" spans="1:52" s="4" customFormat="1" x14ac:dyDescent="0.3">
      <c r="A1805" s="25">
        <v>41727</v>
      </c>
      <c r="B1805" s="1">
        <v>0.81944444444444453</v>
      </c>
      <c r="C1805" t="s">
        <v>102</v>
      </c>
      <c r="D1805" t="s">
        <v>103</v>
      </c>
      <c r="E1805" t="s">
        <v>119</v>
      </c>
      <c r="F1805">
        <v>69</v>
      </c>
      <c r="G1805">
        <v>89</v>
      </c>
      <c r="H1805">
        <v>10</v>
      </c>
      <c r="I1805">
        <v>9</v>
      </c>
      <c r="J1805">
        <v>12</v>
      </c>
      <c r="K1805">
        <v>17</v>
      </c>
      <c r="L1805" s="8">
        <v>1.43</v>
      </c>
      <c r="M1805" s="8">
        <v>2.81</v>
      </c>
      <c r="N1805">
        <v>13</v>
      </c>
      <c r="O1805" s="9">
        <v>1.4650000000000001</v>
      </c>
      <c r="P1805" s="9">
        <v>1.431</v>
      </c>
      <c r="Q1805" s="9">
        <v>1.49</v>
      </c>
      <c r="R1805" s="9">
        <v>1.431</v>
      </c>
      <c r="S1805" s="9">
        <v>2.93</v>
      </c>
      <c r="T1805" s="9">
        <v>2.83</v>
      </c>
      <c r="U1805" s="9">
        <v>3.07</v>
      </c>
      <c r="V1805" s="9">
        <v>3.07</v>
      </c>
      <c r="W1805" s="18">
        <v>-14.5</v>
      </c>
      <c r="X1805" s="18">
        <v>-14.5</v>
      </c>
      <c r="Y1805" s="18">
        <v>-14.5</v>
      </c>
      <c r="Z1805" s="18">
        <v>-14.5</v>
      </c>
      <c r="AA1805" s="18">
        <v>14.5</v>
      </c>
      <c r="AB1805" s="18">
        <v>14.5</v>
      </c>
      <c r="AC1805" s="18">
        <v>14.5</v>
      </c>
      <c r="AD1805" s="18">
        <v>14.5</v>
      </c>
      <c r="AE1805" s="9">
        <v>1.917</v>
      </c>
      <c r="AF1805" s="9">
        <v>1.8839999999999999</v>
      </c>
      <c r="AG1805" s="9">
        <v>2.02</v>
      </c>
      <c r="AH1805" s="9">
        <v>1.8839999999999999</v>
      </c>
      <c r="AI1805" s="9">
        <v>1.99</v>
      </c>
      <c r="AJ1805" s="9">
        <v>1.8839999999999999</v>
      </c>
      <c r="AK1805" s="9">
        <v>2.02</v>
      </c>
      <c r="AL1805" s="9">
        <v>2.02</v>
      </c>
      <c r="AM1805" s="12">
        <v>174.5</v>
      </c>
      <c r="AN1805" s="12">
        <v>174.5</v>
      </c>
      <c r="AO1805" s="12">
        <v>174.5</v>
      </c>
      <c r="AP1805" s="12">
        <v>174.5</v>
      </c>
      <c r="AQ1805" s="13">
        <v>1.97</v>
      </c>
      <c r="AR1805" s="13">
        <v>1.952</v>
      </c>
      <c r="AS1805" s="13">
        <v>1.97</v>
      </c>
      <c r="AT1805" s="13">
        <v>1.952</v>
      </c>
      <c r="AU1805" s="13">
        <v>1.8839999999999999</v>
      </c>
      <c r="AV1805" s="13">
        <v>1.8839999999999999</v>
      </c>
      <c r="AW1805" s="13">
        <v>1.9</v>
      </c>
      <c r="AX1805" s="13">
        <v>1.9</v>
      </c>
      <c r="AY1805" s="30">
        <f t="shared" si="56"/>
        <v>0</v>
      </c>
      <c r="AZ1805" s="31">
        <f t="shared" si="57"/>
        <v>0</v>
      </c>
    </row>
    <row r="1806" spans="1:52" s="4" customFormat="1" x14ac:dyDescent="0.3">
      <c r="A1806" s="25">
        <v>41727</v>
      </c>
      <c r="B1806" s="1">
        <v>0.67708333333333337</v>
      </c>
      <c r="C1806" t="s">
        <v>98</v>
      </c>
      <c r="D1806" t="s">
        <v>96</v>
      </c>
      <c r="E1806" t="s">
        <v>41</v>
      </c>
      <c r="F1806">
        <v>127</v>
      </c>
      <c r="G1806">
        <v>73</v>
      </c>
      <c r="H1806">
        <v>19</v>
      </c>
      <c r="I1806">
        <v>13</v>
      </c>
      <c r="J1806">
        <v>11</v>
      </c>
      <c r="K1806">
        <v>7</v>
      </c>
      <c r="L1806" s="8">
        <v>1.69</v>
      </c>
      <c r="M1806" s="8">
        <v>2.12</v>
      </c>
      <c r="N1806">
        <v>13</v>
      </c>
      <c r="O1806" s="9">
        <v>1.714</v>
      </c>
      <c r="P1806" s="9">
        <v>1.645</v>
      </c>
      <c r="Q1806" s="9">
        <v>1.833</v>
      </c>
      <c r="R1806" s="9">
        <v>1.7509999999999999</v>
      </c>
      <c r="S1806" s="9">
        <v>2.27</v>
      </c>
      <c r="T1806" s="9">
        <v>2.09</v>
      </c>
      <c r="U1806" s="9">
        <v>2.4</v>
      </c>
      <c r="V1806" s="9">
        <v>2.2000000000000002</v>
      </c>
      <c r="W1806" s="18">
        <v>-6.5</v>
      </c>
      <c r="X1806" s="18">
        <v>-6.5</v>
      </c>
      <c r="Y1806" s="18">
        <v>-3.5</v>
      </c>
      <c r="Z1806" s="18">
        <v>-4.5</v>
      </c>
      <c r="AA1806" s="18">
        <v>6.5</v>
      </c>
      <c r="AB1806" s="18">
        <v>3.5</v>
      </c>
      <c r="AC1806" s="18">
        <v>6.5</v>
      </c>
      <c r="AD1806" s="18">
        <v>4.5</v>
      </c>
      <c r="AE1806" s="9">
        <v>1.952</v>
      </c>
      <c r="AF1806" s="9">
        <v>1.8540000000000001</v>
      </c>
      <c r="AG1806" s="9">
        <v>1.952</v>
      </c>
      <c r="AH1806" s="9">
        <v>1.9430000000000001</v>
      </c>
      <c r="AI1806" s="9">
        <v>1.952</v>
      </c>
      <c r="AJ1806" s="9">
        <v>1.952</v>
      </c>
      <c r="AK1806" s="9">
        <v>2.06</v>
      </c>
      <c r="AL1806" s="9">
        <v>1.9610000000000001</v>
      </c>
      <c r="AM1806" s="12">
        <v>191.5</v>
      </c>
      <c r="AN1806" s="12">
        <v>191.5</v>
      </c>
      <c r="AO1806" s="12">
        <v>191.5</v>
      </c>
      <c r="AP1806" s="12">
        <v>191.5</v>
      </c>
      <c r="AQ1806" s="13">
        <v>1.925</v>
      </c>
      <c r="AR1806" s="13">
        <v>1.7929999999999999</v>
      </c>
      <c r="AS1806" s="13">
        <v>1.99</v>
      </c>
      <c r="AT1806" s="13">
        <v>1.99</v>
      </c>
      <c r="AU1806" s="13">
        <v>1.925</v>
      </c>
      <c r="AV1806" s="13">
        <v>1.8620000000000001</v>
      </c>
      <c r="AW1806" s="13">
        <v>2.08</v>
      </c>
      <c r="AX1806" s="13">
        <v>1.8620000000000001</v>
      </c>
      <c r="AY1806" s="30">
        <f t="shared" si="56"/>
        <v>0</v>
      </c>
      <c r="AZ1806" s="31">
        <f t="shared" si="57"/>
        <v>0</v>
      </c>
    </row>
    <row r="1807" spans="1:52" s="4" customFormat="1" x14ac:dyDescent="0.3">
      <c r="A1807" s="25">
        <v>41727</v>
      </c>
      <c r="B1807" s="1">
        <v>0.56944444444444442</v>
      </c>
      <c r="C1807" t="s">
        <v>89</v>
      </c>
      <c r="D1807" t="s">
        <v>101</v>
      </c>
      <c r="E1807" t="s">
        <v>115</v>
      </c>
      <c r="F1807">
        <v>95</v>
      </c>
      <c r="G1807">
        <v>88</v>
      </c>
      <c r="H1807">
        <v>15</v>
      </c>
      <c r="I1807">
        <v>5</v>
      </c>
      <c r="J1807">
        <v>13</v>
      </c>
      <c r="K1807">
        <v>10</v>
      </c>
      <c r="L1807" s="8">
        <v>1.73</v>
      </c>
      <c r="M1807" s="8">
        <v>2.0699999999999998</v>
      </c>
      <c r="N1807">
        <v>12</v>
      </c>
      <c r="O1807" s="9">
        <v>2</v>
      </c>
      <c r="P1807" s="9">
        <v>1.657</v>
      </c>
      <c r="Q1807" s="9">
        <v>2</v>
      </c>
      <c r="R1807" s="9">
        <v>1.8260000000000001</v>
      </c>
      <c r="S1807" s="9">
        <v>1.909</v>
      </c>
      <c r="T1807" s="9">
        <v>1.909</v>
      </c>
      <c r="U1807" s="9">
        <v>2.37</v>
      </c>
      <c r="V1807" s="9">
        <v>2.1</v>
      </c>
      <c r="W1807" s="18">
        <v>-4.5</v>
      </c>
      <c r="X1807" s="18">
        <v>-5.5</v>
      </c>
      <c r="Y1807" s="18">
        <v>-4.5</v>
      </c>
      <c r="Z1807" s="18">
        <v>-4.5</v>
      </c>
      <c r="AA1807" s="18">
        <v>4.5</v>
      </c>
      <c r="AB1807" s="18">
        <v>4.5</v>
      </c>
      <c r="AC1807" s="18">
        <v>5.5</v>
      </c>
      <c r="AD1807" s="18">
        <v>4.5</v>
      </c>
      <c r="AE1807" s="9">
        <v>1.909</v>
      </c>
      <c r="AF1807" s="9">
        <v>1.909</v>
      </c>
      <c r="AG1807" s="9">
        <v>2.0099999999999998</v>
      </c>
      <c r="AH1807" s="9">
        <v>2.0099999999999998</v>
      </c>
      <c r="AI1807" s="9">
        <v>2</v>
      </c>
      <c r="AJ1807" s="9">
        <v>1.9</v>
      </c>
      <c r="AK1807" s="9">
        <v>2</v>
      </c>
      <c r="AL1807" s="9">
        <v>1.9</v>
      </c>
      <c r="AM1807" s="12">
        <v>184.5</v>
      </c>
      <c r="AN1807" s="12">
        <v>184.5</v>
      </c>
      <c r="AO1807" s="12">
        <v>184.5</v>
      </c>
      <c r="AP1807" s="12">
        <v>184.5</v>
      </c>
      <c r="AQ1807" s="13">
        <v>1.9430000000000001</v>
      </c>
      <c r="AR1807" s="13">
        <v>1.8129999999999999</v>
      </c>
      <c r="AS1807" s="13">
        <v>1.99</v>
      </c>
      <c r="AT1807" s="13">
        <v>1.8129999999999999</v>
      </c>
      <c r="AU1807" s="13">
        <v>1.909</v>
      </c>
      <c r="AV1807" s="13">
        <v>1.8620000000000001</v>
      </c>
      <c r="AW1807" s="13">
        <v>2.0499999999999998</v>
      </c>
      <c r="AX1807" s="13">
        <v>2.0499999999999998</v>
      </c>
      <c r="AY1807" s="30">
        <f t="shared" si="56"/>
        <v>0</v>
      </c>
      <c r="AZ1807" s="31">
        <f t="shared" si="57"/>
        <v>0</v>
      </c>
    </row>
    <row r="1808" spans="1:52" s="4" customFormat="1" x14ac:dyDescent="0.3">
      <c r="A1808" s="25">
        <v>41726</v>
      </c>
      <c r="B1808" s="1">
        <v>0.82638888888888884</v>
      </c>
      <c r="C1808" t="s">
        <v>94</v>
      </c>
      <c r="D1808" t="s">
        <v>91</v>
      </c>
      <c r="E1808" t="s">
        <v>115</v>
      </c>
      <c r="F1808">
        <v>86</v>
      </c>
      <c r="G1808">
        <v>90</v>
      </c>
      <c r="H1808">
        <v>12</v>
      </c>
      <c r="I1808">
        <v>14</v>
      </c>
      <c r="J1808">
        <v>13</v>
      </c>
      <c r="K1808">
        <v>12</v>
      </c>
      <c r="L1808" s="8">
        <v>2.67</v>
      </c>
      <c r="M1808" s="8">
        <v>1.46</v>
      </c>
      <c r="N1808">
        <v>13</v>
      </c>
      <c r="O1808" s="9">
        <v>3.01</v>
      </c>
      <c r="P1808" s="9">
        <v>2.72</v>
      </c>
      <c r="Q1808" s="9">
        <v>3.27</v>
      </c>
      <c r="R1808" s="9">
        <v>2.79</v>
      </c>
      <c r="S1808" s="9">
        <v>1.444</v>
      </c>
      <c r="T1808" s="9">
        <v>1.3919999999999999</v>
      </c>
      <c r="U1808" s="9">
        <v>1.5229999999999999</v>
      </c>
      <c r="V1808" s="9">
        <v>1.502</v>
      </c>
      <c r="W1808" s="18">
        <v>16.5</v>
      </c>
      <c r="X1808" s="18">
        <v>14.5</v>
      </c>
      <c r="Y1808" s="18">
        <v>19.5</v>
      </c>
      <c r="Z1808" s="18">
        <v>14.5</v>
      </c>
      <c r="AA1808" s="18">
        <v>-16.5</v>
      </c>
      <c r="AB1808" s="18">
        <v>-19.5</v>
      </c>
      <c r="AC1808" s="18">
        <v>-14.5</v>
      </c>
      <c r="AD1808" s="18">
        <v>-14.5</v>
      </c>
      <c r="AE1808" s="9">
        <v>1.952</v>
      </c>
      <c r="AF1808" s="9">
        <v>1.8839999999999999</v>
      </c>
      <c r="AG1808" s="9">
        <v>2</v>
      </c>
      <c r="AH1808" s="9">
        <v>1.9339999999999999</v>
      </c>
      <c r="AI1808" s="9">
        <v>1.952</v>
      </c>
      <c r="AJ1808" s="9">
        <v>1.909</v>
      </c>
      <c r="AK1808" s="9">
        <v>2.02</v>
      </c>
      <c r="AL1808" s="9">
        <v>1.97</v>
      </c>
      <c r="AM1808" s="12">
        <v>199.5</v>
      </c>
      <c r="AN1808" s="12">
        <v>199.5</v>
      </c>
      <c r="AO1808" s="12">
        <v>201.5</v>
      </c>
      <c r="AP1808" s="12">
        <v>201.5</v>
      </c>
      <c r="AQ1808" s="13">
        <v>1.8620000000000001</v>
      </c>
      <c r="AR1808" s="13">
        <v>1.8620000000000001</v>
      </c>
      <c r="AS1808" s="13">
        <v>2.06</v>
      </c>
      <c r="AT1808" s="13">
        <v>1.9430000000000001</v>
      </c>
      <c r="AU1808" s="13">
        <v>1.99</v>
      </c>
      <c r="AV1808" s="13">
        <v>1.99</v>
      </c>
      <c r="AW1808" s="13">
        <v>1.925</v>
      </c>
      <c r="AX1808" s="13">
        <v>1.909</v>
      </c>
      <c r="AY1808" s="30">
        <f t="shared" si="56"/>
        <v>2</v>
      </c>
      <c r="AZ1808" s="31">
        <f t="shared" si="57"/>
        <v>1</v>
      </c>
    </row>
    <row r="1809" spans="1:52" s="4" customFormat="1" x14ac:dyDescent="0.3">
      <c r="A1809" s="25">
        <v>41725</v>
      </c>
      <c r="B1809" s="1">
        <v>0.82291666666666663</v>
      </c>
      <c r="C1809" t="s">
        <v>100</v>
      </c>
      <c r="D1809" t="s">
        <v>97</v>
      </c>
      <c r="E1809" t="s">
        <v>34</v>
      </c>
      <c r="F1809">
        <v>98</v>
      </c>
      <c r="G1809">
        <v>86</v>
      </c>
      <c r="H1809">
        <v>14</v>
      </c>
      <c r="I1809">
        <v>14</v>
      </c>
      <c r="J1809">
        <v>12</v>
      </c>
      <c r="K1809">
        <v>14</v>
      </c>
      <c r="L1809" s="8">
        <v>1.53</v>
      </c>
      <c r="M1809" s="8">
        <v>2.4700000000000002</v>
      </c>
      <c r="N1809">
        <v>13</v>
      </c>
      <c r="O1809" s="9">
        <v>1.6890000000000001</v>
      </c>
      <c r="P1809" s="9">
        <v>1.512</v>
      </c>
      <c r="Q1809" s="9">
        <v>1.6890000000000001</v>
      </c>
      <c r="R1809" s="9">
        <v>1.512</v>
      </c>
      <c r="S1809" s="9">
        <v>2.31</v>
      </c>
      <c r="T1809" s="9">
        <v>2.31</v>
      </c>
      <c r="U1809" s="9">
        <v>2.75</v>
      </c>
      <c r="V1809" s="9">
        <v>2.75</v>
      </c>
      <c r="W1809" s="18">
        <v>-6.5</v>
      </c>
      <c r="X1809" s="18">
        <v>-12.5</v>
      </c>
      <c r="Y1809" s="18">
        <v>-6.5</v>
      </c>
      <c r="Z1809" s="18">
        <v>-12.5</v>
      </c>
      <c r="AA1809" s="18">
        <v>6.5</v>
      </c>
      <c r="AB1809" s="18">
        <v>6.5</v>
      </c>
      <c r="AC1809" s="18">
        <v>12.5</v>
      </c>
      <c r="AD1809" s="18">
        <v>12.5</v>
      </c>
      <c r="AE1809" s="9">
        <v>1.909</v>
      </c>
      <c r="AF1809" s="9">
        <v>1.9</v>
      </c>
      <c r="AG1809" s="9">
        <v>1.9339999999999999</v>
      </c>
      <c r="AH1809" s="9">
        <v>1.952</v>
      </c>
      <c r="AI1809" s="9">
        <v>2</v>
      </c>
      <c r="AJ1809" s="9">
        <v>1.97</v>
      </c>
      <c r="AK1809" s="9">
        <v>2.0099999999999998</v>
      </c>
      <c r="AL1809" s="9">
        <v>1.952</v>
      </c>
      <c r="AM1809" s="12">
        <v>178.5</v>
      </c>
      <c r="AN1809" s="12">
        <v>178.5</v>
      </c>
      <c r="AO1809" s="12">
        <v>184.5</v>
      </c>
      <c r="AP1809" s="12">
        <v>184.5</v>
      </c>
      <c r="AQ1809" s="13">
        <v>1.925</v>
      </c>
      <c r="AR1809" s="13">
        <v>1.8129999999999999</v>
      </c>
      <c r="AS1809" s="13">
        <v>1.925</v>
      </c>
      <c r="AT1809" s="13">
        <v>1.9</v>
      </c>
      <c r="AU1809" s="13">
        <v>1.925</v>
      </c>
      <c r="AV1809" s="13">
        <v>1.925</v>
      </c>
      <c r="AW1809" s="13">
        <v>1.952</v>
      </c>
      <c r="AX1809" s="13">
        <v>1.952</v>
      </c>
      <c r="AY1809" s="30">
        <f t="shared" si="56"/>
        <v>6</v>
      </c>
      <c r="AZ1809" s="31">
        <f t="shared" si="57"/>
        <v>1</v>
      </c>
    </row>
    <row r="1810" spans="1:52" s="4" customFormat="1" x14ac:dyDescent="0.3">
      <c r="A1810" s="25"/>
      <c r="B1810" s="1"/>
      <c r="C1810"/>
      <c r="D1810"/>
      <c r="E1810"/>
      <c r="F1810"/>
      <c r="G1810"/>
      <c r="H1810"/>
      <c r="I1810"/>
      <c r="J1810"/>
      <c r="K1810"/>
      <c r="L1810" s="8"/>
      <c r="M1810" s="8"/>
      <c r="N1810"/>
      <c r="O1810" s="9"/>
      <c r="P1810" s="9"/>
      <c r="Q1810" s="9"/>
      <c r="R1810" s="9"/>
      <c r="S1810" s="9"/>
      <c r="T1810" s="9"/>
      <c r="U1810" s="9"/>
      <c r="V1810" s="9"/>
      <c r="W1810" s="18"/>
      <c r="X1810" s="18"/>
      <c r="Y1810" s="18"/>
      <c r="Z1810" s="18"/>
      <c r="AA1810" s="18"/>
      <c r="AB1810" s="18"/>
      <c r="AC1810" s="18"/>
      <c r="AD1810" s="18"/>
      <c r="AE1810" s="9"/>
      <c r="AF1810" s="9"/>
      <c r="AG1810" s="9"/>
      <c r="AH1810" s="9"/>
      <c r="AI1810" s="9"/>
      <c r="AJ1810" s="9"/>
      <c r="AK1810" s="9"/>
      <c r="AL1810" s="9"/>
      <c r="AM1810" s="12"/>
      <c r="AN1810" s="12"/>
      <c r="AO1810" s="12"/>
      <c r="AP1810" s="12"/>
      <c r="AQ1810" s="13"/>
      <c r="AR1810" s="13"/>
      <c r="AS1810" s="13"/>
      <c r="AT1810" s="13"/>
      <c r="AU1810" s="13"/>
      <c r="AV1810" s="13"/>
      <c r="AW1810" s="13"/>
      <c r="AX1810" s="13"/>
      <c r="AY1810" s="30"/>
      <c r="AZ1810" s="31">
        <f>+SUM(AZ2:AZ1809)</f>
        <v>566</v>
      </c>
    </row>
    <row r="1811" spans="1:52" s="4" customFormat="1" x14ac:dyDescent="0.3">
      <c r="A1811" s="25"/>
      <c r="B1811" s="1"/>
      <c r="C1811"/>
      <c r="D1811"/>
      <c r="E1811"/>
      <c r="F1811"/>
      <c r="G1811"/>
      <c r="H1811"/>
      <c r="I1811"/>
      <c r="J1811"/>
      <c r="K1811"/>
      <c r="L1811" s="8"/>
      <c r="M1811" s="8"/>
      <c r="N1811"/>
      <c r="O1811" s="9"/>
      <c r="P1811" s="9"/>
      <c r="Q1811" s="9"/>
      <c r="R1811" s="9"/>
      <c r="S1811" s="9"/>
      <c r="T1811" s="9"/>
      <c r="U1811" s="9"/>
      <c r="V1811" s="9"/>
      <c r="W1811" s="18"/>
      <c r="X1811" s="18"/>
      <c r="Y1811" s="18"/>
      <c r="Z1811" s="18"/>
      <c r="AA1811" s="18"/>
      <c r="AB1811" s="18"/>
      <c r="AC1811" s="18"/>
      <c r="AD1811" s="18"/>
      <c r="AE1811" s="9"/>
      <c r="AF1811" s="9"/>
      <c r="AG1811" s="9"/>
      <c r="AH1811" s="9"/>
      <c r="AI1811" s="9"/>
      <c r="AJ1811" s="9"/>
      <c r="AK1811" s="9"/>
      <c r="AL1811" s="9"/>
      <c r="AM1811" s="12"/>
      <c r="AN1811" s="12"/>
      <c r="AO1811" s="12"/>
      <c r="AP1811" s="12"/>
      <c r="AQ1811" s="13"/>
      <c r="AR1811" s="13"/>
      <c r="AS1811" s="13"/>
      <c r="AT1811" s="13"/>
      <c r="AU1811" s="13"/>
      <c r="AV1811" s="13"/>
      <c r="AW1811" s="13"/>
      <c r="AX1811" s="13"/>
      <c r="AY1811" s="30"/>
      <c r="AZ1811" s="31">
        <f>+AZ1810/1808</f>
        <v>0.31305309734513276</v>
      </c>
    </row>
    <row r="1812" spans="1:52" s="4" customFormat="1" x14ac:dyDescent="0.3">
      <c r="A1812" s="25"/>
      <c r="B1812" s="1"/>
      <c r="C1812"/>
      <c r="D1812"/>
      <c r="E1812"/>
      <c r="F1812"/>
      <c r="G1812"/>
      <c r="H1812"/>
      <c r="I1812"/>
      <c r="J1812"/>
      <c r="K1812"/>
      <c r="L1812" s="8"/>
      <c r="M1812" s="8"/>
      <c r="N1812"/>
      <c r="O1812" s="9"/>
      <c r="P1812" s="9"/>
      <c r="Q1812" s="9"/>
      <c r="R1812" s="9"/>
      <c r="S1812" s="9"/>
      <c r="T1812" s="9"/>
      <c r="U1812" s="9"/>
      <c r="V1812" s="9"/>
      <c r="W1812" s="18"/>
      <c r="X1812" s="18"/>
      <c r="Y1812" s="18"/>
      <c r="Z1812" s="18"/>
      <c r="AA1812" s="18"/>
      <c r="AB1812" s="18"/>
      <c r="AC1812" s="18"/>
      <c r="AD1812" s="18"/>
      <c r="AE1812" s="9"/>
      <c r="AF1812" s="9"/>
      <c r="AG1812" s="9"/>
      <c r="AH1812" s="9"/>
      <c r="AI1812" s="9"/>
      <c r="AJ1812" s="9"/>
      <c r="AK1812" s="9"/>
      <c r="AL1812" s="9"/>
      <c r="AM1812" s="12"/>
      <c r="AN1812" s="12"/>
      <c r="AO1812" s="12"/>
      <c r="AP1812" s="12"/>
      <c r="AQ1812" s="13"/>
      <c r="AR1812" s="13"/>
      <c r="AS1812" s="13"/>
      <c r="AT1812" s="13"/>
      <c r="AU1812" s="13"/>
      <c r="AV1812" s="13"/>
      <c r="AW1812" s="13"/>
      <c r="AX1812" s="13"/>
      <c r="AY1812" s="30"/>
      <c r="AZ1812" s="31"/>
    </row>
    <row r="1813" spans="1:52" s="4" customFormat="1" x14ac:dyDescent="0.3">
      <c r="A1813" s="25"/>
      <c r="B1813" s="1"/>
      <c r="C1813"/>
      <c r="D1813"/>
      <c r="E1813"/>
      <c r="F1813"/>
      <c r="G1813"/>
      <c r="H1813"/>
      <c r="I1813"/>
      <c r="J1813"/>
      <c r="K1813"/>
      <c r="L1813" s="8"/>
      <c r="M1813" s="8"/>
      <c r="N1813"/>
      <c r="O1813" s="9"/>
      <c r="P1813" s="9"/>
      <c r="Q1813" s="9"/>
      <c r="R1813" s="9"/>
      <c r="S1813" s="9"/>
      <c r="T1813" s="9"/>
      <c r="U1813" s="9"/>
      <c r="V1813" s="9"/>
      <c r="W1813" s="18"/>
      <c r="X1813" s="18"/>
      <c r="Y1813" s="18"/>
      <c r="Z1813" s="18"/>
      <c r="AA1813" s="18"/>
      <c r="AB1813" s="18"/>
      <c r="AC1813" s="18"/>
      <c r="AD1813" s="18"/>
      <c r="AE1813" s="9"/>
      <c r="AF1813" s="9"/>
      <c r="AG1813" s="9"/>
      <c r="AH1813" s="9"/>
      <c r="AI1813" s="9"/>
      <c r="AJ1813" s="9"/>
      <c r="AK1813" s="9"/>
      <c r="AL1813" s="9"/>
      <c r="AM1813" s="12"/>
      <c r="AN1813" s="12"/>
      <c r="AO1813" s="12"/>
      <c r="AP1813" s="12"/>
      <c r="AQ1813" s="13"/>
      <c r="AR1813" s="13"/>
      <c r="AS1813" s="13"/>
      <c r="AT1813" s="13"/>
      <c r="AU1813" s="13"/>
      <c r="AV1813" s="13"/>
      <c r="AW1813" s="13"/>
      <c r="AX1813" s="13"/>
      <c r="AY1813" s="30"/>
      <c r="AZ1813" s="31"/>
    </row>
    <row r="1814" spans="1:52" s="4" customFormat="1" x14ac:dyDescent="0.3">
      <c r="A1814" s="25"/>
      <c r="B1814" s="1"/>
      <c r="C1814"/>
      <c r="D1814"/>
      <c r="E1814"/>
      <c r="F1814"/>
      <c r="G1814"/>
      <c r="H1814"/>
      <c r="I1814"/>
      <c r="J1814"/>
      <c r="K1814"/>
      <c r="L1814" s="8"/>
      <c r="M1814" s="8"/>
      <c r="N1814"/>
      <c r="O1814" s="9"/>
      <c r="P1814" s="9"/>
      <c r="Q1814" s="9"/>
      <c r="R1814" s="9"/>
      <c r="S1814" s="9"/>
      <c r="T1814" s="9"/>
      <c r="U1814" s="9"/>
      <c r="V1814" s="9"/>
      <c r="W1814" s="18"/>
      <c r="X1814" s="18"/>
      <c r="Y1814" s="18"/>
      <c r="Z1814" s="18"/>
      <c r="AA1814" s="18"/>
      <c r="AB1814" s="18"/>
      <c r="AC1814" s="18"/>
      <c r="AD1814" s="18"/>
      <c r="AE1814" s="9"/>
      <c r="AF1814" s="9"/>
      <c r="AG1814" s="9"/>
      <c r="AH1814" s="9"/>
      <c r="AI1814" s="9"/>
      <c r="AJ1814" s="9"/>
      <c r="AK1814" s="9"/>
      <c r="AL1814" s="9"/>
      <c r="AM1814" s="12"/>
      <c r="AN1814" s="12"/>
      <c r="AO1814" s="12"/>
      <c r="AP1814" s="12"/>
      <c r="AQ1814" s="13"/>
      <c r="AR1814" s="13"/>
      <c r="AS1814" s="13"/>
      <c r="AT1814" s="13"/>
      <c r="AU1814" s="13"/>
      <c r="AV1814" s="13"/>
      <c r="AW1814" s="13"/>
      <c r="AX1814" s="13"/>
      <c r="AY1814" s="30"/>
      <c r="AZ1814" s="31"/>
    </row>
    <row r="1815" spans="1:52" s="4" customFormat="1" x14ac:dyDescent="0.3">
      <c r="A1815" s="25"/>
      <c r="B1815" s="1"/>
      <c r="C1815"/>
      <c r="D1815"/>
      <c r="E1815"/>
      <c r="F1815"/>
      <c r="G1815"/>
      <c r="H1815"/>
      <c r="I1815"/>
      <c r="J1815"/>
      <c r="K1815"/>
      <c r="L1815" s="8"/>
      <c r="M1815" s="8"/>
      <c r="N1815"/>
      <c r="O1815" s="9"/>
      <c r="P1815" s="9"/>
      <c r="Q1815" s="9"/>
      <c r="R1815" s="9"/>
      <c r="S1815" s="9"/>
      <c r="T1815" s="9"/>
      <c r="U1815" s="9"/>
      <c r="V1815" s="9"/>
      <c r="W1815" s="18"/>
      <c r="X1815" s="18"/>
      <c r="Y1815" s="18"/>
      <c r="Z1815" s="18"/>
      <c r="AA1815" s="18"/>
      <c r="AB1815" s="18"/>
      <c r="AC1815" s="18"/>
      <c r="AD1815" s="18"/>
      <c r="AE1815" s="9"/>
      <c r="AF1815" s="9"/>
      <c r="AG1815" s="9"/>
      <c r="AH1815" s="9"/>
      <c r="AI1815" s="9"/>
      <c r="AJ1815" s="9"/>
      <c r="AK1815" s="9"/>
      <c r="AL1815" s="9"/>
      <c r="AM1815" s="12"/>
      <c r="AN1815" s="12"/>
      <c r="AO1815" s="12"/>
      <c r="AP1815" s="12"/>
      <c r="AQ1815" s="13"/>
      <c r="AR1815" s="13"/>
      <c r="AS1815" s="13"/>
      <c r="AT1815" s="13"/>
      <c r="AU1815" s="13"/>
      <c r="AV1815" s="13"/>
      <c r="AW1815" s="13"/>
      <c r="AX1815" s="13"/>
      <c r="AY1815" s="30"/>
      <c r="AZ1815" s="31"/>
    </row>
    <row r="1816" spans="1:52" s="4" customFormat="1" x14ac:dyDescent="0.3">
      <c r="A1816" s="25"/>
      <c r="B1816" s="1"/>
      <c r="C1816"/>
      <c r="D1816"/>
      <c r="E1816"/>
      <c r="F1816"/>
      <c r="G1816"/>
      <c r="H1816"/>
      <c r="I1816"/>
      <c r="J1816"/>
      <c r="K1816"/>
      <c r="L1816" s="8"/>
      <c r="M1816" s="8"/>
      <c r="N1816"/>
      <c r="O1816" s="9"/>
      <c r="P1816" s="9"/>
      <c r="Q1816" s="9"/>
      <c r="R1816" s="9"/>
      <c r="S1816" s="9"/>
      <c r="T1816" s="9"/>
      <c r="U1816" s="9"/>
      <c r="V1816" s="9"/>
      <c r="W1816" s="18"/>
      <c r="X1816" s="18"/>
      <c r="Y1816" s="18"/>
      <c r="Z1816" s="18"/>
      <c r="AA1816" s="18"/>
      <c r="AB1816" s="18"/>
      <c r="AC1816" s="18"/>
      <c r="AD1816" s="18"/>
      <c r="AE1816" s="9"/>
      <c r="AF1816" s="9"/>
      <c r="AG1816" s="9"/>
      <c r="AH1816" s="9"/>
      <c r="AI1816" s="9"/>
      <c r="AJ1816" s="9"/>
      <c r="AK1816" s="9"/>
      <c r="AL1816" s="9"/>
      <c r="AM1816" s="12"/>
      <c r="AN1816" s="12"/>
      <c r="AO1816" s="12"/>
      <c r="AP1816" s="12"/>
      <c r="AQ1816" s="13"/>
      <c r="AR1816" s="13"/>
      <c r="AS1816" s="13"/>
      <c r="AT1816" s="13"/>
      <c r="AU1816" s="13"/>
      <c r="AV1816" s="13"/>
      <c r="AW1816" s="13"/>
      <c r="AX1816" s="13"/>
      <c r="AY1816" s="30"/>
      <c r="AZ1816" s="31"/>
    </row>
    <row r="1817" spans="1:52" s="4" customFormat="1" x14ac:dyDescent="0.3">
      <c r="A1817" s="25"/>
      <c r="B1817" s="1"/>
      <c r="C1817"/>
      <c r="D1817"/>
      <c r="E1817"/>
      <c r="F1817"/>
      <c r="G1817"/>
      <c r="H1817"/>
      <c r="I1817"/>
      <c r="J1817"/>
      <c r="K1817"/>
      <c r="L1817" s="8"/>
      <c r="M1817" s="8"/>
      <c r="N1817"/>
      <c r="O1817" s="9"/>
      <c r="P1817" s="9"/>
      <c r="Q1817" s="9"/>
      <c r="R1817" s="9"/>
      <c r="S1817" s="9"/>
      <c r="T1817" s="9"/>
      <c r="U1817" s="9"/>
      <c r="V1817" s="9"/>
      <c r="W1817" s="18"/>
      <c r="X1817" s="18"/>
      <c r="Y1817" s="18"/>
      <c r="Z1817" s="18"/>
      <c r="AA1817" s="18"/>
      <c r="AB1817" s="18"/>
      <c r="AC1817" s="18"/>
      <c r="AD1817" s="18"/>
      <c r="AE1817" s="9"/>
      <c r="AF1817" s="9"/>
      <c r="AG1817" s="9"/>
      <c r="AH1817" s="9"/>
      <c r="AI1817" s="9"/>
      <c r="AJ1817" s="9"/>
      <c r="AK1817" s="9"/>
      <c r="AL1817" s="9"/>
      <c r="AM1817" s="12"/>
      <c r="AN1817" s="12"/>
      <c r="AO1817" s="12"/>
      <c r="AP1817" s="12"/>
      <c r="AQ1817" s="13"/>
      <c r="AR1817" s="13"/>
      <c r="AS1817" s="13"/>
      <c r="AT1817" s="13"/>
      <c r="AU1817" s="13"/>
      <c r="AV1817" s="13"/>
      <c r="AW1817" s="13"/>
      <c r="AX1817" s="13"/>
      <c r="AY1817" s="30"/>
      <c r="AZ1817" s="31"/>
    </row>
    <row r="1818" spans="1:52" s="4" customFormat="1" x14ac:dyDescent="0.3">
      <c r="A1818" s="25"/>
      <c r="B1818" s="1"/>
      <c r="C1818"/>
      <c r="D1818"/>
      <c r="E1818"/>
      <c r="F1818"/>
      <c r="G1818"/>
      <c r="H1818"/>
      <c r="I1818"/>
      <c r="J1818"/>
      <c r="K1818"/>
      <c r="L1818" s="8"/>
      <c r="M1818" s="8"/>
      <c r="N1818"/>
      <c r="O1818" s="9"/>
      <c r="P1818" s="9"/>
      <c r="Q1818" s="9"/>
      <c r="R1818" s="9"/>
      <c r="S1818" s="9"/>
      <c r="T1818" s="9"/>
      <c r="U1818" s="9"/>
      <c r="V1818" s="9"/>
      <c r="W1818" s="18"/>
      <c r="X1818" s="18"/>
      <c r="Y1818" s="18"/>
      <c r="Z1818" s="18"/>
      <c r="AA1818" s="18"/>
      <c r="AB1818" s="18"/>
      <c r="AC1818" s="18"/>
      <c r="AD1818" s="18"/>
      <c r="AE1818" s="9"/>
      <c r="AF1818" s="9"/>
      <c r="AG1818" s="9"/>
      <c r="AH1818" s="9"/>
      <c r="AI1818" s="9"/>
      <c r="AJ1818" s="9"/>
      <c r="AK1818" s="9"/>
      <c r="AL1818" s="9"/>
      <c r="AM1818" s="12"/>
      <c r="AN1818" s="12"/>
      <c r="AO1818" s="12"/>
      <c r="AP1818" s="12"/>
      <c r="AQ1818" s="13"/>
      <c r="AR1818" s="13"/>
      <c r="AS1818" s="13"/>
      <c r="AT1818" s="13"/>
      <c r="AU1818" s="13"/>
      <c r="AV1818" s="13"/>
      <c r="AW1818" s="13"/>
      <c r="AX1818" s="13"/>
      <c r="AY1818" s="30"/>
      <c r="AZ1818" s="31"/>
    </row>
    <row r="1819" spans="1:52" s="4" customFormat="1" x14ac:dyDescent="0.3">
      <c r="A1819" s="25"/>
      <c r="B1819" s="1"/>
      <c r="C1819"/>
      <c r="D1819"/>
      <c r="E1819"/>
      <c r="F1819"/>
      <c r="G1819"/>
      <c r="H1819"/>
      <c r="I1819"/>
      <c r="J1819"/>
      <c r="K1819"/>
      <c r="L1819" s="8"/>
      <c r="M1819" s="8"/>
      <c r="N1819"/>
      <c r="O1819" s="9"/>
      <c r="P1819" s="9"/>
      <c r="Q1819" s="9"/>
      <c r="R1819" s="9"/>
      <c r="S1819" s="9"/>
      <c r="T1819" s="9"/>
      <c r="U1819" s="9"/>
      <c r="V1819" s="9"/>
      <c r="W1819" s="18"/>
      <c r="X1819" s="18"/>
      <c r="Y1819" s="18"/>
      <c r="Z1819" s="18"/>
      <c r="AA1819" s="18"/>
      <c r="AB1819" s="18"/>
      <c r="AC1819" s="18"/>
      <c r="AD1819" s="18"/>
      <c r="AE1819" s="9"/>
      <c r="AF1819" s="9"/>
      <c r="AG1819" s="9"/>
      <c r="AH1819" s="9"/>
      <c r="AI1819" s="9"/>
      <c r="AJ1819" s="9"/>
      <c r="AK1819" s="9"/>
      <c r="AL1819" s="9"/>
      <c r="AM1819" s="12"/>
      <c r="AN1819" s="12"/>
      <c r="AO1819" s="12"/>
      <c r="AP1819" s="12"/>
      <c r="AQ1819" s="13"/>
      <c r="AR1819" s="13"/>
      <c r="AS1819" s="13"/>
      <c r="AT1819" s="13"/>
      <c r="AU1819" s="13"/>
      <c r="AV1819" s="13"/>
      <c r="AW1819" s="13"/>
      <c r="AX1819" s="13"/>
      <c r="AY1819" s="30"/>
      <c r="AZ1819" s="31"/>
    </row>
    <row r="1820" spans="1:52" s="4" customFormat="1" x14ac:dyDescent="0.3">
      <c r="A1820" s="25"/>
      <c r="B1820" s="1"/>
      <c r="C1820"/>
      <c r="D1820"/>
      <c r="E1820"/>
      <c r="F1820"/>
      <c r="G1820"/>
      <c r="H1820"/>
      <c r="I1820"/>
      <c r="J1820"/>
      <c r="K1820"/>
      <c r="L1820" s="8"/>
      <c r="M1820" s="8"/>
      <c r="N1820"/>
      <c r="O1820" s="9"/>
      <c r="P1820" s="9"/>
      <c r="Q1820" s="9"/>
      <c r="R1820" s="9"/>
      <c r="S1820" s="9"/>
      <c r="T1820" s="9"/>
      <c r="U1820" s="9"/>
      <c r="V1820" s="9"/>
      <c r="W1820" s="18"/>
      <c r="X1820" s="18"/>
      <c r="Y1820" s="18"/>
      <c r="Z1820" s="18"/>
      <c r="AA1820" s="18"/>
      <c r="AB1820" s="18"/>
      <c r="AC1820" s="18"/>
      <c r="AD1820" s="18"/>
      <c r="AE1820" s="9"/>
      <c r="AF1820" s="9"/>
      <c r="AG1820" s="9"/>
      <c r="AH1820" s="9"/>
      <c r="AI1820" s="9"/>
      <c r="AJ1820" s="9"/>
      <c r="AK1820" s="9"/>
      <c r="AL1820" s="9"/>
      <c r="AM1820" s="12"/>
      <c r="AN1820" s="12"/>
      <c r="AO1820" s="12"/>
      <c r="AP1820" s="12"/>
      <c r="AQ1820" s="13"/>
      <c r="AR1820" s="13"/>
      <c r="AS1820" s="13"/>
      <c r="AT1820" s="13"/>
      <c r="AU1820" s="13"/>
      <c r="AV1820" s="13"/>
      <c r="AW1820" s="13"/>
      <c r="AX1820" s="13"/>
      <c r="AY1820" s="30"/>
      <c r="AZ1820" s="31"/>
    </row>
    <row r="1821" spans="1:52" s="4" customFormat="1" x14ac:dyDescent="0.3">
      <c r="A1821" s="25"/>
      <c r="B1821" s="1"/>
      <c r="C1821"/>
      <c r="D1821"/>
      <c r="E1821"/>
      <c r="F1821"/>
      <c r="G1821"/>
      <c r="H1821"/>
      <c r="I1821"/>
      <c r="J1821"/>
      <c r="K1821"/>
      <c r="L1821" s="8"/>
      <c r="M1821" s="8"/>
      <c r="N1821"/>
      <c r="O1821" s="9"/>
      <c r="P1821" s="9"/>
      <c r="Q1821" s="9"/>
      <c r="R1821" s="9"/>
      <c r="S1821" s="9"/>
      <c r="T1821" s="9"/>
      <c r="U1821" s="9"/>
      <c r="V1821" s="9"/>
      <c r="W1821" s="18"/>
      <c r="X1821" s="18"/>
      <c r="Y1821" s="18"/>
      <c r="Z1821" s="18"/>
      <c r="AA1821" s="18"/>
      <c r="AB1821" s="18"/>
      <c r="AC1821" s="18"/>
      <c r="AD1821" s="18"/>
      <c r="AE1821" s="9"/>
      <c r="AF1821" s="9"/>
      <c r="AG1821" s="9"/>
      <c r="AH1821" s="9"/>
      <c r="AI1821" s="9"/>
      <c r="AJ1821" s="9"/>
      <c r="AK1821" s="9"/>
      <c r="AL1821" s="9"/>
      <c r="AM1821" s="12"/>
      <c r="AN1821" s="12"/>
      <c r="AO1821" s="12"/>
      <c r="AP1821" s="12"/>
      <c r="AQ1821" s="13"/>
      <c r="AR1821" s="13"/>
      <c r="AS1821" s="13"/>
      <c r="AT1821" s="13"/>
      <c r="AU1821" s="13"/>
      <c r="AV1821" s="13"/>
      <c r="AW1821" s="13"/>
      <c r="AX1821" s="13"/>
      <c r="AY1821" s="30"/>
      <c r="AZ1821" s="31"/>
    </row>
    <row r="1822" spans="1:52" s="4" customFormat="1" x14ac:dyDescent="0.3">
      <c r="A1822" s="25"/>
      <c r="B1822" s="1"/>
      <c r="C1822"/>
      <c r="D1822"/>
      <c r="E1822"/>
      <c r="F1822"/>
      <c r="G1822"/>
      <c r="H1822"/>
      <c r="I1822"/>
      <c r="J1822"/>
      <c r="K1822"/>
      <c r="L1822" s="8"/>
      <c r="M1822" s="8"/>
      <c r="N1822"/>
      <c r="O1822" s="9"/>
      <c r="P1822" s="9"/>
      <c r="Q1822" s="9"/>
      <c r="R1822" s="9"/>
      <c r="S1822" s="9"/>
      <c r="T1822" s="9"/>
      <c r="U1822" s="9"/>
      <c r="V1822" s="9"/>
      <c r="W1822" s="18"/>
      <c r="X1822" s="18"/>
      <c r="Y1822" s="18"/>
      <c r="Z1822" s="18"/>
      <c r="AA1822" s="18"/>
      <c r="AB1822" s="18"/>
      <c r="AC1822" s="18"/>
      <c r="AD1822" s="18"/>
      <c r="AE1822" s="9"/>
      <c r="AF1822" s="9"/>
      <c r="AG1822" s="9"/>
      <c r="AH1822" s="9"/>
      <c r="AI1822" s="9"/>
      <c r="AJ1822" s="9"/>
      <c r="AK1822" s="9"/>
      <c r="AL1822" s="9"/>
      <c r="AM1822" s="7"/>
      <c r="AN1822" s="7"/>
      <c r="AO1822" s="7"/>
      <c r="AP1822" s="7"/>
      <c r="AQ1822" s="7"/>
      <c r="AR1822" s="7"/>
      <c r="AS1822" s="7"/>
      <c r="AT1822" s="7"/>
      <c r="AU1822" s="7"/>
      <c r="AV1822" s="7"/>
      <c r="AW1822" s="7"/>
      <c r="AX1822" s="7"/>
      <c r="AY1822" s="30"/>
      <c r="AZ1822" s="31"/>
    </row>
    <row r="1823" spans="1:52" s="4" customFormat="1" x14ac:dyDescent="0.3">
      <c r="A1823" s="25"/>
      <c r="B1823" s="1"/>
      <c r="C1823"/>
      <c r="D1823"/>
      <c r="E1823"/>
      <c r="F1823"/>
      <c r="G1823"/>
      <c r="H1823"/>
      <c r="I1823"/>
      <c r="J1823"/>
      <c r="K1823"/>
      <c r="L1823" s="8"/>
      <c r="M1823" s="8"/>
      <c r="N1823"/>
      <c r="O1823" s="9"/>
      <c r="P1823" s="9"/>
      <c r="Q1823" s="9"/>
      <c r="R1823" s="9"/>
      <c r="S1823" s="9"/>
      <c r="T1823" s="9"/>
      <c r="U1823" s="9"/>
      <c r="V1823" s="9"/>
      <c r="W1823" s="18"/>
      <c r="X1823" s="18"/>
      <c r="Y1823" s="18"/>
      <c r="Z1823" s="18"/>
      <c r="AA1823" s="18"/>
      <c r="AB1823" s="18"/>
      <c r="AC1823" s="18"/>
      <c r="AD1823" s="18"/>
      <c r="AE1823" s="9"/>
      <c r="AF1823" s="9"/>
      <c r="AG1823" s="9"/>
      <c r="AH1823" s="9"/>
      <c r="AI1823" s="9"/>
      <c r="AJ1823" s="9"/>
      <c r="AK1823" s="9"/>
      <c r="AL1823" s="9"/>
      <c r="AM1823" s="12"/>
      <c r="AN1823" s="12"/>
      <c r="AO1823" s="12"/>
      <c r="AP1823" s="12"/>
      <c r="AQ1823" s="13"/>
      <c r="AR1823" s="13"/>
      <c r="AS1823" s="13"/>
      <c r="AT1823" s="13"/>
      <c r="AU1823" s="13"/>
      <c r="AV1823" s="13"/>
      <c r="AW1823" s="13"/>
      <c r="AX1823" s="13"/>
      <c r="AY1823" s="30"/>
      <c r="AZ1823" s="31"/>
    </row>
    <row r="1824" spans="1:52" s="4" customFormat="1" x14ac:dyDescent="0.3">
      <c r="A1824" s="25"/>
      <c r="B1824" s="1"/>
      <c r="C1824"/>
      <c r="D1824"/>
      <c r="E1824"/>
      <c r="F1824"/>
      <c r="G1824"/>
      <c r="H1824"/>
      <c r="I1824"/>
      <c r="J1824"/>
      <c r="K1824"/>
      <c r="L1824" s="8"/>
      <c r="M1824" s="8"/>
      <c r="N1824"/>
      <c r="O1824" s="9"/>
      <c r="P1824" s="9"/>
      <c r="Q1824" s="9"/>
      <c r="R1824" s="9"/>
      <c r="S1824" s="9"/>
      <c r="T1824" s="9"/>
      <c r="U1824" s="9"/>
      <c r="V1824" s="9"/>
      <c r="W1824" s="18"/>
      <c r="X1824" s="18"/>
      <c r="Y1824" s="18"/>
      <c r="Z1824" s="18"/>
      <c r="AA1824" s="18"/>
      <c r="AB1824" s="18"/>
      <c r="AC1824" s="18"/>
      <c r="AD1824" s="18"/>
      <c r="AE1824" s="9"/>
      <c r="AF1824" s="9"/>
      <c r="AG1824" s="9"/>
      <c r="AH1824" s="9"/>
      <c r="AI1824" s="9"/>
      <c r="AJ1824" s="9"/>
      <c r="AK1824" s="9"/>
      <c r="AL1824" s="9"/>
      <c r="AM1824" s="7"/>
      <c r="AN1824" s="7"/>
      <c r="AO1824" s="7"/>
      <c r="AP1824" s="7"/>
      <c r="AQ1824" s="7"/>
      <c r="AR1824" s="7"/>
      <c r="AS1824" s="7"/>
      <c r="AT1824" s="7"/>
      <c r="AU1824" s="7"/>
      <c r="AV1824" s="7"/>
      <c r="AW1824" s="7"/>
      <c r="AX1824" s="7"/>
      <c r="AY1824" s="30"/>
      <c r="AZ1824" s="31"/>
    </row>
    <row r="1825" spans="1:52" s="4" customFormat="1" x14ac:dyDescent="0.3">
      <c r="A1825" s="25"/>
      <c r="B1825" s="1"/>
      <c r="C1825"/>
      <c r="D1825"/>
      <c r="E1825"/>
      <c r="F1825"/>
      <c r="G1825"/>
      <c r="H1825"/>
      <c r="I1825"/>
      <c r="J1825"/>
      <c r="K1825"/>
      <c r="L1825" s="8"/>
      <c r="M1825" s="8"/>
      <c r="N1825"/>
      <c r="O1825" s="9"/>
      <c r="P1825" s="9"/>
      <c r="Q1825" s="9"/>
      <c r="R1825" s="9"/>
      <c r="S1825" s="9"/>
      <c r="T1825" s="9"/>
      <c r="U1825" s="9"/>
      <c r="V1825" s="9"/>
      <c r="W1825" s="18"/>
      <c r="X1825" s="18"/>
      <c r="Y1825" s="18"/>
      <c r="Z1825" s="18"/>
      <c r="AA1825" s="18"/>
      <c r="AB1825" s="18"/>
      <c r="AC1825" s="18"/>
      <c r="AD1825" s="18"/>
      <c r="AE1825" s="9"/>
      <c r="AF1825" s="9"/>
      <c r="AG1825" s="9"/>
      <c r="AH1825" s="9"/>
      <c r="AI1825" s="9"/>
      <c r="AJ1825" s="9"/>
      <c r="AK1825" s="9"/>
      <c r="AL1825" s="9"/>
      <c r="AM1825" s="7"/>
      <c r="AN1825" s="7"/>
      <c r="AO1825" s="7"/>
      <c r="AP1825" s="7"/>
      <c r="AQ1825" s="7"/>
      <c r="AR1825" s="7"/>
      <c r="AS1825" s="7"/>
      <c r="AT1825" s="7"/>
      <c r="AU1825" s="7"/>
      <c r="AV1825" s="7"/>
      <c r="AW1825" s="7"/>
      <c r="AX1825" s="7"/>
      <c r="AY1825" s="30"/>
      <c r="AZ1825" s="31"/>
    </row>
    <row r="1826" spans="1:52" s="4" customFormat="1" x14ac:dyDescent="0.3">
      <c r="A1826" s="25"/>
      <c r="B1826" s="1"/>
      <c r="C1826"/>
      <c r="D1826"/>
      <c r="E1826"/>
      <c r="F1826"/>
      <c r="G1826"/>
      <c r="H1826"/>
      <c r="I1826"/>
      <c r="J1826"/>
      <c r="K1826"/>
      <c r="L1826" s="8"/>
      <c r="M1826" s="8"/>
      <c r="N1826"/>
      <c r="O1826" s="9"/>
      <c r="P1826" s="9"/>
      <c r="Q1826" s="9"/>
      <c r="R1826" s="9"/>
      <c r="S1826" s="9"/>
      <c r="T1826" s="9"/>
      <c r="U1826" s="9"/>
      <c r="V1826" s="9"/>
      <c r="W1826" s="18"/>
      <c r="X1826" s="18"/>
      <c r="Y1826" s="18"/>
      <c r="Z1826" s="18"/>
      <c r="AA1826" s="18"/>
      <c r="AB1826" s="18"/>
      <c r="AC1826" s="18"/>
      <c r="AD1826" s="18"/>
      <c r="AE1826" s="9"/>
      <c r="AF1826" s="9"/>
      <c r="AG1826" s="9"/>
      <c r="AH1826" s="9"/>
      <c r="AI1826" s="9"/>
      <c r="AJ1826" s="9"/>
      <c r="AK1826" s="9"/>
      <c r="AL1826" s="9"/>
      <c r="AM1826" s="7"/>
      <c r="AN1826" s="7"/>
      <c r="AO1826" s="7"/>
      <c r="AP1826" s="7"/>
      <c r="AQ1826" s="7"/>
      <c r="AR1826" s="7"/>
      <c r="AS1826" s="7"/>
      <c r="AT1826" s="7"/>
      <c r="AU1826" s="7"/>
      <c r="AV1826" s="7"/>
      <c r="AW1826" s="7"/>
      <c r="AX1826" s="7"/>
      <c r="AY1826" s="30"/>
      <c r="AZ1826" s="31"/>
    </row>
    <row r="1827" spans="1:52" s="4" customFormat="1" x14ac:dyDescent="0.3">
      <c r="A1827" s="25"/>
      <c r="B1827" s="1"/>
      <c r="C1827"/>
      <c r="D1827"/>
      <c r="E1827"/>
      <c r="F1827"/>
      <c r="G1827"/>
      <c r="H1827"/>
      <c r="I1827"/>
      <c r="J1827"/>
      <c r="K1827"/>
      <c r="L1827" s="8"/>
      <c r="M1827" s="8"/>
      <c r="N1827"/>
      <c r="O1827" s="9"/>
      <c r="P1827" s="9"/>
      <c r="Q1827" s="9"/>
      <c r="R1827" s="9"/>
      <c r="S1827" s="9"/>
      <c r="T1827" s="9"/>
      <c r="U1827" s="9"/>
      <c r="V1827" s="9"/>
      <c r="W1827" s="18"/>
      <c r="X1827" s="18"/>
      <c r="Y1827" s="18"/>
      <c r="Z1827" s="18"/>
      <c r="AA1827" s="18"/>
      <c r="AB1827" s="18"/>
      <c r="AC1827" s="18"/>
      <c r="AD1827" s="18"/>
      <c r="AE1827" s="9"/>
      <c r="AF1827" s="9"/>
      <c r="AG1827" s="9"/>
      <c r="AH1827" s="9"/>
      <c r="AI1827" s="9"/>
      <c r="AJ1827" s="9"/>
      <c r="AK1827" s="9"/>
      <c r="AL1827" s="9"/>
      <c r="AM1827" s="7"/>
      <c r="AN1827" s="7"/>
      <c r="AO1827" s="7"/>
      <c r="AP1827" s="7"/>
      <c r="AQ1827" s="7"/>
      <c r="AR1827" s="7"/>
      <c r="AS1827" s="7"/>
      <c r="AT1827" s="7"/>
      <c r="AU1827" s="7"/>
      <c r="AV1827" s="7"/>
      <c r="AW1827" s="7"/>
      <c r="AX1827" s="7"/>
      <c r="AY1827" s="30"/>
      <c r="AZ1827" s="31"/>
    </row>
    <row r="1828" spans="1:52" s="4" customFormat="1" x14ac:dyDescent="0.3">
      <c r="A1828" s="25"/>
      <c r="B1828" s="1"/>
      <c r="C1828"/>
      <c r="D1828"/>
      <c r="E1828"/>
      <c r="F1828"/>
      <c r="G1828"/>
      <c r="H1828"/>
      <c r="I1828"/>
      <c r="J1828"/>
      <c r="K1828"/>
      <c r="L1828" s="8"/>
      <c r="M1828" s="8"/>
      <c r="N1828"/>
      <c r="O1828" s="9"/>
      <c r="P1828" s="9"/>
      <c r="Q1828" s="9"/>
      <c r="R1828" s="9"/>
      <c r="S1828" s="9"/>
      <c r="T1828" s="9"/>
      <c r="U1828" s="9"/>
      <c r="V1828" s="9"/>
      <c r="W1828" s="18"/>
      <c r="X1828" s="18"/>
      <c r="Y1828" s="18"/>
      <c r="Z1828" s="18"/>
      <c r="AA1828" s="18"/>
      <c r="AB1828" s="18"/>
      <c r="AC1828" s="18"/>
      <c r="AD1828" s="18"/>
      <c r="AE1828" s="9"/>
      <c r="AF1828" s="9"/>
      <c r="AG1828" s="9"/>
      <c r="AH1828" s="9"/>
      <c r="AI1828" s="9"/>
      <c r="AJ1828" s="9"/>
      <c r="AK1828" s="9"/>
      <c r="AL1828" s="9"/>
      <c r="AM1828" s="7"/>
      <c r="AN1828" s="7"/>
      <c r="AO1828" s="7"/>
      <c r="AP1828" s="7"/>
      <c r="AQ1828" s="7"/>
      <c r="AR1828" s="7"/>
      <c r="AS1828" s="7"/>
      <c r="AT1828" s="7"/>
      <c r="AU1828" s="7"/>
      <c r="AV1828" s="7"/>
      <c r="AW1828" s="7"/>
      <c r="AX1828" s="7"/>
      <c r="AY1828" s="30"/>
      <c r="AZ1828" s="31"/>
    </row>
    <row r="1829" spans="1:52" s="4" customFormat="1" x14ac:dyDescent="0.3">
      <c r="A1829" s="25"/>
      <c r="B1829" s="1"/>
      <c r="C1829"/>
      <c r="D1829"/>
      <c r="E1829"/>
      <c r="F1829"/>
      <c r="G1829"/>
      <c r="H1829"/>
      <c r="I1829"/>
      <c r="J1829"/>
      <c r="K1829"/>
      <c r="L1829" s="8"/>
      <c r="M1829" s="8"/>
      <c r="N1829"/>
      <c r="O1829" s="9"/>
      <c r="P1829" s="9"/>
      <c r="Q1829" s="9"/>
      <c r="R1829" s="9"/>
      <c r="S1829" s="9"/>
      <c r="T1829" s="9"/>
      <c r="U1829" s="9"/>
      <c r="V1829" s="9"/>
      <c r="W1829" s="18"/>
      <c r="X1829" s="18"/>
      <c r="Y1829" s="18"/>
      <c r="Z1829" s="18"/>
      <c r="AA1829" s="18"/>
      <c r="AB1829" s="18"/>
      <c r="AC1829" s="18"/>
      <c r="AD1829" s="18"/>
      <c r="AE1829" s="9"/>
      <c r="AF1829" s="9"/>
      <c r="AG1829" s="9"/>
      <c r="AH1829" s="9"/>
      <c r="AI1829" s="9"/>
      <c r="AJ1829" s="9"/>
      <c r="AK1829" s="9"/>
      <c r="AL1829" s="9"/>
      <c r="AM1829" s="7"/>
      <c r="AN1829" s="7"/>
      <c r="AO1829" s="7"/>
      <c r="AP1829" s="7"/>
      <c r="AQ1829" s="7"/>
      <c r="AR1829" s="7"/>
      <c r="AS1829" s="7"/>
      <c r="AT1829" s="7"/>
      <c r="AU1829" s="7"/>
      <c r="AV1829" s="7"/>
      <c r="AW1829" s="7"/>
      <c r="AX1829" s="7"/>
      <c r="AY1829" s="30"/>
      <c r="AZ1829" s="31"/>
    </row>
    <row r="1830" spans="1:52" s="4" customFormat="1" x14ac:dyDescent="0.3">
      <c r="A1830" s="25"/>
      <c r="B1830" s="1"/>
      <c r="C1830"/>
      <c r="D1830"/>
      <c r="E1830"/>
      <c r="F1830"/>
      <c r="G1830"/>
      <c r="H1830"/>
      <c r="I1830"/>
      <c r="J1830"/>
      <c r="K1830"/>
      <c r="L1830" s="8"/>
      <c r="M1830" s="8"/>
      <c r="N1830"/>
      <c r="O1830" s="9"/>
      <c r="P1830" s="9"/>
      <c r="Q1830" s="9"/>
      <c r="R1830" s="9"/>
      <c r="S1830" s="9"/>
      <c r="T1830" s="9"/>
      <c r="U1830" s="9"/>
      <c r="V1830" s="9"/>
      <c r="W1830" s="18"/>
      <c r="X1830" s="18"/>
      <c r="Y1830" s="18"/>
      <c r="Z1830" s="18"/>
      <c r="AA1830" s="18"/>
      <c r="AB1830" s="18"/>
      <c r="AC1830" s="18"/>
      <c r="AD1830" s="18"/>
      <c r="AE1830" s="9"/>
      <c r="AF1830" s="9"/>
      <c r="AG1830" s="9"/>
      <c r="AH1830" s="9"/>
      <c r="AI1830" s="9"/>
      <c r="AJ1830" s="9"/>
      <c r="AK1830" s="9"/>
      <c r="AL1830" s="9"/>
      <c r="AM1830" s="7"/>
      <c r="AN1830" s="7"/>
      <c r="AO1830" s="7"/>
      <c r="AP1830" s="7"/>
      <c r="AQ1830" s="7"/>
      <c r="AR1830" s="7"/>
      <c r="AS1830" s="7"/>
      <c r="AT1830" s="7"/>
      <c r="AU1830" s="7"/>
      <c r="AV1830" s="7"/>
      <c r="AW1830" s="7"/>
      <c r="AX1830" s="7"/>
      <c r="AY1830" s="30"/>
      <c r="AZ1830" s="31"/>
    </row>
    <row r="1831" spans="1:52" s="4" customFormat="1" x14ac:dyDescent="0.3">
      <c r="A1831" s="25"/>
      <c r="B1831" s="1"/>
      <c r="C1831"/>
      <c r="D1831"/>
      <c r="E1831"/>
      <c r="F1831"/>
      <c r="G1831"/>
      <c r="H1831"/>
      <c r="I1831"/>
      <c r="J1831"/>
      <c r="K1831"/>
      <c r="L1831" s="8"/>
      <c r="M1831" s="8"/>
      <c r="N1831"/>
      <c r="O1831" s="9"/>
      <c r="P1831" s="9"/>
      <c r="Q1831" s="9"/>
      <c r="R1831" s="9"/>
      <c r="S1831" s="9"/>
      <c r="T1831" s="9"/>
      <c r="U1831" s="9"/>
      <c r="V1831" s="9"/>
      <c r="W1831" s="18"/>
      <c r="X1831" s="18"/>
      <c r="Y1831" s="18"/>
      <c r="Z1831" s="18"/>
      <c r="AA1831" s="18"/>
      <c r="AB1831" s="18"/>
      <c r="AC1831" s="18"/>
      <c r="AD1831" s="18"/>
      <c r="AE1831" s="9"/>
      <c r="AF1831" s="9"/>
      <c r="AG1831" s="9"/>
      <c r="AH1831" s="9"/>
      <c r="AI1831" s="9"/>
      <c r="AJ1831" s="9"/>
      <c r="AK1831" s="9"/>
      <c r="AL1831" s="9"/>
      <c r="AM1831" s="7"/>
      <c r="AN1831" s="7"/>
      <c r="AO1831" s="7"/>
      <c r="AP1831" s="7"/>
      <c r="AQ1831" s="7"/>
      <c r="AR1831" s="7"/>
      <c r="AS1831" s="7"/>
      <c r="AT1831" s="7"/>
      <c r="AU1831" s="7"/>
      <c r="AV1831" s="7"/>
      <c r="AW1831" s="7"/>
      <c r="AX1831" s="7"/>
      <c r="AY1831" s="30"/>
      <c r="AZ1831" s="31"/>
    </row>
    <row r="1832" spans="1:52" s="4" customFormat="1" x14ac:dyDescent="0.3">
      <c r="A1832" s="25"/>
      <c r="B1832" s="1"/>
      <c r="C1832"/>
      <c r="D1832"/>
      <c r="E1832"/>
      <c r="F1832"/>
      <c r="G1832"/>
      <c r="H1832"/>
      <c r="I1832"/>
      <c r="J1832"/>
      <c r="K1832"/>
      <c r="L1832" s="8"/>
      <c r="M1832" s="8"/>
      <c r="N1832"/>
      <c r="O1832" s="9"/>
      <c r="P1832" s="9"/>
      <c r="Q1832" s="9"/>
      <c r="R1832" s="9"/>
      <c r="S1832" s="9"/>
      <c r="T1832" s="9"/>
      <c r="U1832" s="9"/>
      <c r="V1832" s="9"/>
      <c r="W1832" s="18"/>
      <c r="X1832" s="18"/>
      <c r="Y1832" s="18"/>
      <c r="Z1832" s="18"/>
      <c r="AA1832" s="18"/>
      <c r="AB1832" s="18"/>
      <c r="AC1832" s="18"/>
      <c r="AD1832" s="18"/>
      <c r="AE1832" s="9"/>
      <c r="AF1832" s="9"/>
      <c r="AG1832" s="9"/>
      <c r="AH1832" s="9"/>
      <c r="AI1832" s="9"/>
      <c r="AJ1832" s="9"/>
      <c r="AK1832" s="9"/>
      <c r="AL1832" s="9"/>
      <c r="AM1832" s="7"/>
      <c r="AN1832" s="7"/>
      <c r="AO1832" s="7"/>
      <c r="AP1832" s="7"/>
      <c r="AQ1832" s="7"/>
      <c r="AR1832" s="7"/>
      <c r="AS1832" s="7"/>
      <c r="AT1832" s="7"/>
      <c r="AU1832" s="7"/>
      <c r="AV1832" s="7"/>
      <c r="AW1832" s="7"/>
      <c r="AX1832" s="7"/>
      <c r="AY1832" s="30"/>
      <c r="AZ1832" s="31"/>
    </row>
    <row r="1833" spans="1:52" s="4" customFormat="1" x14ac:dyDescent="0.3">
      <c r="A1833" s="25"/>
      <c r="B1833" s="1"/>
      <c r="C1833"/>
      <c r="D1833"/>
      <c r="E1833"/>
      <c r="F1833"/>
      <c r="G1833"/>
      <c r="H1833"/>
      <c r="I1833"/>
      <c r="J1833"/>
      <c r="K1833"/>
      <c r="L1833" s="8"/>
      <c r="M1833" s="8"/>
      <c r="N1833"/>
      <c r="O1833" s="9"/>
      <c r="P1833" s="9"/>
      <c r="Q1833" s="9"/>
      <c r="R1833" s="9"/>
      <c r="S1833" s="9"/>
      <c r="T1833" s="9"/>
      <c r="U1833" s="9"/>
      <c r="V1833" s="9"/>
      <c r="W1833" s="18"/>
      <c r="X1833" s="18"/>
      <c r="Y1833" s="18"/>
      <c r="Z1833" s="18"/>
      <c r="AA1833" s="18"/>
      <c r="AB1833" s="18"/>
      <c r="AC1833" s="18"/>
      <c r="AD1833" s="18"/>
      <c r="AE1833" s="9"/>
      <c r="AF1833" s="9"/>
      <c r="AG1833" s="9"/>
      <c r="AH1833" s="9"/>
      <c r="AI1833" s="9"/>
      <c r="AJ1833" s="9"/>
      <c r="AK1833" s="9"/>
      <c r="AL1833" s="9"/>
      <c r="AM1833" s="7"/>
      <c r="AN1833" s="7"/>
      <c r="AO1833" s="7"/>
      <c r="AP1833" s="7"/>
      <c r="AQ1833" s="7"/>
      <c r="AR1833" s="7"/>
      <c r="AS1833" s="7"/>
      <c r="AT1833" s="7"/>
      <c r="AU1833" s="7"/>
      <c r="AV1833" s="7"/>
      <c r="AW1833" s="7"/>
      <c r="AX1833" s="7"/>
      <c r="AY1833" s="30"/>
      <c r="AZ1833" s="31"/>
    </row>
    <row r="1834" spans="1:52" s="4" customFormat="1" x14ac:dyDescent="0.3">
      <c r="A1834" s="25"/>
      <c r="B1834" s="1"/>
      <c r="C1834"/>
      <c r="D1834"/>
      <c r="E1834"/>
      <c r="F1834"/>
      <c r="G1834"/>
      <c r="H1834"/>
      <c r="I1834"/>
      <c r="J1834"/>
      <c r="K1834"/>
      <c r="L1834" s="8"/>
      <c r="M1834" s="8"/>
      <c r="N1834"/>
      <c r="O1834" s="9"/>
      <c r="P1834" s="9"/>
      <c r="Q1834" s="9"/>
      <c r="R1834" s="9"/>
      <c r="S1834" s="9"/>
      <c r="T1834" s="9"/>
      <c r="U1834" s="9"/>
      <c r="V1834" s="9"/>
      <c r="W1834" s="18"/>
      <c r="X1834" s="18"/>
      <c r="Y1834" s="18"/>
      <c r="Z1834" s="18"/>
      <c r="AA1834" s="18"/>
      <c r="AB1834" s="18"/>
      <c r="AC1834" s="18"/>
      <c r="AD1834" s="18"/>
      <c r="AE1834" s="9"/>
      <c r="AF1834" s="9"/>
      <c r="AG1834" s="9"/>
      <c r="AH1834" s="9"/>
      <c r="AI1834" s="9"/>
      <c r="AJ1834" s="9"/>
      <c r="AK1834" s="9"/>
      <c r="AL1834" s="9"/>
      <c r="AM1834" s="7"/>
      <c r="AN1834" s="7"/>
      <c r="AO1834" s="7"/>
      <c r="AP1834" s="7"/>
      <c r="AQ1834" s="7"/>
      <c r="AR1834" s="7"/>
      <c r="AS1834" s="7"/>
      <c r="AT1834" s="7"/>
      <c r="AU1834" s="7"/>
      <c r="AV1834" s="7"/>
      <c r="AW1834" s="7"/>
      <c r="AX1834" s="7"/>
      <c r="AY1834" s="30"/>
      <c r="AZ1834" s="31"/>
    </row>
    <row r="1835" spans="1:52" s="4" customFormat="1" x14ac:dyDescent="0.3">
      <c r="A1835" s="25"/>
      <c r="B1835" s="1"/>
      <c r="C1835"/>
      <c r="D1835"/>
      <c r="E1835"/>
      <c r="F1835"/>
      <c r="G1835"/>
      <c r="H1835"/>
      <c r="I1835"/>
      <c r="J1835"/>
      <c r="K1835"/>
      <c r="L1835" s="8"/>
      <c r="M1835" s="8"/>
      <c r="N1835"/>
      <c r="O1835" s="9"/>
      <c r="P1835" s="9"/>
      <c r="Q1835" s="9"/>
      <c r="R1835" s="9"/>
      <c r="S1835" s="9"/>
      <c r="T1835" s="9"/>
      <c r="U1835" s="9"/>
      <c r="V1835" s="9"/>
      <c r="W1835" s="18"/>
      <c r="X1835" s="18"/>
      <c r="Y1835" s="18"/>
      <c r="Z1835" s="18"/>
      <c r="AA1835" s="18"/>
      <c r="AB1835" s="18"/>
      <c r="AC1835" s="18"/>
      <c r="AD1835" s="18"/>
      <c r="AE1835" s="9"/>
      <c r="AF1835" s="9"/>
      <c r="AG1835" s="9"/>
      <c r="AH1835" s="9"/>
      <c r="AI1835" s="9"/>
      <c r="AJ1835" s="9"/>
      <c r="AK1835" s="9"/>
      <c r="AL1835" s="9"/>
      <c r="AM1835" s="7"/>
      <c r="AN1835" s="7"/>
      <c r="AO1835" s="7"/>
      <c r="AP1835" s="7"/>
      <c r="AQ1835" s="7"/>
      <c r="AR1835" s="7"/>
      <c r="AS1835" s="7"/>
      <c r="AT1835" s="7"/>
      <c r="AU1835" s="7"/>
      <c r="AV1835" s="7"/>
      <c r="AW1835" s="7"/>
      <c r="AX1835" s="7"/>
      <c r="AY1835" s="30"/>
      <c r="AZ1835" s="31"/>
    </row>
    <row r="1836" spans="1:52" s="4" customFormat="1" x14ac:dyDescent="0.3">
      <c r="A1836" s="25"/>
      <c r="B1836" s="1"/>
      <c r="C1836"/>
      <c r="D1836"/>
      <c r="E1836"/>
      <c r="F1836"/>
      <c r="G1836"/>
      <c r="H1836"/>
      <c r="I1836"/>
      <c r="J1836"/>
      <c r="K1836"/>
      <c r="L1836" s="8"/>
      <c r="M1836" s="8"/>
      <c r="N1836"/>
      <c r="O1836" s="9"/>
      <c r="P1836" s="9"/>
      <c r="Q1836" s="9"/>
      <c r="R1836" s="9"/>
      <c r="S1836" s="9"/>
      <c r="T1836" s="9"/>
      <c r="U1836" s="9"/>
      <c r="V1836" s="9"/>
      <c r="W1836" s="18"/>
      <c r="X1836" s="18"/>
      <c r="Y1836" s="18"/>
      <c r="Z1836" s="18"/>
      <c r="AA1836" s="18"/>
      <c r="AB1836" s="18"/>
      <c r="AC1836" s="18"/>
      <c r="AD1836" s="18"/>
      <c r="AE1836" s="9"/>
      <c r="AF1836" s="9"/>
      <c r="AG1836" s="9"/>
      <c r="AH1836" s="9"/>
      <c r="AI1836" s="9"/>
      <c r="AJ1836" s="9"/>
      <c r="AK1836" s="9"/>
      <c r="AL1836" s="9"/>
      <c r="AM1836" s="7"/>
      <c r="AN1836" s="7"/>
      <c r="AO1836" s="7"/>
      <c r="AP1836" s="7"/>
      <c r="AQ1836" s="7"/>
      <c r="AR1836" s="7"/>
      <c r="AS1836" s="7"/>
      <c r="AT1836" s="7"/>
      <c r="AU1836" s="7"/>
      <c r="AV1836" s="7"/>
      <c r="AW1836" s="7"/>
      <c r="AX1836" s="7"/>
      <c r="AY1836" s="30"/>
      <c r="AZ1836" s="31"/>
    </row>
    <row r="1837" spans="1:52" s="4" customFormat="1" x14ac:dyDescent="0.3">
      <c r="A1837" s="25"/>
      <c r="B1837" s="1"/>
      <c r="C1837"/>
      <c r="D1837"/>
      <c r="E1837"/>
      <c r="F1837"/>
      <c r="G1837"/>
      <c r="H1837"/>
      <c r="I1837"/>
      <c r="J1837"/>
      <c r="K1837"/>
      <c r="L1837" s="8"/>
      <c r="M1837" s="8"/>
      <c r="N1837"/>
      <c r="O1837" s="9"/>
      <c r="P1837" s="9"/>
      <c r="Q1837" s="9"/>
      <c r="R1837" s="9"/>
      <c r="S1837" s="9"/>
      <c r="T1837" s="9"/>
      <c r="U1837" s="9"/>
      <c r="V1837" s="9"/>
      <c r="W1837" s="18"/>
      <c r="X1837" s="18"/>
      <c r="Y1837" s="18"/>
      <c r="Z1837" s="18"/>
      <c r="AA1837" s="18"/>
      <c r="AB1837" s="18"/>
      <c r="AC1837" s="18"/>
      <c r="AD1837" s="18"/>
      <c r="AE1837" s="9"/>
      <c r="AF1837" s="9"/>
      <c r="AG1837" s="9"/>
      <c r="AH1837" s="9"/>
      <c r="AI1837" s="9"/>
      <c r="AJ1837" s="9"/>
      <c r="AK1837" s="9"/>
      <c r="AL1837" s="9"/>
      <c r="AM1837" s="7"/>
      <c r="AN1837" s="7"/>
      <c r="AO1837" s="7"/>
      <c r="AP1837" s="7"/>
      <c r="AQ1837" s="7"/>
      <c r="AR1837" s="7"/>
      <c r="AS1837" s="7"/>
      <c r="AT1837" s="7"/>
      <c r="AU1837" s="7"/>
      <c r="AV1837" s="7"/>
      <c r="AW1837" s="7"/>
      <c r="AX1837" s="7"/>
      <c r="AY1837" s="30"/>
      <c r="AZ1837" s="31"/>
    </row>
    <row r="1838" spans="1:52" s="4" customFormat="1" x14ac:dyDescent="0.3">
      <c r="A1838" s="25"/>
      <c r="B1838" s="1"/>
      <c r="C1838"/>
      <c r="D1838"/>
      <c r="E1838"/>
      <c r="F1838"/>
      <c r="G1838"/>
      <c r="H1838"/>
      <c r="I1838"/>
      <c r="J1838"/>
      <c r="K1838"/>
      <c r="L1838" s="8"/>
      <c r="M1838" s="8"/>
      <c r="N1838"/>
      <c r="O1838" s="9"/>
      <c r="P1838" s="9"/>
      <c r="Q1838" s="9"/>
      <c r="R1838" s="9"/>
      <c r="S1838" s="9"/>
      <c r="T1838" s="9"/>
      <c r="U1838" s="9"/>
      <c r="V1838" s="9"/>
      <c r="W1838" s="18"/>
      <c r="X1838" s="18"/>
      <c r="Y1838" s="18"/>
      <c r="Z1838" s="18"/>
      <c r="AA1838" s="18"/>
      <c r="AB1838" s="18"/>
      <c r="AC1838" s="18"/>
      <c r="AD1838" s="18"/>
      <c r="AE1838" s="9"/>
      <c r="AF1838" s="9"/>
      <c r="AG1838" s="9"/>
      <c r="AH1838" s="9"/>
      <c r="AI1838" s="9"/>
      <c r="AJ1838" s="9"/>
      <c r="AK1838" s="9"/>
      <c r="AL1838" s="9"/>
      <c r="AM1838" s="7"/>
      <c r="AN1838" s="7"/>
      <c r="AO1838" s="7"/>
      <c r="AP1838" s="7"/>
      <c r="AQ1838" s="7"/>
      <c r="AR1838" s="7"/>
      <c r="AS1838" s="7"/>
      <c r="AT1838" s="7"/>
      <c r="AU1838" s="7"/>
      <c r="AV1838" s="7"/>
      <c r="AW1838" s="7"/>
      <c r="AX1838" s="7"/>
      <c r="AY1838" s="30"/>
      <c r="AZ1838" s="31"/>
    </row>
    <row r="1839" spans="1:52" s="4" customFormat="1" x14ac:dyDescent="0.3">
      <c r="A1839" s="25"/>
      <c r="B1839" s="1"/>
      <c r="C1839"/>
      <c r="D1839"/>
      <c r="E1839"/>
      <c r="F1839"/>
      <c r="G1839"/>
      <c r="H1839"/>
      <c r="I1839"/>
      <c r="J1839"/>
      <c r="K1839"/>
      <c r="L1839" s="8"/>
      <c r="M1839" s="8"/>
      <c r="N1839"/>
      <c r="O1839" s="9"/>
      <c r="P1839" s="9"/>
      <c r="Q1839" s="9"/>
      <c r="R1839" s="9"/>
      <c r="S1839" s="9"/>
      <c r="T1839" s="9"/>
      <c r="U1839" s="9"/>
      <c r="V1839" s="9"/>
      <c r="W1839" s="18"/>
      <c r="X1839" s="18"/>
      <c r="Y1839" s="18"/>
      <c r="Z1839" s="18"/>
      <c r="AA1839" s="18"/>
      <c r="AB1839" s="18"/>
      <c r="AC1839" s="18"/>
      <c r="AD1839" s="18"/>
      <c r="AE1839" s="9"/>
      <c r="AF1839" s="9"/>
      <c r="AG1839" s="9"/>
      <c r="AH1839" s="9"/>
      <c r="AI1839" s="9"/>
      <c r="AJ1839" s="9"/>
      <c r="AK1839" s="9"/>
      <c r="AL1839" s="9"/>
      <c r="AM1839" s="7"/>
      <c r="AN1839" s="7"/>
      <c r="AO1839" s="7"/>
      <c r="AP1839" s="7"/>
      <c r="AQ1839" s="7"/>
      <c r="AR1839" s="7"/>
      <c r="AS1839" s="7"/>
      <c r="AT1839" s="7"/>
      <c r="AU1839" s="7"/>
      <c r="AV1839" s="7"/>
      <c r="AW1839" s="7"/>
      <c r="AX1839" s="7"/>
      <c r="AY1839" s="30"/>
      <c r="AZ1839" s="31"/>
    </row>
    <row r="1840" spans="1:52" s="4" customFormat="1" x14ac:dyDescent="0.3">
      <c r="A1840" s="25"/>
      <c r="B1840" s="1"/>
      <c r="C1840"/>
      <c r="D1840"/>
      <c r="E1840"/>
      <c r="F1840"/>
      <c r="G1840"/>
      <c r="H1840"/>
      <c r="I1840"/>
      <c r="J1840"/>
      <c r="K1840"/>
      <c r="L1840" s="8"/>
      <c r="M1840" s="8"/>
      <c r="N1840"/>
      <c r="O1840" s="9"/>
      <c r="P1840" s="9"/>
      <c r="Q1840" s="9"/>
      <c r="R1840" s="9"/>
      <c r="S1840" s="9"/>
      <c r="T1840" s="9"/>
      <c r="U1840" s="9"/>
      <c r="V1840" s="9"/>
      <c r="W1840" s="18"/>
      <c r="X1840" s="18"/>
      <c r="Y1840" s="18"/>
      <c r="Z1840" s="18"/>
      <c r="AA1840" s="18"/>
      <c r="AB1840" s="18"/>
      <c r="AC1840" s="18"/>
      <c r="AD1840" s="18"/>
      <c r="AE1840" s="9"/>
      <c r="AF1840" s="9"/>
      <c r="AG1840" s="9"/>
      <c r="AH1840" s="9"/>
      <c r="AI1840" s="9"/>
      <c r="AJ1840" s="9"/>
      <c r="AK1840" s="9"/>
      <c r="AL1840" s="9"/>
      <c r="AM1840" s="7"/>
      <c r="AN1840" s="7"/>
      <c r="AO1840" s="7"/>
      <c r="AP1840" s="7"/>
      <c r="AQ1840" s="7"/>
      <c r="AR1840" s="7"/>
      <c r="AS1840" s="7"/>
      <c r="AT1840" s="7"/>
      <c r="AU1840" s="7"/>
      <c r="AV1840" s="7"/>
      <c r="AW1840" s="7"/>
      <c r="AX1840" s="7"/>
      <c r="AY1840" s="30"/>
      <c r="AZ1840" s="31"/>
    </row>
    <row r="1841" spans="1:52" s="4" customFormat="1" x14ac:dyDescent="0.3">
      <c r="A1841" s="25"/>
      <c r="B1841" s="1"/>
      <c r="C1841"/>
      <c r="D1841"/>
      <c r="E1841"/>
      <c r="F1841"/>
      <c r="G1841"/>
      <c r="H1841"/>
      <c r="I1841"/>
      <c r="J1841"/>
      <c r="K1841"/>
      <c r="L1841" s="8"/>
      <c r="M1841" s="8"/>
      <c r="N1841"/>
      <c r="O1841" s="9"/>
      <c r="P1841" s="9"/>
      <c r="Q1841" s="9"/>
      <c r="R1841" s="9"/>
      <c r="S1841" s="9"/>
      <c r="T1841" s="9"/>
      <c r="U1841" s="9"/>
      <c r="V1841" s="9"/>
      <c r="W1841" s="18"/>
      <c r="X1841" s="18"/>
      <c r="Y1841" s="18"/>
      <c r="Z1841" s="18"/>
      <c r="AA1841" s="18"/>
      <c r="AB1841" s="18"/>
      <c r="AC1841" s="18"/>
      <c r="AD1841" s="18"/>
      <c r="AE1841" s="9"/>
      <c r="AF1841" s="9"/>
      <c r="AG1841" s="9"/>
      <c r="AH1841" s="9"/>
      <c r="AI1841" s="9"/>
      <c r="AJ1841" s="9"/>
      <c r="AK1841" s="9"/>
      <c r="AL1841" s="9"/>
      <c r="AM1841" s="7"/>
      <c r="AN1841" s="7"/>
      <c r="AO1841" s="7"/>
      <c r="AP1841" s="7"/>
      <c r="AQ1841" s="7"/>
      <c r="AR1841" s="7"/>
      <c r="AS1841" s="7"/>
      <c r="AT1841" s="7"/>
      <c r="AU1841" s="7"/>
      <c r="AV1841" s="7"/>
      <c r="AW1841" s="7"/>
      <c r="AX1841" s="7"/>
      <c r="AY1841" s="30"/>
      <c r="AZ1841" s="31"/>
    </row>
    <row r="1842" spans="1:52" s="4" customFormat="1" x14ac:dyDescent="0.3">
      <c r="A1842" s="25"/>
      <c r="B1842" s="1"/>
      <c r="C1842"/>
      <c r="D1842"/>
      <c r="E1842"/>
      <c r="F1842"/>
      <c r="G1842"/>
      <c r="H1842"/>
      <c r="I1842"/>
      <c r="J1842"/>
      <c r="K1842"/>
      <c r="L1842" s="8"/>
      <c r="M1842" s="8"/>
      <c r="N1842"/>
      <c r="O1842" s="9"/>
      <c r="P1842" s="9"/>
      <c r="Q1842" s="9"/>
      <c r="R1842" s="9"/>
      <c r="S1842" s="9"/>
      <c r="T1842" s="9"/>
      <c r="U1842" s="9"/>
      <c r="V1842" s="9"/>
      <c r="W1842" s="18"/>
      <c r="X1842" s="18"/>
      <c r="Y1842" s="18"/>
      <c r="Z1842" s="18"/>
      <c r="AA1842" s="18"/>
      <c r="AB1842" s="18"/>
      <c r="AC1842" s="18"/>
      <c r="AD1842" s="18"/>
      <c r="AE1842" s="9"/>
      <c r="AF1842" s="9"/>
      <c r="AG1842" s="9"/>
      <c r="AH1842" s="9"/>
      <c r="AI1842" s="9"/>
      <c r="AJ1842" s="9"/>
      <c r="AK1842" s="9"/>
      <c r="AL1842" s="9"/>
      <c r="AM1842" s="7"/>
      <c r="AN1842" s="7"/>
      <c r="AO1842" s="7"/>
      <c r="AP1842" s="7"/>
      <c r="AQ1842" s="7"/>
      <c r="AR1842" s="7"/>
      <c r="AS1842" s="7"/>
      <c r="AT1842" s="7"/>
      <c r="AU1842" s="7"/>
      <c r="AV1842" s="7"/>
      <c r="AW1842" s="7"/>
      <c r="AX1842" s="7"/>
      <c r="AY1842" s="30"/>
      <c r="AZ1842" s="31"/>
    </row>
    <row r="1843" spans="1:52" s="4" customFormat="1" x14ac:dyDescent="0.3">
      <c r="A1843" s="25"/>
      <c r="B1843" s="1"/>
      <c r="C1843"/>
      <c r="D1843"/>
      <c r="E1843"/>
      <c r="F1843"/>
      <c r="G1843"/>
      <c r="H1843"/>
      <c r="I1843"/>
      <c r="J1843"/>
      <c r="K1843"/>
      <c r="L1843" s="8"/>
      <c r="M1843" s="8"/>
      <c r="N1843"/>
      <c r="O1843" s="9"/>
      <c r="P1843" s="9"/>
      <c r="Q1843" s="9"/>
      <c r="R1843" s="9"/>
      <c r="S1843" s="9"/>
      <c r="T1843" s="9"/>
      <c r="U1843" s="9"/>
      <c r="V1843" s="9"/>
      <c r="W1843" s="18"/>
      <c r="X1843" s="18"/>
      <c r="Y1843" s="18"/>
      <c r="Z1843" s="18"/>
      <c r="AA1843" s="18"/>
      <c r="AB1843" s="18"/>
      <c r="AC1843" s="18"/>
      <c r="AD1843" s="18"/>
      <c r="AE1843" s="9"/>
      <c r="AF1843" s="9"/>
      <c r="AG1843" s="9"/>
      <c r="AH1843" s="9"/>
      <c r="AI1843" s="9"/>
      <c r="AJ1843" s="9"/>
      <c r="AK1843" s="9"/>
      <c r="AL1843" s="9"/>
      <c r="AM1843" s="7"/>
      <c r="AN1843" s="7"/>
      <c r="AO1843" s="7"/>
      <c r="AP1843" s="7"/>
      <c r="AQ1843" s="7"/>
      <c r="AR1843" s="7"/>
      <c r="AS1843" s="7"/>
      <c r="AT1843" s="7"/>
      <c r="AU1843" s="7"/>
      <c r="AV1843" s="7"/>
      <c r="AW1843" s="7"/>
      <c r="AX1843" s="7"/>
      <c r="AY1843" s="30"/>
      <c r="AZ1843" s="31"/>
    </row>
    <row r="1844" spans="1:52" s="4" customFormat="1" x14ac:dyDescent="0.3">
      <c r="A1844" s="25"/>
      <c r="B1844" s="1"/>
      <c r="C1844"/>
      <c r="D1844"/>
      <c r="E1844"/>
      <c r="F1844"/>
      <c r="G1844"/>
      <c r="H1844"/>
      <c r="I1844"/>
      <c r="J1844"/>
      <c r="K1844"/>
      <c r="L1844" s="8"/>
      <c r="M1844" s="8"/>
      <c r="N1844"/>
      <c r="O1844" s="9"/>
      <c r="P1844" s="9"/>
      <c r="Q1844" s="9"/>
      <c r="R1844" s="9"/>
      <c r="S1844" s="9"/>
      <c r="T1844" s="9"/>
      <c r="U1844" s="9"/>
      <c r="V1844" s="9"/>
      <c r="W1844" s="18"/>
      <c r="X1844" s="18"/>
      <c r="Y1844" s="18"/>
      <c r="Z1844" s="18"/>
      <c r="AA1844" s="18"/>
      <c r="AB1844" s="18"/>
      <c r="AC1844" s="18"/>
      <c r="AD1844" s="18"/>
      <c r="AE1844" s="9"/>
      <c r="AF1844" s="9"/>
      <c r="AG1844" s="9"/>
      <c r="AH1844" s="9"/>
      <c r="AI1844" s="9"/>
      <c r="AJ1844" s="9"/>
      <c r="AK1844" s="9"/>
      <c r="AL1844" s="9"/>
      <c r="AM1844" s="7"/>
      <c r="AN1844" s="7"/>
      <c r="AO1844" s="7"/>
      <c r="AP1844" s="7"/>
      <c r="AQ1844" s="7"/>
      <c r="AR1844" s="7"/>
      <c r="AS1844" s="7"/>
      <c r="AT1844" s="7"/>
      <c r="AU1844" s="7"/>
      <c r="AV1844" s="7"/>
      <c r="AW1844" s="7"/>
      <c r="AX1844" s="7"/>
      <c r="AY1844" s="30"/>
      <c r="AZ1844" s="31"/>
    </row>
    <row r="1845" spans="1:52" s="4" customFormat="1" x14ac:dyDescent="0.3">
      <c r="A1845" s="25"/>
      <c r="B1845" s="1"/>
      <c r="C1845"/>
      <c r="D1845"/>
      <c r="E1845"/>
      <c r="F1845"/>
      <c r="G1845"/>
      <c r="H1845"/>
      <c r="I1845"/>
      <c r="J1845"/>
      <c r="K1845"/>
      <c r="L1845" s="8"/>
      <c r="M1845" s="8"/>
      <c r="N1845"/>
      <c r="O1845" s="9"/>
      <c r="P1845" s="9"/>
      <c r="Q1845" s="9"/>
      <c r="R1845" s="9"/>
      <c r="S1845" s="9"/>
      <c r="T1845" s="9"/>
      <c r="U1845" s="9"/>
      <c r="V1845" s="9"/>
      <c r="W1845" s="18"/>
      <c r="X1845" s="18"/>
      <c r="Y1845" s="18"/>
      <c r="Z1845" s="18"/>
      <c r="AA1845" s="18"/>
      <c r="AB1845" s="18"/>
      <c r="AC1845" s="18"/>
      <c r="AD1845" s="18"/>
      <c r="AE1845" s="9"/>
      <c r="AF1845" s="9"/>
      <c r="AG1845" s="9"/>
      <c r="AH1845" s="9"/>
      <c r="AI1845" s="9"/>
      <c r="AJ1845" s="9"/>
      <c r="AK1845" s="9"/>
      <c r="AL1845" s="9"/>
      <c r="AM1845" s="7"/>
      <c r="AN1845" s="7"/>
      <c r="AO1845" s="7"/>
      <c r="AP1845" s="7"/>
      <c r="AQ1845" s="7"/>
      <c r="AR1845" s="7"/>
      <c r="AS1845" s="7"/>
      <c r="AT1845" s="7"/>
      <c r="AU1845" s="7"/>
      <c r="AV1845" s="7"/>
      <c r="AW1845" s="7"/>
      <c r="AX1845" s="7"/>
      <c r="AY1845" s="30"/>
      <c r="AZ1845" s="31"/>
    </row>
    <row r="1846" spans="1:52" s="4" customFormat="1" x14ac:dyDescent="0.3">
      <c r="A1846" s="25"/>
      <c r="B1846" s="1"/>
      <c r="C1846"/>
      <c r="D1846"/>
      <c r="E1846"/>
      <c r="F1846"/>
      <c r="G1846"/>
      <c r="H1846"/>
      <c r="I1846"/>
      <c r="J1846"/>
      <c r="K1846"/>
      <c r="L1846" s="8"/>
      <c r="M1846" s="8"/>
      <c r="N1846"/>
      <c r="O1846" s="9"/>
      <c r="P1846" s="9"/>
      <c r="Q1846" s="9"/>
      <c r="R1846" s="9"/>
      <c r="S1846" s="9"/>
      <c r="T1846" s="9"/>
      <c r="U1846" s="9"/>
      <c r="V1846" s="9"/>
      <c r="W1846" s="18"/>
      <c r="X1846" s="18"/>
      <c r="Y1846" s="18"/>
      <c r="Z1846" s="18"/>
      <c r="AA1846" s="18"/>
      <c r="AB1846" s="18"/>
      <c r="AC1846" s="18"/>
      <c r="AD1846" s="18"/>
      <c r="AE1846" s="9"/>
      <c r="AF1846" s="9"/>
      <c r="AG1846" s="9"/>
      <c r="AH1846" s="9"/>
      <c r="AI1846" s="9"/>
      <c r="AJ1846" s="9"/>
      <c r="AK1846" s="9"/>
      <c r="AL1846" s="9"/>
      <c r="AM1846" s="7"/>
      <c r="AN1846" s="7"/>
      <c r="AO1846" s="7"/>
      <c r="AP1846" s="7"/>
      <c r="AQ1846" s="7"/>
      <c r="AR1846" s="7"/>
      <c r="AS1846" s="7"/>
      <c r="AT1846" s="7"/>
      <c r="AU1846" s="7"/>
      <c r="AV1846" s="7"/>
      <c r="AW1846" s="7"/>
      <c r="AX1846" s="7"/>
      <c r="AY1846" s="30"/>
      <c r="AZ1846" s="31"/>
    </row>
    <row r="1847" spans="1:52" s="4" customFormat="1" x14ac:dyDescent="0.3">
      <c r="A1847" s="25"/>
      <c r="B1847" s="1"/>
      <c r="C1847"/>
      <c r="D1847"/>
      <c r="E1847"/>
      <c r="F1847"/>
      <c r="G1847"/>
      <c r="H1847"/>
      <c r="I1847"/>
      <c r="J1847"/>
      <c r="K1847"/>
      <c r="L1847" s="8"/>
      <c r="M1847" s="8"/>
      <c r="N1847"/>
      <c r="O1847" s="9"/>
      <c r="P1847" s="9"/>
      <c r="Q1847" s="9"/>
      <c r="R1847" s="9"/>
      <c r="S1847" s="9"/>
      <c r="T1847" s="9"/>
      <c r="U1847" s="9"/>
      <c r="V1847" s="9"/>
      <c r="W1847" s="18"/>
      <c r="X1847" s="18"/>
      <c r="Y1847" s="18"/>
      <c r="Z1847" s="18"/>
      <c r="AA1847" s="18"/>
      <c r="AB1847" s="18"/>
      <c r="AC1847" s="18"/>
      <c r="AD1847" s="18"/>
      <c r="AE1847" s="9"/>
      <c r="AF1847" s="9"/>
      <c r="AG1847" s="9"/>
      <c r="AH1847" s="9"/>
      <c r="AI1847" s="9"/>
      <c r="AJ1847" s="9"/>
      <c r="AK1847" s="9"/>
      <c r="AL1847" s="9"/>
      <c r="AM1847" s="7"/>
      <c r="AN1847" s="7"/>
      <c r="AO1847" s="7"/>
      <c r="AP1847" s="7"/>
      <c r="AQ1847" s="7"/>
      <c r="AR1847" s="7"/>
      <c r="AS1847" s="7"/>
      <c r="AT1847" s="7"/>
      <c r="AU1847" s="7"/>
      <c r="AV1847" s="7"/>
      <c r="AW1847" s="7"/>
      <c r="AX1847" s="7"/>
      <c r="AY1847" s="30"/>
      <c r="AZ1847" s="31"/>
    </row>
    <row r="1848" spans="1:52" s="4" customFormat="1" x14ac:dyDescent="0.3">
      <c r="A1848" s="25"/>
      <c r="B1848" s="1"/>
      <c r="C1848"/>
      <c r="D1848"/>
      <c r="E1848"/>
      <c r="F1848"/>
      <c r="G1848"/>
      <c r="H1848"/>
      <c r="I1848"/>
      <c r="J1848"/>
      <c r="K1848"/>
      <c r="L1848" s="8"/>
      <c r="M1848" s="8"/>
      <c r="N1848"/>
      <c r="O1848" s="9"/>
      <c r="P1848" s="9"/>
      <c r="Q1848" s="9"/>
      <c r="R1848" s="9"/>
      <c r="S1848" s="9"/>
      <c r="T1848" s="9"/>
      <c r="U1848" s="9"/>
      <c r="V1848" s="9"/>
      <c r="W1848" s="18"/>
      <c r="X1848" s="18"/>
      <c r="Y1848" s="18"/>
      <c r="Z1848" s="18"/>
      <c r="AA1848" s="18"/>
      <c r="AB1848" s="18"/>
      <c r="AC1848" s="18"/>
      <c r="AD1848" s="18"/>
      <c r="AE1848" s="9"/>
      <c r="AF1848" s="9"/>
      <c r="AG1848" s="9"/>
      <c r="AH1848" s="9"/>
      <c r="AI1848" s="9"/>
      <c r="AJ1848" s="9"/>
      <c r="AK1848" s="9"/>
      <c r="AL1848" s="9"/>
      <c r="AM1848" s="7"/>
      <c r="AN1848" s="7"/>
      <c r="AO1848" s="7"/>
      <c r="AP1848" s="7"/>
      <c r="AQ1848" s="7"/>
      <c r="AR1848" s="7"/>
      <c r="AS1848" s="7"/>
      <c r="AT1848" s="7"/>
      <c r="AU1848" s="7"/>
      <c r="AV1848" s="7"/>
      <c r="AW1848" s="7"/>
      <c r="AX1848" s="7"/>
      <c r="AY1848" s="30"/>
      <c r="AZ1848" s="31"/>
    </row>
    <row r="1849" spans="1:52" s="4" customFormat="1" x14ac:dyDescent="0.3">
      <c r="A1849" s="25"/>
      <c r="B1849" s="1"/>
      <c r="C1849"/>
      <c r="D1849"/>
      <c r="E1849"/>
      <c r="F1849"/>
      <c r="G1849"/>
      <c r="H1849"/>
      <c r="I1849"/>
      <c r="J1849"/>
      <c r="K1849"/>
      <c r="L1849" s="8"/>
      <c r="M1849" s="8"/>
      <c r="N1849"/>
      <c r="O1849" s="9"/>
      <c r="P1849" s="9"/>
      <c r="Q1849" s="9"/>
      <c r="R1849" s="9"/>
      <c r="S1849" s="9"/>
      <c r="T1849" s="9"/>
      <c r="U1849" s="9"/>
      <c r="V1849" s="9"/>
      <c r="W1849" s="18"/>
      <c r="X1849" s="18"/>
      <c r="Y1849" s="18"/>
      <c r="Z1849" s="18"/>
      <c r="AA1849" s="18"/>
      <c r="AB1849" s="18"/>
      <c r="AC1849" s="18"/>
      <c r="AD1849" s="18"/>
      <c r="AE1849" s="9"/>
      <c r="AF1849" s="9"/>
      <c r="AG1849" s="9"/>
      <c r="AH1849" s="9"/>
      <c r="AI1849" s="9"/>
      <c r="AJ1849" s="9"/>
      <c r="AK1849" s="9"/>
      <c r="AL1849" s="9"/>
      <c r="AM1849" s="7"/>
      <c r="AN1849" s="7"/>
      <c r="AO1849" s="7"/>
      <c r="AP1849" s="7"/>
      <c r="AQ1849" s="7"/>
      <c r="AR1849" s="7"/>
      <c r="AS1849" s="7"/>
      <c r="AT1849" s="7"/>
      <c r="AU1849" s="7"/>
      <c r="AV1849" s="7"/>
      <c r="AW1849" s="7"/>
      <c r="AX1849" s="7"/>
      <c r="AY1849" s="30"/>
      <c r="AZ1849" s="31"/>
    </row>
    <row r="1850" spans="1:52" s="4" customFormat="1" x14ac:dyDescent="0.3">
      <c r="A1850" s="25"/>
      <c r="B1850" s="1"/>
      <c r="C1850"/>
      <c r="D1850"/>
      <c r="E1850"/>
      <c r="F1850"/>
      <c r="G1850"/>
      <c r="H1850"/>
      <c r="I1850"/>
      <c r="J1850"/>
      <c r="K1850"/>
      <c r="L1850" s="8"/>
      <c r="M1850" s="8"/>
      <c r="N1850"/>
      <c r="O1850" s="9"/>
      <c r="P1850" s="9"/>
      <c r="Q1850" s="9"/>
      <c r="R1850" s="9"/>
      <c r="S1850" s="9"/>
      <c r="T1850" s="9"/>
      <c r="U1850" s="9"/>
      <c r="V1850" s="9"/>
      <c r="W1850" s="18"/>
      <c r="X1850" s="18"/>
      <c r="Y1850" s="18"/>
      <c r="Z1850" s="18"/>
      <c r="AA1850" s="18"/>
      <c r="AB1850" s="18"/>
      <c r="AC1850" s="18"/>
      <c r="AD1850" s="18"/>
      <c r="AE1850" s="9"/>
      <c r="AF1850" s="9"/>
      <c r="AG1850" s="9"/>
      <c r="AH1850" s="9"/>
      <c r="AI1850" s="9"/>
      <c r="AJ1850" s="9"/>
      <c r="AK1850" s="9"/>
      <c r="AL1850" s="9"/>
      <c r="AM1850" s="7"/>
      <c r="AN1850" s="7"/>
      <c r="AO1850" s="7"/>
      <c r="AP1850" s="7"/>
      <c r="AQ1850" s="7"/>
      <c r="AR1850" s="7"/>
      <c r="AS1850" s="7"/>
      <c r="AT1850" s="7"/>
      <c r="AU1850" s="7"/>
      <c r="AV1850" s="7"/>
      <c r="AW1850" s="7"/>
      <c r="AX1850" s="7"/>
      <c r="AY1850" s="30"/>
      <c r="AZ1850" s="31"/>
    </row>
    <row r="1851" spans="1:52" s="4" customFormat="1" x14ac:dyDescent="0.3">
      <c r="A1851" s="25"/>
      <c r="B1851" s="1"/>
      <c r="C1851"/>
      <c r="D1851"/>
      <c r="E1851"/>
      <c r="F1851"/>
      <c r="G1851"/>
      <c r="H1851"/>
      <c r="I1851"/>
      <c r="J1851"/>
      <c r="K1851"/>
      <c r="L1851" s="8"/>
      <c r="M1851" s="8"/>
      <c r="N1851"/>
      <c r="O1851" s="9"/>
      <c r="P1851" s="9"/>
      <c r="Q1851" s="9"/>
      <c r="R1851" s="9"/>
      <c r="S1851" s="9"/>
      <c r="T1851" s="9"/>
      <c r="U1851" s="9"/>
      <c r="V1851" s="9"/>
      <c r="W1851" s="18"/>
      <c r="X1851" s="18"/>
      <c r="Y1851" s="18"/>
      <c r="Z1851" s="18"/>
      <c r="AA1851" s="18"/>
      <c r="AB1851" s="18"/>
      <c r="AC1851" s="18"/>
      <c r="AD1851" s="18"/>
      <c r="AE1851" s="9"/>
      <c r="AF1851" s="9"/>
      <c r="AG1851" s="9"/>
      <c r="AH1851" s="9"/>
      <c r="AI1851" s="9"/>
      <c r="AJ1851" s="9"/>
      <c r="AK1851" s="9"/>
      <c r="AL1851" s="9"/>
      <c r="AM1851" s="7"/>
      <c r="AN1851" s="7"/>
      <c r="AO1851" s="7"/>
      <c r="AP1851" s="7"/>
      <c r="AQ1851" s="7"/>
      <c r="AR1851" s="7"/>
      <c r="AS1851" s="7"/>
      <c r="AT1851" s="7"/>
      <c r="AU1851" s="7"/>
      <c r="AV1851" s="7"/>
      <c r="AW1851" s="7"/>
      <c r="AX1851" s="7"/>
      <c r="AY1851" s="30"/>
      <c r="AZ1851" s="31"/>
    </row>
    <row r="1852" spans="1:52" s="4" customFormat="1" x14ac:dyDescent="0.3">
      <c r="A1852" s="25"/>
      <c r="B1852" s="1"/>
      <c r="C1852"/>
      <c r="D1852"/>
      <c r="E1852"/>
      <c r="F1852"/>
      <c r="G1852"/>
      <c r="H1852"/>
      <c r="I1852"/>
      <c r="J1852"/>
      <c r="K1852"/>
      <c r="L1852" s="8"/>
      <c r="M1852" s="8"/>
      <c r="N1852"/>
      <c r="O1852" s="9"/>
      <c r="P1852" s="9"/>
      <c r="Q1852" s="9"/>
      <c r="R1852" s="9"/>
      <c r="S1852" s="9"/>
      <c r="T1852" s="9"/>
      <c r="U1852" s="9"/>
      <c r="V1852" s="9"/>
      <c r="W1852" s="18"/>
      <c r="X1852" s="18"/>
      <c r="Y1852" s="18"/>
      <c r="Z1852" s="18"/>
      <c r="AA1852" s="18"/>
      <c r="AB1852" s="18"/>
      <c r="AC1852" s="18"/>
      <c r="AD1852" s="18"/>
      <c r="AE1852" s="9"/>
      <c r="AF1852" s="9"/>
      <c r="AG1852" s="9"/>
      <c r="AH1852" s="9"/>
      <c r="AI1852" s="9"/>
      <c r="AJ1852" s="9"/>
      <c r="AK1852" s="9"/>
      <c r="AL1852" s="9"/>
      <c r="AM1852" s="7"/>
      <c r="AN1852" s="7"/>
      <c r="AO1852" s="7"/>
      <c r="AP1852" s="7"/>
      <c r="AQ1852" s="7"/>
      <c r="AR1852" s="7"/>
      <c r="AS1852" s="7"/>
      <c r="AT1852" s="7"/>
      <c r="AU1852" s="7"/>
      <c r="AV1852" s="7"/>
      <c r="AW1852" s="7"/>
      <c r="AX1852" s="7"/>
      <c r="AY1852" s="30"/>
      <c r="AZ1852" s="31"/>
    </row>
    <row r="1853" spans="1:52" s="4" customFormat="1" x14ac:dyDescent="0.3">
      <c r="A1853" s="25"/>
      <c r="B1853" s="1"/>
      <c r="C1853"/>
      <c r="D1853"/>
      <c r="E1853"/>
      <c r="F1853"/>
      <c r="G1853"/>
      <c r="H1853"/>
      <c r="I1853"/>
      <c r="J1853"/>
      <c r="K1853"/>
      <c r="L1853" s="8"/>
      <c r="M1853" s="8"/>
      <c r="N1853"/>
      <c r="O1853" s="9"/>
      <c r="P1853" s="9"/>
      <c r="Q1853" s="9"/>
      <c r="R1853" s="9"/>
      <c r="S1853" s="9"/>
      <c r="T1853" s="9"/>
      <c r="U1853" s="9"/>
      <c r="V1853" s="9"/>
      <c r="W1853" s="18"/>
      <c r="X1853" s="18"/>
      <c r="Y1853" s="18"/>
      <c r="Z1853" s="18"/>
      <c r="AA1853" s="18"/>
      <c r="AB1853" s="18"/>
      <c r="AC1853" s="18"/>
      <c r="AD1853" s="18"/>
      <c r="AE1853" s="9"/>
      <c r="AF1853" s="9"/>
      <c r="AG1853" s="9"/>
      <c r="AH1853" s="9"/>
      <c r="AI1853" s="9"/>
      <c r="AJ1853" s="9"/>
      <c r="AK1853" s="9"/>
      <c r="AL1853" s="9"/>
      <c r="AM1853" s="7"/>
      <c r="AN1853" s="7"/>
      <c r="AO1853" s="7"/>
      <c r="AP1853" s="7"/>
      <c r="AQ1853" s="7"/>
      <c r="AR1853" s="7"/>
      <c r="AS1853" s="7"/>
      <c r="AT1853" s="7"/>
      <c r="AU1853" s="7"/>
      <c r="AV1853" s="7"/>
      <c r="AW1853" s="7"/>
      <c r="AX1853" s="7"/>
      <c r="AY1853" s="30"/>
      <c r="AZ1853" s="31"/>
    </row>
    <row r="1854" spans="1:52" s="4" customFormat="1" x14ac:dyDescent="0.3">
      <c r="A1854" s="25"/>
      <c r="B1854" s="1"/>
      <c r="C1854"/>
      <c r="D1854"/>
      <c r="E1854"/>
      <c r="F1854"/>
      <c r="G1854"/>
      <c r="H1854"/>
      <c r="I1854"/>
      <c r="J1854"/>
      <c r="K1854"/>
      <c r="L1854" s="8"/>
      <c r="M1854" s="8"/>
      <c r="N1854"/>
      <c r="O1854" s="9"/>
      <c r="P1854" s="9"/>
      <c r="Q1854" s="9"/>
      <c r="R1854" s="9"/>
      <c r="S1854" s="9"/>
      <c r="T1854" s="9"/>
      <c r="U1854" s="9"/>
      <c r="V1854" s="9"/>
      <c r="W1854" s="18"/>
      <c r="X1854" s="18"/>
      <c r="Y1854" s="18"/>
      <c r="Z1854" s="18"/>
      <c r="AA1854" s="18"/>
      <c r="AB1854" s="18"/>
      <c r="AC1854" s="18"/>
      <c r="AD1854" s="18"/>
      <c r="AE1854" s="9"/>
      <c r="AF1854" s="9"/>
      <c r="AG1854" s="9"/>
      <c r="AH1854" s="9"/>
      <c r="AI1854" s="9"/>
      <c r="AJ1854" s="9"/>
      <c r="AK1854" s="9"/>
      <c r="AL1854" s="9"/>
      <c r="AM1854" s="7"/>
      <c r="AN1854" s="7"/>
      <c r="AO1854" s="7"/>
      <c r="AP1854" s="7"/>
      <c r="AQ1854" s="7"/>
      <c r="AR1854" s="7"/>
      <c r="AS1854" s="7"/>
      <c r="AT1854" s="7"/>
      <c r="AU1854" s="7"/>
      <c r="AV1854" s="7"/>
      <c r="AW1854" s="7"/>
      <c r="AX1854" s="7"/>
      <c r="AY1854" s="30"/>
      <c r="AZ1854" s="31"/>
    </row>
    <row r="1855" spans="1:52" s="4" customFormat="1" x14ac:dyDescent="0.3">
      <c r="A1855" s="25"/>
      <c r="B1855" s="1"/>
      <c r="C1855"/>
      <c r="D1855"/>
      <c r="E1855"/>
      <c r="F1855"/>
      <c r="G1855"/>
      <c r="H1855"/>
      <c r="I1855"/>
      <c r="J1855"/>
      <c r="K1855"/>
      <c r="L1855" s="8"/>
      <c r="M1855" s="8"/>
      <c r="N1855"/>
      <c r="O1855" s="9"/>
      <c r="P1855" s="9"/>
      <c r="Q1855" s="9"/>
      <c r="R1855" s="9"/>
      <c r="S1855" s="9"/>
      <c r="T1855" s="9"/>
      <c r="U1855" s="9"/>
      <c r="V1855" s="9"/>
      <c r="W1855" s="18"/>
      <c r="X1855" s="18"/>
      <c r="Y1855" s="18"/>
      <c r="Z1855" s="18"/>
      <c r="AA1855" s="18"/>
      <c r="AB1855" s="18"/>
      <c r="AC1855" s="18"/>
      <c r="AD1855" s="18"/>
      <c r="AE1855" s="9"/>
      <c r="AF1855" s="9"/>
      <c r="AG1855" s="9"/>
      <c r="AH1855" s="9"/>
      <c r="AI1855" s="9"/>
      <c r="AJ1855" s="9"/>
      <c r="AK1855" s="9"/>
      <c r="AL1855" s="9"/>
      <c r="AM1855" s="7"/>
      <c r="AN1855" s="7"/>
      <c r="AO1855" s="7"/>
      <c r="AP1855" s="7"/>
      <c r="AQ1855" s="7"/>
      <c r="AR1855" s="7"/>
      <c r="AS1855" s="7"/>
      <c r="AT1855" s="7"/>
      <c r="AU1855" s="7"/>
      <c r="AV1855" s="7"/>
      <c r="AW1855" s="7"/>
      <c r="AX1855" s="7"/>
      <c r="AY1855" s="30"/>
      <c r="AZ1855" s="31"/>
    </row>
    <row r="1856" spans="1:52" s="4" customFormat="1" x14ac:dyDescent="0.3">
      <c r="A1856" s="25"/>
      <c r="B1856" s="1"/>
      <c r="C1856"/>
      <c r="D1856"/>
      <c r="E1856"/>
      <c r="F1856"/>
      <c r="G1856"/>
      <c r="H1856"/>
      <c r="I1856"/>
      <c r="J1856"/>
      <c r="K1856"/>
      <c r="L1856" s="8"/>
      <c r="M1856" s="8"/>
      <c r="N1856"/>
      <c r="O1856" s="9"/>
      <c r="P1856" s="9"/>
      <c r="Q1856" s="9"/>
      <c r="R1856" s="9"/>
      <c r="S1856" s="9"/>
      <c r="T1856" s="9"/>
      <c r="U1856" s="9"/>
      <c r="V1856" s="9"/>
      <c r="W1856" s="18"/>
      <c r="X1856" s="18"/>
      <c r="Y1856" s="18"/>
      <c r="Z1856" s="18"/>
      <c r="AA1856" s="18"/>
      <c r="AB1856" s="18"/>
      <c r="AC1856" s="18"/>
      <c r="AD1856" s="18"/>
      <c r="AE1856" s="9"/>
      <c r="AF1856" s="9"/>
      <c r="AG1856" s="9"/>
      <c r="AH1856" s="9"/>
      <c r="AI1856" s="9"/>
      <c r="AJ1856" s="9"/>
      <c r="AK1856" s="9"/>
      <c r="AL1856" s="9"/>
      <c r="AM1856" s="7"/>
      <c r="AN1856" s="7"/>
      <c r="AO1856" s="7"/>
      <c r="AP1856" s="7"/>
      <c r="AQ1856" s="7"/>
      <c r="AR1856" s="7"/>
      <c r="AS1856" s="7"/>
      <c r="AT1856" s="7"/>
      <c r="AU1856" s="7"/>
      <c r="AV1856" s="7"/>
      <c r="AW1856" s="7"/>
      <c r="AX1856" s="7"/>
      <c r="AY1856" s="30"/>
      <c r="AZ1856" s="31"/>
    </row>
    <row r="1857" spans="1:52" s="4" customFormat="1" x14ac:dyDescent="0.3">
      <c r="A1857" s="25"/>
      <c r="B1857" s="1"/>
      <c r="C1857"/>
      <c r="D1857"/>
      <c r="E1857"/>
      <c r="F1857"/>
      <c r="G1857"/>
      <c r="H1857"/>
      <c r="I1857"/>
      <c r="J1857"/>
      <c r="K1857"/>
      <c r="L1857" s="8"/>
      <c r="M1857" s="8"/>
      <c r="N1857"/>
      <c r="O1857" s="9"/>
      <c r="P1857" s="9"/>
      <c r="Q1857" s="9"/>
      <c r="R1857" s="9"/>
      <c r="S1857" s="9"/>
      <c r="T1857" s="9"/>
      <c r="U1857" s="9"/>
      <c r="V1857" s="9"/>
      <c r="W1857" s="18"/>
      <c r="X1857" s="18"/>
      <c r="Y1857" s="18"/>
      <c r="Z1857" s="18"/>
      <c r="AA1857" s="18"/>
      <c r="AB1857" s="18"/>
      <c r="AC1857" s="18"/>
      <c r="AD1857" s="18"/>
      <c r="AE1857" s="9"/>
      <c r="AF1857" s="9"/>
      <c r="AG1857" s="9"/>
      <c r="AH1857" s="9"/>
      <c r="AI1857" s="9"/>
      <c r="AJ1857" s="9"/>
      <c r="AK1857" s="9"/>
      <c r="AL1857" s="9"/>
      <c r="AM1857" s="7"/>
      <c r="AN1857" s="7"/>
      <c r="AO1857" s="7"/>
      <c r="AP1857" s="7"/>
      <c r="AQ1857" s="7"/>
      <c r="AR1857" s="7"/>
      <c r="AS1857" s="7"/>
      <c r="AT1857" s="7"/>
      <c r="AU1857" s="7"/>
      <c r="AV1857" s="7"/>
      <c r="AW1857" s="7"/>
      <c r="AX1857" s="7"/>
      <c r="AY1857" s="30"/>
      <c r="AZ1857" s="31"/>
    </row>
    <row r="1858" spans="1:52" s="4" customFormat="1" x14ac:dyDescent="0.3">
      <c r="A1858" s="25"/>
      <c r="B1858" s="1"/>
      <c r="C1858"/>
      <c r="D1858"/>
      <c r="E1858"/>
      <c r="F1858"/>
      <c r="G1858"/>
      <c r="H1858"/>
      <c r="I1858"/>
      <c r="J1858"/>
      <c r="K1858"/>
      <c r="L1858" s="8"/>
      <c r="M1858" s="8"/>
      <c r="N1858"/>
      <c r="O1858" s="9"/>
      <c r="P1858" s="9"/>
      <c r="Q1858" s="9"/>
      <c r="R1858" s="9"/>
      <c r="S1858" s="9"/>
      <c r="T1858" s="9"/>
      <c r="U1858" s="9"/>
      <c r="V1858" s="9"/>
      <c r="W1858" s="18"/>
      <c r="X1858" s="18"/>
      <c r="Y1858" s="18"/>
      <c r="Z1858" s="18"/>
      <c r="AA1858" s="18"/>
      <c r="AB1858" s="18"/>
      <c r="AC1858" s="18"/>
      <c r="AD1858" s="18"/>
      <c r="AE1858" s="9"/>
      <c r="AF1858" s="9"/>
      <c r="AG1858" s="9"/>
      <c r="AH1858" s="9"/>
      <c r="AI1858" s="9"/>
      <c r="AJ1858" s="9"/>
      <c r="AK1858" s="9"/>
      <c r="AL1858" s="9"/>
      <c r="AM1858" s="7"/>
      <c r="AN1858" s="7"/>
      <c r="AO1858" s="7"/>
      <c r="AP1858" s="7"/>
      <c r="AQ1858" s="7"/>
      <c r="AR1858" s="7"/>
      <c r="AS1858" s="7"/>
      <c r="AT1858" s="7"/>
      <c r="AU1858" s="7"/>
      <c r="AV1858" s="7"/>
      <c r="AW1858" s="7"/>
      <c r="AX1858" s="7"/>
      <c r="AY1858" s="30"/>
      <c r="AZ1858" s="31"/>
    </row>
    <row r="1859" spans="1:52" s="4" customFormat="1" x14ac:dyDescent="0.3">
      <c r="A1859" s="25"/>
      <c r="B1859" s="1"/>
      <c r="C1859"/>
      <c r="D1859"/>
      <c r="E1859"/>
      <c r="F1859"/>
      <c r="G1859"/>
      <c r="H1859"/>
      <c r="I1859"/>
      <c r="J1859"/>
      <c r="K1859"/>
      <c r="L1859" s="8"/>
      <c r="M1859" s="8"/>
      <c r="N1859"/>
      <c r="O1859" s="9"/>
      <c r="P1859" s="9"/>
      <c r="Q1859" s="9"/>
      <c r="R1859" s="9"/>
      <c r="S1859" s="9"/>
      <c r="T1859" s="9"/>
      <c r="U1859" s="9"/>
      <c r="V1859" s="9"/>
      <c r="W1859" s="18"/>
      <c r="X1859" s="18"/>
      <c r="Y1859" s="18"/>
      <c r="Z1859" s="18"/>
      <c r="AA1859" s="18"/>
      <c r="AB1859" s="18"/>
      <c r="AC1859" s="18"/>
      <c r="AD1859" s="18"/>
      <c r="AE1859" s="9"/>
      <c r="AF1859" s="9"/>
      <c r="AG1859" s="9"/>
      <c r="AH1859" s="9"/>
      <c r="AI1859" s="9"/>
      <c r="AJ1859" s="9"/>
      <c r="AK1859" s="9"/>
      <c r="AL1859" s="9"/>
      <c r="AM1859" s="7"/>
      <c r="AN1859" s="7"/>
      <c r="AO1859" s="7"/>
      <c r="AP1859" s="7"/>
      <c r="AQ1859" s="7"/>
      <c r="AR1859" s="7"/>
      <c r="AS1859" s="7"/>
      <c r="AT1859" s="7"/>
      <c r="AU1859" s="7"/>
      <c r="AV1859" s="7"/>
      <c r="AW1859" s="7"/>
      <c r="AX1859" s="7"/>
      <c r="AY1859" s="30"/>
      <c r="AZ1859" s="31"/>
    </row>
    <row r="1860" spans="1:52" s="4" customFormat="1" x14ac:dyDescent="0.3">
      <c r="A1860" s="25"/>
      <c r="B1860" s="1"/>
      <c r="C1860"/>
      <c r="D1860"/>
      <c r="E1860"/>
      <c r="F1860"/>
      <c r="G1860"/>
      <c r="H1860"/>
      <c r="I1860"/>
      <c r="J1860"/>
      <c r="K1860"/>
      <c r="L1860" s="8"/>
      <c r="M1860" s="8"/>
      <c r="N1860"/>
      <c r="O1860" s="9"/>
      <c r="P1860" s="9"/>
      <c r="Q1860" s="9"/>
      <c r="R1860" s="9"/>
      <c r="S1860" s="9"/>
      <c r="T1860" s="9"/>
      <c r="U1860" s="9"/>
      <c r="V1860" s="9"/>
      <c r="W1860" s="18"/>
      <c r="X1860" s="18"/>
      <c r="Y1860" s="18"/>
      <c r="Z1860" s="18"/>
      <c r="AA1860" s="18"/>
      <c r="AB1860" s="18"/>
      <c r="AC1860" s="18"/>
      <c r="AD1860" s="18"/>
      <c r="AE1860" s="9"/>
      <c r="AF1860" s="9"/>
      <c r="AG1860" s="9"/>
      <c r="AH1860" s="9"/>
      <c r="AI1860" s="9"/>
      <c r="AJ1860" s="9"/>
      <c r="AK1860" s="9"/>
      <c r="AL1860" s="9"/>
      <c r="AM1860" s="7"/>
      <c r="AN1860" s="7"/>
      <c r="AO1860" s="7"/>
      <c r="AP1860" s="7"/>
      <c r="AQ1860" s="7"/>
      <c r="AR1860" s="7"/>
      <c r="AS1860" s="7"/>
      <c r="AT1860" s="7"/>
      <c r="AU1860" s="7"/>
      <c r="AV1860" s="7"/>
      <c r="AW1860" s="7"/>
      <c r="AX1860" s="7"/>
      <c r="AY1860" s="30"/>
      <c r="AZ1860" s="31"/>
    </row>
    <row r="1861" spans="1:52" s="4" customFormat="1" x14ac:dyDescent="0.3">
      <c r="A1861" s="25"/>
      <c r="B1861" s="1"/>
      <c r="C1861"/>
      <c r="D1861"/>
      <c r="E1861"/>
      <c r="F1861"/>
      <c r="G1861"/>
      <c r="H1861"/>
      <c r="I1861"/>
      <c r="J1861"/>
      <c r="K1861"/>
      <c r="L1861" s="8"/>
      <c r="M1861" s="8"/>
      <c r="N1861"/>
      <c r="O1861" s="9"/>
      <c r="P1861" s="9"/>
      <c r="Q1861" s="9"/>
      <c r="R1861" s="9"/>
      <c r="S1861" s="9"/>
      <c r="T1861" s="9"/>
      <c r="U1861" s="9"/>
      <c r="V1861" s="9"/>
      <c r="W1861" s="18"/>
      <c r="X1861" s="18"/>
      <c r="Y1861" s="18"/>
      <c r="Z1861" s="18"/>
      <c r="AA1861" s="18"/>
      <c r="AB1861" s="18"/>
      <c r="AC1861" s="18"/>
      <c r="AD1861" s="18"/>
      <c r="AE1861" s="9"/>
      <c r="AF1861" s="9"/>
      <c r="AG1861" s="9"/>
      <c r="AH1861" s="9"/>
      <c r="AI1861" s="9"/>
      <c r="AJ1861" s="9"/>
      <c r="AK1861" s="9"/>
      <c r="AL1861" s="9"/>
      <c r="AM1861" s="7"/>
      <c r="AN1861" s="7"/>
      <c r="AO1861" s="7"/>
      <c r="AP1861" s="7"/>
      <c r="AQ1861" s="7"/>
      <c r="AR1861" s="7"/>
      <c r="AS1861" s="7"/>
      <c r="AT1861" s="7"/>
      <c r="AU1861" s="7"/>
      <c r="AV1861" s="7"/>
      <c r="AW1861" s="7"/>
      <c r="AX1861" s="7"/>
      <c r="AY1861" s="30"/>
      <c r="AZ1861" s="31"/>
    </row>
    <row r="1862" spans="1:52" s="4" customFormat="1" x14ac:dyDescent="0.3">
      <c r="A1862" s="25"/>
      <c r="B1862" s="1"/>
      <c r="C1862"/>
      <c r="D1862"/>
      <c r="E1862"/>
      <c r="F1862"/>
      <c r="G1862"/>
      <c r="H1862"/>
      <c r="I1862"/>
      <c r="J1862"/>
      <c r="K1862"/>
      <c r="L1862" s="8"/>
      <c r="M1862" s="8"/>
      <c r="N1862"/>
      <c r="O1862" s="9"/>
      <c r="P1862" s="9"/>
      <c r="Q1862" s="9"/>
      <c r="R1862" s="9"/>
      <c r="S1862" s="9"/>
      <c r="T1862" s="9"/>
      <c r="U1862" s="9"/>
      <c r="V1862" s="9"/>
      <c r="W1862" s="18"/>
      <c r="X1862" s="18"/>
      <c r="Y1862" s="18"/>
      <c r="Z1862" s="18"/>
      <c r="AA1862" s="18"/>
      <c r="AB1862" s="18"/>
      <c r="AC1862" s="18"/>
      <c r="AD1862" s="18"/>
      <c r="AE1862" s="9"/>
      <c r="AF1862" s="9"/>
      <c r="AG1862" s="9"/>
      <c r="AH1862" s="9"/>
      <c r="AI1862" s="9"/>
      <c r="AJ1862" s="9"/>
      <c r="AK1862" s="9"/>
      <c r="AL1862" s="9"/>
      <c r="AM1862" s="7"/>
      <c r="AN1862" s="7"/>
      <c r="AO1862" s="7"/>
      <c r="AP1862" s="7"/>
      <c r="AQ1862" s="7"/>
      <c r="AR1862" s="7"/>
      <c r="AS1862" s="7"/>
      <c r="AT1862" s="7"/>
      <c r="AU1862" s="7"/>
      <c r="AV1862" s="7"/>
      <c r="AW1862" s="7"/>
      <c r="AX1862" s="7"/>
      <c r="AY1862" s="30"/>
      <c r="AZ1862" s="31"/>
    </row>
    <row r="1863" spans="1:52" s="4" customFormat="1" x14ac:dyDescent="0.3">
      <c r="A1863" s="25"/>
      <c r="B1863" s="1"/>
      <c r="C1863"/>
      <c r="D1863"/>
      <c r="E1863"/>
      <c r="F1863"/>
      <c r="G1863"/>
      <c r="H1863"/>
      <c r="I1863"/>
      <c r="J1863"/>
      <c r="K1863"/>
      <c r="L1863" s="8"/>
      <c r="M1863" s="8"/>
      <c r="N1863"/>
      <c r="O1863" s="9"/>
      <c r="P1863" s="9"/>
      <c r="Q1863" s="9"/>
      <c r="R1863" s="9"/>
      <c r="S1863" s="9"/>
      <c r="T1863" s="9"/>
      <c r="U1863" s="9"/>
      <c r="V1863" s="9"/>
      <c r="W1863" s="18"/>
      <c r="X1863" s="18"/>
      <c r="Y1863" s="18"/>
      <c r="Z1863" s="18"/>
      <c r="AA1863" s="18"/>
      <c r="AB1863" s="18"/>
      <c r="AC1863" s="18"/>
      <c r="AD1863" s="18"/>
      <c r="AE1863" s="9"/>
      <c r="AF1863" s="9"/>
      <c r="AG1863" s="9"/>
      <c r="AH1863" s="9"/>
      <c r="AI1863" s="9"/>
      <c r="AJ1863" s="9"/>
      <c r="AK1863" s="9"/>
      <c r="AL1863" s="9"/>
      <c r="AM1863" s="7"/>
      <c r="AN1863" s="7"/>
      <c r="AO1863" s="7"/>
      <c r="AP1863" s="7"/>
      <c r="AQ1863" s="7"/>
      <c r="AR1863" s="7"/>
      <c r="AS1863" s="7"/>
      <c r="AT1863" s="7"/>
      <c r="AU1863" s="7"/>
      <c r="AV1863" s="7"/>
      <c r="AW1863" s="7"/>
      <c r="AX1863" s="7"/>
      <c r="AY1863" s="30"/>
      <c r="AZ1863" s="31"/>
    </row>
    <row r="1864" spans="1:52" s="4" customFormat="1" x14ac:dyDescent="0.3">
      <c r="A1864" s="25"/>
      <c r="B1864" s="1"/>
      <c r="C1864"/>
      <c r="D1864"/>
      <c r="E1864"/>
      <c r="F1864"/>
      <c r="G1864"/>
      <c r="H1864"/>
      <c r="I1864"/>
      <c r="J1864"/>
      <c r="K1864"/>
      <c r="L1864" s="8"/>
      <c r="M1864" s="8"/>
      <c r="N1864"/>
      <c r="O1864" s="9"/>
      <c r="P1864" s="9"/>
      <c r="Q1864" s="9"/>
      <c r="R1864" s="9"/>
      <c r="S1864" s="9"/>
      <c r="T1864" s="9"/>
      <c r="U1864" s="9"/>
      <c r="V1864" s="9"/>
      <c r="W1864" s="18"/>
      <c r="X1864" s="18"/>
      <c r="Y1864" s="18"/>
      <c r="Z1864" s="18"/>
      <c r="AA1864" s="18"/>
      <c r="AB1864" s="18"/>
      <c r="AC1864" s="18"/>
      <c r="AD1864" s="18"/>
      <c r="AE1864" s="9"/>
      <c r="AF1864" s="9"/>
      <c r="AG1864" s="9"/>
      <c r="AH1864" s="9"/>
      <c r="AI1864" s="9"/>
      <c r="AJ1864" s="9"/>
      <c r="AK1864" s="9"/>
      <c r="AL1864" s="9"/>
      <c r="AM1864" s="7"/>
      <c r="AN1864" s="7"/>
      <c r="AO1864" s="7"/>
      <c r="AP1864" s="7"/>
      <c r="AQ1864" s="7"/>
      <c r="AR1864" s="7"/>
      <c r="AS1864" s="7"/>
      <c r="AT1864" s="7"/>
      <c r="AU1864" s="7"/>
      <c r="AV1864" s="7"/>
      <c r="AW1864" s="7"/>
      <c r="AX1864" s="7"/>
      <c r="AY1864" s="30"/>
      <c r="AZ1864" s="31"/>
    </row>
    <row r="1865" spans="1:52" s="4" customFormat="1" x14ac:dyDescent="0.3">
      <c r="A1865" s="25"/>
      <c r="B1865" s="1"/>
      <c r="C1865"/>
      <c r="D1865"/>
      <c r="E1865"/>
      <c r="F1865"/>
      <c r="G1865"/>
      <c r="H1865"/>
      <c r="I1865"/>
      <c r="J1865"/>
      <c r="K1865"/>
      <c r="L1865" s="8"/>
      <c r="M1865" s="8"/>
      <c r="N1865"/>
      <c r="O1865" s="9"/>
      <c r="P1865" s="9"/>
      <c r="Q1865" s="9"/>
      <c r="R1865" s="9"/>
      <c r="S1865" s="9"/>
      <c r="T1865" s="9"/>
      <c r="U1865" s="9"/>
      <c r="V1865" s="9"/>
      <c r="W1865" s="18"/>
      <c r="X1865" s="18"/>
      <c r="Y1865" s="18"/>
      <c r="Z1865" s="18"/>
      <c r="AA1865" s="18"/>
      <c r="AB1865" s="18"/>
      <c r="AC1865" s="18"/>
      <c r="AD1865" s="18"/>
      <c r="AE1865" s="9"/>
      <c r="AF1865" s="9"/>
      <c r="AG1865" s="9"/>
      <c r="AH1865" s="9"/>
      <c r="AI1865" s="9"/>
      <c r="AJ1865" s="9"/>
      <c r="AK1865" s="9"/>
      <c r="AL1865" s="9"/>
      <c r="AM1865" s="7"/>
      <c r="AN1865" s="7"/>
      <c r="AO1865" s="7"/>
      <c r="AP1865" s="7"/>
      <c r="AQ1865" s="7"/>
      <c r="AR1865" s="7"/>
      <c r="AS1865" s="7"/>
      <c r="AT1865" s="7"/>
      <c r="AU1865" s="7"/>
      <c r="AV1865" s="7"/>
      <c r="AW1865" s="7"/>
      <c r="AX1865" s="7"/>
      <c r="AY1865" s="30"/>
      <c r="AZ1865" s="31"/>
    </row>
    <row r="1866" spans="1:52" s="4" customFormat="1" x14ac:dyDescent="0.3">
      <c r="A1866" s="25"/>
      <c r="B1866" s="1"/>
      <c r="C1866"/>
      <c r="D1866"/>
      <c r="E1866"/>
      <c r="F1866"/>
      <c r="G1866"/>
      <c r="H1866"/>
      <c r="I1866"/>
      <c r="J1866"/>
      <c r="K1866"/>
      <c r="L1866" s="8"/>
      <c r="M1866" s="8"/>
      <c r="N1866"/>
      <c r="O1866" s="9"/>
      <c r="P1866" s="9"/>
      <c r="Q1866" s="9"/>
      <c r="R1866" s="9"/>
      <c r="S1866" s="9"/>
      <c r="T1866" s="9"/>
      <c r="U1866" s="9"/>
      <c r="V1866" s="9"/>
      <c r="W1866" s="18"/>
      <c r="X1866" s="18"/>
      <c r="Y1866" s="18"/>
      <c r="Z1866" s="18"/>
      <c r="AA1866" s="18"/>
      <c r="AB1866" s="18"/>
      <c r="AC1866" s="18"/>
      <c r="AD1866" s="18"/>
      <c r="AE1866" s="9"/>
      <c r="AF1866" s="9"/>
      <c r="AG1866" s="9"/>
      <c r="AH1866" s="9"/>
      <c r="AI1866" s="9"/>
      <c r="AJ1866" s="9"/>
      <c r="AK1866" s="9"/>
      <c r="AL1866" s="9"/>
      <c r="AM1866" s="7"/>
      <c r="AN1866" s="7"/>
      <c r="AO1866" s="7"/>
      <c r="AP1866" s="7"/>
      <c r="AQ1866" s="7"/>
      <c r="AR1866" s="7"/>
      <c r="AS1866" s="7"/>
      <c r="AT1866" s="7"/>
      <c r="AU1866" s="7"/>
      <c r="AV1866" s="7"/>
      <c r="AW1866" s="7"/>
      <c r="AX1866" s="7"/>
      <c r="AY1866" s="30"/>
      <c r="AZ1866" s="31"/>
    </row>
    <row r="1867" spans="1:52" s="4" customFormat="1" x14ac:dyDescent="0.3">
      <c r="A1867" s="25"/>
      <c r="B1867" s="1"/>
      <c r="C1867"/>
      <c r="D1867"/>
      <c r="E1867"/>
      <c r="F1867"/>
      <c r="G1867"/>
      <c r="H1867"/>
      <c r="I1867"/>
      <c r="J1867"/>
      <c r="K1867"/>
      <c r="L1867" s="8"/>
      <c r="M1867" s="8"/>
      <c r="N1867"/>
      <c r="O1867" s="9"/>
      <c r="P1867" s="9"/>
      <c r="Q1867" s="9"/>
      <c r="R1867" s="9"/>
      <c r="S1867" s="9"/>
      <c r="T1867" s="9"/>
      <c r="U1867" s="9"/>
      <c r="V1867" s="9"/>
      <c r="W1867" s="18"/>
      <c r="X1867" s="18"/>
      <c r="Y1867" s="18"/>
      <c r="Z1867" s="18"/>
      <c r="AA1867" s="18"/>
      <c r="AB1867" s="18"/>
      <c r="AC1867" s="18"/>
      <c r="AD1867" s="18"/>
      <c r="AE1867" s="9"/>
      <c r="AF1867" s="9"/>
      <c r="AG1867" s="9"/>
      <c r="AH1867" s="9"/>
      <c r="AI1867" s="9"/>
      <c r="AJ1867" s="9"/>
      <c r="AK1867" s="9"/>
      <c r="AL1867" s="9"/>
      <c r="AM1867" s="7"/>
      <c r="AN1867" s="7"/>
      <c r="AO1867" s="7"/>
      <c r="AP1867" s="7"/>
      <c r="AQ1867" s="7"/>
      <c r="AR1867" s="7"/>
      <c r="AS1867" s="7"/>
      <c r="AT1867" s="7"/>
      <c r="AU1867" s="7"/>
      <c r="AV1867" s="7"/>
      <c r="AW1867" s="7"/>
      <c r="AX1867" s="7"/>
      <c r="AY1867" s="30"/>
      <c r="AZ1867" s="31"/>
    </row>
    <row r="1868" spans="1:52" s="4" customFormat="1" x14ac:dyDescent="0.3">
      <c r="A1868" s="25"/>
      <c r="B1868" s="1"/>
      <c r="C1868"/>
      <c r="D1868"/>
      <c r="E1868"/>
      <c r="F1868"/>
      <c r="G1868"/>
      <c r="H1868"/>
      <c r="I1868"/>
      <c r="J1868"/>
      <c r="K1868"/>
      <c r="L1868" s="8"/>
      <c r="M1868" s="8"/>
      <c r="N1868"/>
      <c r="O1868" s="9"/>
      <c r="P1868" s="9"/>
      <c r="Q1868" s="9"/>
      <c r="R1868" s="9"/>
      <c r="S1868" s="9"/>
      <c r="T1868" s="9"/>
      <c r="U1868" s="9"/>
      <c r="V1868" s="9"/>
      <c r="W1868" s="18"/>
      <c r="X1868" s="18"/>
      <c r="Y1868" s="18"/>
      <c r="Z1868" s="18"/>
      <c r="AA1868" s="18"/>
      <c r="AB1868" s="18"/>
      <c r="AC1868" s="18"/>
      <c r="AD1868" s="18"/>
      <c r="AE1868" s="9"/>
      <c r="AF1868" s="9"/>
      <c r="AG1868" s="9"/>
      <c r="AH1868" s="9"/>
      <c r="AI1868" s="9"/>
      <c r="AJ1868" s="9"/>
      <c r="AK1868" s="9"/>
      <c r="AL1868" s="9"/>
      <c r="AM1868" s="7"/>
      <c r="AN1868" s="7"/>
      <c r="AO1868" s="7"/>
      <c r="AP1868" s="7"/>
      <c r="AQ1868" s="7"/>
      <c r="AR1868" s="7"/>
      <c r="AS1868" s="7"/>
      <c r="AT1868" s="7"/>
      <c r="AU1868" s="7"/>
      <c r="AV1868" s="7"/>
      <c r="AW1868" s="7"/>
      <c r="AX1868" s="7"/>
      <c r="AY1868" s="30"/>
      <c r="AZ1868" s="31"/>
    </row>
    <row r="1869" spans="1:52" s="4" customFormat="1" x14ac:dyDescent="0.3">
      <c r="A1869" s="25"/>
      <c r="B1869" s="1"/>
      <c r="C1869"/>
      <c r="D1869"/>
      <c r="E1869"/>
      <c r="F1869"/>
      <c r="G1869"/>
      <c r="H1869"/>
      <c r="I1869"/>
      <c r="J1869"/>
      <c r="K1869"/>
      <c r="L1869" s="8"/>
      <c r="M1869" s="8"/>
      <c r="N1869"/>
      <c r="O1869" s="9"/>
      <c r="P1869" s="9"/>
      <c r="Q1869" s="9"/>
      <c r="R1869" s="9"/>
      <c r="S1869" s="9"/>
      <c r="T1869" s="9"/>
      <c r="U1869" s="9"/>
      <c r="V1869" s="9"/>
      <c r="W1869" s="18"/>
      <c r="X1869" s="18"/>
      <c r="Y1869" s="18"/>
      <c r="Z1869" s="18"/>
      <c r="AA1869" s="18"/>
      <c r="AB1869" s="18"/>
      <c r="AC1869" s="18"/>
      <c r="AD1869" s="18"/>
      <c r="AE1869" s="9"/>
      <c r="AF1869" s="9"/>
      <c r="AG1869" s="9"/>
      <c r="AH1869" s="9"/>
      <c r="AI1869" s="9"/>
      <c r="AJ1869" s="9"/>
      <c r="AK1869" s="9"/>
      <c r="AL1869" s="9"/>
      <c r="AM1869" s="7"/>
      <c r="AN1869" s="7"/>
      <c r="AO1869" s="7"/>
      <c r="AP1869" s="7"/>
      <c r="AQ1869" s="7"/>
      <c r="AR1869" s="7"/>
      <c r="AS1869" s="7"/>
      <c r="AT1869" s="7"/>
      <c r="AU1869" s="7"/>
      <c r="AV1869" s="7"/>
      <c r="AW1869" s="7"/>
      <c r="AX1869" s="7"/>
      <c r="AY1869" s="30"/>
      <c r="AZ1869" s="31"/>
    </row>
    <row r="1870" spans="1:52" s="4" customFormat="1" x14ac:dyDescent="0.3">
      <c r="A1870" s="25"/>
      <c r="B1870" s="1"/>
      <c r="C1870"/>
      <c r="D1870"/>
      <c r="E1870"/>
      <c r="F1870"/>
      <c r="G1870"/>
      <c r="H1870"/>
      <c r="I1870"/>
      <c r="J1870"/>
      <c r="K1870"/>
      <c r="L1870" s="8"/>
      <c r="M1870" s="8"/>
      <c r="N1870"/>
      <c r="O1870" s="9"/>
      <c r="P1870" s="9"/>
      <c r="Q1870" s="9"/>
      <c r="R1870" s="9"/>
      <c r="S1870" s="9"/>
      <c r="T1870" s="9"/>
      <c r="U1870" s="9"/>
      <c r="V1870" s="9"/>
      <c r="W1870" s="18"/>
      <c r="X1870" s="18"/>
      <c r="Y1870" s="18"/>
      <c r="Z1870" s="18"/>
      <c r="AA1870" s="18"/>
      <c r="AB1870" s="18"/>
      <c r="AC1870" s="18"/>
      <c r="AD1870" s="18"/>
      <c r="AE1870" s="9"/>
      <c r="AF1870" s="9"/>
      <c r="AG1870" s="9"/>
      <c r="AH1870" s="9"/>
      <c r="AI1870" s="9"/>
      <c r="AJ1870" s="9"/>
      <c r="AK1870" s="9"/>
      <c r="AL1870" s="9"/>
      <c r="AM1870" s="7"/>
      <c r="AN1870" s="7"/>
      <c r="AO1870" s="7"/>
      <c r="AP1870" s="7"/>
      <c r="AQ1870" s="7"/>
      <c r="AR1870" s="7"/>
      <c r="AS1870" s="7"/>
      <c r="AT1870" s="7"/>
      <c r="AU1870" s="7"/>
      <c r="AV1870" s="7"/>
      <c r="AW1870" s="7"/>
      <c r="AX1870" s="7"/>
      <c r="AY1870" s="30"/>
      <c r="AZ1870" s="31"/>
    </row>
    <row r="1871" spans="1:52" s="4" customFormat="1" x14ac:dyDescent="0.3">
      <c r="A1871" s="25"/>
      <c r="B1871" s="1"/>
      <c r="C1871"/>
      <c r="D1871"/>
      <c r="E1871"/>
      <c r="F1871"/>
      <c r="G1871"/>
      <c r="H1871"/>
      <c r="I1871"/>
      <c r="J1871"/>
      <c r="K1871"/>
      <c r="L1871" s="8"/>
      <c r="M1871" s="8"/>
      <c r="N1871"/>
      <c r="O1871" s="9"/>
      <c r="P1871" s="9"/>
      <c r="Q1871" s="9"/>
      <c r="R1871" s="9"/>
      <c r="S1871" s="9"/>
      <c r="T1871" s="9"/>
      <c r="U1871" s="9"/>
      <c r="V1871" s="9"/>
      <c r="W1871" s="18"/>
      <c r="X1871" s="18"/>
      <c r="Y1871" s="18"/>
      <c r="Z1871" s="18"/>
      <c r="AA1871" s="18"/>
      <c r="AB1871" s="18"/>
      <c r="AC1871" s="18"/>
      <c r="AD1871" s="18"/>
      <c r="AE1871" s="9"/>
      <c r="AF1871" s="9"/>
      <c r="AG1871" s="9"/>
      <c r="AH1871" s="9"/>
      <c r="AI1871" s="9"/>
      <c r="AJ1871" s="9"/>
      <c r="AK1871" s="9"/>
      <c r="AL1871" s="9"/>
      <c r="AM1871" s="7"/>
      <c r="AN1871" s="7"/>
      <c r="AO1871" s="7"/>
      <c r="AP1871" s="7"/>
      <c r="AQ1871" s="7"/>
      <c r="AR1871" s="7"/>
      <c r="AS1871" s="7"/>
      <c r="AT1871" s="7"/>
      <c r="AU1871" s="7"/>
      <c r="AV1871" s="7"/>
      <c r="AW1871" s="7"/>
      <c r="AX1871" s="7"/>
      <c r="AY1871" s="30"/>
      <c r="AZ1871" s="31"/>
    </row>
    <row r="1872" spans="1:52" s="4" customFormat="1" x14ac:dyDescent="0.3">
      <c r="A1872" s="25"/>
      <c r="B1872" s="1"/>
      <c r="C1872"/>
      <c r="D1872"/>
      <c r="E1872"/>
      <c r="F1872"/>
      <c r="G1872"/>
      <c r="H1872"/>
      <c r="I1872"/>
      <c r="J1872"/>
      <c r="K1872"/>
      <c r="L1872" s="8"/>
      <c r="M1872" s="8"/>
      <c r="N1872"/>
      <c r="O1872" s="9"/>
      <c r="P1872" s="9"/>
      <c r="Q1872" s="9"/>
      <c r="R1872" s="9"/>
      <c r="S1872" s="9"/>
      <c r="T1872" s="9"/>
      <c r="U1872" s="9"/>
      <c r="V1872" s="9"/>
      <c r="W1872" s="18"/>
      <c r="X1872" s="18"/>
      <c r="Y1872" s="18"/>
      <c r="Z1872" s="18"/>
      <c r="AA1872" s="18"/>
      <c r="AB1872" s="18"/>
      <c r="AC1872" s="18"/>
      <c r="AD1872" s="18"/>
      <c r="AE1872" s="9"/>
      <c r="AF1872" s="9"/>
      <c r="AG1872" s="9"/>
      <c r="AH1872" s="9"/>
      <c r="AI1872" s="9"/>
      <c r="AJ1872" s="9"/>
      <c r="AK1872" s="9"/>
      <c r="AL1872" s="9"/>
      <c r="AM1872" s="7"/>
      <c r="AN1872" s="7"/>
      <c r="AO1872" s="7"/>
      <c r="AP1872" s="7"/>
      <c r="AQ1872" s="7"/>
      <c r="AR1872" s="7"/>
      <c r="AS1872" s="7"/>
      <c r="AT1872" s="7"/>
      <c r="AU1872" s="7"/>
      <c r="AV1872" s="7"/>
      <c r="AW1872" s="7"/>
      <c r="AX1872" s="7"/>
      <c r="AY1872" s="30"/>
      <c r="AZ1872" s="31"/>
    </row>
    <row r="1873" spans="1:52" s="4" customFormat="1" x14ac:dyDescent="0.3">
      <c r="A1873" s="25"/>
      <c r="B1873" s="1"/>
      <c r="C1873"/>
      <c r="D1873"/>
      <c r="E1873"/>
      <c r="F1873"/>
      <c r="G1873"/>
      <c r="H1873"/>
      <c r="I1873"/>
      <c r="J1873"/>
      <c r="K1873"/>
      <c r="L1873" s="8"/>
      <c r="M1873" s="8"/>
      <c r="N1873"/>
      <c r="O1873" s="9"/>
      <c r="P1873" s="9"/>
      <c r="Q1873" s="9"/>
      <c r="R1873" s="9"/>
      <c r="S1873" s="9"/>
      <c r="T1873" s="9"/>
      <c r="U1873" s="9"/>
      <c r="V1873" s="9"/>
      <c r="W1873" s="18"/>
      <c r="X1873" s="18"/>
      <c r="Y1873" s="18"/>
      <c r="Z1873" s="18"/>
      <c r="AA1873" s="18"/>
      <c r="AB1873" s="18"/>
      <c r="AC1873" s="18"/>
      <c r="AD1873" s="18"/>
      <c r="AE1873" s="9"/>
      <c r="AF1873" s="9"/>
      <c r="AG1873" s="9"/>
      <c r="AH1873" s="9"/>
      <c r="AI1873" s="9"/>
      <c r="AJ1873" s="9"/>
      <c r="AK1873" s="9"/>
      <c r="AL1873" s="9"/>
      <c r="AM1873" s="7"/>
      <c r="AN1873" s="7"/>
      <c r="AO1873" s="7"/>
      <c r="AP1873" s="7"/>
      <c r="AQ1873" s="7"/>
      <c r="AR1873" s="7"/>
      <c r="AS1873" s="7"/>
      <c r="AT1873" s="7"/>
      <c r="AU1873" s="7"/>
      <c r="AV1873" s="7"/>
      <c r="AW1873" s="7"/>
      <c r="AX1873" s="7"/>
      <c r="AY1873" s="30"/>
      <c r="AZ1873" s="31"/>
    </row>
    <row r="1874" spans="1:52" s="4" customFormat="1" x14ac:dyDescent="0.3">
      <c r="A1874" s="25"/>
      <c r="B1874" s="1"/>
      <c r="C1874"/>
      <c r="D1874"/>
      <c r="E1874"/>
      <c r="F1874"/>
      <c r="G1874"/>
      <c r="H1874"/>
      <c r="I1874"/>
      <c r="J1874"/>
      <c r="K1874"/>
      <c r="L1874" s="8"/>
      <c r="M1874" s="8"/>
      <c r="N1874"/>
      <c r="O1874" s="9"/>
      <c r="P1874" s="9"/>
      <c r="Q1874" s="9"/>
      <c r="R1874" s="9"/>
      <c r="S1874" s="9"/>
      <c r="T1874" s="9"/>
      <c r="U1874" s="9"/>
      <c r="V1874" s="9"/>
      <c r="W1874" s="18"/>
      <c r="X1874" s="18"/>
      <c r="Y1874" s="18"/>
      <c r="Z1874" s="18"/>
      <c r="AA1874" s="18"/>
      <c r="AB1874" s="18"/>
      <c r="AC1874" s="18"/>
      <c r="AD1874" s="18"/>
      <c r="AE1874" s="9"/>
      <c r="AF1874" s="9"/>
      <c r="AG1874" s="9"/>
      <c r="AH1874" s="9"/>
      <c r="AI1874" s="9"/>
      <c r="AJ1874" s="9"/>
      <c r="AK1874" s="9"/>
      <c r="AL1874" s="9"/>
      <c r="AM1874" s="7"/>
      <c r="AN1874" s="7"/>
      <c r="AO1874" s="7"/>
      <c r="AP1874" s="7"/>
      <c r="AQ1874" s="7"/>
      <c r="AR1874" s="7"/>
      <c r="AS1874" s="7"/>
      <c r="AT1874" s="7"/>
      <c r="AU1874" s="7"/>
      <c r="AV1874" s="7"/>
      <c r="AW1874" s="7"/>
      <c r="AX1874" s="7"/>
      <c r="AY1874" s="30"/>
      <c r="AZ1874" s="31"/>
    </row>
    <row r="1875" spans="1:52" s="4" customFormat="1" x14ac:dyDescent="0.3">
      <c r="A1875" s="25"/>
      <c r="B1875" s="1"/>
      <c r="C1875"/>
      <c r="D1875"/>
      <c r="E1875"/>
      <c r="F1875"/>
      <c r="G1875"/>
      <c r="H1875"/>
      <c r="I1875"/>
      <c r="J1875"/>
      <c r="K1875"/>
      <c r="L1875" s="8"/>
      <c r="M1875" s="8"/>
      <c r="N1875"/>
      <c r="O1875" s="9"/>
      <c r="P1875" s="9"/>
      <c r="Q1875" s="9"/>
      <c r="R1875" s="9"/>
      <c r="S1875" s="9"/>
      <c r="T1875" s="9"/>
      <c r="U1875" s="9"/>
      <c r="V1875" s="9"/>
      <c r="W1875" s="18"/>
      <c r="X1875" s="18"/>
      <c r="Y1875" s="18"/>
      <c r="Z1875" s="18"/>
      <c r="AA1875" s="18"/>
      <c r="AB1875" s="18"/>
      <c r="AC1875" s="18"/>
      <c r="AD1875" s="18"/>
      <c r="AE1875" s="9"/>
      <c r="AF1875" s="9"/>
      <c r="AG1875" s="9"/>
      <c r="AH1875" s="9"/>
      <c r="AI1875" s="9"/>
      <c r="AJ1875" s="9"/>
      <c r="AK1875" s="9"/>
      <c r="AL1875" s="9"/>
      <c r="AM1875" s="7"/>
      <c r="AN1875" s="7"/>
      <c r="AO1875" s="7"/>
      <c r="AP1875" s="7"/>
      <c r="AQ1875" s="7"/>
      <c r="AR1875" s="7"/>
      <c r="AS1875" s="7"/>
      <c r="AT1875" s="7"/>
      <c r="AU1875" s="7"/>
      <c r="AV1875" s="7"/>
      <c r="AW1875" s="7"/>
      <c r="AX1875" s="7"/>
      <c r="AY1875" s="30"/>
      <c r="AZ1875" s="31"/>
    </row>
    <row r="1876" spans="1:52" s="4" customFormat="1" x14ac:dyDescent="0.3">
      <c r="A1876" s="25"/>
      <c r="B1876" s="1"/>
      <c r="C1876"/>
      <c r="D1876"/>
      <c r="E1876"/>
      <c r="F1876"/>
      <c r="G1876"/>
      <c r="H1876"/>
      <c r="I1876"/>
      <c r="J1876"/>
      <c r="K1876"/>
      <c r="L1876" s="8"/>
      <c r="M1876" s="8"/>
      <c r="N1876"/>
      <c r="O1876" s="9"/>
      <c r="P1876" s="9"/>
      <c r="Q1876" s="9"/>
      <c r="R1876" s="9"/>
      <c r="S1876" s="9"/>
      <c r="T1876" s="9"/>
      <c r="U1876" s="9"/>
      <c r="V1876" s="9"/>
      <c r="W1876" s="18"/>
      <c r="X1876" s="18"/>
      <c r="Y1876" s="18"/>
      <c r="Z1876" s="18"/>
      <c r="AA1876" s="18"/>
      <c r="AB1876" s="18"/>
      <c r="AC1876" s="18"/>
      <c r="AD1876" s="18"/>
      <c r="AE1876" s="9"/>
      <c r="AF1876" s="9"/>
      <c r="AG1876" s="9"/>
      <c r="AH1876" s="9"/>
      <c r="AI1876" s="9"/>
      <c r="AJ1876" s="9"/>
      <c r="AK1876" s="9"/>
      <c r="AL1876" s="9"/>
      <c r="AM1876" s="7"/>
      <c r="AN1876" s="7"/>
      <c r="AO1876" s="7"/>
      <c r="AP1876" s="7"/>
      <c r="AQ1876" s="7"/>
      <c r="AR1876" s="7"/>
      <c r="AS1876" s="7"/>
      <c r="AT1876" s="7"/>
      <c r="AU1876" s="7"/>
      <c r="AV1876" s="7"/>
      <c r="AW1876" s="7"/>
      <c r="AX1876" s="7"/>
      <c r="AY1876" s="30"/>
      <c r="AZ1876" s="31"/>
    </row>
    <row r="1877" spans="1:52" s="4" customFormat="1" x14ac:dyDescent="0.3">
      <c r="A1877" s="25"/>
      <c r="B1877" s="1"/>
      <c r="C1877"/>
      <c r="D1877"/>
      <c r="E1877"/>
      <c r="F1877"/>
      <c r="G1877"/>
      <c r="H1877"/>
      <c r="I1877"/>
      <c r="J1877"/>
      <c r="K1877"/>
      <c r="L1877" s="8"/>
      <c r="M1877" s="8"/>
      <c r="N1877"/>
      <c r="O1877" s="9"/>
      <c r="P1877" s="9"/>
      <c r="Q1877" s="9"/>
      <c r="R1877" s="9"/>
      <c r="S1877" s="9"/>
      <c r="T1877" s="9"/>
      <c r="U1877" s="9"/>
      <c r="V1877" s="9"/>
      <c r="W1877" s="18"/>
      <c r="X1877" s="18"/>
      <c r="Y1877" s="18"/>
      <c r="Z1877" s="18"/>
      <c r="AA1877" s="18"/>
      <c r="AB1877" s="18"/>
      <c r="AC1877" s="18"/>
      <c r="AD1877" s="18"/>
      <c r="AE1877" s="9"/>
      <c r="AF1877" s="9"/>
      <c r="AG1877" s="9"/>
      <c r="AH1877" s="9"/>
      <c r="AI1877" s="9"/>
      <c r="AJ1877" s="9"/>
      <c r="AK1877" s="9"/>
      <c r="AL1877" s="9"/>
      <c r="AM1877" s="7"/>
      <c r="AN1877" s="7"/>
      <c r="AO1877" s="7"/>
      <c r="AP1877" s="7"/>
      <c r="AQ1877" s="7"/>
      <c r="AR1877" s="7"/>
      <c r="AS1877" s="7"/>
      <c r="AT1877" s="7"/>
      <c r="AU1877" s="7"/>
      <c r="AV1877" s="7"/>
      <c r="AW1877" s="7"/>
      <c r="AX1877" s="7"/>
      <c r="AY1877" s="30"/>
      <c r="AZ1877" s="31"/>
    </row>
    <row r="1878" spans="1:52" s="4" customFormat="1" x14ac:dyDescent="0.3">
      <c r="A1878" s="25"/>
      <c r="B1878" s="1"/>
      <c r="C1878"/>
      <c r="D1878"/>
      <c r="E1878"/>
      <c r="F1878"/>
      <c r="G1878"/>
      <c r="H1878"/>
      <c r="I1878"/>
      <c r="J1878"/>
      <c r="K1878"/>
      <c r="L1878" s="8"/>
      <c r="M1878" s="8"/>
      <c r="N1878"/>
      <c r="O1878" s="9"/>
      <c r="P1878" s="9"/>
      <c r="Q1878" s="9"/>
      <c r="R1878" s="9"/>
      <c r="S1878" s="9"/>
      <c r="T1878" s="9"/>
      <c r="U1878" s="9"/>
      <c r="V1878" s="9"/>
      <c r="W1878" s="18"/>
      <c r="X1878" s="18"/>
      <c r="Y1878" s="18"/>
      <c r="Z1878" s="18"/>
      <c r="AA1878" s="18"/>
      <c r="AB1878" s="18"/>
      <c r="AC1878" s="18"/>
      <c r="AD1878" s="18"/>
      <c r="AE1878" s="9"/>
      <c r="AF1878" s="9"/>
      <c r="AG1878" s="9"/>
      <c r="AH1878" s="9"/>
      <c r="AI1878" s="9"/>
      <c r="AJ1878" s="9"/>
      <c r="AK1878" s="9"/>
      <c r="AL1878" s="9"/>
      <c r="AM1878" s="7"/>
      <c r="AN1878" s="7"/>
      <c r="AO1878" s="7"/>
      <c r="AP1878" s="7"/>
      <c r="AQ1878" s="7"/>
      <c r="AR1878" s="7"/>
      <c r="AS1878" s="7"/>
      <c r="AT1878" s="7"/>
      <c r="AU1878" s="7"/>
      <c r="AV1878" s="7"/>
      <c r="AW1878" s="7"/>
      <c r="AX1878" s="7"/>
      <c r="AY1878" s="30"/>
      <c r="AZ1878" s="31"/>
    </row>
    <row r="1879" spans="1:52" s="4" customFormat="1" x14ac:dyDescent="0.3">
      <c r="A1879" s="25"/>
      <c r="B1879" s="1"/>
      <c r="C1879"/>
      <c r="D1879"/>
      <c r="E1879"/>
      <c r="F1879"/>
      <c r="G1879"/>
      <c r="H1879"/>
      <c r="I1879"/>
      <c r="J1879"/>
      <c r="K1879"/>
      <c r="L1879" s="8"/>
      <c r="M1879" s="8"/>
      <c r="N1879"/>
      <c r="O1879" s="9"/>
      <c r="P1879" s="9"/>
      <c r="Q1879" s="9"/>
      <c r="R1879" s="9"/>
      <c r="S1879" s="9"/>
      <c r="T1879" s="9"/>
      <c r="U1879" s="9"/>
      <c r="V1879" s="9"/>
      <c r="W1879" s="18"/>
      <c r="X1879" s="18"/>
      <c r="Y1879" s="18"/>
      <c r="Z1879" s="18"/>
      <c r="AA1879" s="18"/>
      <c r="AB1879" s="18"/>
      <c r="AC1879" s="18"/>
      <c r="AD1879" s="18"/>
      <c r="AE1879" s="9"/>
      <c r="AF1879" s="9"/>
      <c r="AG1879" s="9"/>
      <c r="AH1879" s="9"/>
      <c r="AI1879" s="9"/>
      <c r="AJ1879" s="9"/>
      <c r="AK1879" s="9"/>
      <c r="AL1879" s="9"/>
      <c r="AM1879" s="7"/>
      <c r="AN1879" s="7"/>
      <c r="AO1879" s="7"/>
      <c r="AP1879" s="7"/>
      <c r="AQ1879" s="7"/>
      <c r="AR1879" s="7"/>
      <c r="AS1879" s="7"/>
      <c r="AT1879" s="7"/>
      <c r="AU1879" s="7"/>
      <c r="AV1879" s="7"/>
      <c r="AW1879" s="7"/>
      <c r="AX1879" s="7"/>
      <c r="AY1879" s="30"/>
      <c r="AZ1879" s="31"/>
    </row>
    <row r="1880" spans="1:52" s="4" customFormat="1" x14ac:dyDescent="0.3">
      <c r="A1880" s="25"/>
      <c r="B1880" s="1"/>
      <c r="C1880"/>
      <c r="D1880"/>
      <c r="E1880"/>
      <c r="F1880"/>
      <c r="G1880"/>
      <c r="H1880"/>
      <c r="I1880"/>
      <c r="J1880"/>
      <c r="K1880"/>
      <c r="L1880" s="8"/>
      <c r="M1880" s="8"/>
      <c r="N1880"/>
      <c r="O1880" s="9"/>
      <c r="P1880" s="9"/>
      <c r="Q1880" s="9"/>
      <c r="R1880" s="9"/>
      <c r="S1880" s="9"/>
      <c r="T1880" s="9"/>
      <c r="U1880" s="9"/>
      <c r="V1880" s="9"/>
      <c r="W1880" s="18"/>
      <c r="X1880" s="18"/>
      <c r="Y1880" s="18"/>
      <c r="Z1880" s="18"/>
      <c r="AA1880" s="18"/>
      <c r="AB1880" s="18"/>
      <c r="AC1880" s="18"/>
      <c r="AD1880" s="18"/>
      <c r="AE1880" s="9"/>
      <c r="AF1880" s="9"/>
      <c r="AG1880" s="9"/>
      <c r="AH1880" s="9"/>
      <c r="AI1880" s="9"/>
      <c r="AJ1880" s="9"/>
      <c r="AK1880" s="9"/>
      <c r="AL1880" s="9"/>
      <c r="AM1880" s="7"/>
      <c r="AN1880" s="7"/>
      <c r="AO1880" s="7"/>
      <c r="AP1880" s="7"/>
      <c r="AQ1880" s="7"/>
      <c r="AR1880" s="7"/>
      <c r="AS1880" s="7"/>
      <c r="AT1880" s="7"/>
      <c r="AU1880" s="7"/>
      <c r="AV1880" s="7"/>
      <c r="AW1880" s="7"/>
      <c r="AX1880" s="7"/>
      <c r="AY1880" s="30"/>
      <c r="AZ1880" s="31"/>
    </row>
    <row r="1881" spans="1:52" s="4" customFormat="1" x14ac:dyDescent="0.3">
      <c r="A1881" s="25"/>
      <c r="B1881" s="1"/>
      <c r="C1881"/>
      <c r="D1881"/>
      <c r="E1881"/>
      <c r="F1881"/>
      <c r="G1881"/>
      <c r="H1881"/>
      <c r="I1881"/>
      <c r="J1881"/>
      <c r="K1881"/>
      <c r="L1881" s="8"/>
      <c r="M1881" s="8"/>
      <c r="N1881"/>
      <c r="O1881" s="9"/>
      <c r="P1881" s="9"/>
      <c r="Q1881" s="9"/>
      <c r="R1881" s="9"/>
      <c r="S1881" s="9"/>
      <c r="T1881" s="9"/>
      <c r="U1881" s="9"/>
      <c r="V1881" s="9"/>
      <c r="W1881" s="18"/>
      <c r="X1881" s="18"/>
      <c r="Y1881" s="18"/>
      <c r="Z1881" s="18"/>
      <c r="AA1881" s="18"/>
      <c r="AB1881" s="18"/>
      <c r="AC1881" s="18"/>
      <c r="AD1881" s="18"/>
      <c r="AE1881" s="9"/>
      <c r="AF1881" s="9"/>
      <c r="AG1881" s="9"/>
      <c r="AH1881" s="9"/>
      <c r="AI1881" s="9"/>
      <c r="AJ1881" s="9"/>
      <c r="AK1881" s="9"/>
      <c r="AL1881" s="9"/>
      <c r="AM1881" s="7"/>
      <c r="AN1881" s="7"/>
      <c r="AO1881" s="7"/>
      <c r="AP1881" s="7"/>
      <c r="AQ1881" s="7"/>
      <c r="AR1881" s="7"/>
      <c r="AS1881" s="7"/>
      <c r="AT1881" s="7"/>
      <c r="AU1881" s="7"/>
      <c r="AV1881" s="7"/>
      <c r="AW1881" s="7"/>
      <c r="AX1881" s="7"/>
      <c r="AY1881" s="30"/>
      <c r="AZ1881" s="31"/>
    </row>
    <row r="1882" spans="1:52" s="4" customFormat="1" x14ac:dyDescent="0.3">
      <c r="A1882" s="25"/>
      <c r="B1882" s="1"/>
      <c r="C1882"/>
      <c r="D1882"/>
      <c r="E1882"/>
      <c r="F1882"/>
      <c r="G1882"/>
      <c r="H1882"/>
      <c r="I1882"/>
      <c r="J1882"/>
      <c r="K1882"/>
      <c r="L1882" s="8"/>
      <c r="M1882" s="8"/>
      <c r="N1882"/>
      <c r="O1882" s="9"/>
      <c r="P1882" s="9"/>
      <c r="Q1882" s="9"/>
      <c r="R1882" s="9"/>
      <c r="S1882" s="9"/>
      <c r="T1882" s="9"/>
      <c r="U1882" s="9"/>
      <c r="V1882" s="9"/>
      <c r="W1882" s="18"/>
      <c r="X1882" s="18"/>
      <c r="Y1882" s="18"/>
      <c r="Z1882" s="18"/>
      <c r="AA1882" s="18"/>
      <c r="AB1882" s="18"/>
      <c r="AC1882" s="18"/>
      <c r="AD1882" s="18"/>
      <c r="AE1882" s="9"/>
      <c r="AF1882" s="9"/>
      <c r="AG1882" s="9"/>
      <c r="AH1882" s="9"/>
      <c r="AI1882" s="9"/>
      <c r="AJ1882" s="9"/>
      <c r="AK1882" s="9"/>
      <c r="AL1882" s="9"/>
      <c r="AM1882" s="7"/>
      <c r="AN1882" s="7"/>
      <c r="AO1882" s="7"/>
      <c r="AP1882" s="7"/>
      <c r="AQ1882" s="7"/>
      <c r="AR1882" s="7"/>
      <c r="AS1882" s="7"/>
      <c r="AT1882" s="7"/>
      <c r="AU1882" s="7"/>
      <c r="AV1882" s="7"/>
      <c r="AW1882" s="7"/>
      <c r="AX1882" s="7"/>
      <c r="AY1882" s="30"/>
      <c r="AZ1882" s="31"/>
    </row>
    <row r="1883" spans="1:52" s="4" customFormat="1" x14ac:dyDescent="0.3">
      <c r="A1883" s="25"/>
      <c r="B1883" s="1"/>
      <c r="C1883"/>
      <c r="D1883"/>
      <c r="E1883"/>
      <c r="F1883"/>
      <c r="G1883"/>
      <c r="H1883"/>
      <c r="I1883"/>
      <c r="J1883"/>
      <c r="K1883"/>
      <c r="L1883" s="8"/>
      <c r="M1883" s="8"/>
      <c r="N1883"/>
      <c r="O1883" s="9"/>
      <c r="P1883" s="9"/>
      <c r="Q1883" s="9"/>
      <c r="R1883" s="9"/>
      <c r="S1883" s="9"/>
      <c r="T1883" s="9"/>
      <c r="U1883" s="9"/>
      <c r="V1883" s="9"/>
      <c r="W1883" s="18"/>
      <c r="X1883" s="18"/>
      <c r="Y1883" s="18"/>
      <c r="Z1883" s="18"/>
      <c r="AA1883" s="18"/>
      <c r="AB1883" s="18"/>
      <c r="AC1883" s="18"/>
      <c r="AD1883" s="18"/>
      <c r="AE1883" s="9"/>
      <c r="AF1883" s="9"/>
      <c r="AG1883" s="9"/>
      <c r="AH1883" s="9"/>
      <c r="AI1883" s="9"/>
      <c r="AJ1883" s="9"/>
      <c r="AK1883" s="9"/>
      <c r="AL1883" s="9"/>
      <c r="AM1883" s="7"/>
      <c r="AN1883" s="7"/>
      <c r="AO1883" s="7"/>
      <c r="AP1883" s="7"/>
      <c r="AQ1883" s="7"/>
      <c r="AR1883" s="7"/>
      <c r="AS1883" s="7"/>
      <c r="AT1883" s="7"/>
      <c r="AU1883" s="7"/>
      <c r="AV1883" s="7"/>
      <c r="AW1883" s="7"/>
      <c r="AX1883" s="7"/>
      <c r="AY1883" s="30"/>
      <c r="AZ1883" s="31"/>
    </row>
    <row r="1884" spans="1:52" s="4" customFormat="1" x14ac:dyDescent="0.3">
      <c r="A1884" s="25"/>
      <c r="B1884" s="1"/>
      <c r="C1884"/>
      <c r="D1884"/>
      <c r="E1884"/>
      <c r="F1884"/>
      <c r="G1884"/>
      <c r="H1884"/>
      <c r="I1884"/>
      <c r="J1884"/>
      <c r="K1884"/>
      <c r="L1884" s="8"/>
      <c r="M1884" s="8"/>
      <c r="N1884"/>
      <c r="O1884" s="9"/>
      <c r="P1884" s="9"/>
      <c r="Q1884" s="9"/>
      <c r="R1884" s="9"/>
      <c r="S1884" s="9"/>
      <c r="T1884" s="9"/>
      <c r="U1884" s="9"/>
      <c r="V1884" s="9"/>
      <c r="W1884" s="18"/>
      <c r="X1884" s="18"/>
      <c r="Y1884" s="18"/>
      <c r="Z1884" s="18"/>
      <c r="AA1884" s="18"/>
      <c r="AB1884" s="18"/>
      <c r="AC1884" s="18"/>
      <c r="AD1884" s="18"/>
      <c r="AE1884" s="9"/>
      <c r="AF1884" s="9"/>
      <c r="AG1884" s="9"/>
      <c r="AH1884" s="9"/>
      <c r="AI1884" s="9"/>
      <c r="AJ1884" s="9"/>
      <c r="AK1884" s="9"/>
      <c r="AL1884" s="9"/>
      <c r="AM1884" s="7"/>
      <c r="AN1884" s="7"/>
      <c r="AO1884" s="7"/>
      <c r="AP1884" s="7"/>
      <c r="AQ1884" s="7"/>
      <c r="AR1884" s="7"/>
      <c r="AS1884" s="7"/>
      <c r="AT1884" s="7"/>
      <c r="AU1884" s="7"/>
      <c r="AV1884" s="7"/>
      <c r="AW1884" s="7"/>
      <c r="AX1884" s="7"/>
      <c r="AY1884" s="30"/>
      <c r="AZ1884" s="31"/>
    </row>
    <row r="1885" spans="1:52" s="4" customFormat="1" x14ac:dyDescent="0.3">
      <c r="A1885" s="25"/>
      <c r="B1885" s="1"/>
      <c r="C1885"/>
      <c r="D1885"/>
      <c r="E1885"/>
      <c r="F1885"/>
      <c r="G1885"/>
      <c r="H1885"/>
      <c r="I1885"/>
      <c r="J1885"/>
      <c r="K1885"/>
      <c r="L1885" s="8"/>
      <c r="M1885" s="8"/>
      <c r="N1885"/>
      <c r="O1885" s="9"/>
      <c r="P1885" s="9"/>
      <c r="Q1885" s="9"/>
      <c r="R1885" s="9"/>
      <c r="S1885" s="9"/>
      <c r="T1885" s="9"/>
      <c r="U1885" s="9"/>
      <c r="V1885" s="9"/>
      <c r="W1885" s="18"/>
      <c r="X1885" s="18"/>
      <c r="Y1885" s="18"/>
      <c r="Z1885" s="18"/>
      <c r="AA1885" s="18"/>
      <c r="AB1885" s="18"/>
      <c r="AC1885" s="18"/>
      <c r="AD1885" s="18"/>
      <c r="AE1885" s="9"/>
      <c r="AF1885" s="9"/>
      <c r="AG1885" s="9"/>
      <c r="AH1885" s="9"/>
      <c r="AI1885" s="9"/>
      <c r="AJ1885" s="9"/>
      <c r="AK1885" s="9"/>
      <c r="AL1885" s="9"/>
      <c r="AM1885" s="7"/>
      <c r="AN1885" s="7"/>
      <c r="AO1885" s="7"/>
      <c r="AP1885" s="7"/>
      <c r="AQ1885" s="7"/>
      <c r="AR1885" s="7"/>
      <c r="AS1885" s="7"/>
      <c r="AT1885" s="7"/>
      <c r="AU1885" s="7"/>
      <c r="AV1885" s="7"/>
      <c r="AW1885" s="7"/>
      <c r="AX1885" s="7"/>
      <c r="AY1885" s="30"/>
      <c r="AZ1885" s="31"/>
    </row>
    <row r="1886" spans="1:52" s="4" customFormat="1" x14ac:dyDescent="0.3">
      <c r="A1886" s="25"/>
      <c r="B1886" s="1"/>
      <c r="C1886"/>
      <c r="D1886"/>
      <c r="E1886"/>
      <c r="F1886"/>
      <c r="G1886"/>
      <c r="H1886"/>
      <c r="I1886"/>
      <c r="J1886"/>
      <c r="K1886"/>
      <c r="L1886" s="8"/>
      <c r="M1886" s="8"/>
      <c r="N1886"/>
      <c r="O1886" s="9"/>
      <c r="P1886" s="9"/>
      <c r="Q1886" s="9"/>
      <c r="R1886" s="9"/>
      <c r="S1886" s="9"/>
      <c r="T1886" s="9"/>
      <c r="U1886" s="9"/>
      <c r="V1886" s="9"/>
      <c r="W1886" s="18"/>
      <c r="X1886" s="18"/>
      <c r="Y1886" s="18"/>
      <c r="Z1886" s="18"/>
      <c r="AA1886" s="18"/>
      <c r="AB1886" s="18"/>
      <c r="AC1886" s="18"/>
      <c r="AD1886" s="18"/>
      <c r="AE1886" s="9"/>
      <c r="AF1886" s="9"/>
      <c r="AG1886" s="9"/>
      <c r="AH1886" s="9"/>
      <c r="AI1886" s="9"/>
      <c r="AJ1886" s="9"/>
      <c r="AK1886" s="9"/>
      <c r="AL1886" s="9"/>
      <c r="AM1886" s="7"/>
      <c r="AN1886" s="7"/>
      <c r="AO1886" s="7"/>
      <c r="AP1886" s="7"/>
      <c r="AQ1886" s="7"/>
      <c r="AR1886" s="7"/>
      <c r="AS1886" s="7"/>
      <c r="AT1886" s="7"/>
      <c r="AU1886" s="7"/>
      <c r="AV1886" s="7"/>
      <c r="AW1886" s="7"/>
      <c r="AX1886" s="7"/>
      <c r="AY1886" s="30"/>
      <c r="AZ1886" s="31"/>
    </row>
    <row r="1887" spans="1:52" s="4" customFormat="1" x14ac:dyDescent="0.3">
      <c r="A1887" s="25"/>
      <c r="B1887" s="1"/>
      <c r="C1887"/>
      <c r="D1887"/>
      <c r="E1887"/>
      <c r="F1887"/>
      <c r="G1887"/>
      <c r="H1887"/>
      <c r="I1887"/>
      <c r="J1887"/>
      <c r="K1887"/>
      <c r="L1887" s="8"/>
      <c r="M1887" s="8"/>
      <c r="N1887"/>
      <c r="O1887" s="9"/>
      <c r="P1887" s="9"/>
      <c r="Q1887" s="9"/>
      <c r="R1887" s="9"/>
      <c r="S1887" s="9"/>
      <c r="T1887" s="9"/>
      <c r="U1887" s="9"/>
      <c r="V1887" s="9"/>
      <c r="W1887" s="18"/>
      <c r="X1887" s="18"/>
      <c r="Y1887" s="18"/>
      <c r="Z1887" s="18"/>
      <c r="AA1887" s="18"/>
      <c r="AB1887" s="18"/>
      <c r="AC1887" s="18"/>
      <c r="AD1887" s="18"/>
      <c r="AE1887" s="9"/>
      <c r="AF1887" s="9"/>
      <c r="AG1887" s="9"/>
      <c r="AH1887" s="9"/>
      <c r="AI1887" s="9"/>
      <c r="AJ1887" s="9"/>
      <c r="AK1887" s="9"/>
      <c r="AL1887" s="9"/>
      <c r="AM1887" s="7"/>
      <c r="AN1887" s="7"/>
      <c r="AO1887" s="7"/>
      <c r="AP1887" s="7"/>
      <c r="AQ1887" s="7"/>
      <c r="AR1887" s="7"/>
      <c r="AS1887" s="7"/>
      <c r="AT1887" s="7"/>
      <c r="AU1887" s="7"/>
      <c r="AV1887" s="7"/>
      <c r="AW1887" s="7"/>
      <c r="AX1887" s="7"/>
      <c r="AY1887" s="30"/>
      <c r="AZ1887" s="31"/>
    </row>
    <row r="1888" spans="1:52" s="4" customFormat="1" x14ac:dyDescent="0.3">
      <c r="A1888" s="25"/>
      <c r="B1888" s="1"/>
      <c r="C1888"/>
      <c r="D1888"/>
      <c r="E1888"/>
      <c r="F1888"/>
      <c r="G1888"/>
      <c r="H1888"/>
      <c r="I1888"/>
      <c r="J1888"/>
      <c r="K1888"/>
      <c r="L1888" s="8"/>
      <c r="M1888" s="8"/>
      <c r="N1888"/>
      <c r="O1888" s="9"/>
      <c r="P1888" s="9"/>
      <c r="Q1888" s="9"/>
      <c r="R1888" s="9"/>
      <c r="S1888" s="9"/>
      <c r="T1888" s="9"/>
      <c r="U1888" s="9"/>
      <c r="V1888" s="9"/>
      <c r="W1888" s="18"/>
      <c r="X1888" s="18"/>
      <c r="Y1888" s="18"/>
      <c r="Z1888" s="18"/>
      <c r="AA1888" s="18"/>
      <c r="AB1888" s="18"/>
      <c r="AC1888" s="18"/>
      <c r="AD1888" s="18"/>
      <c r="AE1888" s="9"/>
      <c r="AF1888" s="9"/>
      <c r="AG1888" s="9"/>
      <c r="AH1888" s="9"/>
      <c r="AI1888" s="9"/>
      <c r="AJ1888" s="9"/>
      <c r="AK1888" s="9"/>
      <c r="AL1888" s="9"/>
      <c r="AM1888" s="7"/>
      <c r="AN1888" s="7"/>
      <c r="AO1888" s="7"/>
      <c r="AP1888" s="7"/>
      <c r="AQ1888" s="7"/>
      <c r="AR1888" s="7"/>
      <c r="AS1888" s="7"/>
      <c r="AT1888" s="7"/>
      <c r="AU1888" s="7"/>
      <c r="AV1888" s="7"/>
      <c r="AW1888" s="7"/>
      <c r="AX1888" s="7"/>
      <c r="AY1888" s="30"/>
      <c r="AZ1888" s="31"/>
    </row>
    <row r="1889" spans="1:52" s="4" customFormat="1" x14ac:dyDescent="0.3">
      <c r="A1889" s="25"/>
      <c r="B1889" s="1"/>
      <c r="C1889"/>
      <c r="D1889"/>
      <c r="E1889"/>
      <c r="F1889"/>
      <c r="G1889"/>
      <c r="H1889"/>
      <c r="I1889"/>
      <c r="J1889"/>
      <c r="K1889"/>
      <c r="L1889" s="8"/>
      <c r="M1889" s="8"/>
      <c r="N1889"/>
      <c r="O1889" s="9"/>
      <c r="P1889" s="9"/>
      <c r="Q1889" s="9"/>
      <c r="R1889" s="9"/>
      <c r="S1889" s="9"/>
      <c r="T1889" s="9"/>
      <c r="U1889" s="9"/>
      <c r="V1889" s="9"/>
      <c r="W1889" s="18"/>
      <c r="X1889" s="18"/>
      <c r="Y1889" s="18"/>
      <c r="Z1889" s="18"/>
      <c r="AA1889" s="18"/>
      <c r="AB1889" s="18"/>
      <c r="AC1889" s="18"/>
      <c r="AD1889" s="18"/>
      <c r="AE1889" s="9"/>
      <c r="AF1889" s="9"/>
      <c r="AG1889" s="9"/>
      <c r="AH1889" s="9"/>
      <c r="AI1889" s="9"/>
      <c r="AJ1889" s="9"/>
      <c r="AK1889" s="9"/>
      <c r="AL1889" s="9"/>
      <c r="AM1889" s="7"/>
      <c r="AN1889" s="7"/>
      <c r="AO1889" s="7"/>
      <c r="AP1889" s="7"/>
      <c r="AQ1889" s="7"/>
      <c r="AR1889" s="7"/>
      <c r="AS1889" s="7"/>
      <c r="AT1889" s="7"/>
      <c r="AU1889" s="7"/>
      <c r="AV1889" s="7"/>
      <c r="AW1889" s="7"/>
      <c r="AX1889" s="7"/>
      <c r="AY1889" s="30"/>
      <c r="AZ1889" s="31"/>
    </row>
    <row r="1890" spans="1:52" s="4" customFormat="1" x14ac:dyDescent="0.3">
      <c r="A1890" s="25"/>
      <c r="B1890" s="1"/>
      <c r="C1890"/>
      <c r="D1890"/>
      <c r="E1890"/>
      <c r="F1890"/>
      <c r="G1890"/>
      <c r="H1890"/>
      <c r="I1890"/>
      <c r="J1890"/>
      <c r="K1890"/>
      <c r="L1890" s="8"/>
      <c r="M1890" s="8"/>
      <c r="N1890"/>
      <c r="O1890" s="9"/>
      <c r="P1890" s="9"/>
      <c r="Q1890" s="9"/>
      <c r="R1890" s="9"/>
      <c r="S1890" s="9"/>
      <c r="T1890" s="9"/>
      <c r="U1890" s="9"/>
      <c r="V1890" s="9"/>
      <c r="W1890" s="18"/>
      <c r="X1890" s="18"/>
      <c r="Y1890" s="18"/>
      <c r="Z1890" s="18"/>
      <c r="AA1890" s="18"/>
      <c r="AB1890" s="18"/>
      <c r="AC1890" s="18"/>
      <c r="AD1890" s="18"/>
      <c r="AE1890" s="9"/>
      <c r="AF1890" s="9"/>
      <c r="AG1890" s="9"/>
      <c r="AH1890" s="9"/>
      <c r="AI1890" s="9"/>
      <c r="AJ1890" s="9"/>
      <c r="AK1890" s="9"/>
      <c r="AL1890" s="9"/>
      <c r="AM1890" s="7"/>
      <c r="AN1890" s="7"/>
      <c r="AO1890" s="7"/>
      <c r="AP1890" s="7"/>
      <c r="AQ1890" s="7"/>
      <c r="AR1890" s="7"/>
      <c r="AS1890" s="7"/>
      <c r="AT1890" s="7"/>
      <c r="AU1890" s="7"/>
      <c r="AV1890" s="7"/>
      <c r="AW1890" s="7"/>
      <c r="AX1890" s="7"/>
      <c r="AY1890" s="30"/>
      <c r="AZ1890" s="31"/>
    </row>
    <row r="1891" spans="1:52" s="4" customFormat="1" x14ac:dyDescent="0.3">
      <c r="A1891" s="25"/>
      <c r="B1891" s="1"/>
      <c r="C1891"/>
      <c r="D1891"/>
      <c r="E1891"/>
      <c r="F1891"/>
      <c r="G1891"/>
      <c r="H1891"/>
      <c r="I1891"/>
      <c r="J1891"/>
      <c r="K1891"/>
      <c r="L1891" s="8"/>
      <c r="M1891" s="8"/>
      <c r="N1891"/>
      <c r="O1891" s="9"/>
      <c r="P1891" s="9"/>
      <c r="Q1891" s="9"/>
      <c r="R1891" s="9"/>
      <c r="S1891" s="9"/>
      <c r="T1891" s="9"/>
      <c r="U1891" s="9"/>
      <c r="V1891" s="9"/>
      <c r="W1891" s="18"/>
      <c r="X1891" s="18"/>
      <c r="Y1891" s="18"/>
      <c r="Z1891" s="18"/>
      <c r="AA1891" s="18"/>
      <c r="AB1891" s="18"/>
      <c r="AC1891" s="18"/>
      <c r="AD1891" s="18"/>
      <c r="AE1891" s="9"/>
      <c r="AF1891" s="9"/>
      <c r="AG1891" s="9"/>
      <c r="AH1891" s="9"/>
      <c r="AI1891" s="9"/>
      <c r="AJ1891" s="9"/>
      <c r="AK1891" s="9"/>
      <c r="AL1891" s="9"/>
      <c r="AM1891" s="7"/>
      <c r="AN1891" s="7"/>
      <c r="AO1891" s="7"/>
      <c r="AP1891" s="7"/>
      <c r="AQ1891" s="7"/>
      <c r="AR1891" s="7"/>
      <c r="AS1891" s="7"/>
      <c r="AT1891" s="7"/>
      <c r="AU1891" s="7"/>
      <c r="AV1891" s="7"/>
      <c r="AW1891" s="7"/>
      <c r="AX1891" s="7"/>
      <c r="AY1891" s="30"/>
      <c r="AZ1891" s="31"/>
    </row>
    <row r="1892" spans="1:52" s="4" customFormat="1" x14ac:dyDescent="0.3">
      <c r="A1892" s="25"/>
      <c r="B1892" s="1"/>
      <c r="C1892"/>
      <c r="D1892"/>
      <c r="E1892"/>
      <c r="F1892"/>
      <c r="G1892"/>
      <c r="H1892"/>
      <c r="I1892"/>
      <c r="J1892"/>
      <c r="K1892"/>
      <c r="L1892" s="8"/>
      <c r="M1892" s="8"/>
      <c r="N1892"/>
      <c r="O1892" s="9"/>
      <c r="P1892" s="9"/>
      <c r="Q1892" s="9"/>
      <c r="R1892" s="9"/>
      <c r="S1892" s="9"/>
      <c r="T1892" s="9"/>
      <c r="U1892" s="9"/>
      <c r="V1892" s="9"/>
      <c r="W1892" s="18"/>
      <c r="X1892" s="18"/>
      <c r="Y1892" s="18"/>
      <c r="Z1892" s="18"/>
      <c r="AA1892" s="18"/>
      <c r="AB1892" s="18"/>
      <c r="AC1892" s="18"/>
      <c r="AD1892" s="18"/>
      <c r="AE1892" s="9"/>
      <c r="AF1892" s="9"/>
      <c r="AG1892" s="9"/>
      <c r="AH1892" s="9"/>
      <c r="AI1892" s="9"/>
      <c r="AJ1892" s="9"/>
      <c r="AK1892" s="9"/>
      <c r="AL1892" s="9"/>
      <c r="AM1892" s="7"/>
      <c r="AN1892" s="7"/>
      <c r="AO1892" s="7"/>
      <c r="AP1892" s="7"/>
      <c r="AQ1892" s="7"/>
      <c r="AR1892" s="7"/>
      <c r="AS1892" s="7"/>
      <c r="AT1892" s="7"/>
      <c r="AU1892" s="7"/>
      <c r="AV1892" s="7"/>
      <c r="AW1892" s="7"/>
      <c r="AX1892" s="7"/>
      <c r="AY1892" s="30"/>
      <c r="AZ1892" s="31"/>
    </row>
    <row r="1893" spans="1:52" s="4" customFormat="1" x14ac:dyDescent="0.3">
      <c r="A1893" s="25"/>
      <c r="B1893" s="1"/>
      <c r="C1893"/>
      <c r="D1893"/>
      <c r="E1893"/>
      <c r="F1893"/>
      <c r="G1893"/>
      <c r="H1893"/>
      <c r="I1893"/>
      <c r="J1893"/>
      <c r="K1893"/>
      <c r="L1893" s="8"/>
      <c r="M1893" s="8"/>
      <c r="N1893"/>
      <c r="O1893" s="9"/>
      <c r="P1893" s="9"/>
      <c r="Q1893" s="9"/>
      <c r="R1893" s="9"/>
      <c r="S1893" s="9"/>
      <c r="T1893" s="9"/>
      <c r="U1893" s="9"/>
      <c r="V1893" s="9"/>
      <c r="W1893" s="18"/>
      <c r="X1893" s="18"/>
      <c r="Y1893" s="18"/>
      <c r="Z1893" s="18"/>
      <c r="AA1893" s="18"/>
      <c r="AB1893" s="18"/>
      <c r="AC1893" s="18"/>
      <c r="AD1893" s="18"/>
      <c r="AE1893" s="9"/>
      <c r="AF1893" s="9"/>
      <c r="AG1893" s="9"/>
      <c r="AH1893" s="9"/>
      <c r="AI1893" s="9"/>
      <c r="AJ1893" s="9"/>
      <c r="AK1893" s="9"/>
      <c r="AL1893" s="9"/>
      <c r="AM1893" s="7"/>
      <c r="AN1893" s="7"/>
      <c r="AO1893" s="7"/>
      <c r="AP1893" s="7"/>
      <c r="AQ1893" s="7"/>
      <c r="AR1893" s="7"/>
      <c r="AS1893" s="7"/>
      <c r="AT1893" s="7"/>
      <c r="AU1893" s="7"/>
      <c r="AV1893" s="7"/>
      <c r="AW1893" s="7"/>
      <c r="AX1893" s="7"/>
      <c r="AY1893" s="30"/>
      <c r="AZ1893" s="31"/>
    </row>
    <row r="1894" spans="1:52" s="4" customFormat="1" x14ac:dyDescent="0.3">
      <c r="A1894" s="25"/>
      <c r="B1894" s="1"/>
      <c r="C1894"/>
      <c r="D1894"/>
      <c r="E1894"/>
      <c r="F1894"/>
      <c r="G1894"/>
      <c r="H1894"/>
      <c r="I1894"/>
      <c r="J1894"/>
      <c r="K1894"/>
      <c r="L1894" s="8"/>
      <c r="M1894" s="8"/>
      <c r="N1894"/>
      <c r="O1894" s="9"/>
      <c r="P1894" s="9"/>
      <c r="Q1894" s="9"/>
      <c r="R1894" s="9"/>
      <c r="S1894" s="9"/>
      <c r="T1894" s="9"/>
      <c r="U1894" s="9"/>
      <c r="V1894" s="9"/>
      <c r="W1894" s="18"/>
      <c r="X1894" s="18"/>
      <c r="Y1894" s="18"/>
      <c r="Z1894" s="18"/>
      <c r="AA1894" s="18"/>
      <c r="AB1894" s="18"/>
      <c r="AC1894" s="18"/>
      <c r="AD1894" s="18"/>
      <c r="AE1894" s="9"/>
      <c r="AF1894" s="9"/>
      <c r="AG1894" s="9"/>
      <c r="AH1894" s="9"/>
      <c r="AI1894" s="9"/>
      <c r="AJ1894" s="9"/>
      <c r="AK1894" s="9"/>
      <c r="AL1894" s="9"/>
      <c r="AM1894" s="7"/>
      <c r="AN1894" s="7"/>
      <c r="AO1894" s="7"/>
      <c r="AP1894" s="7"/>
      <c r="AQ1894" s="7"/>
      <c r="AR1894" s="7"/>
      <c r="AS1894" s="7"/>
      <c r="AT1894" s="7"/>
      <c r="AU1894" s="7"/>
      <c r="AV1894" s="7"/>
      <c r="AW1894" s="7"/>
      <c r="AX1894" s="7"/>
      <c r="AY1894" s="30"/>
      <c r="AZ1894" s="31"/>
    </row>
    <row r="1895" spans="1:52" s="4" customFormat="1" x14ac:dyDescent="0.3">
      <c r="A1895" s="25"/>
      <c r="B1895" s="1"/>
      <c r="C1895"/>
      <c r="D1895"/>
      <c r="E1895"/>
      <c r="F1895"/>
      <c r="G1895"/>
      <c r="H1895"/>
      <c r="I1895"/>
      <c r="J1895"/>
      <c r="K1895"/>
      <c r="L1895" s="8"/>
      <c r="M1895" s="8"/>
      <c r="N1895"/>
      <c r="O1895" s="9"/>
      <c r="P1895" s="9"/>
      <c r="Q1895" s="9"/>
      <c r="R1895" s="9"/>
      <c r="S1895" s="9"/>
      <c r="T1895" s="9"/>
      <c r="U1895" s="9"/>
      <c r="V1895" s="9"/>
      <c r="W1895" s="18"/>
      <c r="X1895" s="18"/>
      <c r="Y1895" s="18"/>
      <c r="Z1895" s="18"/>
      <c r="AA1895" s="18"/>
      <c r="AB1895" s="18"/>
      <c r="AC1895" s="18"/>
      <c r="AD1895" s="18"/>
      <c r="AE1895" s="9"/>
      <c r="AF1895" s="9"/>
      <c r="AG1895" s="9"/>
      <c r="AH1895" s="9"/>
      <c r="AI1895" s="9"/>
      <c r="AJ1895" s="9"/>
      <c r="AK1895" s="9"/>
      <c r="AL1895" s="9"/>
      <c r="AM1895" s="7"/>
      <c r="AN1895" s="7"/>
      <c r="AO1895" s="7"/>
      <c r="AP1895" s="7"/>
      <c r="AQ1895" s="7"/>
      <c r="AR1895" s="7"/>
      <c r="AS1895" s="7"/>
      <c r="AT1895" s="7"/>
      <c r="AU1895" s="7"/>
      <c r="AV1895" s="7"/>
      <c r="AW1895" s="7"/>
      <c r="AX1895" s="7"/>
      <c r="AY1895" s="30"/>
      <c r="AZ1895" s="31"/>
    </row>
    <row r="1896" spans="1:52" s="4" customFormat="1" x14ac:dyDescent="0.3">
      <c r="A1896" s="25"/>
      <c r="B1896" s="1"/>
      <c r="C1896"/>
      <c r="D1896"/>
      <c r="E1896"/>
      <c r="F1896"/>
      <c r="G1896"/>
      <c r="H1896"/>
      <c r="I1896"/>
      <c r="J1896"/>
      <c r="K1896"/>
      <c r="L1896" s="8"/>
      <c r="M1896" s="8"/>
      <c r="N1896"/>
      <c r="O1896" s="9"/>
      <c r="P1896" s="9"/>
      <c r="Q1896" s="9"/>
      <c r="R1896" s="9"/>
      <c r="S1896" s="9"/>
      <c r="T1896" s="9"/>
      <c r="U1896" s="9"/>
      <c r="V1896" s="9"/>
      <c r="W1896" s="18"/>
      <c r="X1896" s="18"/>
      <c r="Y1896" s="18"/>
      <c r="Z1896" s="18"/>
      <c r="AA1896" s="18"/>
      <c r="AB1896" s="18"/>
      <c r="AC1896" s="18"/>
      <c r="AD1896" s="18"/>
      <c r="AE1896" s="9"/>
      <c r="AF1896" s="9"/>
      <c r="AG1896" s="9"/>
      <c r="AH1896" s="9"/>
      <c r="AI1896" s="9"/>
      <c r="AJ1896" s="9"/>
      <c r="AK1896" s="9"/>
      <c r="AL1896" s="9"/>
      <c r="AM1896" s="7"/>
      <c r="AN1896" s="7"/>
      <c r="AO1896" s="7"/>
      <c r="AP1896" s="7"/>
      <c r="AQ1896" s="7"/>
      <c r="AR1896" s="7"/>
      <c r="AS1896" s="7"/>
      <c r="AT1896" s="7"/>
      <c r="AU1896" s="7"/>
      <c r="AV1896" s="7"/>
      <c r="AW1896" s="7"/>
      <c r="AX1896" s="7"/>
      <c r="AY1896" s="30"/>
      <c r="AZ1896" s="31"/>
    </row>
    <row r="1897" spans="1:52" s="4" customFormat="1" x14ac:dyDescent="0.3">
      <c r="A1897" s="25"/>
      <c r="B1897" s="1"/>
      <c r="C1897"/>
      <c r="D1897"/>
      <c r="E1897"/>
      <c r="F1897"/>
      <c r="G1897"/>
      <c r="H1897"/>
      <c r="I1897"/>
      <c r="J1897"/>
      <c r="K1897"/>
      <c r="L1897" s="8"/>
      <c r="M1897" s="8"/>
      <c r="N1897"/>
      <c r="O1897" s="9"/>
      <c r="P1897" s="9"/>
      <c r="Q1897" s="9"/>
      <c r="R1897" s="9"/>
      <c r="S1897" s="9"/>
      <c r="T1897" s="9"/>
      <c r="U1897" s="9"/>
      <c r="V1897" s="9"/>
      <c r="W1897" s="18"/>
      <c r="X1897" s="18"/>
      <c r="Y1897" s="18"/>
      <c r="Z1897" s="18"/>
      <c r="AA1897" s="18"/>
      <c r="AB1897" s="18"/>
      <c r="AC1897" s="18"/>
      <c r="AD1897" s="18"/>
      <c r="AE1897" s="9"/>
      <c r="AF1897" s="9"/>
      <c r="AG1897" s="9"/>
      <c r="AH1897" s="9"/>
      <c r="AI1897" s="9"/>
      <c r="AJ1897" s="9"/>
      <c r="AK1897" s="9"/>
      <c r="AL1897" s="9"/>
      <c r="AM1897" s="7"/>
      <c r="AN1897" s="7"/>
      <c r="AO1897" s="7"/>
      <c r="AP1897" s="7"/>
      <c r="AQ1897" s="7"/>
      <c r="AR1897" s="7"/>
      <c r="AS1897" s="7"/>
      <c r="AT1897" s="7"/>
      <c r="AU1897" s="7"/>
      <c r="AV1897" s="7"/>
      <c r="AW1897" s="7"/>
      <c r="AX1897" s="7"/>
      <c r="AY1897" s="30"/>
      <c r="AZ1897" s="31"/>
    </row>
    <row r="1898" spans="1:52" s="4" customFormat="1" x14ac:dyDescent="0.3">
      <c r="A1898" s="25"/>
      <c r="B1898" s="1"/>
      <c r="C1898"/>
      <c r="D1898"/>
      <c r="E1898"/>
      <c r="F1898"/>
      <c r="G1898"/>
      <c r="H1898"/>
      <c r="I1898"/>
      <c r="J1898"/>
      <c r="K1898"/>
      <c r="L1898" s="8"/>
      <c r="M1898" s="8"/>
      <c r="N1898"/>
      <c r="O1898" s="9"/>
      <c r="P1898" s="9"/>
      <c r="Q1898" s="9"/>
      <c r="R1898" s="9"/>
      <c r="S1898" s="9"/>
      <c r="T1898" s="9"/>
      <c r="U1898" s="9"/>
      <c r="V1898" s="9"/>
      <c r="W1898" s="18"/>
      <c r="X1898" s="18"/>
      <c r="Y1898" s="18"/>
      <c r="Z1898" s="18"/>
      <c r="AA1898" s="18"/>
      <c r="AB1898" s="18"/>
      <c r="AC1898" s="18"/>
      <c r="AD1898" s="18"/>
      <c r="AE1898" s="9"/>
      <c r="AF1898" s="9"/>
      <c r="AG1898" s="9"/>
      <c r="AH1898" s="9"/>
      <c r="AI1898" s="9"/>
      <c r="AJ1898" s="9"/>
      <c r="AK1898" s="9"/>
      <c r="AL1898" s="9"/>
      <c r="AM1898" s="7"/>
      <c r="AN1898" s="7"/>
      <c r="AO1898" s="7"/>
      <c r="AP1898" s="7"/>
      <c r="AQ1898" s="7"/>
      <c r="AR1898" s="7"/>
      <c r="AS1898" s="7"/>
      <c r="AT1898" s="7"/>
      <c r="AU1898" s="7"/>
      <c r="AV1898" s="7"/>
      <c r="AW1898" s="7"/>
      <c r="AX1898" s="7"/>
      <c r="AY1898" s="30"/>
      <c r="AZ1898" s="31"/>
    </row>
    <row r="1899" spans="1:52" s="4" customFormat="1" x14ac:dyDescent="0.3">
      <c r="A1899" s="25"/>
      <c r="B1899" s="1"/>
      <c r="C1899"/>
      <c r="D1899"/>
      <c r="E1899"/>
      <c r="F1899"/>
      <c r="G1899"/>
      <c r="H1899"/>
      <c r="I1899"/>
      <c r="J1899"/>
      <c r="K1899"/>
      <c r="L1899" s="8"/>
      <c r="M1899" s="8"/>
      <c r="N1899"/>
      <c r="O1899" s="9"/>
      <c r="P1899" s="9"/>
      <c r="Q1899" s="9"/>
      <c r="R1899" s="9"/>
      <c r="S1899" s="9"/>
      <c r="T1899" s="9"/>
      <c r="U1899" s="9"/>
      <c r="V1899" s="9"/>
      <c r="W1899" s="18"/>
      <c r="X1899" s="18"/>
      <c r="Y1899" s="18"/>
      <c r="Z1899" s="18"/>
      <c r="AA1899" s="18"/>
      <c r="AB1899" s="18"/>
      <c r="AC1899" s="18"/>
      <c r="AD1899" s="18"/>
      <c r="AE1899" s="9"/>
      <c r="AF1899" s="9"/>
      <c r="AG1899" s="9"/>
      <c r="AH1899" s="9"/>
      <c r="AI1899" s="9"/>
      <c r="AJ1899" s="9"/>
      <c r="AK1899" s="9"/>
      <c r="AL1899" s="9"/>
      <c r="AM1899" s="7"/>
      <c r="AN1899" s="7"/>
      <c r="AO1899" s="7"/>
      <c r="AP1899" s="7"/>
      <c r="AQ1899" s="7"/>
      <c r="AR1899" s="7"/>
      <c r="AS1899" s="7"/>
      <c r="AT1899" s="7"/>
      <c r="AU1899" s="7"/>
      <c r="AV1899" s="7"/>
      <c r="AW1899" s="7"/>
      <c r="AX1899" s="7"/>
      <c r="AY1899" s="30"/>
      <c r="AZ1899" s="31"/>
    </row>
    <row r="1900" spans="1:52" s="4" customFormat="1" x14ac:dyDescent="0.3">
      <c r="A1900" s="25"/>
      <c r="B1900" s="1"/>
      <c r="C1900"/>
      <c r="D1900"/>
      <c r="E1900"/>
      <c r="F1900"/>
      <c r="G1900"/>
      <c r="H1900"/>
      <c r="I1900"/>
      <c r="J1900"/>
      <c r="K1900"/>
      <c r="L1900" s="8"/>
      <c r="M1900" s="8"/>
      <c r="N1900"/>
      <c r="O1900" s="9"/>
      <c r="P1900" s="9"/>
      <c r="Q1900" s="9"/>
      <c r="R1900" s="9"/>
      <c r="S1900" s="9"/>
      <c r="T1900" s="9"/>
      <c r="U1900" s="9"/>
      <c r="V1900" s="9"/>
      <c r="W1900" s="18"/>
      <c r="X1900" s="18"/>
      <c r="Y1900" s="18"/>
      <c r="Z1900" s="18"/>
      <c r="AA1900" s="18"/>
      <c r="AB1900" s="18"/>
      <c r="AC1900" s="18"/>
      <c r="AD1900" s="18"/>
      <c r="AE1900" s="9"/>
      <c r="AF1900" s="9"/>
      <c r="AG1900" s="9"/>
      <c r="AH1900" s="9"/>
      <c r="AI1900" s="9"/>
      <c r="AJ1900" s="9"/>
      <c r="AK1900" s="9"/>
      <c r="AL1900" s="9"/>
      <c r="AM1900" s="7"/>
      <c r="AN1900" s="7"/>
      <c r="AO1900" s="7"/>
      <c r="AP1900" s="7"/>
      <c r="AQ1900" s="7"/>
      <c r="AR1900" s="7"/>
      <c r="AS1900" s="7"/>
      <c r="AT1900" s="7"/>
      <c r="AU1900" s="7"/>
      <c r="AV1900" s="7"/>
      <c r="AW1900" s="7"/>
      <c r="AX1900" s="7"/>
      <c r="AY1900" s="30"/>
      <c r="AZ1900" s="31"/>
    </row>
    <row r="1901" spans="1:52" s="4" customFormat="1" x14ac:dyDescent="0.3">
      <c r="A1901" s="25"/>
      <c r="B1901" s="1"/>
      <c r="C1901"/>
      <c r="D1901"/>
      <c r="E1901"/>
      <c r="F1901"/>
      <c r="G1901"/>
      <c r="H1901"/>
      <c r="I1901"/>
      <c r="J1901"/>
      <c r="K1901"/>
      <c r="L1901" s="8"/>
      <c r="M1901" s="8"/>
      <c r="N1901"/>
      <c r="O1901" s="9"/>
      <c r="P1901" s="9"/>
      <c r="Q1901" s="9"/>
      <c r="R1901" s="9"/>
      <c r="S1901" s="9"/>
      <c r="T1901" s="9"/>
      <c r="U1901" s="9"/>
      <c r="V1901" s="9"/>
      <c r="W1901" s="18"/>
      <c r="X1901" s="18"/>
      <c r="Y1901" s="18"/>
      <c r="Z1901" s="18"/>
      <c r="AA1901" s="18"/>
      <c r="AB1901" s="18"/>
      <c r="AC1901" s="18"/>
      <c r="AD1901" s="18"/>
      <c r="AE1901" s="9"/>
      <c r="AF1901" s="9"/>
      <c r="AG1901" s="9"/>
      <c r="AH1901" s="9"/>
      <c r="AI1901" s="9"/>
      <c r="AJ1901" s="9"/>
      <c r="AK1901" s="9"/>
      <c r="AL1901" s="9"/>
      <c r="AM1901" s="7"/>
      <c r="AN1901" s="7"/>
      <c r="AO1901" s="7"/>
      <c r="AP1901" s="7"/>
      <c r="AQ1901" s="7"/>
      <c r="AR1901" s="7"/>
      <c r="AS1901" s="7"/>
      <c r="AT1901" s="7"/>
      <c r="AU1901" s="7"/>
      <c r="AV1901" s="7"/>
      <c r="AW1901" s="7"/>
      <c r="AX1901" s="7"/>
      <c r="AY1901" s="30"/>
      <c r="AZ1901" s="31"/>
    </row>
    <row r="1902" spans="1:52" s="4" customFormat="1" x14ac:dyDescent="0.3">
      <c r="A1902" s="25"/>
      <c r="B1902" s="1"/>
      <c r="C1902"/>
      <c r="D1902"/>
      <c r="E1902"/>
      <c r="F1902"/>
      <c r="G1902"/>
      <c r="H1902"/>
      <c r="I1902"/>
      <c r="J1902"/>
      <c r="K1902"/>
      <c r="L1902" s="8"/>
      <c r="M1902" s="8"/>
      <c r="N1902"/>
      <c r="O1902" s="9"/>
      <c r="P1902" s="9"/>
      <c r="Q1902" s="9"/>
      <c r="R1902" s="9"/>
      <c r="S1902" s="9"/>
      <c r="T1902" s="9"/>
      <c r="U1902" s="9"/>
      <c r="V1902" s="9"/>
      <c r="W1902" s="18"/>
      <c r="X1902" s="18"/>
      <c r="Y1902" s="18"/>
      <c r="Z1902" s="18"/>
      <c r="AA1902" s="18"/>
      <c r="AB1902" s="18"/>
      <c r="AC1902" s="18"/>
      <c r="AD1902" s="18"/>
      <c r="AE1902" s="9"/>
      <c r="AF1902" s="9"/>
      <c r="AG1902" s="9"/>
      <c r="AH1902" s="9"/>
      <c r="AI1902" s="9"/>
      <c r="AJ1902" s="9"/>
      <c r="AK1902" s="9"/>
      <c r="AL1902" s="9"/>
      <c r="AM1902" s="7"/>
      <c r="AN1902" s="7"/>
      <c r="AO1902" s="7"/>
      <c r="AP1902" s="7"/>
      <c r="AQ1902" s="7"/>
      <c r="AR1902" s="7"/>
      <c r="AS1902" s="7"/>
      <c r="AT1902" s="7"/>
      <c r="AU1902" s="7"/>
      <c r="AV1902" s="7"/>
      <c r="AW1902" s="7"/>
      <c r="AX1902" s="7"/>
      <c r="AY1902" s="30"/>
      <c r="AZ1902" s="31"/>
    </row>
    <row r="1903" spans="1:52" s="4" customFormat="1" x14ac:dyDescent="0.3">
      <c r="A1903" s="25"/>
      <c r="B1903" s="1"/>
      <c r="C1903"/>
      <c r="D1903"/>
      <c r="E1903"/>
      <c r="F1903"/>
      <c r="G1903"/>
      <c r="H1903"/>
      <c r="I1903"/>
      <c r="J1903"/>
      <c r="K1903"/>
      <c r="L1903" s="8"/>
      <c r="M1903" s="8"/>
      <c r="N1903"/>
      <c r="O1903" s="9"/>
      <c r="P1903" s="9"/>
      <c r="Q1903" s="9"/>
      <c r="R1903" s="9"/>
      <c r="S1903" s="9"/>
      <c r="T1903" s="9"/>
      <c r="U1903" s="9"/>
      <c r="V1903" s="9"/>
      <c r="W1903" s="18"/>
      <c r="X1903" s="18"/>
      <c r="Y1903" s="18"/>
      <c r="Z1903" s="18"/>
      <c r="AA1903" s="18"/>
      <c r="AB1903" s="18"/>
      <c r="AC1903" s="18"/>
      <c r="AD1903" s="18"/>
      <c r="AE1903" s="9"/>
      <c r="AF1903" s="9"/>
      <c r="AG1903" s="9"/>
      <c r="AH1903" s="9"/>
      <c r="AI1903" s="9"/>
      <c r="AJ1903" s="9"/>
      <c r="AK1903" s="9"/>
      <c r="AL1903" s="9"/>
      <c r="AM1903" s="7"/>
      <c r="AN1903" s="7"/>
      <c r="AO1903" s="7"/>
      <c r="AP1903" s="7"/>
      <c r="AQ1903" s="7"/>
      <c r="AR1903" s="7"/>
      <c r="AS1903" s="7"/>
      <c r="AT1903" s="7"/>
      <c r="AU1903" s="7"/>
      <c r="AV1903" s="7"/>
      <c r="AW1903" s="7"/>
      <c r="AX1903" s="7"/>
      <c r="AY1903" s="30"/>
      <c r="AZ1903" s="31"/>
    </row>
    <row r="1904" spans="1:52" s="4" customFormat="1" x14ac:dyDescent="0.3">
      <c r="A1904" s="25"/>
      <c r="B1904" s="1"/>
      <c r="C1904"/>
      <c r="D1904"/>
      <c r="E1904"/>
      <c r="F1904"/>
      <c r="G1904"/>
      <c r="H1904"/>
      <c r="I1904"/>
      <c r="J1904"/>
      <c r="K1904"/>
      <c r="L1904" s="8"/>
      <c r="M1904" s="8"/>
      <c r="N1904"/>
      <c r="O1904" s="9"/>
      <c r="P1904" s="9"/>
      <c r="Q1904" s="9"/>
      <c r="R1904" s="9"/>
      <c r="S1904" s="9"/>
      <c r="T1904" s="9"/>
      <c r="U1904" s="9"/>
      <c r="V1904" s="9"/>
      <c r="W1904" s="18"/>
      <c r="X1904" s="18"/>
      <c r="Y1904" s="18"/>
      <c r="Z1904" s="18"/>
      <c r="AA1904" s="18"/>
      <c r="AB1904" s="18"/>
      <c r="AC1904" s="18"/>
      <c r="AD1904" s="18"/>
      <c r="AE1904" s="9"/>
      <c r="AF1904" s="9"/>
      <c r="AG1904" s="9"/>
      <c r="AH1904" s="9"/>
      <c r="AI1904" s="9"/>
      <c r="AJ1904" s="9"/>
      <c r="AK1904" s="9"/>
      <c r="AL1904" s="9"/>
      <c r="AM1904" s="7"/>
      <c r="AN1904" s="7"/>
      <c r="AO1904" s="7"/>
      <c r="AP1904" s="7"/>
      <c r="AQ1904" s="7"/>
      <c r="AR1904" s="7"/>
      <c r="AS1904" s="7"/>
      <c r="AT1904" s="7"/>
      <c r="AU1904" s="7"/>
      <c r="AV1904" s="7"/>
      <c r="AW1904" s="7"/>
      <c r="AX1904" s="7"/>
      <c r="AY1904" s="30"/>
      <c r="AZ1904" s="31"/>
    </row>
    <row r="1905" spans="1:52" s="4" customFormat="1" x14ac:dyDescent="0.3">
      <c r="A1905" s="25"/>
      <c r="B1905" s="1"/>
      <c r="C1905"/>
      <c r="D1905"/>
      <c r="E1905"/>
      <c r="F1905"/>
      <c r="G1905"/>
      <c r="H1905"/>
      <c r="I1905"/>
      <c r="J1905"/>
      <c r="K1905"/>
      <c r="L1905" s="8"/>
      <c r="M1905" s="8"/>
      <c r="N1905"/>
      <c r="O1905" s="9"/>
      <c r="P1905" s="9"/>
      <c r="Q1905" s="9"/>
      <c r="R1905" s="9"/>
      <c r="S1905" s="9"/>
      <c r="T1905" s="9"/>
      <c r="U1905" s="9"/>
      <c r="V1905" s="9"/>
      <c r="W1905" s="18"/>
      <c r="X1905" s="18"/>
      <c r="Y1905" s="18"/>
      <c r="Z1905" s="18"/>
      <c r="AA1905" s="18"/>
      <c r="AB1905" s="18"/>
      <c r="AC1905" s="18"/>
      <c r="AD1905" s="18"/>
      <c r="AE1905" s="9"/>
      <c r="AF1905" s="9"/>
      <c r="AG1905" s="9"/>
      <c r="AH1905" s="9"/>
      <c r="AI1905" s="9"/>
      <c r="AJ1905" s="9"/>
      <c r="AK1905" s="9"/>
      <c r="AL1905" s="9"/>
      <c r="AM1905" s="7"/>
      <c r="AN1905" s="7"/>
      <c r="AO1905" s="7"/>
      <c r="AP1905" s="7"/>
      <c r="AQ1905" s="7"/>
      <c r="AR1905" s="7"/>
      <c r="AS1905" s="7"/>
      <c r="AT1905" s="7"/>
      <c r="AU1905" s="7"/>
      <c r="AV1905" s="7"/>
      <c r="AW1905" s="7"/>
      <c r="AX1905" s="7"/>
      <c r="AY1905" s="30"/>
      <c r="AZ1905" s="31"/>
    </row>
    <row r="1906" spans="1:52" s="4" customFormat="1" x14ac:dyDescent="0.3">
      <c r="A1906" s="25"/>
      <c r="B1906" s="1"/>
      <c r="C1906"/>
      <c r="D1906"/>
      <c r="E1906"/>
      <c r="F1906"/>
      <c r="G1906"/>
      <c r="H1906"/>
      <c r="I1906"/>
      <c r="J1906"/>
      <c r="K1906"/>
      <c r="L1906" s="8"/>
      <c r="M1906" s="8"/>
      <c r="N1906"/>
      <c r="O1906" s="9"/>
      <c r="P1906" s="9"/>
      <c r="Q1906" s="9"/>
      <c r="R1906" s="9"/>
      <c r="S1906" s="9"/>
      <c r="T1906" s="9"/>
      <c r="U1906" s="9"/>
      <c r="V1906" s="9"/>
      <c r="W1906" s="18"/>
      <c r="X1906" s="18"/>
      <c r="Y1906" s="18"/>
      <c r="Z1906" s="18"/>
      <c r="AA1906" s="18"/>
      <c r="AB1906" s="18"/>
      <c r="AC1906" s="18"/>
      <c r="AD1906" s="18"/>
      <c r="AE1906" s="9"/>
      <c r="AF1906" s="9"/>
      <c r="AG1906" s="9"/>
      <c r="AH1906" s="9"/>
      <c r="AI1906" s="9"/>
      <c r="AJ1906" s="9"/>
      <c r="AK1906" s="9"/>
      <c r="AL1906" s="9"/>
      <c r="AM1906" s="7"/>
      <c r="AN1906" s="7"/>
      <c r="AO1906" s="7"/>
      <c r="AP1906" s="7"/>
      <c r="AQ1906" s="7"/>
      <c r="AR1906" s="7"/>
      <c r="AS1906" s="7"/>
      <c r="AT1906" s="7"/>
      <c r="AU1906" s="7"/>
      <c r="AV1906" s="7"/>
      <c r="AW1906" s="7"/>
      <c r="AX1906" s="7"/>
      <c r="AY1906" s="30"/>
      <c r="AZ1906" s="31"/>
    </row>
    <row r="1907" spans="1:52" s="4" customFormat="1" x14ac:dyDescent="0.3">
      <c r="A1907" s="25"/>
      <c r="B1907" s="1"/>
      <c r="C1907"/>
      <c r="D1907"/>
      <c r="E1907"/>
      <c r="F1907"/>
      <c r="G1907"/>
      <c r="H1907"/>
      <c r="I1907"/>
      <c r="J1907"/>
      <c r="K1907"/>
      <c r="L1907" s="8"/>
      <c r="M1907" s="8"/>
      <c r="N1907"/>
      <c r="O1907" s="9"/>
      <c r="P1907" s="9"/>
      <c r="Q1907" s="9"/>
      <c r="R1907" s="9"/>
      <c r="S1907" s="9"/>
      <c r="T1907" s="9"/>
      <c r="U1907" s="9"/>
      <c r="V1907" s="9"/>
      <c r="W1907" s="18"/>
      <c r="X1907" s="18"/>
      <c r="Y1907" s="18"/>
      <c r="Z1907" s="18"/>
      <c r="AA1907" s="18"/>
      <c r="AB1907" s="18"/>
      <c r="AC1907" s="18"/>
      <c r="AD1907" s="18"/>
      <c r="AE1907" s="9"/>
      <c r="AF1907" s="9"/>
      <c r="AG1907" s="9"/>
      <c r="AH1907" s="9"/>
      <c r="AI1907" s="9"/>
      <c r="AJ1907" s="9"/>
      <c r="AK1907" s="9"/>
      <c r="AL1907" s="9"/>
      <c r="AM1907" s="7"/>
      <c r="AN1907" s="7"/>
      <c r="AO1907" s="7"/>
      <c r="AP1907" s="7"/>
      <c r="AQ1907" s="7"/>
      <c r="AR1907" s="7"/>
      <c r="AS1907" s="7"/>
      <c r="AT1907" s="7"/>
      <c r="AU1907" s="7"/>
      <c r="AV1907" s="7"/>
      <c r="AW1907" s="7"/>
      <c r="AX1907" s="7"/>
      <c r="AY1907" s="30"/>
      <c r="AZ1907" s="31"/>
    </row>
    <row r="1908" spans="1:52" s="4" customFormat="1" x14ac:dyDescent="0.3">
      <c r="A1908" s="25"/>
      <c r="B1908" s="1"/>
      <c r="C1908"/>
      <c r="D1908"/>
      <c r="E1908"/>
      <c r="F1908"/>
      <c r="G1908"/>
      <c r="H1908"/>
      <c r="I1908"/>
      <c r="J1908"/>
      <c r="K1908"/>
      <c r="L1908" s="8"/>
      <c r="M1908" s="8"/>
      <c r="N1908"/>
      <c r="O1908" s="9"/>
      <c r="P1908" s="9"/>
      <c r="Q1908" s="9"/>
      <c r="R1908" s="9"/>
      <c r="S1908" s="9"/>
      <c r="T1908" s="9"/>
      <c r="U1908" s="9"/>
      <c r="V1908" s="9"/>
      <c r="W1908" s="18"/>
      <c r="X1908" s="18"/>
      <c r="Y1908" s="18"/>
      <c r="Z1908" s="18"/>
      <c r="AA1908" s="18"/>
      <c r="AB1908" s="18"/>
      <c r="AC1908" s="18"/>
      <c r="AD1908" s="18"/>
      <c r="AE1908" s="9"/>
      <c r="AF1908" s="9"/>
      <c r="AG1908" s="9"/>
      <c r="AH1908" s="9"/>
      <c r="AI1908" s="9"/>
      <c r="AJ1908" s="9"/>
      <c r="AK1908" s="9"/>
      <c r="AL1908" s="9"/>
      <c r="AM1908" s="7"/>
      <c r="AN1908" s="7"/>
      <c r="AO1908" s="7"/>
      <c r="AP1908" s="7"/>
      <c r="AQ1908" s="7"/>
      <c r="AR1908" s="7"/>
      <c r="AS1908" s="7"/>
      <c r="AT1908" s="7"/>
      <c r="AU1908" s="7"/>
      <c r="AV1908" s="7"/>
      <c r="AW1908" s="7"/>
      <c r="AX1908" s="7"/>
      <c r="AY1908" s="30"/>
      <c r="AZ1908" s="31"/>
    </row>
    <row r="1909" spans="1:52" s="4" customFormat="1" x14ac:dyDescent="0.3">
      <c r="A1909" s="25"/>
      <c r="B1909" s="1"/>
      <c r="C1909"/>
      <c r="D1909"/>
      <c r="E1909"/>
      <c r="F1909"/>
      <c r="G1909"/>
      <c r="H1909"/>
      <c r="I1909"/>
      <c r="J1909"/>
      <c r="K1909"/>
      <c r="L1909" s="8"/>
      <c r="M1909" s="8"/>
      <c r="N1909"/>
      <c r="O1909" s="9"/>
      <c r="P1909" s="9"/>
      <c r="Q1909" s="9"/>
      <c r="R1909" s="9"/>
      <c r="S1909" s="9"/>
      <c r="T1909" s="9"/>
      <c r="U1909" s="9"/>
      <c r="V1909" s="9"/>
      <c r="W1909" s="18"/>
      <c r="X1909" s="18"/>
      <c r="Y1909" s="18"/>
      <c r="Z1909" s="18"/>
      <c r="AA1909" s="18"/>
      <c r="AB1909" s="18"/>
      <c r="AC1909" s="18"/>
      <c r="AD1909" s="18"/>
      <c r="AE1909" s="9"/>
      <c r="AF1909" s="9"/>
      <c r="AG1909" s="9"/>
      <c r="AH1909" s="9"/>
      <c r="AI1909" s="9"/>
      <c r="AJ1909" s="9"/>
      <c r="AK1909" s="9"/>
      <c r="AL1909" s="9"/>
      <c r="AM1909" s="7"/>
      <c r="AN1909" s="7"/>
      <c r="AO1909" s="7"/>
      <c r="AP1909" s="7"/>
      <c r="AQ1909" s="7"/>
      <c r="AR1909" s="7"/>
      <c r="AS1909" s="7"/>
      <c r="AT1909" s="7"/>
      <c r="AU1909" s="7"/>
      <c r="AV1909" s="7"/>
      <c r="AW1909" s="7"/>
      <c r="AX1909" s="7"/>
      <c r="AY1909" s="30"/>
      <c r="AZ1909" s="31"/>
    </row>
    <row r="1910" spans="1:52" s="4" customFormat="1" x14ac:dyDescent="0.3">
      <c r="A1910" s="25"/>
      <c r="B1910" s="1"/>
      <c r="C1910"/>
      <c r="D1910"/>
      <c r="E1910"/>
      <c r="F1910"/>
      <c r="G1910"/>
      <c r="H1910"/>
      <c r="I1910"/>
      <c r="J1910"/>
      <c r="K1910"/>
      <c r="L1910" s="8"/>
      <c r="M1910" s="8"/>
      <c r="N1910"/>
      <c r="O1910" s="9"/>
      <c r="P1910" s="9"/>
      <c r="Q1910" s="9"/>
      <c r="R1910" s="9"/>
      <c r="S1910" s="9"/>
      <c r="T1910" s="9"/>
      <c r="U1910" s="9"/>
      <c r="V1910" s="9"/>
      <c r="W1910" s="18"/>
      <c r="X1910" s="18"/>
      <c r="Y1910" s="18"/>
      <c r="Z1910" s="18"/>
      <c r="AA1910" s="18"/>
      <c r="AB1910" s="18"/>
      <c r="AC1910" s="18"/>
      <c r="AD1910" s="18"/>
      <c r="AE1910" s="9"/>
      <c r="AF1910" s="9"/>
      <c r="AG1910" s="9"/>
      <c r="AH1910" s="9"/>
      <c r="AI1910" s="9"/>
      <c r="AJ1910" s="9"/>
      <c r="AK1910" s="9"/>
      <c r="AL1910" s="9"/>
      <c r="AM1910" s="7"/>
      <c r="AN1910" s="7"/>
      <c r="AO1910" s="7"/>
      <c r="AP1910" s="7"/>
      <c r="AQ1910" s="7"/>
      <c r="AR1910" s="7"/>
      <c r="AS1910" s="7"/>
      <c r="AT1910" s="7"/>
      <c r="AU1910" s="7"/>
      <c r="AV1910" s="7"/>
      <c r="AW1910" s="7"/>
      <c r="AX1910" s="7"/>
      <c r="AY1910" s="30"/>
      <c r="AZ1910" s="31"/>
    </row>
    <row r="1911" spans="1:52" s="4" customFormat="1" x14ac:dyDescent="0.3">
      <c r="A1911" s="25"/>
      <c r="B1911" s="1"/>
      <c r="C1911"/>
      <c r="D1911"/>
      <c r="E1911"/>
      <c r="F1911"/>
      <c r="G1911"/>
      <c r="H1911"/>
      <c r="I1911"/>
      <c r="J1911"/>
      <c r="K1911"/>
      <c r="L1911" s="8"/>
      <c r="M1911" s="8"/>
      <c r="N1911"/>
      <c r="O1911" s="9"/>
      <c r="P1911" s="9"/>
      <c r="Q1911" s="9"/>
      <c r="R1911" s="9"/>
      <c r="S1911" s="9"/>
      <c r="T1911" s="9"/>
      <c r="U1911" s="9"/>
      <c r="V1911" s="9"/>
      <c r="W1911" s="18"/>
      <c r="X1911" s="18"/>
      <c r="Y1911" s="18"/>
      <c r="Z1911" s="18"/>
      <c r="AA1911" s="18"/>
      <c r="AB1911" s="18"/>
      <c r="AC1911" s="18"/>
      <c r="AD1911" s="18"/>
      <c r="AE1911" s="9"/>
      <c r="AF1911" s="9"/>
      <c r="AG1911" s="9"/>
      <c r="AH1911" s="9"/>
      <c r="AI1911" s="9"/>
      <c r="AJ1911" s="9"/>
      <c r="AK1911" s="9"/>
      <c r="AL1911" s="9"/>
      <c r="AM1911" s="7"/>
      <c r="AN1911" s="7"/>
      <c r="AO1911" s="7"/>
      <c r="AP1911" s="7"/>
      <c r="AQ1911" s="7"/>
      <c r="AR1911" s="7"/>
      <c r="AS1911" s="7"/>
      <c r="AT1911" s="7"/>
      <c r="AU1911" s="7"/>
      <c r="AV1911" s="7"/>
      <c r="AW1911" s="7"/>
      <c r="AX1911" s="7"/>
      <c r="AY1911" s="30"/>
      <c r="AZ1911" s="31"/>
    </row>
    <row r="1912" spans="1:52" s="4" customFormat="1" x14ac:dyDescent="0.3">
      <c r="A1912" s="25"/>
      <c r="B1912" s="1"/>
      <c r="C1912"/>
      <c r="D1912"/>
      <c r="E1912"/>
      <c r="F1912"/>
      <c r="G1912"/>
      <c r="H1912"/>
      <c r="I1912"/>
      <c r="J1912"/>
      <c r="K1912"/>
      <c r="L1912" s="8"/>
      <c r="M1912" s="8"/>
      <c r="N1912"/>
      <c r="O1912" s="9"/>
      <c r="P1912" s="9"/>
      <c r="Q1912" s="9"/>
      <c r="R1912" s="9"/>
      <c r="S1912" s="9"/>
      <c r="T1912" s="9"/>
      <c r="U1912" s="9"/>
      <c r="V1912" s="9"/>
      <c r="W1912" s="18"/>
      <c r="X1912" s="18"/>
      <c r="Y1912" s="18"/>
      <c r="Z1912" s="18"/>
      <c r="AA1912" s="18"/>
      <c r="AB1912" s="18"/>
      <c r="AC1912" s="18"/>
      <c r="AD1912" s="18"/>
      <c r="AE1912" s="9"/>
      <c r="AF1912" s="9"/>
      <c r="AG1912" s="9"/>
      <c r="AH1912" s="9"/>
      <c r="AI1912" s="9"/>
      <c r="AJ1912" s="9"/>
      <c r="AK1912" s="9"/>
      <c r="AL1912" s="9"/>
      <c r="AM1912" s="7"/>
      <c r="AN1912" s="7"/>
      <c r="AO1912" s="7"/>
      <c r="AP1912" s="7"/>
      <c r="AQ1912" s="7"/>
      <c r="AR1912" s="7"/>
      <c r="AS1912" s="7"/>
      <c r="AT1912" s="7"/>
      <c r="AU1912" s="7"/>
      <c r="AV1912" s="7"/>
      <c r="AW1912" s="7"/>
      <c r="AX1912" s="7"/>
      <c r="AY1912" s="30"/>
      <c r="AZ1912" s="31"/>
    </row>
    <row r="1913" spans="1:52" s="4" customFormat="1" x14ac:dyDescent="0.3">
      <c r="A1913" s="25"/>
      <c r="B1913" s="1"/>
      <c r="C1913"/>
      <c r="D1913"/>
      <c r="E1913"/>
      <c r="F1913"/>
      <c r="G1913"/>
      <c r="H1913"/>
      <c r="I1913"/>
      <c r="J1913"/>
      <c r="K1913"/>
      <c r="L1913" s="8"/>
      <c r="M1913" s="8"/>
      <c r="N1913"/>
      <c r="O1913" s="9"/>
      <c r="P1913" s="9"/>
      <c r="Q1913" s="9"/>
      <c r="R1913" s="9"/>
      <c r="S1913" s="9"/>
      <c r="T1913" s="9"/>
      <c r="U1913" s="9"/>
      <c r="V1913" s="9"/>
      <c r="W1913" s="18"/>
      <c r="X1913" s="18"/>
      <c r="Y1913" s="18"/>
      <c r="Z1913" s="18"/>
      <c r="AA1913" s="18"/>
      <c r="AB1913" s="18"/>
      <c r="AC1913" s="18"/>
      <c r="AD1913" s="18"/>
      <c r="AE1913" s="9"/>
      <c r="AF1913" s="9"/>
      <c r="AG1913" s="9"/>
      <c r="AH1913" s="9"/>
      <c r="AI1913" s="9"/>
      <c r="AJ1913" s="9"/>
      <c r="AK1913" s="9"/>
      <c r="AL1913" s="9"/>
      <c r="AM1913" s="7"/>
      <c r="AN1913" s="7"/>
      <c r="AO1913" s="7"/>
      <c r="AP1913" s="7"/>
      <c r="AQ1913" s="7"/>
      <c r="AR1913" s="7"/>
      <c r="AS1913" s="7"/>
      <c r="AT1913" s="7"/>
      <c r="AU1913" s="7"/>
      <c r="AV1913" s="7"/>
      <c r="AW1913" s="7"/>
      <c r="AX1913" s="7"/>
      <c r="AY1913" s="30"/>
      <c r="AZ1913" s="31"/>
    </row>
    <row r="1914" spans="1:52" s="4" customFormat="1" x14ac:dyDescent="0.3">
      <c r="A1914" s="25"/>
      <c r="B1914" s="1"/>
      <c r="C1914"/>
      <c r="D1914"/>
      <c r="E1914"/>
      <c r="F1914"/>
      <c r="G1914"/>
      <c r="H1914"/>
      <c r="I1914"/>
      <c r="J1914"/>
      <c r="K1914"/>
      <c r="L1914" s="8"/>
      <c r="M1914" s="8"/>
      <c r="N1914"/>
      <c r="O1914" s="9"/>
      <c r="P1914" s="9"/>
      <c r="Q1914" s="9"/>
      <c r="R1914" s="9"/>
      <c r="S1914" s="9"/>
      <c r="T1914" s="9"/>
      <c r="U1914" s="9"/>
      <c r="V1914" s="9"/>
      <c r="W1914" s="18"/>
      <c r="X1914" s="18"/>
      <c r="Y1914" s="18"/>
      <c r="Z1914" s="18"/>
      <c r="AA1914" s="18"/>
      <c r="AB1914" s="18"/>
      <c r="AC1914" s="18"/>
      <c r="AD1914" s="18"/>
      <c r="AE1914" s="9"/>
      <c r="AF1914" s="9"/>
      <c r="AG1914" s="9"/>
      <c r="AH1914" s="9"/>
      <c r="AI1914" s="9"/>
      <c r="AJ1914" s="9"/>
      <c r="AK1914" s="9"/>
      <c r="AL1914" s="9"/>
      <c r="AM1914" s="7"/>
      <c r="AN1914" s="7"/>
      <c r="AO1914" s="7"/>
      <c r="AP1914" s="7"/>
      <c r="AQ1914" s="7"/>
      <c r="AR1914" s="7"/>
      <c r="AS1914" s="7"/>
      <c r="AT1914" s="7"/>
      <c r="AU1914" s="7"/>
      <c r="AV1914" s="7"/>
      <c r="AW1914" s="7"/>
      <c r="AX1914" s="7"/>
      <c r="AY1914" s="30"/>
      <c r="AZ1914" s="31"/>
    </row>
    <row r="1915" spans="1:52" s="4" customFormat="1" x14ac:dyDescent="0.3">
      <c r="A1915" s="25"/>
      <c r="B1915" s="1"/>
      <c r="C1915"/>
      <c r="D1915"/>
      <c r="E1915"/>
      <c r="F1915"/>
      <c r="G1915"/>
      <c r="H1915"/>
      <c r="I1915"/>
      <c r="J1915"/>
      <c r="K1915"/>
      <c r="L1915" s="8"/>
      <c r="M1915" s="8"/>
      <c r="N1915"/>
      <c r="O1915" s="9"/>
      <c r="P1915" s="9"/>
      <c r="Q1915" s="9"/>
      <c r="R1915" s="9"/>
      <c r="S1915" s="9"/>
      <c r="T1915" s="9"/>
      <c r="U1915" s="9"/>
      <c r="V1915" s="9"/>
      <c r="W1915" s="18"/>
      <c r="X1915" s="18"/>
      <c r="Y1915" s="18"/>
      <c r="Z1915" s="18"/>
      <c r="AA1915" s="18"/>
      <c r="AB1915" s="18"/>
      <c r="AC1915" s="18"/>
      <c r="AD1915" s="18"/>
      <c r="AE1915" s="9"/>
      <c r="AF1915" s="9"/>
      <c r="AG1915" s="9"/>
      <c r="AH1915" s="9"/>
      <c r="AI1915" s="9"/>
      <c r="AJ1915" s="9"/>
      <c r="AK1915" s="9"/>
      <c r="AL1915" s="9"/>
      <c r="AM1915" s="7"/>
      <c r="AN1915" s="7"/>
      <c r="AO1915" s="7"/>
      <c r="AP1915" s="7"/>
      <c r="AQ1915" s="7"/>
      <c r="AR1915" s="7"/>
      <c r="AS1915" s="7"/>
      <c r="AT1915" s="7"/>
      <c r="AU1915" s="7"/>
      <c r="AV1915" s="7"/>
      <c r="AW1915" s="7"/>
      <c r="AX1915" s="7"/>
      <c r="AY1915" s="30"/>
      <c r="AZ1915" s="31"/>
    </row>
    <row r="1916" spans="1:52" s="4" customFormat="1" x14ac:dyDescent="0.3">
      <c r="A1916" s="25"/>
      <c r="B1916" s="1"/>
      <c r="C1916"/>
      <c r="D1916"/>
      <c r="E1916"/>
      <c r="F1916"/>
      <c r="G1916"/>
      <c r="H1916"/>
      <c r="I1916"/>
      <c r="J1916"/>
      <c r="K1916"/>
      <c r="L1916" s="8"/>
      <c r="M1916" s="8"/>
      <c r="N1916"/>
      <c r="O1916" s="9"/>
      <c r="P1916" s="9"/>
      <c r="Q1916" s="9"/>
      <c r="R1916" s="9"/>
      <c r="S1916" s="9"/>
      <c r="T1916" s="9"/>
      <c r="U1916" s="9"/>
      <c r="V1916" s="9"/>
      <c r="W1916" s="18"/>
      <c r="X1916" s="18"/>
      <c r="Y1916" s="18"/>
      <c r="Z1916" s="18"/>
      <c r="AA1916" s="18"/>
      <c r="AB1916" s="18"/>
      <c r="AC1916" s="18"/>
      <c r="AD1916" s="18"/>
      <c r="AE1916" s="9"/>
      <c r="AF1916" s="9"/>
      <c r="AG1916" s="9"/>
      <c r="AH1916" s="9"/>
      <c r="AI1916" s="9"/>
      <c r="AJ1916" s="9"/>
      <c r="AK1916" s="9"/>
      <c r="AL1916" s="9"/>
      <c r="AM1916" s="7"/>
      <c r="AN1916" s="7"/>
      <c r="AO1916" s="7"/>
      <c r="AP1916" s="7"/>
      <c r="AQ1916" s="7"/>
      <c r="AR1916" s="7"/>
      <c r="AS1916" s="7"/>
      <c r="AT1916" s="7"/>
      <c r="AU1916" s="7"/>
      <c r="AV1916" s="7"/>
      <c r="AW1916" s="7"/>
      <c r="AX1916" s="7"/>
      <c r="AY1916" s="30"/>
      <c r="AZ1916" s="31"/>
    </row>
    <row r="1917" spans="1:52" s="4" customFormat="1" x14ac:dyDescent="0.3">
      <c r="A1917" s="25"/>
      <c r="B1917" s="1"/>
      <c r="C1917"/>
      <c r="D1917"/>
      <c r="E1917"/>
      <c r="F1917"/>
      <c r="G1917"/>
      <c r="H1917"/>
      <c r="I1917"/>
      <c r="J1917"/>
      <c r="K1917"/>
      <c r="L1917" s="8"/>
      <c r="M1917" s="8"/>
      <c r="N1917"/>
      <c r="O1917" s="9"/>
      <c r="P1917" s="9"/>
      <c r="Q1917" s="9"/>
      <c r="R1917" s="9"/>
      <c r="S1917" s="9"/>
      <c r="T1917" s="9"/>
      <c r="U1917" s="9"/>
      <c r="V1917" s="9"/>
      <c r="W1917" s="18"/>
      <c r="X1917" s="18"/>
      <c r="Y1917" s="18"/>
      <c r="Z1917" s="18"/>
      <c r="AA1917" s="18"/>
      <c r="AB1917" s="18"/>
      <c r="AC1917" s="18"/>
      <c r="AD1917" s="18"/>
      <c r="AE1917" s="9"/>
      <c r="AF1917" s="9"/>
      <c r="AG1917" s="9"/>
      <c r="AH1917" s="9"/>
      <c r="AI1917" s="9"/>
      <c r="AJ1917" s="9"/>
      <c r="AK1917" s="9"/>
      <c r="AL1917" s="9"/>
      <c r="AM1917" s="7"/>
      <c r="AN1917" s="7"/>
      <c r="AO1917" s="7"/>
      <c r="AP1917" s="7"/>
      <c r="AQ1917" s="7"/>
      <c r="AR1917" s="7"/>
      <c r="AS1917" s="7"/>
      <c r="AT1917" s="7"/>
      <c r="AU1917" s="7"/>
      <c r="AV1917" s="7"/>
      <c r="AW1917" s="7"/>
      <c r="AX1917" s="7"/>
      <c r="AY1917" s="30"/>
      <c r="AZ1917" s="31"/>
    </row>
    <row r="1918" spans="1:52" s="4" customFormat="1" x14ac:dyDescent="0.3">
      <c r="A1918" s="25"/>
      <c r="B1918" s="1"/>
      <c r="C1918"/>
      <c r="D1918"/>
      <c r="E1918"/>
      <c r="F1918"/>
      <c r="G1918"/>
      <c r="H1918"/>
      <c r="I1918"/>
      <c r="J1918"/>
      <c r="K1918"/>
      <c r="L1918" s="8"/>
      <c r="M1918" s="8"/>
      <c r="N1918"/>
      <c r="O1918" s="9"/>
      <c r="P1918" s="9"/>
      <c r="Q1918" s="9"/>
      <c r="R1918" s="9"/>
      <c r="S1918" s="9"/>
      <c r="T1918" s="9"/>
      <c r="U1918" s="9"/>
      <c r="V1918" s="9"/>
      <c r="W1918" s="18"/>
      <c r="X1918" s="18"/>
      <c r="Y1918" s="18"/>
      <c r="Z1918" s="18"/>
      <c r="AA1918" s="18"/>
      <c r="AB1918" s="18"/>
      <c r="AC1918" s="18"/>
      <c r="AD1918" s="18"/>
      <c r="AE1918" s="9"/>
      <c r="AF1918" s="9"/>
      <c r="AG1918" s="9"/>
      <c r="AH1918" s="9"/>
      <c r="AI1918" s="9"/>
      <c r="AJ1918" s="9"/>
      <c r="AK1918" s="9"/>
      <c r="AL1918" s="9"/>
      <c r="AM1918" s="9"/>
      <c r="AN1918" s="9"/>
      <c r="AO1918" s="9"/>
      <c r="AP1918" s="9"/>
      <c r="AQ1918" s="9"/>
      <c r="AR1918" s="9"/>
      <c r="AS1918" s="9"/>
      <c r="AT1918" s="9"/>
      <c r="AU1918" s="9"/>
      <c r="AV1918" s="9"/>
      <c r="AW1918" s="9"/>
      <c r="AX1918" s="9"/>
      <c r="AY1918" s="30"/>
      <c r="AZ1918" s="31"/>
    </row>
    <row r="1919" spans="1:52" s="4" customFormat="1" x14ac:dyDescent="0.3">
      <c r="A1919" s="25"/>
      <c r="B1919" s="1"/>
      <c r="C1919"/>
      <c r="D1919"/>
      <c r="E1919"/>
      <c r="F1919"/>
      <c r="G1919"/>
      <c r="H1919"/>
      <c r="I1919"/>
      <c r="J1919"/>
      <c r="K1919"/>
      <c r="L1919" s="8"/>
      <c r="M1919" s="8"/>
      <c r="N1919"/>
      <c r="O1919" s="9"/>
      <c r="P1919" s="9"/>
      <c r="Q1919" s="9"/>
      <c r="R1919" s="9"/>
      <c r="S1919" s="9"/>
      <c r="T1919" s="9"/>
      <c r="U1919" s="9"/>
      <c r="V1919" s="9"/>
      <c r="W1919" s="18"/>
      <c r="X1919" s="18"/>
      <c r="Y1919" s="18"/>
      <c r="Z1919" s="18"/>
      <c r="AA1919" s="18"/>
      <c r="AB1919" s="18"/>
      <c r="AC1919" s="18"/>
      <c r="AD1919" s="18"/>
      <c r="AE1919" s="9"/>
      <c r="AF1919" s="9"/>
      <c r="AG1919" s="9"/>
      <c r="AH1919" s="9"/>
      <c r="AI1919" s="9"/>
      <c r="AJ1919" s="9"/>
      <c r="AK1919" s="9"/>
      <c r="AL1919" s="9"/>
      <c r="AM1919" s="9"/>
      <c r="AN1919" s="9"/>
      <c r="AO1919" s="9"/>
      <c r="AP1919" s="9"/>
      <c r="AQ1919" s="9"/>
      <c r="AR1919" s="9"/>
      <c r="AS1919" s="9"/>
      <c r="AT1919" s="9"/>
      <c r="AU1919" s="9"/>
      <c r="AV1919" s="9"/>
      <c r="AW1919" s="9"/>
      <c r="AX1919" s="9"/>
      <c r="AY1919" s="30"/>
      <c r="AZ1919" s="31"/>
    </row>
    <row r="1920" spans="1:52" s="4" customFormat="1" x14ac:dyDescent="0.3">
      <c r="A1920" s="25"/>
      <c r="B1920" s="1"/>
      <c r="C1920"/>
      <c r="D1920"/>
      <c r="E1920"/>
      <c r="F1920"/>
      <c r="G1920"/>
      <c r="H1920"/>
      <c r="I1920"/>
      <c r="J1920"/>
      <c r="K1920"/>
      <c r="L1920" s="8"/>
      <c r="M1920" s="8"/>
      <c r="N1920"/>
      <c r="O1920" s="9"/>
      <c r="P1920" s="9"/>
      <c r="Q1920" s="9"/>
      <c r="R1920" s="9"/>
      <c r="S1920" s="9"/>
      <c r="T1920" s="9"/>
      <c r="U1920" s="9"/>
      <c r="V1920" s="9"/>
      <c r="W1920" s="18"/>
      <c r="X1920" s="18"/>
      <c r="Y1920" s="18"/>
      <c r="Z1920" s="18"/>
      <c r="AA1920" s="18"/>
      <c r="AB1920" s="18"/>
      <c r="AC1920" s="18"/>
      <c r="AD1920" s="18"/>
      <c r="AE1920" s="9"/>
      <c r="AF1920" s="9"/>
      <c r="AG1920" s="9"/>
      <c r="AH1920" s="9"/>
      <c r="AI1920" s="9"/>
      <c r="AJ1920" s="9"/>
      <c r="AK1920" s="9"/>
      <c r="AL1920" s="9"/>
      <c r="AM1920" s="9"/>
      <c r="AN1920" s="9"/>
      <c r="AO1920" s="9"/>
      <c r="AP1920" s="9"/>
      <c r="AQ1920" s="9"/>
      <c r="AR1920" s="9"/>
      <c r="AS1920" s="9"/>
      <c r="AT1920" s="9"/>
      <c r="AU1920" s="9"/>
      <c r="AV1920" s="9"/>
      <c r="AW1920" s="9"/>
      <c r="AX1920" s="9"/>
      <c r="AY1920" s="30"/>
      <c r="AZ1920" s="31"/>
    </row>
    <row r="1921" spans="1:52" s="4" customFormat="1" x14ac:dyDescent="0.3">
      <c r="A1921" s="25"/>
      <c r="B1921" s="1"/>
      <c r="C1921"/>
      <c r="D1921"/>
      <c r="E1921"/>
      <c r="F1921"/>
      <c r="G1921"/>
      <c r="H1921"/>
      <c r="I1921"/>
      <c r="J1921"/>
      <c r="K1921"/>
      <c r="L1921" s="8"/>
      <c r="M1921" s="8"/>
      <c r="N1921"/>
      <c r="O1921" s="9"/>
      <c r="P1921" s="9"/>
      <c r="Q1921" s="9"/>
      <c r="R1921" s="9"/>
      <c r="S1921" s="9"/>
      <c r="T1921" s="9"/>
      <c r="U1921" s="9"/>
      <c r="V1921" s="9"/>
      <c r="W1921" s="18"/>
      <c r="X1921" s="18"/>
      <c r="Y1921" s="18"/>
      <c r="Z1921" s="18"/>
      <c r="AA1921" s="18"/>
      <c r="AB1921" s="18"/>
      <c r="AC1921" s="18"/>
      <c r="AD1921" s="18"/>
      <c r="AE1921" s="9"/>
      <c r="AF1921" s="9"/>
      <c r="AG1921" s="9"/>
      <c r="AH1921" s="9"/>
      <c r="AI1921" s="9"/>
      <c r="AJ1921" s="9"/>
      <c r="AK1921" s="9"/>
      <c r="AL1921" s="9"/>
      <c r="AM1921" s="9"/>
      <c r="AN1921" s="9"/>
      <c r="AO1921" s="9"/>
      <c r="AP1921" s="9"/>
      <c r="AQ1921" s="9"/>
      <c r="AR1921" s="9"/>
      <c r="AS1921" s="9"/>
      <c r="AT1921" s="9"/>
      <c r="AU1921" s="9"/>
      <c r="AV1921" s="9"/>
      <c r="AW1921" s="9"/>
      <c r="AX1921" s="9"/>
      <c r="AY1921" s="30"/>
      <c r="AZ1921" s="31"/>
    </row>
    <row r="1922" spans="1:52" s="4" customFormat="1" x14ac:dyDescent="0.3">
      <c r="A1922" s="25"/>
      <c r="B1922" s="1"/>
      <c r="C1922"/>
      <c r="D1922"/>
      <c r="E1922"/>
      <c r="F1922"/>
      <c r="G1922"/>
      <c r="H1922"/>
      <c r="I1922"/>
      <c r="J1922"/>
      <c r="K1922"/>
      <c r="L1922" s="8"/>
      <c r="M1922" s="8"/>
      <c r="N1922"/>
      <c r="O1922" s="9"/>
      <c r="P1922" s="9"/>
      <c r="Q1922" s="9"/>
      <c r="R1922" s="9"/>
      <c r="S1922" s="9"/>
      <c r="T1922" s="9"/>
      <c r="U1922" s="9"/>
      <c r="V1922" s="9"/>
      <c r="W1922" s="18"/>
      <c r="X1922" s="18"/>
      <c r="Y1922" s="18"/>
      <c r="Z1922" s="18"/>
      <c r="AA1922" s="18"/>
      <c r="AB1922" s="18"/>
      <c r="AC1922" s="18"/>
      <c r="AD1922" s="18"/>
      <c r="AE1922" s="9"/>
      <c r="AF1922" s="9"/>
      <c r="AG1922" s="9"/>
      <c r="AH1922" s="9"/>
      <c r="AI1922" s="9"/>
      <c r="AJ1922" s="9"/>
      <c r="AK1922" s="9"/>
      <c r="AL1922" s="9"/>
      <c r="AM1922" s="9"/>
      <c r="AN1922" s="9"/>
      <c r="AO1922" s="9"/>
      <c r="AP1922" s="9"/>
      <c r="AQ1922" s="9"/>
      <c r="AR1922" s="9"/>
      <c r="AS1922" s="9"/>
      <c r="AT1922" s="9"/>
      <c r="AU1922" s="9"/>
      <c r="AV1922" s="9"/>
      <c r="AW1922" s="9"/>
      <c r="AX1922" s="9"/>
      <c r="AY1922" s="30"/>
      <c r="AZ1922" s="31"/>
    </row>
    <row r="1923" spans="1:52" s="4" customFormat="1" x14ac:dyDescent="0.3">
      <c r="A1923" s="25"/>
      <c r="B1923" s="1"/>
      <c r="C1923"/>
      <c r="D1923"/>
      <c r="E1923"/>
      <c r="F1923"/>
      <c r="G1923"/>
      <c r="H1923"/>
      <c r="I1923"/>
      <c r="J1923"/>
      <c r="K1923"/>
      <c r="L1923" s="8"/>
      <c r="M1923" s="8"/>
      <c r="N1923"/>
      <c r="O1923" s="9"/>
      <c r="P1923" s="9"/>
      <c r="Q1923" s="9"/>
      <c r="R1923" s="9"/>
      <c r="S1923" s="9"/>
      <c r="T1923" s="9"/>
      <c r="U1923" s="9"/>
      <c r="V1923" s="9"/>
      <c r="W1923" s="18"/>
      <c r="X1923" s="18"/>
      <c r="Y1923" s="18"/>
      <c r="Z1923" s="18"/>
      <c r="AA1923" s="18"/>
      <c r="AB1923" s="18"/>
      <c r="AC1923" s="18"/>
      <c r="AD1923" s="18"/>
      <c r="AE1923" s="9"/>
      <c r="AF1923" s="9"/>
      <c r="AG1923" s="9"/>
      <c r="AH1923" s="9"/>
      <c r="AI1923" s="9"/>
      <c r="AJ1923" s="9"/>
      <c r="AK1923" s="9"/>
      <c r="AL1923" s="9"/>
      <c r="AM1923" s="9"/>
      <c r="AN1923" s="9"/>
      <c r="AO1923" s="9"/>
      <c r="AP1923" s="9"/>
      <c r="AQ1923" s="9"/>
      <c r="AR1923" s="9"/>
      <c r="AS1923" s="9"/>
      <c r="AT1923" s="9"/>
      <c r="AU1923" s="9"/>
      <c r="AV1923" s="9"/>
      <c r="AW1923" s="9"/>
      <c r="AX1923" s="9"/>
      <c r="AY1923" s="30"/>
      <c r="AZ1923" s="31"/>
    </row>
    <row r="1924" spans="1:52" s="4" customFormat="1" x14ac:dyDescent="0.3">
      <c r="A1924" s="25"/>
      <c r="B1924" s="1"/>
      <c r="C1924"/>
      <c r="D1924"/>
      <c r="E1924"/>
      <c r="F1924"/>
      <c r="G1924"/>
      <c r="H1924"/>
      <c r="I1924"/>
      <c r="J1924"/>
      <c r="K1924"/>
      <c r="L1924" s="8"/>
      <c r="M1924" s="8"/>
      <c r="N1924"/>
      <c r="O1924" s="9"/>
      <c r="P1924" s="9"/>
      <c r="Q1924" s="9"/>
      <c r="R1924" s="9"/>
      <c r="S1924" s="9"/>
      <c r="T1924" s="9"/>
      <c r="U1924" s="9"/>
      <c r="V1924" s="9"/>
      <c r="W1924" s="18"/>
      <c r="X1924" s="18"/>
      <c r="Y1924" s="18"/>
      <c r="Z1924" s="18"/>
      <c r="AA1924" s="18"/>
      <c r="AB1924" s="18"/>
      <c r="AC1924" s="18"/>
      <c r="AD1924" s="18"/>
      <c r="AE1924" s="9"/>
      <c r="AF1924" s="9"/>
      <c r="AG1924" s="9"/>
      <c r="AH1924" s="9"/>
      <c r="AI1924" s="9"/>
      <c r="AJ1924" s="9"/>
      <c r="AK1924" s="9"/>
      <c r="AL1924" s="9"/>
      <c r="AM1924" s="9"/>
      <c r="AN1924" s="9"/>
      <c r="AO1924" s="9"/>
      <c r="AP1924" s="9"/>
      <c r="AQ1924" s="9"/>
      <c r="AR1924" s="9"/>
      <c r="AS1924" s="9"/>
      <c r="AT1924" s="9"/>
      <c r="AU1924" s="9"/>
      <c r="AV1924" s="9"/>
      <c r="AW1924" s="9"/>
      <c r="AX1924" s="9"/>
      <c r="AY1924" s="30"/>
      <c r="AZ1924" s="31"/>
    </row>
    <row r="1925" spans="1:52" s="4" customFormat="1" x14ac:dyDescent="0.3">
      <c r="A1925" s="25"/>
      <c r="B1925" s="1"/>
      <c r="C1925"/>
      <c r="D1925"/>
      <c r="E1925"/>
      <c r="F1925"/>
      <c r="G1925"/>
      <c r="H1925"/>
      <c r="I1925"/>
      <c r="J1925"/>
      <c r="K1925"/>
      <c r="L1925" s="8"/>
      <c r="M1925" s="8"/>
      <c r="N1925"/>
      <c r="O1925" s="9"/>
      <c r="P1925" s="9"/>
      <c r="Q1925" s="9"/>
      <c r="R1925" s="9"/>
      <c r="S1925" s="9"/>
      <c r="T1925" s="9"/>
      <c r="U1925" s="9"/>
      <c r="V1925" s="9"/>
      <c r="W1925" s="18"/>
      <c r="X1925" s="18"/>
      <c r="Y1925" s="18"/>
      <c r="Z1925" s="18"/>
      <c r="AA1925" s="18"/>
      <c r="AB1925" s="18"/>
      <c r="AC1925" s="18"/>
      <c r="AD1925" s="18"/>
      <c r="AE1925" s="9"/>
      <c r="AF1925" s="9"/>
      <c r="AG1925" s="9"/>
      <c r="AH1925" s="9"/>
      <c r="AI1925" s="9"/>
      <c r="AJ1925" s="9"/>
      <c r="AK1925" s="9"/>
      <c r="AL1925" s="9"/>
      <c r="AM1925" s="9"/>
      <c r="AN1925" s="9"/>
      <c r="AO1925" s="9"/>
      <c r="AP1925" s="9"/>
      <c r="AQ1925" s="9"/>
      <c r="AR1925" s="9"/>
      <c r="AS1925" s="9"/>
      <c r="AT1925" s="9"/>
      <c r="AU1925" s="9"/>
      <c r="AV1925" s="9"/>
      <c r="AW1925" s="9"/>
      <c r="AX1925" s="9"/>
      <c r="AY1925" s="30"/>
      <c r="AZ1925" s="31"/>
    </row>
    <row r="1926" spans="1:52" s="4" customFormat="1" x14ac:dyDescent="0.3">
      <c r="A1926" s="25"/>
      <c r="B1926" s="1"/>
      <c r="C1926"/>
      <c r="D1926"/>
      <c r="E1926"/>
      <c r="F1926"/>
      <c r="G1926"/>
      <c r="H1926"/>
      <c r="I1926"/>
      <c r="J1926"/>
      <c r="K1926"/>
      <c r="L1926" s="8"/>
      <c r="M1926" s="8"/>
      <c r="N1926"/>
      <c r="O1926" s="9"/>
      <c r="P1926" s="9"/>
      <c r="Q1926" s="9"/>
      <c r="R1926" s="9"/>
      <c r="S1926" s="9"/>
      <c r="T1926" s="9"/>
      <c r="U1926" s="9"/>
      <c r="V1926" s="9"/>
      <c r="W1926" s="18"/>
      <c r="X1926" s="18"/>
      <c r="Y1926" s="18"/>
      <c r="Z1926" s="18"/>
      <c r="AA1926" s="18"/>
      <c r="AB1926" s="18"/>
      <c r="AC1926" s="18"/>
      <c r="AD1926" s="18"/>
      <c r="AE1926" s="9"/>
      <c r="AF1926" s="9"/>
      <c r="AG1926" s="9"/>
      <c r="AH1926" s="9"/>
      <c r="AI1926" s="9"/>
      <c r="AJ1926" s="9"/>
      <c r="AK1926" s="9"/>
      <c r="AL1926" s="9"/>
      <c r="AM1926" s="9"/>
      <c r="AN1926" s="9"/>
      <c r="AO1926" s="9"/>
      <c r="AP1926" s="9"/>
      <c r="AQ1926" s="9"/>
      <c r="AR1926" s="9"/>
      <c r="AS1926" s="9"/>
      <c r="AT1926" s="9"/>
      <c r="AU1926" s="9"/>
      <c r="AV1926" s="9"/>
      <c r="AW1926" s="9"/>
      <c r="AX1926" s="9"/>
      <c r="AY1926" s="30"/>
      <c r="AZ1926" s="31"/>
    </row>
    <row r="1927" spans="1:52" s="4" customFormat="1" x14ac:dyDescent="0.3">
      <c r="A1927" s="25"/>
      <c r="B1927" s="1"/>
      <c r="C1927"/>
      <c r="D1927"/>
      <c r="E1927"/>
      <c r="F1927"/>
      <c r="G1927"/>
      <c r="H1927"/>
      <c r="I1927"/>
      <c r="J1927"/>
      <c r="K1927"/>
      <c r="L1927" s="8"/>
      <c r="M1927" s="8"/>
      <c r="N1927"/>
      <c r="O1927" s="9"/>
      <c r="P1927" s="9"/>
      <c r="Q1927" s="9"/>
      <c r="R1927" s="9"/>
      <c r="S1927" s="9"/>
      <c r="T1927" s="9"/>
      <c r="U1927" s="9"/>
      <c r="V1927" s="9"/>
      <c r="W1927" s="18"/>
      <c r="X1927" s="18"/>
      <c r="Y1927" s="18"/>
      <c r="Z1927" s="18"/>
      <c r="AA1927" s="18"/>
      <c r="AB1927" s="18"/>
      <c r="AC1927" s="18"/>
      <c r="AD1927" s="18"/>
      <c r="AE1927" s="9"/>
      <c r="AF1927" s="9"/>
      <c r="AG1927" s="9"/>
      <c r="AH1927" s="9"/>
      <c r="AI1927" s="9"/>
      <c r="AJ1927" s="9"/>
      <c r="AK1927" s="9"/>
      <c r="AL1927" s="9"/>
      <c r="AM1927" s="9"/>
      <c r="AN1927" s="9"/>
      <c r="AO1927" s="9"/>
      <c r="AP1927" s="9"/>
      <c r="AQ1927" s="9"/>
      <c r="AR1927" s="9"/>
      <c r="AS1927" s="9"/>
      <c r="AT1927" s="9"/>
      <c r="AU1927" s="9"/>
      <c r="AV1927" s="9"/>
      <c r="AW1927" s="9"/>
      <c r="AX1927" s="9"/>
      <c r="AY1927" s="30"/>
      <c r="AZ1927" s="31"/>
    </row>
    <row r="1928" spans="1:52" s="4" customFormat="1" x14ac:dyDescent="0.3">
      <c r="A1928" s="25"/>
      <c r="B1928" s="1"/>
      <c r="C1928"/>
      <c r="D1928"/>
      <c r="E1928"/>
      <c r="F1928"/>
      <c r="G1928"/>
      <c r="H1928"/>
      <c r="I1928"/>
      <c r="J1928"/>
      <c r="K1928"/>
      <c r="L1928" s="8"/>
      <c r="M1928" s="8"/>
      <c r="N1928"/>
      <c r="O1928" s="9"/>
      <c r="P1928" s="9"/>
      <c r="Q1928" s="9"/>
      <c r="R1928" s="9"/>
      <c r="S1928" s="9"/>
      <c r="T1928" s="9"/>
      <c r="U1928" s="9"/>
      <c r="V1928" s="9"/>
      <c r="W1928" s="18"/>
      <c r="X1928" s="18"/>
      <c r="Y1928" s="18"/>
      <c r="Z1928" s="18"/>
      <c r="AA1928" s="18"/>
      <c r="AB1928" s="18"/>
      <c r="AC1928" s="18"/>
      <c r="AD1928" s="18"/>
      <c r="AE1928" s="9"/>
      <c r="AF1928" s="9"/>
      <c r="AG1928" s="9"/>
      <c r="AH1928" s="9"/>
      <c r="AI1928" s="9"/>
      <c r="AJ1928" s="9"/>
      <c r="AK1928" s="9"/>
      <c r="AL1928" s="9"/>
      <c r="AM1928" s="9"/>
      <c r="AN1928" s="9"/>
      <c r="AO1928" s="9"/>
      <c r="AP1928" s="9"/>
      <c r="AQ1928" s="9"/>
      <c r="AR1928" s="9"/>
      <c r="AS1928" s="9"/>
      <c r="AT1928" s="9"/>
      <c r="AU1928" s="9"/>
      <c r="AV1928" s="9"/>
      <c r="AW1928" s="9"/>
      <c r="AX1928" s="9"/>
      <c r="AY1928" s="30"/>
      <c r="AZ1928" s="31"/>
    </row>
    <row r="1929" spans="1:52" s="4" customFormat="1" x14ac:dyDescent="0.3">
      <c r="A1929" s="25"/>
      <c r="B1929" s="1"/>
      <c r="C1929"/>
      <c r="D1929"/>
      <c r="E1929"/>
      <c r="F1929"/>
      <c r="G1929"/>
      <c r="H1929"/>
      <c r="I1929"/>
      <c r="J1929"/>
      <c r="K1929"/>
      <c r="L1929" s="8"/>
      <c r="M1929" s="8"/>
      <c r="N1929"/>
      <c r="O1929" s="9"/>
      <c r="P1929" s="9"/>
      <c r="Q1929" s="9"/>
      <c r="R1929" s="9"/>
      <c r="S1929" s="9"/>
      <c r="T1929" s="9"/>
      <c r="U1929" s="9"/>
      <c r="V1929" s="9"/>
      <c r="W1929" s="18"/>
      <c r="X1929" s="18"/>
      <c r="Y1929" s="18"/>
      <c r="Z1929" s="18"/>
      <c r="AA1929" s="18"/>
      <c r="AB1929" s="18"/>
      <c r="AC1929" s="18"/>
      <c r="AD1929" s="18"/>
      <c r="AE1929" s="9"/>
      <c r="AF1929" s="9"/>
      <c r="AG1929" s="9"/>
      <c r="AH1929" s="9"/>
      <c r="AI1929" s="9"/>
      <c r="AJ1929" s="9"/>
      <c r="AK1929" s="9"/>
      <c r="AL1929" s="9"/>
      <c r="AM1929" s="9"/>
      <c r="AN1929" s="9"/>
      <c r="AO1929" s="9"/>
      <c r="AP1929" s="9"/>
      <c r="AQ1929" s="9"/>
      <c r="AR1929" s="9"/>
      <c r="AS1929" s="9"/>
      <c r="AT1929" s="9"/>
      <c r="AU1929" s="9"/>
      <c r="AV1929" s="9"/>
      <c r="AW1929" s="9"/>
      <c r="AX1929" s="9"/>
      <c r="AY1929" s="30"/>
      <c r="AZ1929" s="31"/>
    </row>
    <row r="1930" spans="1:52" s="4" customFormat="1" x14ac:dyDescent="0.3">
      <c r="A1930" s="25"/>
      <c r="B1930" s="1"/>
      <c r="C1930"/>
      <c r="D1930"/>
      <c r="E1930"/>
      <c r="F1930"/>
      <c r="G1930"/>
      <c r="H1930"/>
      <c r="I1930"/>
      <c r="J1930"/>
      <c r="K1930"/>
      <c r="L1930" s="8"/>
      <c r="M1930" s="8"/>
      <c r="N1930"/>
      <c r="O1930" s="9"/>
      <c r="P1930" s="9"/>
      <c r="Q1930" s="9"/>
      <c r="R1930" s="9"/>
      <c r="S1930" s="9"/>
      <c r="T1930" s="9"/>
      <c r="U1930" s="9"/>
      <c r="V1930" s="9"/>
      <c r="W1930" s="18"/>
      <c r="X1930" s="18"/>
      <c r="Y1930" s="18"/>
      <c r="Z1930" s="18"/>
      <c r="AA1930" s="18"/>
      <c r="AB1930" s="18"/>
      <c r="AC1930" s="18"/>
      <c r="AD1930" s="18"/>
      <c r="AE1930" s="9"/>
      <c r="AF1930" s="9"/>
      <c r="AG1930" s="9"/>
      <c r="AH1930" s="9"/>
      <c r="AI1930" s="9"/>
      <c r="AJ1930" s="9"/>
      <c r="AK1930" s="9"/>
      <c r="AL1930" s="9"/>
      <c r="AM1930" s="9"/>
      <c r="AN1930" s="9"/>
      <c r="AO1930" s="9"/>
      <c r="AP1930" s="9"/>
      <c r="AQ1930" s="9"/>
      <c r="AR1930" s="9"/>
      <c r="AS1930" s="9"/>
      <c r="AT1930" s="9"/>
      <c r="AU1930" s="9"/>
      <c r="AV1930" s="9"/>
      <c r="AW1930" s="9"/>
      <c r="AX1930" s="9"/>
      <c r="AY1930" s="30"/>
      <c r="AZ1930" s="31"/>
    </row>
    <row r="1931" spans="1:52" s="4" customFormat="1" x14ac:dyDescent="0.3">
      <c r="A1931" s="25"/>
      <c r="B1931" s="1"/>
      <c r="C1931"/>
      <c r="D1931"/>
      <c r="E1931"/>
      <c r="F1931"/>
      <c r="G1931"/>
      <c r="H1931"/>
      <c r="I1931"/>
      <c r="J1931"/>
      <c r="K1931"/>
      <c r="L1931" s="8"/>
      <c r="M1931" s="8"/>
      <c r="N1931"/>
      <c r="O1931" s="9"/>
      <c r="P1931" s="9"/>
      <c r="Q1931" s="9"/>
      <c r="R1931" s="9"/>
      <c r="S1931" s="9"/>
      <c r="T1931" s="9"/>
      <c r="U1931" s="9"/>
      <c r="V1931" s="9"/>
      <c r="W1931" s="18"/>
      <c r="X1931" s="18"/>
      <c r="Y1931" s="18"/>
      <c r="Z1931" s="18"/>
      <c r="AA1931" s="18"/>
      <c r="AB1931" s="18"/>
      <c r="AC1931" s="18"/>
      <c r="AD1931" s="18"/>
      <c r="AE1931" s="9"/>
      <c r="AF1931" s="9"/>
      <c r="AG1931" s="9"/>
      <c r="AH1931" s="9"/>
      <c r="AI1931" s="9"/>
      <c r="AJ1931" s="9"/>
      <c r="AK1931" s="9"/>
      <c r="AL1931" s="9"/>
      <c r="AM1931" s="9"/>
      <c r="AN1931" s="9"/>
      <c r="AO1931" s="9"/>
      <c r="AP1931" s="9"/>
      <c r="AQ1931" s="9"/>
      <c r="AR1931" s="9"/>
      <c r="AS1931" s="9"/>
      <c r="AT1931" s="9"/>
      <c r="AU1931" s="9"/>
      <c r="AV1931" s="9"/>
      <c r="AW1931" s="9"/>
      <c r="AX1931" s="9"/>
      <c r="AY1931" s="30"/>
      <c r="AZ1931" s="31"/>
    </row>
    <row r="1932" spans="1:52" s="4" customFormat="1" x14ac:dyDescent="0.3">
      <c r="A1932" s="25"/>
      <c r="B1932" s="1"/>
      <c r="C1932"/>
      <c r="D1932"/>
      <c r="E1932"/>
      <c r="F1932"/>
      <c r="G1932"/>
      <c r="H1932"/>
      <c r="I1932"/>
      <c r="J1932"/>
      <c r="K1932"/>
      <c r="L1932" s="8"/>
      <c r="M1932" s="8"/>
      <c r="N1932"/>
      <c r="O1932" s="9"/>
      <c r="P1932" s="9"/>
      <c r="Q1932" s="9"/>
      <c r="R1932" s="9"/>
      <c r="S1932" s="9"/>
      <c r="T1932" s="9"/>
      <c r="U1932" s="9"/>
      <c r="V1932" s="9"/>
      <c r="W1932" s="18"/>
      <c r="X1932" s="18"/>
      <c r="Y1932" s="18"/>
      <c r="Z1932" s="18"/>
      <c r="AA1932" s="18"/>
      <c r="AB1932" s="18"/>
      <c r="AC1932" s="18"/>
      <c r="AD1932" s="18"/>
      <c r="AE1932" s="9"/>
      <c r="AF1932" s="9"/>
      <c r="AG1932" s="9"/>
      <c r="AH1932" s="9"/>
      <c r="AI1932" s="9"/>
      <c r="AJ1932" s="9"/>
      <c r="AK1932" s="9"/>
      <c r="AL1932" s="9"/>
      <c r="AM1932" s="9"/>
      <c r="AN1932" s="9"/>
      <c r="AO1932" s="9"/>
      <c r="AP1932" s="9"/>
      <c r="AQ1932" s="9"/>
      <c r="AR1932" s="9"/>
      <c r="AS1932" s="9"/>
      <c r="AT1932" s="9"/>
      <c r="AU1932" s="9"/>
      <c r="AV1932" s="9"/>
      <c r="AW1932" s="9"/>
      <c r="AX1932" s="9"/>
      <c r="AY1932" s="30"/>
      <c r="AZ1932" s="31"/>
    </row>
    <row r="1933" spans="1:52" s="4" customFormat="1" x14ac:dyDescent="0.3">
      <c r="A1933" s="25"/>
      <c r="B1933" s="1"/>
      <c r="C1933"/>
      <c r="D1933"/>
      <c r="E1933"/>
      <c r="F1933"/>
      <c r="G1933"/>
      <c r="H1933"/>
      <c r="I1933"/>
      <c r="J1933"/>
      <c r="K1933"/>
      <c r="L1933" s="8"/>
      <c r="M1933" s="8"/>
      <c r="N1933"/>
      <c r="O1933" s="9"/>
      <c r="P1933" s="9"/>
      <c r="Q1933" s="9"/>
      <c r="R1933" s="9"/>
      <c r="S1933" s="9"/>
      <c r="T1933" s="9"/>
      <c r="U1933" s="9"/>
      <c r="V1933" s="9"/>
      <c r="W1933" s="18"/>
      <c r="X1933" s="18"/>
      <c r="Y1933" s="18"/>
      <c r="Z1933" s="18"/>
      <c r="AA1933" s="18"/>
      <c r="AB1933" s="18"/>
      <c r="AC1933" s="18"/>
      <c r="AD1933" s="18"/>
      <c r="AE1933" s="9"/>
      <c r="AF1933" s="9"/>
      <c r="AG1933" s="9"/>
      <c r="AH1933" s="9"/>
      <c r="AI1933" s="9"/>
      <c r="AJ1933" s="9"/>
      <c r="AK1933" s="9"/>
      <c r="AL1933" s="9"/>
      <c r="AM1933" s="9"/>
      <c r="AN1933" s="9"/>
      <c r="AO1933" s="9"/>
      <c r="AP1933" s="9"/>
      <c r="AQ1933" s="9"/>
      <c r="AR1933" s="9"/>
      <c r="AS1933" s="9"/>
      <c r="AT1933" s="9"/>
      <c r="AU1933" s="9"/>
      <c r="AV1933" s="9"/>
      <c r="AW1933" s="9"/>
      <c r="AX1933" s="9"/>
      <c r="AY1933" s="30"/>
      <c r="AZ1933" s="31"/>
    </row>
    <row r="1934" spans="1:52" s="4" customFormat="1" x14ac:dyDescent="0.3">
      <c r="A1934" s="25"/>
      <c r="B1934" s="1"/>
      <c r="C1934"/>
      <c r="D1934"/>
      <c r="E1934"/>
      <c r="F1934"/>
      <c r="G1934"/>
      <c r="H1934"/>
      <c r="I1934"/>
      <c r="J1934"/>
      <c r="K1934"/>
      <c r="L1934" s="8"/>
      <c r="M1934" s="8"/>
      <c r="N1934"/>
      <c r="O1934" s="9"/>
      <c r="P1934" s="9"/>
      <c r="Q1934" s="9"/>
      <c r="R1934" s="9"/>
      <c r="S1934" s="9"/>
      <c r="T1934" s="9"/>
      <c r="U1934" s="9"/>
      <c r="V1934" s="9"/>
      <c r="W1934" s="18"/>
      <c r="X1934" s="18"/>
      <c r="Y1934" s="18"/>
      <c r="Z1934" s="18"/>
      <c r="AA1934" s="18"/>
      <c r="AB1934" s="18"/>
      <c r="AC1934" s="18"/>
      <c r="AD1934" s="18"/>
      <c r="AE1934" s="9"/>
      <c r="AF1934" s="9"/>
      <c r="AG1934" s="9"/>
      <c r="AH1934" s="9"/>
      <c r="AI1934" s="9"/>
      <c r="AJ1934" s="9"/>
      <c r="AK1934" s="9"/>
      <c r="AL1934" s="9"/>
      <c r="AM1934" s="9"/>
      <c r="AN1934" s="9"/>
      <c r="AO1934" s="9"/>
      <c r="AP1934" s="9"/>
      <c r="AQ1934" s="9"/>
      <c r="AR1934" s="9"/>
      <c r="AS1934" s="9"/>
      <c r="AT1934" s="9"/>
      <c r="AU1934" s="9"/>
      <c r="AV1934" s="9"/>
      <c r="AW1934" s="9"/>
      <c r="AX1934" s="9"/>
      <c r="AY1934" s="30"/>
      <c r="AZ1934" s="31"/>
    </row>
    <row r="1935" spans="1:52" s="4" customFormat="1" x14ac:dyDescent="0.3">
      <c r="A1935" s="25"/>
      <c r="B1935" s="1"/>
      <c r="C1935"/>
      <c r="D1935"/>
      <c r="E1935"/>
      <c r="F1935"/>
      <c r="G1935"/>
      <c r="H1935"/>
      <c r="I1935"/>
      <c r="J1935"/>
      <c r="K1935"/>
      <c r="L1935" s="8"/>
      <c r="M1935" s="8"/>
      <c r="N1935"/>
      <c r="O1935" s="9"/>
      <c r="P1935" s="9"/>
      <c r="Q1935" s="9"/>
      <c r="R1935" s="9"/>
      <c r="S1935" s="9"/>
      <c r="T1935" s="9"/>
      <c r="U1935" s="9"/>
      <c r="V1935" s="9"/>
      <c r="W1935" s="18"/>
      <c r="X1935" s="18"/>
      <c r="Y1935" s="18"/>
      <c r="Z1935" s="18"/>
      <c r="AA1935" s="18"/>
      <c r="AB1935" s="18"/>
      <c r="AC1935" s="18"/>
      <c r="AD1935" s="18"/>
      <c r="AE1935" s="9"/>
      <c r="AF1935" s="9"/>
      <c r="AG1935" s="9"/>
      <c r="AH1935" s="9"/>
      <c r="AI1935" s="9"/>
      <c r="AJ1935" s="9"/>
      <c r="AK1935" s="9"/>
      <c r="AL1935" s="9"/>
      <c r="AM1935" s="9"/>
      <c r="AN1935" s="9"/>
      <c r="AO1935" s="9"/>
      <c r="AP1935" s="9"/>
      <c r="AQ1935" s="9"/>
      <c r="AR1935" s="9"/>
      <c r="AS1935" s="9"/>
      <c r="AT1935" s="9"/>
      <c r="AU1935" s="9"/>
      <c r="AV1935" s="9"/>
      <c r="AW1935" s="9"/>
      <c r="AX1935" s="9"/>
      <c r="AY1935" s="30"/>
      <c r="AZ1935" s="31"/>
    </row>
    <row r="1936" spans="1:52" s="4" customFormat="1" x14ac:dyDescent="0.3">
      <c r="A1936" s="25"/>
      <c r="B1936" s="1"/>
      <c r="C1936"/>
      <c r="D1936"/>
      <c r="E1936"/>
      <c r="F1936"/>
      <c r="G1936"/>
      <c r="H1936"/>
      <c r="I1936"/>
      <c r="J1936"/>
      <c r="K1936"/>
      <c r="L1936" s="8"/>
      <c r="M1936" s="8"/>
      <c r="N1936"/>
      <c r="O1936" s="9"/>
      <c r="P1936" s="9"/>
      <c r="Q1936" s="9"/>
      <c r="R1936" s="9"/>
      <c r="S1936" s="9"/>
      <c r="T1936" s="9"/>
      <c r="U1936" s="9"/>
      <c r="V1936" s="9"/>
      <c r="W1936" s="18"/>
      <c r="X1936" s="18"/>
      <c r="Y1936" s="18"/>
      <c r="Z1936" s="18"/>
      <c r="AA1936" s="18"/>
      <c r="AB1936" s="18"/>
      <c r="AC1936" s="18"/>
      <c r="AD1936" s="18"/>
      <c r="AE1936" s="9"/>
      <c r="AF1936" s="9"/>
      <c r="AG1936" s="9"/>
      <c r="AH1936" s="9"/>
      <c r="AI1936" s="9"/>
      <c r="AJ1936" s="9"/>
      <c r="AK1936" s="9"/>
      <c r="AL1936" s="9"/>
      <c r="AM1936" s="9"/>
      <c r="AN1936" s="9"/>
      <c r="AO1936" s="9"/>
      <c r="AP1936" s="9"/>
      <c r="AQ1936" s="9"/>
      <c r="AR1936" s="9"/>
      <c r="AS1936" s="9"/>
      <c r="AT1936" s="9"/>
      <c r="AU1936" s="9"/>
      <c r="AV1936" s="9"/>
      <c r="AW1936" s="9"/>
      <c r="AX1936" s="9"/>
      <c r="AY1936" s="30"/>
      <c r="AZ1936" s="31"/>
    </row>
    <row r="1937" spans="1:52" s="4" customFormat="1" x14ac:dyDescent="0.3">
      <c r="A1937" s="25"/>
      <c r="B1937" s="1"/>
      <c r="C1937"/>
      <c r="D1937"/>
      <c r="E1937"/>
      <c r="F1937"/>
      <c r="G1937"/>
      <c r="H1937"/>
      <c r="I1937"/>
      <c r="J1937"/>
      <c r="K1937"/>
      <c r="L1937" s="8"/>
      <c r="M1937" s="8"/>
      <c r="N1937"/>
      <c r="O1937" s="9"/>
      <c r="P1937" s="9"/>
      <c r="Q1937" s="9"/>
      <c r="R1937" s="9"/>
      <c r="S1937" s="9"/>
      <c r="T1937" s="9"/>
      <c r="U1937" s="9"/>
      <c r="V1937" s="9"/>
      <c r="W1937" s="18"/>
      <c r="X1937" s="18"/>
      <c r="Y1937" s="18"/>
      <c r="Z1937" s="18"/>
      <c r="AA1937" s="18"/>
      <c r="AB1937" s="18"/>
      <c r="AC1937" s="18"/>
      <c r="AD1937" s="18"/>
      <c r="AE1937" s="9"/>
      <c r="AF1937" s="9"/>
      <c r="AG1937" s="9"/>
      <c r="AH1937" s="9"/>
      <c r="AI1937" s="9"/>
      <c r="AJ1937" s="9"/>
      <c r="AK1937" s="9"/>
      <c r="AL1937" s="9"/>
      <c r="AM1937" s="9"/>
      <c r="AN1937" s="9"/>
      <c r="AO1937" s="9"/>
      <c r="AP1937" s="9"/>
      <c r="AQ1937" s="9"/>
      <c r="AR1937" s="9"/>
      <c r="AS1937" s="9"/>
      <c r="AT1937" s="9"/>
      <c r="AU1937" s="9"/>
      <c r="AV1937" s="9"/>
      <c r="AW1937" s="9"/>
      <c r="AX1937" s="9"/>
      <c r="AY1937" s="30"/>
      <c r="AZ1937" s="31"/>
    </row>
    <row r="1938" spans="1:52" s="4" customFormat="1" x14ac:dyDescent="0.3">
      <c r="A1938" s="25"/>
      <c r="B1938" s="1"/>
      <c r="C1938"/>
      <c r="D1938"/>
      <c r="E1938"/>
      <c r="F1938"/>
      <c r="G1938"/>
      <c r="H1938"/>
      <c r="I1938"/>
      <c r="J1938"/>
      <c r="K1938"/>
      <c r="L1938" s="8"/>
      <c r="M1938" s="8"/>
      <c r="N1938"/>
      <c r="O1938" s="9"/>
      <c r="P1938" s="9"/>
      <c r="Q1938" s="9"/>
      <c r="R1938" s="9"/>
      <c r="S1938" s="9"/>
      <c r="T1938" s="9"/>
      <c r="U1938" s="9"/>
      <c r="V1938" s="9"/>
      <c r="W1938" s="18"/>
      <c r="X1938" s="18"/>
      <c r="Y1938" s="18"/>
      <c r="Z1938" s="18"/>
      <c r="AA1938" s="18"/>
      <c r="AB1938" s="18"/>
      <c r="AC1938" s="18"/>
      <c r="AD1938" s="18"/>
      <c r="AE1938" s="9"/>
      <c r="AF1938" s="9"/>
      <c r="AG1938" s="9"/>
      <c r="AH1938" s="9"/>
      <c r="AI1938" s="9"/>
      <c r="AJ1938" s="9"/>
      <c r="AK1938" s="9"/>
      <c r="AL1938" s="9"/>
      <c r="AM1938" s="9"/>
      <c r="AN1938" s="9"/>
      <c r="AO1938" s="9"/>
      <c r="AP1938" s="9"/>
      <c r="AQ1938" s="9"/>
      <c r="AR1938" s="9"/>
      <c r="AS1938" s="9"/>
      <c r="AT1938" s="9"/>
      <c r="AU1938" s="9"/>
      <c r="AV1938" s="9"/>
      <c r="AW1938" s="9"/>
      <c r="AX1938" s="9"/>
      <c r="AY1938" s="30"/>
      <c r="AZ1938" s="31"/>
    </row>
    <row r="1939" spans="1:52" s="4" customFormat="1" x14ac:dyDescent="0.3">
      <c r="A1939" s="25"/>
      <c r="B1939" s="1"/>
      <c r="C1939"/>
      <c r="D1939"/>
      <c r="E1939"/>
      <c r="F1939"/>
      <c r="G1939"/>
      <c r="H1939"/>
      <c r="I1939"/>
      <c r="J1939"/>
      <c r="K1939"/>
      <c r="L1939" s="8"/>
      <c r="M1939" s="8"/>
      <c r="N1939"/>
      <c r="O1939" s="9"/>
      <c r="P1939" s="9"/>
      <c r="Q1939" s="9"/>
      <c r="R1939" s="9"/>
      <c r="S1939" s="9"/>
      <c r="T1939" s="9"/>
      <c r="U1939" s="9"/>
      <c r="V1939" s="9"/>
      <c r="W1939" s="18"/>
      <c r="X1939" s="18"/>
      <c r="Y1939" s="18"/>
      <c r="Z1939" s="18"/>
      <c r="AA1939" s="18"/>
      <c r="AB1939" s="18"/>
      <c r="AC1939" s="18"/>
      <c r="AD1939" s="18"/>
      <c r="AE1939" s="9"/>
      <c r="AF1939" s="9"/>
      <c r="AG1939" s="9"/>
      <c r="AH1939" s="9"/>
      <c r="AI1939" s="9"/>
      <c r="AJ1939" s="9"/>
      <c r="AK1939" s="9"/>
      <c r="AL1939" s="9"/>
      <c r="AM1939" s="9"/>
      <c r="AN1939" s="9"/>
      <c r="AO1939" s="9"/>
      <c r="AP1939" s="9"/>
      <c r="AQ1939" s="9"/>
      <c r="AR1939" s="9"/>
      <c r="AS1939" s="9"/>
      <c r="AT1939" s="9"/>
      <c r="AU1939" s="9"/>
      <c r="AV1939" s="9"/>
      <c r="AW1939" s="9"/>
      <c r="AX1939" s="9"/>
      <c r="AY1939" s="30"/>
      <c r="AZ1939" s="31"/>
    </row>
    <row r="1940" spans="1:52" s="4" customFormat="1" x14ac:dyDescent="0.3">
      <c r="A1940" s="25"/>
      <c r="B1940" s="1"/>
      <c r="C1940"/>
      <c r="D1940"/>
      <c r="E1940"/>
      <c r="F1940"/>
      <c r="G1940"/>
      <c r="H1940"/>
      <c r="I1940"/>
      <c r="J1940"/>
      <c r="K1940"/>
      <c r="L1940" s="8"/>
      <c r="M1940" s="8"/>
      <c r="N1940"/>
      <c r="O1940" s="9"/>
      <c r="P1940" s="9"/>
      <c r="Q1940" s="9"/>
      <c r="R1940" s="9"/>
      <c r="S1940" s="9"/>
      <c r="T1940" s="9"/>
      <c r="U1940" s="9"/>
      <c r="V1940" s="9"/>
      <c r="W1940" s="18"/>
      <c r="X1940" s="18"/>
      <c r="Y1940" s="18"/>
      <c r="Z1940" s="18"/>
      <c r="AA1940" s="18"/>
      <c r="AB1940" s="18"/>
      <c r="AC1940" s="18"/>
      <c r="AD1940" s="18"/>
      <c r="AE1940" s="9"/>
      <c r="AF1940" s="9"/>
      <c r="AG1940" s="9"/>
      <c r="AH1940" s="9"/>
      <c r="AI1940" s="9"/>
      <c r="AJ1940" s="9"/>
      <c r="AK1940" s="9"/>
      <c r="AL1940" s="9"/>
      <c r="AM1940" s="9"/>
      <c r="AN1940" s="9"/>
      <c r="AO1940" s="9"/>
      <c r="AP1940" s="9"/>
      <c r="AQ1940" s="9"/>
      <c r="AR1940" s="9"/>
      <c r="AS1940" s="9"/>
      <c r="AT1940" s="9"/>
      <c r="AU1940" s="9"/>
      <c r="AV1940" s="9"/>
      <c r="AW1940" s="9"/>
      <c r="AX1940" s="9"/>
      <c r="AY1940" s="30"/>
      <c r="AZ1940" s="31"/>
    </row>
    <row r="1941" spans="1:52" s="4" customFormat="1" x14ac:dyDescent="0.3">
      <c r="A1941" s="25"/>
      <c r="B1941" s="1"/>
      <c r="C1941"/>
      <c r="D1941"/>
      <c r="E1941"/>
      <c r="F1941"/>
      <c r="G1941"/>
      <c r="H1941"/>
      <c r="I1941"/>
      <c r="J1941"/>
      <c r="K1941"/>
      <c r="L1941" s="8"/>
      <c r="M1941" s="8"/>
      <c r="N1941"/>
      <c r="O1941" s="9"/>
      <c r="P1941" s="9"/>
      <c r="Q1941" s="9"/>
      <c r="R1941" s="9"/>
      <c r="S1941" s="9"/>
      <c r="T1941" s="9"/>
      <c r="U1941" s="9"/>
      <c r="V1941" s="9"/>
      <c r="W1941" s="18"/>
      <c r="X1941" s="18"/>
      <c r="Y1941" s="18"/>
      <c r="Z1941" s="18"/>
      <c r="AA1941" s="18"/>
      <c r="AB1941" s="18"/>
      <c r="AC1941" s="18"/>
      <c r="AD1941" s="18"/>
      <c r="AE1941" s="9"/>
      <c r="AF1941" s="9"/>
      <c r="AG1941" s="9"/>
      <c r="AH1941" s="9"/>
      <c r="AI1941" s="9"/>
      <c r="AJ1941" s="9"/>
      <c r="AK1941" s="9"/>
      <c r="AL1941" s="9"/>
      <c r="AM1941" s="9"/>
      <c r="AN1941" s="9"/>
      <c r="AO1941" s="9"/>
      <c r="AP1941" s="9"/>
      <c r="AQ1941" s="9"/>
      <c r="AR1941" s="9"/>
      <c r="AS1941" s="9"/>
      <c r="AT1941" s="9"/>
      <c r="AU1941" s="9"/>
      <c r="AV1941" s="9"/>
      <c r="AW1941" s="9"/>
      <c r="AX1941" s="9"/>
      <c r="AY1941" s="30"/>
      <c r="AZ1941" s="31"/>
    </row>
    <row r="1942" spans="1:52" s="4" customFormat="1" x14ac:dyDescent="0.3">
      <c r="A1942" s="25"/>
      <c r="B1942" s="1"/>
      <c r="C1942"/>
      <c r="D1942"/>
      <c r="E1942"/>
      <c r="F1942"/>
      <c r="G1942"/>
      <c r="H1942"/>
      <c r="I1942"/>
      <c r="J1942"/>
      <c r="K1942"/>
      <c r="L1942" s="8"/>
      <c r="M1942" s="8"/>
      <c r="N1942"/>
      <c r="O1942" s="9"/>
      <c r="P1942" s="9"/>
      <c r="Q1942" s="9"/>
      <c r="R1942" s="9"/>
      <c r="S1942" s="9"/>
      <c r="T1942" s="9"/>
      <c r="U1942" s="9"/>
      <c r="V1942" s="9"/>
      <c r="W1942" s="18"/>
      <c r="X1942" s="18"/>
      <c r="Y1942" s="18"/>
      <c r="Z1942" s="18"/>
      <c r="AA1942" s="18"/>
      <c r="AB1942" s="18"/>
      <c r="AC1942" s="18"/>
      <c r="AD1942" s="18"/>
      <c r="AE1942" s="9"/>
      <c r="AF1942" s="9"/>
      <c r="AG1942" s="9"/>
      <c r="AH1942" s="9"/>
      <c r="AI1942" s="9"/>
      <c r="AJ1942" s="9"/>
      <c r="AK1942" s="9"/>
      <c r="AL1942" s="9"/>
      <c r="AM1942" s="9"/>
      <c r="AN1942" s="9"/>
      <c r="AO1942" s="9"/>
      <c r="AP1942" s="9"/>
      <c r="AQ1942" s="9"/>
      <c r="AR1942" s="9"/>
      <c r="AS1942" s="9"/>
      <c r="AT1942" s="9"/>
      <c r="AU1942" s="9"/>
      <c r="AV1942" s="9"/>
      <c r="AW1942" s="9"/>
      <c r="AX1942" s="9"/>
      <c r="AY1942" s="30"/>
      <c r="AZ1942" s="31"/>
    </row>
    <row r="1943" spans="1:52" s="4" customFormat="1" x14ac:dyDescent="0.3">
      <c r="A1943" s="25"/>
      <c r="B1943" s="1"/>
      <c r="C1943"/>
      <c r="D1943"/>
      <c r="E1943"/>
      <c r="F1943"/>
      <c r="G1943"/>
      <c r="H1943"/>
      <c r="I1943"/>
      <c r="J1943"/>
      <c r="K1943"/>
      <c r="L1943" s="8"/>
      <c r="M1943" s="8"/>
      <c r="N1943"/>
      <c r="O1943" s="9"/>
      <c r="P1943" s="9"/>
      <c r="Q1943" s="9"/>
      <c r="R1943" s="9"/>
      <c r="S1943" s="9"/>
      <c r="T1943" s="9"/>
      <c r="U1943" s="9"/>
      <c r="V1943" s="9"/>
      <c r="W1943" s="18"/>
      <c r="X1943" s="18"/>
      <c r="Y1943" s="18"/>
      <c r="Z1943" s="18"/>
      <c r="AA1943" s="18"/>
      <c r="AB1943" s="18"/>
      <c r="AC1943" s="18"/>
      <c r="AD1943" s="18"/>
      <c r="AE1943" s="9"/>
      <c r="AF1943" s="9"/>
      <c r="AG1943" s="9"/>
      <c r="AH1943" s="9"/>
      <c r="AI1943" s="9"/>
      <c r="AJ1943" s="9"/>
      <c r="AK1943" s="9"/>
      <c r="AL1943" s="9"/>
      <c r="AM1943" s="9"/>
      <c r="AN1943" s="9"/>
      <c r="AO1943" s="9"/>
      <c r="AP1943" s="9"/>
      <c r="AQ1943" s="9"/>
      <c r="AR1943" s="9"/>
      <c r="AS1943" s="9"/>
      <c r="AT1943" s="9"/>
      <c r="AU1943" s="9"/>
      <c r="AV1943" s="9"/>
      <c r="AW1943" s="9"/>
      <c r="AX1943" s="9"/>
      <c r="AY1943" s="30"/>
      <c r="AZ1943" s="31"/>
    </row>
    <row r="1944" spans="1:52" s="4" customFormat="1" x14ac:dyDescent="0.3">
      <c r="A1944" s="25"/>
      <c r="B1944" s="1"/>
      <c r="C1944"/>
      <c r="D1944"/>
      <c r="E1944"/>
      <c r="F1944"/>
      <c r="G1944"/>
      <c r="H1944"/>
      <c r="I1944"/>
      <c r="J1944"/>
      <c r="K1944"/>
      <c r="L1944" s="8"/>
      <c r="M1944" s="8"/>
      <c r="N1944"/>
      <c r="O1944" s="9"/>
      <c r="P1944" s="9"/>
      <c r="Q1944" s="9"/>
      <c r="R1944" s="9"/>
      <c r="S1944" s="9"/>
      <c r="T1944" s="9"/>
      <c r="U1944" s="9"/>
      <c r="V1944" s="9"/>
      <c r="W1944" s="18"/>
      <c r="X1944" s="18"/>
      <c r="Y1944" s="18"/>
      <c r="Z1944" s="18"/>
      <c r="AA1944" s="18"/>
      <c r="AB1944" s="18"/>
      <c r="AC1944" s="18"/>
      <c r="AD1944" s="18"/>
      <c r="AE1944" s="9"/>
      <c r="AF1944" s="9"/>
      <c r="AG1944" s="9"/>
      <c r="AH1944" s="9"/>
      <c r="AI1944" s="9"/>
      <c r="AJ1944" s="9"/>
      <c r="AK1944" s="9"/>
      <c r="AL1944" s="9"/>
      <c r="AM1944" s="9"/>
      <c r="AN1944" s="9"/>
      <c r="AO1944" s="9"/>
      <c r="AP1944" s="9"/>
      <c r="AQ1944" s="9"/>
      <c r="AR1944" s="9"/>
      <c r="AS1944" s="9"/>
      <c r="AT1944" s="9"/>
      <c r="AU1944" s="9"/>
      <c r="AV1944" s="9"/>
      <c r="AW1944" s="9"/>
      <c r="AX1944" s="9"/>
      <c r="AY1944" s="30"/>
      <c r="AZ1944" s="31"/>
    </row>
    <row r="1945" spans="1:52" s="4" customFormat="1" x14ac:dyDescent="0.3">
      <c r="A1945" s="25"/>
      <c r="B1945" s="1"/>
      <c r="C1945"/>
      <c r="D1945"/>
      <c r="E1945"/>
      <c r="F1945"/>
      <c r="G1945"/>
      <c r="H1945"/>
      <c r="I1945"/>
      <c r="J1945"/>
      <c r="K1945"/>
      <c r="L1945" s="8"/>
      <c r="M1945" s="8"/>
      <c r="N1945"/>
      <c r="O1945" s="9"/>
      <c r="P1945" s="9"/>
      <c r="Q1945" s="9"/>
      <c r="R1945" s="9"/>
      <c r="S1945" s="9"/>
      <c r="T1945" s="9"/>
      <c r="U1945" s="9"/>
      <c r="V1945" s="9"/>
      <c r="W1945" s="18"/>
      <c r="X1945" s="18"/>
      <c r="Y1945" s="18"/>
      <c r="Z1945" s="18"/>
      <c r="AA1945" s="18"/>
      <c r="AB1945" s="18"/>
      <c r="AC1945" s="18"/>
      <c r="AD1945" s="18"/>
      <c r="AE1945" s="9"/>
      <c r="AF1945" s="9"/>
      <c r="AG1945" s="9"/>
      <c r="AH1945" s="9"/>
      <c r="AI1945" s="9"/>
      <c r="AJ1945" s="9"/>
      <c r="AK1945" s="9"/>
      <c r="AL1945" s="9"/>
      <c r="AM1945" s="9"/>
      <c r="AN1945" s="9"/>
      <c r="AO1945" s="9"/>
      <c r="AP1945" s="9"/>
      <c r="AQ1945" s="9"/>
      <c r="AR1945" s="9"/>
      <c r="AS1945" s="9"/>
      <c r="AT1945" s="9"/>
      <c r="AU1945" s="9"/>
      <c r="AV1945" s="9"/>
      <c r="AW1945" s="9"/>
      <c r="AX1945" s="9"/>
      <c r="AY1945" s="30"/>
      <c r="AZ1945" s="31"/>
    </row>
    <row r="1946" spans="1:52" s="4" customFormat="1" x14ac:dyDescent="0.3">
      <c r="A1946" s="25"/>
      <c r="B1946" s="1"/>
      <c r="C1946"/>
      <c r="D1946"/>
      <c r="E1946"/>
      <c r="F1946"/>
      <c r="G1946"/>
      <c r="H1946"/>
      <c r="I1946"/>
      <c r="J1946"/>
      <c r="K1946"/>
      <c r="L1946" s="8"/>
      <c r="M1946" s="8"/>
      <c r="N1946"/>
      <c r="O1946" s="9"/>
      <c r="P1946" s="9"/>
      <c r="Q1946" s="9"/>
      <c r="R1946" s="9"/>
      <c r="S1946" s="9"/>
      <c r="T1946" s="9"/>
      <c r="U1946" s="9"/>
      <c r="V1946" s="9"/>
      <c r="W1946" s="18"/>
      <c r="X1946" s="18"/>
      <c r="Y1946" s="18"/>
      <c r="Z1946" s="18"/>
      <c r="AA1946" s="18"/>
      <c r="AB1946" s="18"/>
      <c r="AC1946" s="18"/>
      <c r="AD1946" s="18"/>
      <c r="AE1946" s="9"/>
      <c r="AF1946" s="9"/>
      <c r="AG1946" s="9"/>
      <c r="AH1946" s="9"/>
      <c r="AI1946" s="9"/>
      <c r="AJ1946" s="9"/>
      <c r="AK1946" s="9"/>
      <c r="AL1946" s="9"/>
      <c r="AM1946" s="9"/>
      <c r="AN1946" s="9"/>
      <c r="AO1946" s="9"/>
      <c r="AP1946" s="9"/>
      <c r="AQ1946" s="9"/>
      <c r="AR1946" s="9"/>
      <c r="AS1946" s="9"/>
      <c r="AT1946" s="9"/>
      <c r="AU1946" s="9"/>
      <c r="AV1946" s="9"/>
      <c r="AW1946" s="9"/>
      <c r="AX1946" s="9"/>
      <c r="AY1946" s="30"/>
      <c r="AZ1946" s="31"/>
    </row>
    <row r="1947" spans="1:52" s="4" customFormat="1" x14ac:dyDescent="0.3">
      <c r="A1947" s="25"/>
      <c r="B1947" s="1"/>
      <c r="C1947"/>
      <c r="D1947"/>
      <c r="E1947"/>
      <c r="F1947"/>
      <c r="G1947"/>
      <c r="H1947"/>
      <c r="I1947"/>
      <c r="J1947"/>
      <c r="K1947"/>
      <c r="L1947" s="8"/>
      <c r="M1947" s="8"/>
      <c r="N1947"/>
      <c r="O1947" s="9"/>
      <c r="P1947" s="9"/>
      <c r="Q1947" s="9"/>
      <c r="R1947" s="9"/>
      <c r="S1947" s="9"/>
      <c r="T1947" s="9"/>
      <c r="U1947" s="9"/>
      <c r="V1947" s="9"/>
      <c r="W1947" s="18"/>
      <c r="X1947" s="18"/>
      <c r="Y1947" s="18"/>
      <c r="Z1947" s="18"/>
      <c r="AA1947" s="18"/>
      <c r="AB1947" s="18"/>
      <c r="AC1947" s="18"/>
      <c r="AD1947" s="18"/>
      <c r="AE1947" s="9"/>
      <c r="AF1947" s="9"/>
      <c r="AG1947" s="9"/>
      <c r="AH1947" s="9"/>
      <c r="AI1947" s="9"/>
      <c r="AJ1947" s="9"/>
      <c r="AK1947" s="9"/>
      <c r="AL1947" s="9"/>
      <c r="AM1947" s="9"/>
      <c r="AN1947" s="9"/>
      <c r="AO1947" s="9"/>
      <c r="AP1947" s="9"/>
      <c r="AQ1947" s="9"/>
      <c r="AR1947" s="9"/>
      <c r="AS1947" s="9"/>
      <c r="AT1947" s="9"/>
      <c r="AU1947" s="9"/>
      <c r="AV1947" s="9"/>
      <c r="AW1947" s="9"/>
      <c r="AX1947" s="9"/>
      <c r="AY1947" s="30"/>
      <c r="AZ1947" s="31"/>
    </row>
    <row r="1948" spans="1:52" s="4" customFormat="1" x14ac:dyDescent="0.3">
      <c r="A1948" s="25"/>
      <c r="B1948" s="1"/>
      <c r="C1948"/>
      <c r="D1948"/>
      <c r="E1948"/>
      <c r="F1948"/>
      <c r="G1948"/>
      <c r="H1948"/>
      <c r="I1948"/>
      <c r="J1948"/>
      <c r="K1948"/>
      <c r="L1948" s="8"/>
      <c r="M1948" s="8"/>
      <c r="N1948"/>
      <c r="O1948" s="9"/>
      <c r="P1948" s="9"/>
      <c r="Q1948" s="9"/>
      <c r="R1948" s="9"/>
      <c r="S1948" s="9"/>
      <c r="T1948" s="9"/>
      <c r="U1948" s="9"/>
      <c r="V1948" s="9"/>
      <c r="W1948" s="18"/>
      <c r="X1948" s="18"/>
      <c r="Y1948" s="18"/>
      <c r="Z1948" s="18"/>
      <c r="AA1948" s="18"/>
      <c r="AB1948" s="18"/>
      <c r="AC1948" s="18"/>
      <c r="AD1948" s="18"/>
      <c r="AE1948" s="9"/>
      <c r="AF1948" s="9"/>
      <c r="AG1948" s="9"/>
      <c r="AH1948" s="9"/>
      <c r="AI1948" s="9"/>
      <c r="AJ1948" s="9"/>
      <c r="AK1948" s="9"/>
      <c r="AL1948" s="9"/>
      <c r="AM1948" s="9"/>
      <c r="AN1948" s="9"/>
      <c r="AO1948" s="9"/>
      <c r="AP1948" s="9"/>
      <c r="AQ1948" s="9"/>
      <c r="AR1948" s="9"/>
      <c r="AS1948" s="9"/>
      <c r="AT1948" s="9"/>
      <c r="AU1948" s="9"/>
      <c r="AV1948" s="9"/>
      <c r="AW1948" s="9"/>
      <c r="AX1948" s="9"/>
      <c r="AY1948" s="30"/>
      <c r="AZ1948" s="31"/>
    </row>
    <row r="1949" spans="1:52" s="4" customFormat="1" x14ac:dyDescent="0.3">
      <c r="A1949" s="25"/>
      <c r="B1949" s="1"/>
      <c r="C1949"/>
      <c r="D1949"/>
      <c r="E1949"/>
      <c r="F1949"/>
      <c r="G1949"/>
      <c r="H1949"/>
      <c r="I1949"/>
      <c r="J1949"/>
      <c r="K1949"/>
      <c r="L1949" s="8"/>
      <c r="M1949" s="8"/>
      <c r="N1949"/>
      <c r="O1949" s="9"/>
      <c r="P1949" s="9"/>
      <c r="Q1949" s="9"/>
      <c r="R1949" s="9"/>
      <c r="S1949" s="9"/>
      <c r="T1949" s="9"/>
      <c r="U1949" s="9"/>
      <c r="V1949" s="9"/>
      <c r="W1949" s="18"/>
      <c r="X1949" s="18"/>
      <c r="Y1949" s="18"/>
      <c r="Z1949" s="18"/>
      <c r="AA1949" s="18"/>
      <c r="AB1949" s="18"/>
      <c r="AC1949" s="18"/>
      <c r="AD1949" s="18"/>
      <c r="AE1949" s="9"/>
      <c r="AF1949" s="9"/>
      <c r="AG1949" s="9"/>
      <c r="AH1949" s="9"/>
      <c r="AI1949" s="9"/>
      <c r="AJ1949" s="9"/>
      <c r="AK1949" s="9"/>
      <c r="AL1949" s="9"/>
      <c r="AM1949" s="9"/>
      <c r="AN1949" s="9"/>
      <c r="AO1949" s="9"/>
      <c r="AP1949" s="9"/>
      <c r="AQ1949" s="9"/>
      <c r="AR1949" s="9"/>
      <c r="AS1949" s="9"/>
      <c r="AT1949" s="9"/>
      <c r="AU1949" s="9"/>
      <c r="AV1949" s="9"/>
      <c r="AW1949" s="9"/>
      <c r="AX1949" s="9"/>
      <c r="AY1949" s="30"/>
      <c r="AZ1949" s="31"/>
    </row>
    <row r="1950" spans="1:52" s="4" customFormat="1" x14ac:dyDescent="0.3">
      <c r="A1950" s="25"/>
      <c r="B1950" s="1"/>
      <c r="C1950"/>
      <c r="D1950"/>
      <c r="E1950"/>
      <c r="F1950"/>
      <c r="G1950"/>
      <c r="H1950"/>
      <c r="I1950"/>
      <c r="J1950"/>
      <c r="K1950"/>
      <c r="L1950" s="8"/>
      <c r="M1950" s="8"/>
      <c r="N1950"/>
      <c r="O1950" s="9"/>
      <c r="P1950" s="9"/>
      <c r="Q1950" s="9"/>
      <c r="R1950" s="9"/>
      <c r="S1950" s="9"/>
      <c r="T1950" s="9"/>
      <c r="U1950" s="9"/>
      <c r="V1950" s="9"/>
      <c r="W1950" s="18"/>
      <c r="X1950" s="18"/>
      <c r="Y1950" s="18"/>
      <c r="Z1950" s="18"/>
      <c r="AA1950" s="18"/>
      <c r="AB1950" s="18"/>
      <c r="AC1950" s="18"/>
      <c r="AD1950" s="18"/>
      <c r="AE1950" s="9"/>
      <c r="AF1950" s="9"/>
      <c r="AG1950" s="9"/>
      <c r="AH1950" s="9"/>
      <c r="AI1950" s="9"/>
      <c r="AJ1950" s="9"/>
      <c r="AK1950" s="9"/>
      <c r="AL1950" s="9"/>
      <c r="AM1950" s="9"/>
      <c r="AN1950" s="9"/>
      <c r="AO1950" s="9"/>
      <c r="AP1950" s="9"/>
      <c r="AQ1950" s="9"/>
      <c r="AR1950" s="9"/>
      <c r="AS1950" s="9"/>
      <c r="AT1950" s="9"/>
      <c r="AU1950" s="9"/>
      <c r="AV1950" s="9"/>
      <c r="AW1950" s="9"/>
      <c r="AX1950" s="9"/>
      <c r="AY1950" s="30"/>
      <c r="AZ1950" s="31"/>
    </row>
    <row r="1951" spans="1:52" s="4" customFormat="1" x14ac:dyDescent="0.3">
      <c r="A1951" s="25"/>
      <c r="B1951" s="1"/>
      <c r="C1951"/>
      <c r="D1951"/>
      <c r="E1951"/>
      <c r="F1951"/>
      <c r="G1951"/>
      <c r="H1951"/>
      <c r="I1951"/>
      <c r="J1951"/>
      <c r="K1951"/>
      <c r="L1951" s="8"/>
      <c r="M1951" s="8"/>
      <c r="N1951"/>
      <c r="O1951" s="9"/>
      <c r="P1951" s="9"/>
      <c r="Q1951" s="9"/>
      <c r="R1951" s="9"/>
      <c r="S1951" s="9"/>
      <c r="T1951" s="9"/>
      <c r="U1951" s="9"/>
      <c r="V1951" s="9"/>
      <c r="W1951" s="18"/>
      <c r="X1951" s="18"/>
      <c r="Y1951" s="18"/>
      <c r="Z1951" s="18"/>
      <c r="AA1951" s="18"/>
      <c r="AB1951" s="18"/>
      <c r="AC1951" s="18"/>
      <c r="AD1951" s="18"/>
      <c r="AE1951" s="9"/>
      <c r="AF1951" s="9"/>
      <c r="AG1951" s="9"/>
      <c r="AH1951" s="9"/>
      <c r="AI1951" s="9"/>
      <c r="AJ1951" s="9"/>
      <c r="AK1951" s="9"/>
      <c r="AL1951" s="9"/>
      <c r="AM1951" s="9"/>
      <c r="AN1951" s="9"/>
      <c r="AO1951" s="9"/>
      <c r="AP1951" s="9"/>
      <c r="AQ1951" s="9"/>
      <c r="AR1951" s="9"/>
      <c r="AS1951" s="9"/>
      <c r="AT1951" s="9"/>
      <c r="AU1951" s="9"/>
      <c r="AV1951" s="9"/>
      <c r="AW1951" s="9"/>
      <c r="AX1951" s="9"/>
      <c r="AY1951" s="30"/>
      <c r="AZ1951" s="31"/>
    </row>
    <row r="1952" spans="1:52" s="4" customFormat="1" x14ac:dyDescent="0.3">
      <c r="A1952" s="25"/>
      <c r="B1952" s="1"/>
      <c r="C1952"/>
      <c r="D1952"/>
      <c r="E1952"/>
      <c r="F1952"/>
      <c r="G1952"/>
      <c r="H1952"/>
      <c r="I1952"/>
      <c r="J1952"/>
      <c r="K1952"/>
      <c r="L1952" s="8"/>
      <c r="M1952" s="8"/>
      <c r="N1952"/>
      <c r="O1952" s="9"/>
      <c r="P1952" s="9"/>
      <c r="Q1952" s="9"/>
      <c r="R1952" s="9"/>
      <c r="S1952" s="9"/>
      <c r="T1952" s="9"/>
      <c r="U1952" s="9"/>
      <c r="V1952" s="9"/>
      <c r="W1952" s="18"/>
      <c r="X1952" s="18"/>
      <c r="Y1952" s="18"/>
      <c r="Z1952" s="18"/>
      <c r="AA1952" s="18"/>
      <c r="AB1952" s="18"/>
      <c r="AC1952" s="18"/>
      <c r="AD1952" s="18"/>
      <c r="AE1952" s="9"/>
      <c r="AF1952" s="9"/>
      <c r="AG1952" s="9"/>
      <c r="AH1952" s="9"/>
      <c r="AI1952" s="9"/>
      <c r="AJ1952" s="9"/>
      <c r="AK1952" s="9"/>
      <c r="AL1952" s="9"/>
      <c r="AM1952" s="9"/>
      <c r="AN1952" s="9"/>
      <c r="AO1952" s="9"/>
      <c r="AP1952" s="9"/>
      <c r="AQ1952" s="9"/>
      <c r="AR1952" s="9"/>
      <c r="AS1952" s="9"/>
      <c r="AT1952" s="9"/>
      <c r="AU1952" s="9"/>
      <c r="AV1952" s="9"/>
      <c r="AW1952" s="9"/>
      <c r="AX1952" s="9"/>
      <c r="AY1952" s="30"/>
      <c r="AZ1952" s="31"/>
    </row>
    <row r="1953" spans="1:52" s="4" customFormat="1" x14ac:dyDescent="0.3">
      <c r="A1953" s="25"/>
      <c r="B1953" s="1"/>
      <c r="C1953"/>
      <c r="D1953"/>
      <c r="E1953"/>
      <c r="F1953"/>
      <c r="G1953"/>
      <c r="H1953"/>
      <c r="I1953"/>
      <c r="J1953"/>
      <c r="K1953"/>
      <c r="L1953" s="8"/>
      <c r="M1953" s="8"/>
      <c r="N1953"/>
      <c r="O1953" s="9"/>
      <c r="P1953" s="9"/>
      <c r="Q1953" s="9"/>
      <c r="R1953" s="9"/>
      <c r="S1953" s="9"/>
      <c r="T1953" s="9"/>
      <c r="U1953" s="9"/>
      <c r="V1953" s="9"/>
      <c r="W1953" s="18"/>
      <c r="X1953" s="18"/>
      <c r="Y1953" s="18"/>
      <c r="Z1953" s="18"/>
      <c r="AA1953" s="18"/>
      <c r="AB1953" s="18"/>
      <c r="AC1953" s="18"/>
      <c r="AD1953" s="18"/>
      <c r="AE1953" s="9"/>
      <c r="AF1953" s="9"/>
      <c r="AG1953" s="9"/>
      <c r="AH1953" s="9"/>
      <c r="AI1953" s="9"/>
      <c r="AJ1953" s="9"/>
      <c r="AK1953" s="9"/>
      <c r="AL1953" s="9"/>
      <c r="AM1953" s="9"/>
      <c r="AN1953" s="9"/>
      <c r="AO1953" s="9"/>
      <c r="AP1953" s="9"/>
      <c r="AQ1953" s="9"/>
      <c r="AR1953" s="9"/>
      <c r="AS1953" s="9"/>
      <c r="AT1953" s="9"/>
      <c r="AU1953" s="9"/>
      <c r="AV1953" s="9"/>
      <c r="AW1953" s="9"/>
      <c r="AX1953" s="9"/>
      <c r="AY1953" s="30"/>
      <c r="AZ1953" s="31"/>
    </row>
    <row r="1954" spans="1:52" s="4" customFormat="1" x14ac:dyDescent="0.3">
      <c r="A1954" s="25"/>
      <c r="B1954" s="1"/>
      <c r="C1954"/>
      <c r="D1954"/>
      <c r="E1954"/>
      <c r="F1954"/>
      <c r="G1954"/>
      <c r="H1954"/>
      <c r="I1954"/>
      <c r="J1954"/>
      <c r="K1954"/>
      <c r="L1954" s="8"/>
      <c r="M1954" s="8"/>
      <c r="N1954"/>
      <c r="O1954" s="9"/>
      <c r="P1954" s="9"/>
      <c r="Q1954" s="9"/>
      <c r="R1954" s="9"/>
      <c r="S1954" s="9"/>
      <c r="T1954" s="9"/>
      <c r="U1954" s="9"/>
      <c r="V1954" s="9"/>
      <c r="W1954" s="18"/>
      <c r="X1954" s="18"/>
      <c r="Y1954" s="18"/>
      <c r="Z1954" s="18"/>
      <c r="AA1954" s="18"/>
      <c r="AB1954" s="18"/>
      <c r="AC1954" s="18"/>
      <c r="AD1954" s="18"/>
      <c r="AE1954" s="9"/>
      <c r="AF1954" s="9"/>
      <c r="AG1954" s="9"/>
      <c r="AH1954" s="9"/>
      <c r="AI1954" s="9"/>
      <c r="AJ1954" s="9"/>
      <c r="AK1954" s="9"/>
      <c r="AL1954" s="9"/>
      <c r="AM1954" s="9"/>
      <c r="AN1954" s="9"/>
      <c r="AO1954" s="9"/>
      <c r="AP1954" s="9"/>
      <c r="AQ1954" s="9"/>
      <c r="AR1954" s="9"/>
      <c r="AS1954" s="9"/>
      <c r="AT1954" s="9"/>
      <c r="AU1954" s="9"/>
      <c r="AV1954" s="9"/>
      <c r="AW1954" s="9"/>
      <c r="AX1954" s="9"/>
      <c r="AY1954" s="30"/>
      <c r="AZ1954" s="31"/>
    </row>
    <row r="1955" spans="1:52" s="4" customFormat="1" x14ac:dyDescent="0.3">
      <c r="A1955" s="25"/>
      <c r="B1955" s="1"/>
      <c r="C1955"/>
      <c r="D1955"/>
      <c r="E1955"/>
      <c r="F1955"/>
      <c r="G1955"/>
      <c r="H1955"/>
      <c r="I1955"/>
      <c r="J1955"/>
      <c r="K1955"/>
      <c r="L1955" s="8"/>
      <c r="M1955" s="8"/>
      <c r="N1955"/>
      <c r="O1955" s="9"/>
      <c r="P1955" s="9"/>
      <c r="Q1955" s="9"/>
      <c r="R1955" s="9"/>
      <c r="S1955" s="9"/>
      <c r="T1955" s="9"/>
      <c r="U1955" s="9"/>
      <c r="V1955" s="9"/>
      <c r="W1955" s="18"/>
      <c r="X1955" s="18"/>
      <c r="Y1955" s="18"/>
      <c r="Z1955" s="18"/>
      <c r="AA1955" s="18"/>
      <c r="AB1955" s="18"/>
      <c r="AC1955" s="18"/>
      <c r="AD1955" s="18"/>
      <c r="AE1955" s="9"/>
      <c r="AF1955" s="9"/>
      <c r="AG1955" s="9"/>
      <c r="AH1955" s="9"/>
      <c r="AI1955" s="9"/>
      <c r="AJ1955" s="9"/>
      <c r="AK1955" s="9"/>
      <c r="AL1955" s="9"/>
      <c r="AM1955" s="9"/>
      <c r="AN1955" s="9"/>
      <c r="AO1955" s="9"/>
      <c r="AP1955" s="9"/>
      <c r="AQ1955" s="9"/>
      <c r="AR1955" s="9"/>
      <c r="AS1955" s="9"/>
      <c r="AT1955" s="9"/>
      <c r="AU1955" s="9"/>
      <c r="AV1955" s="9"/>
      <c r="AW1955" s="9"/>
      <c r="AX1955" s="9"/>
      <c r="AY1955" s="30"/>
      <c r="AZ1955" s="31"/>
    </row>
    <row r="1956" spans="1:52" s="4" customFormat="1" x14ac:dyDescent="0.3">
      <c r="A1956" s="25"/>
      <c r="B1956" s="1"/>
      <c r="C1956"/>
      <c r="D1956"/>
      <c r="E1956"/>
      <c r="F1956"/>
      <c r="G1956"/>
      <c r="H1956"/>
      <c r="I1956"/>
      <c r="J1956"/>
      <c r="K1956"/>
      <c r="L1956" s="8"/>
      <c r="M1956" s="8"/>
      <c r="N1956"/>
      <c r="O1956" s="9"/>
      <c r="P1956" s="9"/>
      <c r="Q1956" s="9"/>
      <c r="R1956" s="9"/>
      <c r="S1956" s="9"/>
      <c r="T1956" s="9"/>
      <c r="U1956" s="9"/>
      <c r="V1956" s="9"/>
      <c r="W1956" s="18"/>
      <c r="X1956" s="18"/>
      <c r="Y1956" s="18"/>
      <c r="Z1956" s="18"/>
      <c r="AA1956" s="18"/>
      <c r="AB1956" s="18"/>
      <c r="AC1956" s="18"/>
      <c r="AD1956" s="18"/>
      <c r="AE1956" s="9"/>
      <c r="AF1956" s="9"/>
      <c r="AG1956" s="9"/>
      <c r="AH1956" s="9"/>
      <c r="AI1956" s="9"/>
      <c r="AJ1956" s="9"/>
      <c r="AK1956" s="9"/>
      <c r="AL1956" s="9"/>
      <c r="AM1956" s="9"/>
      <c r="AN1956" s="9"/>
      <c r="AO1956" s="9"/>
      <c r="AP1956" s="9"/>
      <c r="AQ1956" s="9"/>
      <c r="AR1956" s="9"/>
      <c r="AS1956" s="9"/>
      <c r="AT1956" s="9"/>
      <c r="AU1956" s="9"/>
      <c r="AV1956" s="9"/>
      <c r="AW1956" s="9"/>
      <c r="AX1956" s="9"/>
      <c r="AY1956" s="30"/>
      <c r="AZ1956" s="31"/>
    </row>
    <row r="1957" spans="1:52" s="4" customFormat="1" x14ac:dyDescent="0.3">
      <c r="A1957" s="25"/>
      <c r="B1957" s="1"/>
      <c r="C1957"/>
      <c r="D1957"/>
      <c r="E1957"/>
      <c r="F1957"/>
      <c r="G1957"/>
      <c r="H1957"/>
      <c r="I1957"/>
      <c r="J1957"/>
      <c r="K1957"/>
      <c r="L1957" s="8"/>
      <c r="M1957" s="8"/>
      <c r="N1957"/>
      <c r="O1957" s="9"/>
      <c r="P1957" s="9"/>
      <c r="Q1957" s="9"/>
      <c r="R1957" s="9"/>
      <c r="S1957" s="9"/>
      <c r="T1957" s="9"/>
      <c r="U1957" s="9"/>
      <c r="V1957" s="9"/>
      <c r="W1957" s="18"/>
      <c r="X1957" s="18"/>
      <c r="Y1957" s="18"/>
      <c r="Z1957" s="18"/>
      <c r="AA1957" s="18"/>
      <c r="AB1957" s="18"/>
      <c r="AC1957" s="18"/>
      <c r="AD1957" s="18"/>
      <c r="AE1957" s="9"/>
      <c r="AF1957" s="9"/>
      <c r="AG1957" s="9"/>
      <c r="AH1957" s="9"/>
      <c r="AI1957" s="9"/>
      <c r="AJ1957" s="9"/>
      <c r="AK1957" s="9"/>
      <c r="AL1957" s="9"/>
      <c r="AM1957" s="9"/>
      <c r="AN1957" s="9"/>
      <c r="AO1957" s="9"/>
      <c r="AP1957" s="9"/>
      <c r="AQ1957" s="9"/>
      <c r="AR1957" s="9"/>
      <c r="AS1957" s="9"/>
      <c r="AT1957" s="9"/>
      <c r="AU1957" s="9"/>
      <c r="AV1957" s="9"/>
      <c r="AW1957" s="9"/>
      <c r="AX1957" s="9"/>
      <c r="AY1957" s="30"/>
      <c r="AZ1957" s="31"/>
    </row>
    <row r="1958" spans="1:52" s="4" customFormat="1" x14ac:dyDescent="0.3">
      <c r="A1958" s="25"/>
      <c r="B1958" s="1"/>
      <c r="C1958"/>
      <c r="D1958"/>
      <c r="E1958"/>
      <c r="F1958"/>
      <c r="G1958"/>
      <c r="H1958"/>
      <c r="I1958"/>
      <c r="J1958"/>
      <c r="K1958"/>
      <c r="L1958" s="8"/>
      <c r="M1958" s="8"/>
      <c r="N1958"/>
      <c r="O1958" s="9"/>
      <c r="P1958" s="9"/>
      <c r="Q1958" s="9"/>
      <c r="R1958" s="9"/>
      <c r="S1958" s="9"/>
      <c r="T1958" s="9"/>
      <c r="U1958" s="9"/>
      <c r="V1958" s="9"/>
      <c r="W1958" s="18"/>
      <c r="X1958" s="18"/>
      <c r="Y1958" s="18"/>
      <c r="Z1958" s="18"/>
      <c r="AA1958" s="18"/>
      <c r="AB1958" s="18"/>
      <c r="AC1958" s="18"/>
      <c r="AD1958" s="18"/>
      <c r="AE1958" s="9"/>
      <c r="AF1958" s="9"/>
      <c r="AG1958" s="9"/>
      <c r="AH1958" s="9"/>
      <c r="AI1958" s="9"/>
      <c r="AJ1958" s="9"/>
      <c r="AK1958" s="9"/>
      <c r="AL1958" s="9"/>
      <c r="AM1958" s="9"/>
      <c r="AN1958" s="9"/>
      <c r="AO1958" s="9"/>
      <c r="AP1958" s="9"/>
      <c r="AQ1958" s="9"/>
      <c r="AR1958" s="9"/>
      <c r="AS1958" s="9"/>
      <c r="AT1958" s="9"/>
      <c r="AU1958" s="9"/>
      <c r="AV1958" s="9"/>
      <c r="AW1958" s="9"/>
      <c r="AX1958" s="9"/>
      <c r="AY1958" s="30"/>
      <c r="AZ1958" s="31"/>
    </row>
    <row r="1959" spans="1:52" s="4" customFormat="1" x14ac:dyDescent="0.3">
      <c r="A1959" s="25"/>
      <c r="B1959" s="1"/>
      <c r="C1959"/>
      <c r="D1959"/>
      <c r="E1959"/>
      <c r="F1959"/>
      <c r="G1959"/>
      <c r="H1959"/>
      <c r="I1959"/>
      <c r="J1959"/>
      <c r="K1959"/>
      <c r="L1959" s="8"/>
      <c r="M1959" s="8"/>
      <c r="N1959"/>
      <c r="O1959" s="9"/>
      <c r="P1959" s="9"/>
      <c r="Q1959" s="9"/>
      <c r="R1959" s="9"/>
      <c r="S1959" s="9"/>
      <c r="T1959" s="9"/>
      <c r="U1959" s="9"/>
      <c r="V1959" s="9"/>
      <c r="W1959" s="18"/>
      <c r="X1959" s="18"/>
      <c r="Y1959" s="18"/>
      <c r="Z1959" s="18"/>
      <c r="AA1959" s="18"/>
      <c r="AB1959" s="18"/>
      <c r="AC1959" s="18"/>
      <c r="AD1959" s="18"/>
      <c r="AE1959" s="9"/>
      <c r="AF1959" s="9"/>
      <c r="AG1959" s="9"/>
      <c r="AH1959" s="9"/>
      <c r="AI1959" s="9"/>
      <c r="AJ1959" s="9"/>
      <c r="AK1959" s="9"/>
      <c r="AL1959" s="9"/>
      <c r="AM1959" s="9"/>
      <c r="AN1959" s="9"/>
      <c r="AO1959" s="9"/>
      <c r="AP1959" s="9"/>
      <c r="AQ1959" s="9"/>
      <c r="AR1959" s="9"/>
      <c r="AS1959" s="9"/>
      <c r="AT1959" s="9"/>
      <c r="AU1959" s="9"/>
      <c r="AV1959" s="9"/>
      <c r="AW1959" s="9"/>
      <c r="AX1959" s="9"/>
      <c r="AY1959" s="30"/>
      <c r="AZ1959" s="31"/>
    </row>
    <row r="1960" spans="1:52" s="4" customFormat="1" x14ac:dyDescent="0.3">
      <c r="A1960" s="25"/>
      <c r="B1960" s="1"/>
      <c r="C1960"/>
      <c r="D1960"/>
      <c r="E1960"/>
      <c r="F1960"/>
      <c r="G1960"/>
      <c r="H1960"/>
      <c r="I1960"/>
      <c r="J1960"/>
      <c r="K1960"/>
      <c r="L1960" s="8"/>
      <c r="M1960" s="8"/>
      <c r="N1960"/>
      <c r="O1960" s="9"/>
      <c r="P1960" s="9"/>
      <c r="Q1960" s="9"/>
      <c r="R1960" s="9"/>
      <c r="S1960" s="9"/>
      <c r="T1960" s="9"/>
      <c r="U1960" s="9"/>
      <c r="V1960" s="9"/>
      <c r="W1960" s="18"/>
      <c r="X1960" s="18"/>
      <c r="Y1960" s="18"/>
      <c r="Z1960" s="18"/>
      <c r="AA1960" s="18"/>
      <c r="AB1960" s="18"/>
      <c r="AC1960" s="18"/>
      <c r="AD1960" s="18"/>
      <c r="AE1960" s="9"/>
      <c r="AF1960" s="9"/>
      <c r="AG1960" s="9"/>
      <c r="AH1960" s="9"/>
      <c r="AI1960" s="9"/>
      <c r="AJ1960" s="9"/>
      <c r="AK1960" s="9"/>
      <c r="AL1960" s="9"/>
      <c r="AM1960" s="9"/>
      <c r="AN1960" s="9"/>
      <c r="AO1960" s="9"/>
      <c r="AP1960" s="9"/>
      <c r="AQ1960" s="9"/>
      <c r="AR1960" s="9"/>
      <c r="AS1960" s="9"/>
      <c r="AT1960" s="9"/>
      <c r="AU1960" s="9"/>
      <c r="AV1960" s="9"/>
      <c r="AW1960" s="9"/>
      <c r="AX1960" s="9"/>
      <c r="AY1960" s="30"/>
      <c r="AZ1960" s="31"/>
    </row>
    <row r="1961" spans="1:52" s="4" customFormat="1" x14ac:dyDescent="0.3">
      <c r="A1961" s="25"/>
      <c r="B1961" s="1"/>
      <c r="C1961"/>
      <c r="D1961"/>
      <c r="E1961"/>
      <c r="F1961"/>
      <c r="G1961"/>
      <c r="H1961"/>
      <c r="I1961"/>
      <c r="J1961"/>
      <c r="K1961"/>
      <c r="L1961" s="8"/>
      <c r="M1961" s="8"/>
      <c r="N1961"/>
      <c r="O1961" s="9"/>
      <c r="P1961" s="9"/>
      <c r="Q1961" s="9"/>
      <c r="R1961" s="9"/>
      <c r="S1961" s="9"/>
      <c r="T1961" s="9"/>
      <c r="U1961" s="9"/>
      <c r="V1961" s="9"/>
      <c r="W1961" s="18"/>
      <c r="X1961" s="18"/>
      <c r="Y1961" s="18"/>
      <c r="Z1961" s="18"/>
      <c r="AA1961" s="18"/>
      <c r="AB1961" s="18"/>
      <c r="AC1961" s="18"/>
      <c r="AD1961" s="18"/>
      <c r="AE1961" s="9"/>
      <c r="AF1961" s="9"/>
      <c r="AG1961" s="9"/>
      <c r="AH1961" s="9"/>
      <c r="AI1961" s="9"/>
      <c r="AJ1961" s="9"/>
      <c r="AK1961" s="9"/>
      <c r="AL1961" s="9"/>
      <c r="AM1961" s="9"/>
      <c r="AN1961" s="9"/>
      <c r="AO1961" s="9"/>
      <c r="AP1961" s="9"/>
      <c r="AQ1961" s="9"/>
      <c r="AR1961" s="9"/>
      <c r="AS1961" s="9"/>
      <c r="AT1961" s="9"/>
      <c r="AU1961" s="9"/>
      <c r="AV1961" s="9"/>
      <c r="AW1961" s="9"/>
      <c r="AX1961" s="9"/>
      <c r="AY1961" s="30"/>
      <c r="AZ1961" s="31"/>
    </row>
    <row r="1962" spans="1:52" s="4" customFormat="1" x14ac:dyDescent="0.3">
      <c r="A1962" s="25"/>
      <c r="B1962" s="1"/>
      <c r="C1962"/>
      <c r="D1962"/>
      <c r="E1962"/>
      <c r="F1962"/>
      <c r="G1962"/>
      <c r="H1962"/>
      <c r="I1962"/>
      <c r="J1962"/>
      <c r="K1962"/>
      <c r="L1962" s="8"/>
      <c r="M1962" s="8"/>
      <c r="N1962"/>
      <c r="O1962" s="9"/>
      <c r="P1962" s="9"/>
      <c r="Q1962" s="9"/>
      <c r="R1962" s="9"/>
      <c r="S1962" s="9"/>
      <c r="T1962" s="9"/>
      <c r="U1962" s="9"/>
      <c r="V1962" s="9"/>
      <c r="W1962" s="18"/>
      <c r="X1962" s="18"/>
      <c r="Y1962" s="18"/>
      <c r="Z1962" s="18"/>
      <c r="AA1962" s="18"/>
      <c r="AB1962" s="18"/>
      <c r="AC1962" s="18"/>
      <c r="AD1962" s="18"/>
      <c r="AE1962" s="9"/>
      <c r="AF1962" s="9"/>
      <c r="AG1962" s="9"/>
      <c r="AH1962" s="9"/>
      <c r="AI1962" s="9"/>
      <c r="AJ1962" s="9"/>
      <c r="AK1962" s="9"/>
      <c r="AL1962" s="9"/>
      <c r="AM1962" s="9"/>
      <c r="AN1962" s="9"/>
      <c r="AO1962" s="9"/>
      <c r="AP1962" s="9"/>
      <c r="AQ1962" s="9"/>
      <c r="AR1962" s="9"/>
      <c r="AS1962" s="9"/>
      <c r="AT1962" s="9"/>
      <c r="AU1962" s="9"/>
      <c r="AV1962" s="9"/>
      <c r="AW1962" s="9"/>
      <c r="AX1962" s="9"/>
      <c r="AY1962" s="30"/>
      <c r="AZ1962" s="31"/>
    </row>
    <row r="1963" spans="1:52" s="11" customFormat="1" x14ac:dyDescent="0.3">
      <c r="A1963" s="25"/>
      <c r="B1963" s="1"/>
      <c r="C1963"/>
      <c r="D1963"/>
      <c r="E1963"/>
      <c r="F1963"/>
      <c r="G1963"/>
      <c r="H1963"/>
      <c r="I1963"/>
      <c r="J1963"/>
      <c r="K1963"/>
      <c r="L1963" s="8"/>
      <c r="M1963" s="8"/>
      <c r="N1963"/>
      <c r="O1963" s="9"/>
      <c r="P1963" s="9"/>
      <c r="Q1963" s="9"/>
      <c r="R1963" s="9"/>
      <c r="S1963" s="9"/>
      <c r="T1963" s="9"/>
      <c r="U1963" s="9"/>
      <c r="V1963" s="9"/>
      <c r="W1963" s="18"/>
      <c r="X1963" s="18"/>
      <c r="Y1963" s="18"/>
      <c r="Z1963" s="18"/>
      <c r="AA1963" s="18"/>
      <c r="AB1963" s="18"/>
      <c r="AC1963" s="18"/>
      <c r="AD1963" s="18"/>
      <c r="AE1963" s="9"/>
      <c r="AF1963" s="9"/>
      <c r="AG1963" s="9"/>
      <c r="AH1963" s="9"/>
      <c r="AI1963" s="9"/>
      <c r="AJ1963" s="9"/>
      <c r="AK1963" s="9"/>
      <c r="AL1963" s="9"/>
      <c r="AM1963" s="9"/>
      <c r="AN1963" s="9"/>
      <c r="AO1963" s="9"/>
      <c r="AP1963" s="9"/>
      <c r="AQ1963" s="9"/>
      <c r="AR1963" s="9"/>
      <c r="AS1963" s="9"/>
      <c r="AT1963" s="9"/>
      <c r="AU1963" s="9"/>
      <c r="AV1963" s="9"/>
      <c r="AW1963" s="9"/>
      <c r="AX1963" s="9"/>
      <c r="AY1963" s="30"/>
      <c r="AZ1963" s="31"/>
    </row>
    <row r="1964" spans="1:52" s="11" customFormat="1" x14ac:dyDescent="0.3">
      <c r="A1964" s="25"/>
      <c r="B1964" s="1"/>
      <c r="C1964"/>
      <c r="D1964"/>
      <c r="E1964"/>
      <c r="F1964"/>
      <c r="G1964"/>
      <c r="H1964"/>
      <c r="I1964"/>
      <c r="J1964"/>
      <c r="K1964"/>
      <c r="L1964" s="8"/>
      <c r="M1964" s="8"/>
      <c r="N1964"/>
      <c r="O1964" s="9"/>
      <c r="P1964" s="9"/>
      <c r="Q1964" s="9"/>
      <c r="R1964" s="9"/>
      <c r="S1964" s="9"/>
      <c r="T1964" s="9"/>
      <c r="U1964" s="9"/>
      <c r="V1964" s="9"/>
      <c r="W1964" s="18"/>
      <c r="X1964" s="18"/>
      <c r="Y1964" s="18"/>
      <c r="Z1964" s="18"/>
      <c r="AA1964" s="18"/>
      <c r="AB1964" s="18"/>
      <c r="AC1964" s="18"/>
      <c r="AD1964" s="18"/>
      <c r="AE1964" s="9"/>
      <c r="AF1964" s="9"/>
      <c r="AG1964" s="9"/>
      <c r="AH1964" s="9"/>
      <c r="AI1964" s="9"/>
      <c r="AJ1964" s="9"/>
      <c r="AK1964" s="9"/>
      <c r="AL1964" s="9"/>
      <c r="AM1964" s="9"/>
      <c r="AN1964" s="9"/>
      <c r="AO1964" s="9"/>
      <c r="AP1964" s="9"/>
      <c r="AQ1964" s="9"/>
      <c r="AR1964" s="9"/>
      <c r="AS1964" s="9"/>
      <c r="AT1964" s="9"/>
      <c r="AU1964" s="9"/>
      <c r="AV1964" s="9"/>
      <c r="AW1964" s="9"/>
      <c r="AX1964" s="9"/>
      <c r="AY1964" s="30"/>
      <c r="AZ1964" s="31"/>
    </row>
    <row r="1965" spans="1:52" s="11" customFormat="1" x14ac:dyDescent="0.3">
      <c r="A1965" s="25"/>
      <c r="B1965" s="1"/>
      <c r="C1965"/>
      <c r="D1965"/>
      <c r="E1965"/>
      <c r="F1965"/>
      <c r="G1965"/>
      <c r="H1965"/>
      <c r="I1965"/>
      <c r="J1965"/>
      <c r="K1965"/>
      <c r="L1965" s="8"/>
      <c r="M1965" s="8"/>
      <c r="N1965"/>
      <c r="O1965" s="9"/>
      <c r="P1965" s="9"/>
      <c r="Q1965" s="9"/>
      <c r="R1965" s="9"/>
      <c r="S1965" s="9"/>
      <c r="T1965" s="9"/>
      <c r="U1965" s="9"/>
      <c r="V1965" s="9"/>
      <c r="W1965" s="18"/>
      <c r="X1965" s="18"/>
      <c r="Y1965" s="18"/>
      <c r="Z1965" s="18"/>
      <c r="AA1965" s="18"/>
      <c r="AB1965" s="18"/>
      <c r="AC1965" s="18"/>
      <c r="AD1965" s="18"/>
      <c r="AE1965" s="9"/>
      <c r="AF1965" s="9"/>
      <c r="AG1965" s="9"/>
      <c r="AH1965" s="9"/>
      <c r="AI1965" s="9"/>
      <c r="AJ1965" s="9"/>
      <c r="AK1965" s="9"/>
      <c r="AL1965" s="9"/>
      <c r="AM1965" s="9"/>
      <c r="AN1965" s="9"/>
      <c r="AO1965" s="9"/>
      <c r="AP1965" s="9"/>
      <c r="AQ1965" s="9"/>
      <c r="AR1965" s="9"/>
      <c r="AS1965" s="9"/>
      <c r="AT1965" s="9"/>
      <c r="AU1965" s="9"/>
      <c r="AV1965" s="9"/>
      <c r="AW1965" s="9"/>
      <c r="AX1965" s="9"/>
      <c r="AY1965" s="30"/>
      <c r="AZ1965" s="31"/>
    </row>
    <row r="1966" spans="1:52" s="11" customFormat="1" x14ac:dyDescent="0.3">
      <c r="A1966" s="25"/>
      <c r="B1966" s="1"/>
      <c r="C1966"/>
      <c r="D1966"/>
      <c r="E1966"/>
      <c r="F1966"/>
      <c r="G1966"/>
      <c r="H1966"/>
      <c r="I1966"/>
      <c r="J1966"/>
      <c r="K1966"/>
      <c r="L1966" s="8"/>
      <c r="M1966" s="8"/>
      <c r="N1966"/>
      <c r="O1966" s="9"/>
      <c r="P1966" s="9"/>
      <c r="Q1966" s="9"/>
      <c r="R1966" s="9"/>
      <c r="S1966" s="9"/>
      <c r="T1966" s="9"/>
      <c r="U1966" s="9"/>
      <c r="V1966" s="9"/>
      <c r="W1966" s="18"/>
      <c r="X1966" s="18"/>
      <c r="Y1966" s="18"/>
      <c r="Z1966" s="18"/>
      <c r="AA1966" s="18"/>
      <c r="AB1966" s="18"/>
      <c r="AC1966" s="18"/>
      <c r="AD1966" s="18"/>
      <c r="AE1966" s="9"/>
      <c r="AF1966" s="9"/>
      <c r="AG1966" s="9"/>
      <c r="AH1966" s="9"/>
      <c r="AI1966" s="9"/>
      <c r="AJ1966" s="9"/>
      <c r="AK1966" s="9"/>
      <c r="AL1966" s="9"/>
      <c r="AM1966" s="9"/>
      <c r="AN1966" s="9"/>
      <c r="AO1966" s="9"/>
      <c r="AP1966" s="9"/>
      <c r="AQ1966" s="9"/>
      <c r="AR1966" s="9"/>
      <c r="AS1966" s="9"/>
      <c r="AT1966" s="9"/>
      <c r="AU1966" s="9"/>
      <c r="AV1966" s="9"/>
      <c r="AW1966" s="9"/>
      <c r="AX1966" s="9"/>
      <c r="AY1966" s="30"/>
      <c r="AZ1966" s="31"/>
    </row>
    <row r="1967" spans="1:52" s="11" customFormat="1" x14ac:dyDescent="0.3">
      <c r="A1967" s="25"/>
      <c r="B1967" s="1"/>
      <c r="C1967"/>
      <c r="D1967"/>
      <c r="E1967"/>
      <c r="F1967"/>
      <c r="G1967"/>
      <c r="H1967"/>
      <c r="I1967"/>
      <c r="J1967"/>
      <c r="K1967"/>
      <c r="L1967" s="8"/>
      <c r="M1967" s="8"/>
      <c r="N1967"/>
      <c r="O1967" s="9"/>
      <c r="P1967" s="9"/>
      <c r="Q1967" s="9"/>
      <c r="R1967" s="9"/>
      <c r="S1967" s="9"/>
      <c r="T1967" s="9"/>
      <c r="U1967" s="9"/>
      <c r="V1967" s="9"/>
      <c r="W1967" s="18"/>
      <c r="X1967" s="18"/>
      <c r="Y1967" s="18"/>
      <c r="Z1967" s="18"/>
      <c r="AA1967" s="18"/>
      <c r="AB1967" s="18"/>
      <c r="AC1967" s="18"/>
      <c r="AD1967" s="18"/>
      <c r="AE1967" s="9"/>
      <c r="AF1967" s="9"/>
      <c r="AG1967" s="9"/>
      <c r="AH1967" s="9"/>
      <c r="AI1967" s="9"/>
      <c r="AJ1967" s="9"/>
      <c r="AK1967" s="9"/>
      <c r="AL1967" s="9"/>
      <c r="AM1967" s="9"/>
      <c r="AN1967" s="9"/>
      <c r="AO1967" s="9"/>
      <c r="AP1967" s="9"/>
      <c r="AQ1967" s="9"/>
      <c r="AR1967" s="9"/>
      <c r="AS1967" s="9"/>
      <c r="AT1967" s="9"/>
      <c r="AU1967" s="9"/>
      <c r="AV1967" s="9"/>
      <c r="AW1967" s="9"/>
      <c r="AX1967" s="9"/>
      <c r="AY1967" s="30"/>
      <c r="AZ1967" s="31"/>
    </row>
    <row r="1968" spans="1:52" s="11" customFormat="1" x14ac:dyDescent="0.3">
      <c r="A1968" s="25"/>
      <c r="B1968" s="1"/>
      <c r="C1968"/>
      <c r="D1968"/>
      <c r="E1968"/>
      <c r="F1968"/>
      <c r="G1968"/>
      <c r="H1968"/>
      <c r="I1968"/>
      <c r="J1968"/>
      <c r="K1968"/>
      <c r="L1968" s="8"/>
      <c r="M1968" s="8"/>
      <c r="N1968"/>
      <c r="O1968" s="9"/>
      <c r="P1968" s="9"/>
      <c r="Q1968" s="9"/>
      <c r="R1968" s="9"/>
      <c r="S1968" s="9"/>
      <c r="T1968" s="9"/>
      <c r="U1968" s="9"/>
      <c r="V1968" s="9"/>
      <c r="W1968" s="18"/>
      <c r="X1968" s="18"/>
      <c r="Y1968" s="18"/>
      <c r="Z1968" s="18"/>
      <c r="AA1968" s="18"/>
      <c r="AB1968" s="18"/>
      <c r="AC1968" s="18"/>
      <c r="AD1968" s="18"/>
      <c r="AE1968" s="9"/>
      <c r="AF1968" s="9"/>
      <c r="AG1968" s="9"/>
      <c r="AH1968" s="9"/>
      <c r="AI1968" s="9"/>
      <c r="AJ1968" s="9"/>
      <c r="AK1968" s="9"/>
      <c r="AL1968" s="9"/>
      <c r="AM1968" s="9"/>
      <c r="AN1968" s="9"/>
      <c r="AO1968" s="9"/>
      <c r="AP1968" s="9"/>
      <c r="AQ1968" s="9"/>
      <c r="AR1968" s="9"/>
      <c r="AS1968" s="9"/>
      <c r="AT1968" s="9"/>
      <c r="AU1968" s="9"/>
      <c r="AV1968" s="9"/>
      <c r="AW1968" s="9"/>
      <c r="AX1968" s="9"/>
      <c r="AY1968" s="30"/>
      <c r="AZ1968" s="31"/>
    </row>
    <row r="1969" spans="1:52" s="11" customFormat="1" x14ac:dyDescent="0.3">
      <c r="A1969" s="25"/>
      <c r="B1969" s="1"/>
      <c r="C1969"/>
      <c r="D1969"/>
      <c r="E1969"/>
      <c r="F1969"/>
      <c r="G1969"/>
      <c r="H1969"/>
      <c r="I1969"/>
      <c r="J1969"/>
      <c r="K1969"/>
      <c r="L1969" s="8"/>
      <c r="M1969" s="8"/>
      <c r="N1969"/>
      <c r="O1969" s="9"/>
      <c r="P1969" s="9"/>
      <c r="Q1969" s="9"/>
      <c r="R1969" s="9"/>
      <c r="S1969" s="9"/>
      <c r="T1969" s="9"/>
      <c r="U1969" s="9"/>
      <c r="V1969" s="9"/>
      <c r="W1969" s="18"/>
      <c r="X1969" s="18"/>
      <c r="Y1969" s="18"/>
      <c r="Z1969" s="18"/>
      <c r="AA1969" s="18"/>
      <c r="AB1969" s="18"/>
      <c r="AC1969" s="18"/>
      <c r="AD1969" s="18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  <c r="AO1969" s="9"/>
      <c r="AP1969" s="9"/>
      <c r="AQ1969" s="9"/>
      <c r="AR1969" s="9"/>
      <c r="AS1969" s="9"/>
      <c r="AT1969" s="9"/>
      <c r="AU1969" s="9"/>
      <c r="AV1969" s="9"/>
      <c r="AW1969" s="9"/>
      <c r="AX1969" s="9"/>
      <c r="AY1969" s="30"/>
      <c r="AZ1969" s="31"/>
    </row>
    <row r="1970" spans="1:52" s="11" customFormat="1" x14ac:dyDescent="0.3">
      <c r="A1970" s="25"/>
      <c r="B1970" s="1"/>
      <c r="C1970"/>
      <c r="D1970"/>
      <c r="E1970"/>
      <c r="F1970"/>
      <c r="G1970"/>
      <c r="H1970"/>
      <c r="I1970"/>
      <c r="J1970"/>
      <c r="K1970"/>
      <c r="L1970" s="8"/>
      <c r="M1970" s="8"/>
      <c r="N1970"/>
      <c r="O1970" s="9"/>
      <c r="P1970" s="9"/>
      <c r="Q1970" s="9"/>
      <c r="R1970" s="9"/>
      <c r="S1970" s="9"/>
      <c r="T1970" s="9"/>
      <c r="U1970" s="9"/>
      <c r="V1970" s="9"/>
      <c r="W1970" s="18"/>
      <c r="X1970" s="18"/>
      <c r="Y1970" s="18"/>
      <c r="Z1970" s="18"/>
      <c r="AA1970" s="18"/>
      <c r="AB1970" s="18"/>
      <c r="AC1970" s="18"/>
      <c r="AD1970" s="18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  <c r="AO1970" s="9"/>
      <c r="AP1970" s="9"/>
      <c r="AQ1970" s="9"/>
      <c r="AR1970" s="9"/>
      <c r="AS1970" s="9"/>
      <c r="AT1970" s="9"/>
      <c r="AU1970" s="9"/>
      <c r="AV1970" s="9"/>
      <c r="AW1970" s="9"/>
      <c r="AX1970" s="9"/>
      <c r="AY1970" s="30"/>
      <c r="AZ1970" s="31"/>
    </row>
    <row r="1971" spans="1:52" s="11" customFormat="1" x14ac:dyDescent="0.3">
      <c r="A1971" s="25"/>
      <c r="B1971" s="1"/>
      <c r="C1971"/>
      <c r="D1971"/>
      <c r="E1971"/>
      <c r="F1971"/>
      <c r="G1971"/>
      <c r="H1971"/>
      <c r="I1971"/>
      <c r="J1971"/>
      <c r="K1971"/>
      <c r="L1971" s="8"/>
      <c r="M1971" s="8"/>
      <c r="N1971"/>
      <c r="O1971" s="9"/>
      <c r="P1971" s="9"/>
      <c r="Q1971" s="9"/>
      <c r="R1971" s="9"/>
      <c r="S1971" s="9"/>
      <c r="T1971" s="9"/>
      <c r="U1971" s="9"/>
      <c r="V1971" s="9"/>
      <c r="W1971" s="18"/>
      <c r="X1971" s="18"/>
      <c r="Y1971" s="18"/>
      <c r="Z1971" s="18"/>
      <c r="AA1971" s="18"/>
      <c r="AB1971" s="18"/>
      <c r="AC1971" s="18"/>
      <c r="AD1971" s="18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  <c r="AO1971" s="9"/>
      <c r="AP1971" s="9"/>
      <c r="AQ1971" s="9"/>
      <c r="AR1971" s="9"/>
      <c r="AS1971" s="9"/>
      <c r="AT1971" s="9"/>
      <c r="AU1971" s="9"/>
      <c r="AV1971" s="9"/>
      <c r="AW1971" s="9"/>
      <c r="AX1971" s="9"/>
      <c r="AY1971" s="30"/>
      <c r="AZ1971" s="31"/>
    </row>
    <row r="1972" spans="1:52" s="4" customFormat="1" x14ac:dyDescent="0.3">
      <c r="A1972" s="25"/>
      <c r="B1972" s="1"/>
      <c r="C1972"/>
      <c r="D1972"/>
      <c r="E1972"/>
      <c r="F1972"/>
      <c r="G1972"/>
      <c r="H1972"/>
      <c r="I1972"/>
      <c r="J1972"/>
      <c r="K1972"/>
      <c r="L1972" s="8"/>
      <c r="M1972" s="8"/>
      <c r="N1972"/>
      <c r="O1972" s="9"/>
      <c r="P1972" s="9"/>
      <c r="Q1972" s="9"/>
      <c r="R1972" s="9"/>
      <c r="S1972" s="9"/>
      <c r="T1972" s="9"/>
      <c r="U1972" s="9"/>
      <c r="V1972" s="9"/>
      <c r="W1972" s="18"/>
      <c r="X1972" s="18"/>
      <c r="Y1972" s="18"/>
      <c r="Z1972" s="18"/>
      <c r="AA1972" s="18"/>
      <c r="AB1972" s="18"/>
      <c r="AC1972" s="18"/>
      <c r="AD1972" s="18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  <c r="AO1972" s="9"/>
      <c r="AP1972" s="9"/>
      <c r="AQ1972" s="9"/>
      <c r="AR1972" s="9"/>
      <c r="AS1972" s="9"/>
      <c r="AT1972" s="9"/>
      <c r="AU1972" s="9"/>
      <c r="AV1972" s="9"/>
      <c r="AW1972" s="9"/>
      <c r="AX1972" s="9"/>
      <c r="AY1972" s="30"/>
      <c r="AZ1972" s="31"/>
    </row>
    <row r="1973" spans="1:52" s="4" customFormat="1" x14ac:dyDescent="0.3">
      <c r="A1973" s="25"/>
      <c r="B1973" s="1"/>
      <c r="C1973"/>
      <c r="D1973"/>
      <c r="E1973"/>
      <c r="F1973"/>
      <c r="G1973"/>
      <c r="H1973"/>
      <c r="I1973"/>
      <c r="J1973"/>
      <c r="K1973"/>
      <c r="L1973" s="8"/>
      <c r="M1973" s="8"/>
      <c r="N1973"/>
      <c r="O1973" s="9"/>
      <c r="P1973" s="9"/>
      <c r="Q1973" s="9"/>
      <c r="R1973" s="9"/>
      <c r="S1973" s="9"/>
      <c r="T1973" s="9"/>
      <c r="U1973" s="9"/>
      <c r="V1973" s="9"/>
      <c r="W1973" s="18"/>
      <c r="X1973" s="18"/>
      <c r="Y1973" s="18"/>
      <c r="Z1973" s="18"/>
      <c r="AA1973" s="18"/>
      <c r="AB1973" s="18"/>
      <c r="AC1973" s="18"/>
      <c r="AD1973" s="18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  <c r="AO1973" s="9"/>
      <c r="AP1973" s="9"/>
      <c r="AQ1973" s="9"/>
      <c r="AR1973" s="9"/>
      <c r="AS1973" s="9"/>
      <c r="AT1973" s="9"/>
      <c r="AU1973" s="9"/>
      <c r="AV1973" s="9"/>
      <c r="AW1973" s="9"/>
      <c r="AX1973" s="9"/>
      <c r="AY1973" s="30"/>
      <c r="AZ1973" s="31"/>
    </row>
    <row r="1974" spans="1:52" s="4" customFormat="1" x14ac:dyDescent="0.3">
      <c r="A1974" s="25"/>
      <c r="B1974" s="1"/>
      <c r="C1974"/>
      <c r="D1974"/>
      <c r="E1974"/>
      <c r="F1974"/>
      <c r="G1974"/>
      <c r="H1974"/>
      <c r="I1974"/>
      <c r="J1974"/>
      <c r="K1974"/>
      <c r="L1974" s="8"/>
      <c r="M1974" s="8"/>
      <c r="N1974"/>
      <c r="O1974" s="9"/>
      <c r="P1974" s="9"/>
      <c r="Q1974" s="9"/>
      <c r="R1974" s="9"/>
      <c r="S1974" s="9"/>
      <c r="T1974" s="9"/>
      <c r="U1974" s="9"/>
      <c r="V1974" s="9"/>
      <c r="W1974" s="18"/>
      <c r="X1974" s="18"/>
      <c r="Y1974" s="18"/>
      <c r="Z1974" s="18"/>
      <c r="AA1974" s="18"/>
      <c r="AB1974" s="18"/>
      <c r="AC1974" s="18"/>
      <c r="AD1974" s="18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  <c r="AO1974" s="9"/>
      <c r="AP1974" s="9"/>
      <c r="AQ1974" s="9"/>
      <c r="AR1974" s="9"/>
      <c r="AS1974" s="9"/>
      <c r="AT1974" s="9"/>
      <c r="AU1974" s="9"/>
      <c r="AV1974" s="9"/>
      <c r="AW1974" s="9"/>
      <c r="AX1974" s="9"/>
      <c r="AY1974" s="30"/>
      <c r="AZ1974" s="31"/>
    </row>
    <row r="1975" spans="1:52" s="4" customFormat="1" x14ac:dyDescent="0.3">
      <c r="A1975" s="25"/>
      <c r="B1975" s="1"/>
      <c r="C1975"/>
      <c r="D1975"/>
      <c r="E1975"/>
      <c r="F1975"/>
      <c r="G1975"/>
      <c r="H1975"/>
      <c r="I1975"/>
      <c r="J1975"/>
      <c r="K1975"/>
      <c r="L1975" s="8"/>
      <c r="M1975" s="8"/>
      <c r="N1975"/>
      <c r="O1975" s="9"/>
      <c r="P1975" s="9"/>
      <c r="Q1975" s="9"/>
      <c r="R1975" s="9"/>
      <c r="S1975" s="9"/>
      <c r="T1975" s="9"/>
      <c r="U1975" s="9"/>
      <c r="V1975" s="9"/>
      <c r="W1975" s="18"/>
      <c r="X1975" s="18"/>
      <c r="Y1975" s="18"/>
      <c r="Z1975" s="18"/>
      <c r="AA1975" s="18"/>
      <c r="AB1975" s="18"/>
      <c r="AC1975" s="18"/>
      <c r="AD1975" s="18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  <c r="AO1975" s="9"/>
      <c r="AP1975" s="9"/>
      <c r="AQ1975" s="9"/>
      <c r="AR1975" s="9"/>
      <c r="AS1975" s="9"/>
      <c r="AT1975" s="9"/>
      <c r="AU1975" s="9"/>
      <c r="AV1975" s="9"/>
      <c r="AW1975" s="9"/>
      <c r="AX1975" s="9"/>
      <c r="AY1975" s="30"/>
      <c r="AZ1975" s="31"/>
    </row>
    <row r="1976" spans="1:52" s="4" customFormat="1" x14ac:dyDescent="0.3">
      <c r="A1976" s="25"/>
      <c r="B1976" s="1"/>
      <c r="C1976"/>
      <c r="D1976"/>
      <c r="E1976"/>
      <c r="F1976"/>
      <c r="G1976"/>
      <c r="H1976"/>
      <c r="I1976"/>
      <c r="J1976"/>
      <c r="K1976"/>
      <c r="L1976" s="8"/>
      <c r="M1976" s="8"/>
      <c r="N1976"/>
      <c r="O1976" s="9"/>
      <c r="P1976" s="9"/>
      <c r="Q1976" s="9"/>
      <c r="R1976" s="9"/>
      <c r="S1976" s="9"/>
      <c r="T1976" s="9"/>
      <c r="U1976" s="9"/>
      <c r="V1976" s="9"/>
      <c r="W1976" s="18"/>
      <c r="X1976" s="18"/>
      <c r="Y1976" s="18"/>
      <c r="Z1976" s="18"/>
      <c r="AA1976" s="18"/>
      <c r="AB1976" s="18"/>
      <c r="AC1976" s="18"/>
      <c r="AD1976" s="18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  <c r="AO1976" s="9"/>
      <c r="AP1976" s="9"/>
      <c r="AQ1976" s="9"/>
      <c r="AR1976" s="9"/>
      <c r="AS1976" s="9"/>
      <c r="AT1976" s="9"/>
      <c r="AU1976" s="9"/>
      <c r="AV1976" s="9"/>
      <c r="AW1976" s="9"/>
      <c r="AX1976" s="9"/>
      <c r="AY1976" s="30"/>
      <c r="AZ1976" s="31"/>
    </row>
    <row r="1977" spans="1:52" s="4" customFormat="1" x14ac:dyDescent="0.3">
      <c r="A1977" s="25"/>
      <c r="B1977" s="1"/>
      <c r="C1977"/>
      <c r="D1977"/>
      <c r="E1977"/>
      <c r="F1977"/>
      <c r="G1977"/>
      <c r="H1977"/>
      <c r="I1977"/>
      <c r="J1977"/>
      <c r="K1977"/>
      <c r="L1977" s="8"/>
      <c r="M1977" s="8"/>
      <c r="N1977"/>
      <c r="O1977" s="9"/>
      <c r="P1977" s="9"/>
      <c r="Q1977" s="9"/>
      <c r="R1977" s="9"/>
      <c r="S1977" s="9"/>
      <c r="T1977" s="9"/>
      <c r="U1977" s="9"/>
      <c r="V1977" s="9"/>
      <c r="W1977" s="18"/>
      <c r="X1977" s="18"/>
      <c r="Y1977" s="18"/>
      <c r="Z1977" s="18"/>
      <c r="AA1977" s="18"/>
      <c r="AB1977" s="18"/>
      <c r="AC1977" s="18"/>
      <c r="AD1977" s="18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  <c r="AO1977" s="9"/>
      <c r="AP1977" s="9"/>
      <c r="AQ1977" s="9"/>
      <c r="AR1977" s="9"/>
      <c r="AS1977" s="9"/>
      <c r="AT1977" s="9"/>
      <c r="AU1977" s="9"/>
      <c r="AV1977" s="9"/>
      <c r="AW1977" s="9"/>
      <c r="AX1977" s="9"/>
      <c r="AY1977" s="30"/>
      <c r="AZ1977" s="31"/>
    </row>
    <row r="1978" spans="1:52" s="4" customFormat="1" x14ac:dyDescent="0.3">
      <c r="A1978" s="25"/>
      <c r="B1978" s="1"/>
      <c r="C1978"/>
      <c r="D1978"/>
      <c r="E1978"/>
      <c r="F1978"/>
      <c r="G1978"/>
      <c r="H1978"/>
      <c r="I1978"/>
      <c r="J1978"/>
      <c r="K1978"/>
      <c r="L1978" s="8"/>
      <c r="M1978" s="8"/>
      <c r="N1978"/>
      <c r="O1978" s="9"/>
      <c r="P1978" s="9"/>
      <c r="Q1978" s="9"/>
      <c r="R1978" s="9"/>
      <c r="S1978" s="9"/>
      <c r="T1978" s="9"/>
      <c r="U1978" s="9"/>
      <c r="V1978" s="9"/>
      <c r="W1978" s="18"/>
      <c r="X1978" s="18"/>
      <c r="Y1978" s="18"/>
      <c r="Z1978" s="18"/>
      <c r="AA1978" s="18"/>
      <c r="AB1978" s="18"/>
      <c r="AC1978" s="18"/>
      <c r="AD1978" s="18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  <c r="AO1978" s="9"/>
      <c r="AP1978" s="9"/>
      <c r="AQ1978" s="9"/>
      <c r="AR1978" s="9"/>
      <c r="AS1978" s="9"/>
      <c r="AT1978" s="9"/>
      <c r="AU1978" s="9"/>
      <c r="AV1978" s="9"/>
      <c r="AW1978" s="9"/>
      <c r="AX1978" s="9"/>
      <c r="AY1978" s="30"/>
      <c r="AZ1978" s="31"/>
    </row>
    <row r="1979" spans="1:52" s="4" customFormat="1" x14ac:dyDescent="0.3">
      <c r="A1979" s="25"/>
      <c r="B1979" s="1"/>
      <c r="C1979"/>
      <c r="D1979"/>
      <c r="E1979"/>
      <c r="F1979"/>
      <c r="G1979"/>
      <c r="H1979"/>
      <c r="I1979"/>
      <c r="J1979"/>
      <c r="K1979"/>
      <c r="L1979" s="8"/>
      <c r="M1979" s="8"/>
      <c r="N1979"/>
      <c r="O1979" s="9"/>
      <c r="P1979" s="9"/>
      <c r="Q1979" s="9"/>
      <c r="R1979" s="9"/>
      <c r="S1979" s="9"/>
      <c r="T1979" s="9"/>
      <c r="U1979" s="9"/>
      <c r="V1979" s="9"/>
      <c r="W1979" s="18"/>
      <c r="X1979" s="18"/>
      <c r="Y1979" s="18"/>
      <c r="Z1979" s="18"/>
      <c r="AA1979" s="18"/>
      <c r="AB1979" s="18"/>
      <c r="AC1979" s="18"/>
      <c r="AD1979" s="18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  <c r="AO1979" s="9"/>
      <c r="AP1979" s="9"/>
      <c r="AQ1979" s="9"/>
      <c r="AR1979" s="9"/>
      <c r="AS1979" s="9"/>
      <c r="AT1979" s="9"/>
      <c r="AU1979" s="9"/>
      <c r="AV1979" s="9"/>
      <c r="AW1979" s="9"/>
      <c r="AX1979" s="9"/>
      <c r="AY1979" s="30"/>
      <c r="AZ1979" s="31"/>
    </row>
    <row r="1980" spans="1:52" s="4" customFormat="1" x14ac:dyDescent="0.3">
      <c r="A1980" s="25"/>
      <c r="B1980" s="1"/>
      <c r="C1980"/>
      <c r="D1980"/>
      <c r="E1980"/>
      <c r="F1980"/>
      <c r="G1980"/>
      <c r="H1980"/>
      <c r="I1980"/>
      <c r="J1980"/>
      <c r="K1980"/>
      <c r="L1980" s="8"/>
      <c r="M1980" s="8"/>
      <c r="N1980"/>
      <c r="O1980" s="9"/>
      <c r="P1980" s="9"/>
      <c r="Q1980" s="9"/>
      <c r="R1980" s="9"/>
      <c r="S1980" s="9"/>
      <c r="T1980" s="9"/>
      <c r="U1980" s="9"/>
      <c r="V1980" s="9"/>
      <c r="W1980" s="18"/>
      <c r="X1980" s="18"/>
      <c r="Y1980" s="18"/>
      <c r="Z1980" s="18"/>
      <c r="AA1980" s="18"/>
      <c r="AB1980" s="18"/>
      <c r="AC1980" s="18"/>
      <c r="AD1980" s="18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  <c r="AO1980" s="9"/>
      <c r="AP1980" s="9"/>
      <c r="AQ1980" s="9"/>
      <c r="AR1980" s="9"/>
      <c r="AS1980" s="9"/>
      <c r="AT1980" s="9"/>
      <c r="AU1980" s="9"/>
      <c r="AV1980" s="9"/>
      <c r="AW1980" s="9"/>
      <c r="AX1980" s="9"/>
      <c r="AY1980" s="30"/>
      <c r="AZ1980" s="31"/>
    </row>
    <row r="1981" spans="1:52" s="4" customFormat="1" x14ac:dyDescent="0.3">
      <c r="A1981" s="25"/>
      <c r="B1981" s="1"/>
      <c r="C1981"/>
      <c r="D1981"/>
      <c r="E1981"/>
      <c r="F1981"/>
      <c r="G1981"/>
      <c r="H1981"/>
      <c r="I1981"/>
      <c r="J1981"/>
      <c r="K1981"/>
      <c r="L1981" s="8"/>
      <c r="M1981" s="8"/>
      <c r="N1981"/>
      <c r="O1981" s="9"/>
      <c r="P1981" s="9"/>
      <c r="Q1981" s="9"/>
      <c r="R1981" s="9"/>
      <c r="S1981" s="9"/>
      <c r="T1981" s="9"/>
      <c r="U1981" s="9"/>
      <c r="V1981" s="9"/>
      <c r="W1981" s="18"/>
      <c r="X1981" s="18"/>
      <c r="Y1981" s="18"/>
      <c r="Z1981" s="18"/>
      <c r="AA1981" s="18"/>
      <c r="AB1981" s="18"/>
      <c r="AC1981" s="18"/>
      <c r="AD1981" s="18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  <c r="AO1981" s="9"/>
      <c r="AP1981" s="9"/>
      <c r="AQ1981" s="9"/>
      <c r="AR1981" s="9"/>
      <c r="AS1981" s="9"/>
      <c r="AT1981" s="9"/>
      <c r="AU1981" s="9"/>
      <c r="AV1981" s="9"/>
      <c r="AW1981" s="9"/>
      <c r="AX1981" s="9"/>
      <c r="AY1981" s="30"/>
      <c r="AZ1981" s="31"/>
    </row>
    <row r="1982" spans="1:52" s="4" customFormat="1" x14ac:dyDescent="0.3">
      <c r="A1982" s="25"/>
      <c r="B1982" s="1"/>
      <c r="C1982"/>
      <c r="D1982"/>
      <c r="E1982"/>
      <c r="F1982"/>
      <c r="G1982"/>
      <c r="H1982"/>
      <c r="I1982"/>
      <c r="J1982"/>
      <c r="K1982"/>
      <c r="L1982" s="8"/>
      <c r="M1982" s="8"/>
      <c r="N1982"/>
      <c r="O1982" s="9"/>
      <c r="P1982" s="9"/>
      <c r="Q1982" s="9"/>
      <c r="R1982" s="9"/>
      <c r="S1982" s="9"/>
      <c r="T1982" s="9"/>
      <c r="U1982" s="9"/>
      <c r="V1982" s="9"/>
      <c r="W1982" s="18"/>
      <c r="X1982" s="18"/>
      <c r="Y1982" s="18"/>
      <c r="Z1982" s="18"/>
      <c r="AA1982" s="18"/>
      <c r="AB1982" s="18"/>
      <c r="AC1982" s="18"/>
      <c r="AD1982" s="18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  <c r="AO1982" s="9"/>
      <c r="AP1982" s="9"/>
      <c r="AQ1982" s="9"/>
      <c r="AR1982" s="9"/>
      <c r="AS1982" s="9"/>
      <c r="AT1982" s="9"/>
      <c r="AU1982" s="9"/>
      <c r="AV1982" s="9"/>
      <c r="AW1982" s="9"/>
      <c r="AX1982" s="9"/>
      <c r="AY1982" s="30"/>
      <c r="AZ1982" s="31"/>
    </row>
    <row r="1983" spans="1:52" s="4" customFormat="1" x14ac:dyDescent="0.3">
      <c r="A1983" s="25"/>
      <c r="B1983" s="1"/>
      <c r="C1983"/>
      <c r="D1983"/>
      <c r="E1983"/>
      <c r="F1983"/>
      <c r="G1983"/>
      <c r="H1983"/>
      <c r="I1983"/>
      <c r="J1983"/>
      <c r="K1983"/>
      <c r="L1983" s="8"/>
      <c r="M1983" s="8"/>
      <c r="N1983"/>
      <c r="O1983" s="9"/>
      <c r="P1983" s="9"/>
      <c r="Q1983" s="9"/>
      <c r="R1983" s="9"/>
      <c r="S1983" s="9"/>
      <c r="T1983" s="9"/>
      <c r="U1983" s="9"/>
      <c r="V1983" s="9"/>
      <c r="W1983" s="18"/>
      <c r="X1983" s="18"/>
      <c r="Y1983" s="18"/>
      <c r="Z1983" s="18"/>
      <c r="AA1983" s="18"/>
      <c r="AB1983" s="18"/>
      <c r="AC1983" s="18"/>
      <c r="AD1983" s="18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  <c r="AO1983" s="9"/>
      <c r="AP1983" s="9"/>
      <c r="AQ1983" s="9"/>
      <c r="AR1983" s="9"/>
      <c r="AS1983" s="9"/>
      <c r="AT1983" s="9"/>
      <c r="AU1983" s="9"/>
      <c r="AV1983" s="9"/>
      <c r="AW1983" s="9"/>
      <c r="AX1983" s="9"/>
      <c r="AY1983" s="30"/>
      <c r="AZ1983" s="31"/>
    </row>
    <row r="1984" spans="1:52" s="4" customFormat="1" x14ac:dyDescent="0.3">
      <c r="A1984" s="25"/>
      <c r="B1984" s="1"/>
      <c r="C1984"/>
      <c r="D1984"/>
      <c r="E1984"/>
      <c r="F1984"/>
      <c r="G1984"/>
      <c r="H1984"/>
      <c r="I1984"/>
      <c r="J1984"/>
      <c r="K1984"/>
      <c r="L1984" s="8"/>
      <c r="M1984" s="8"/>
      <c r="N1984"/>
      <c r="O1984" s="9"/>
      <c r="P1984" s="9"/>
      <c r="Q1984" s="9"/>
      <c r="R1984" s="9"/>
      <c r="S1984" s="9"/>
      <c r="T1984" s="9"/>
      <c r="U1984" s="9"/>
      <c r="V1984" s="9"/>
      <c r="W1984" s="18"/>
      <c r="X1984" s="18"/>
      <c r="Y1984" s="18"/>
      <c r="Z1984" s="18"/>
      <c r="AA1984" s="18"/>
      <c r="AB1984" s="18"/>
      <c r="AC1984" s="18"/>
      <c r="AD1984" s="18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  <c r="AO1984" s="9"/>
      <c r="AP1984" s="9"/>
      <c r="AQ1984" s="9"/>
      <c r="AR1984" s="9"/>
      <c r="AS1984" s="9"/>
      <c r="AT1984" s="9"/>
      <c r="AU1984" s="9"/>
      <c r="AV1984" s="9"/>
      <c r="AW1984" s="9"/>
      <c r="AX1984" s="9"/>
      <c r="AY1984" s="30"/>
      <c r="AZ1984" s="31"/>
    </row>
    <row r="1985" spans="1:52" s="4" customFormat="1" x14ac:dyDescent="0.3">
      <c r="A1985" s="25"/>
      <c r="B1985" s="1"/>
      <c r="C1985"/>
      <c r="D1985"/>
      <c r="E1985"/>
      <c r="F1985"/>
      <c r="G1985"/>
      <c r="H1985"/>
      <c r="I1985"/>
      <c r="J1985"/>
      <c r="K1985"/>
      <c r="L1985" s="8"/>
      <c r="M1985" s="8"/>
      <c r="N1985"/>
      <c r="O1985" s="9"/>
      <c r="P1985" s="9"/>
      <c r="Q1985" s="9"/>
      <c r="R1985" s="9"/>
      <c r="S1985" s="9"/>
      <c r="T1985" s="9"/>
      <c r="U1985" s="9"/>
      <c r="V1985" s="9"/>
      <c r="W1985" s="18"/>
      <c r="X1985" s="18"/>
      <c r="Y1985" s="18"/>
      <c r="Z1985" s="18"/>
      <c r="AA1985" s="18"/>
      <c r="AB1985" s="18"/>
      <c r="AC1985" s="18"/>
      <c r="AD1985" s="18"/>
      <c r="AE1985" s="9"/>
      <c r="AF1985" s="9"/>
      <c r="AG1985" s="9"/>
      <c r="AH1985" s="9"/>
      <c r="AI1985" s="9"/>
      <c r="AJ1985" s="9"/>
      <c r="AK1985" s="9"/>
      <c r="AL1985" s="9"/>
      <c r="AM1985" s="9"/>
      <c r="AN1985" s="9"/>
      <c r="AO1985" s="9"/>
      <c r="AP1985" s="9"/>
      <c r="AQ1985" s="9"/>
      <c r="AR1985" s="9"/>
      <c r="AS1985" s="9"/>
      <c r="AT1985" s="9"/>
      <c r="AU1985" s="9"/>
      <c r="AV1985" s="9"/>
      <c r="AW1985" s="9"/>
      <c r="AX1985" s="9"/>
      <c r="AY1985" s="30"/>
      <c r="AZ1985" s="31"/>
    </row>
    <row r="1986" spans="1:52" s="4" customFormat="1" x14ac:dyDescent="0.3">
      <c r="A1986" s="25"/>
      <c r="B1986" s="1"/>
      <c r="C1986"/>
      <c r="D1986"/>
      <c r="E1986"/>
      <c r="F1986"/>
      <c r="G1986"/>
      <c r="H1986"/>
      <c r="I1986"/>
      <c r="J1986"/>
      <c r="K1986"/>
      <c r="L1986" s="8"/>
      <c r="M1986" s="8"/>
      <c r="N1986"/>
      <c r="O1986" s="9"/>
      <c r="P1986" s="9"/>
      <c r="Q1986" s="9"/>
      <c r="R1986" s="9"/>
      <c r="S1986" s="9"/>
      <c r="T1986" s="9"/>
      <c r="U1986" s="9"/>
      <c r="V1986" s="9"/>
      <c r="W1986" s="18"/>
      <c r="X1986" s="18"/>
      <c r="Y1986" s="18"/>
      <c r="Z1986" s="18"/>
      <c r="AA1986" s="18"/>
      <c r="AB1986" s="18"/>
      <c r="AC1986" s="18"/>
      <c r="AD1986" s="18"/>
      <c r="AE1986" s="9"/>
      <c r="AF1986" s="9"/>
      <c r="AG1986" s="9"/>
      <c r="AH1986" s="9"/>
      <c r="AI1986" s="9"/>
      <c r="AJ1986" s="9"/>
      <c r="AK1986" s="9"/>
      <c r="AL1986" s="9"/>
      <c r="AM1986" s="9"/>
      <c r="AN1986" s="9"/>
      <c r="AO1986" s="9"/>
      <c r="AP1986" s="9"/>
      <c r="AQ1986" s="9"/>
      <c r="AR1986" s="9"/>
      <c r="AS1986" s="9"/>
      <c r="AT1986" s="9"/>
      <c r="AU1986" s="9"/>
      <c r="AV1986" s="9"/>
      <c r="AW1986" s="9"/>
      <c r="AX1986" s="9"/>
      <c r="AY1986" s="30"/>
      <c r="AZ1986" s="31"/>
    </row>
    <row r="1987" spans="1:52" s="4" customFormat="1" x14ac:dyDescent="0.3">
      <c r="A1987" s="25"/>
      <c r="B1987" s="1"/>
      <c r="C1987"/>
      <c r="D1987"/>
      <c r="E1987"/>
      <c r="F1987"/>
      <c r="G1987"/>
      <c r="H1987"/>
      <c r="I1987"/>
      <c r="J1987"/>
      <c r="K1987"/>
      <c r="L1987" s="8"/>
      <c r="M1987" s="8"/>
      <c r="N1987"/>
      <c r="O1987" s="9"/>
      <c r="P1987" s="9"/>
      <c r="Q1987" s="9"/>
      <c r="R1987" s="9"/>
      <c r="S1987" s="9"/>
      <c r="T1987" s="9"/>
      <c r="U1987" s="9"/>
      <c r="V1987" s="9"/>
      <c r="W1987" s="18"/>
      <c r="X1987" s="18"/>
      <c r="Y1987" s="18"/>
      <c r="Z1987" s="18"/>
      <c r="AA1987" s="18"/>
      <c r="AB1987" s="18"/>
      <c r="AC1987" s="18"/>
      <c r="AD1987" s="18"/>
      <c r="AE1987" s="9"/>
      <c r="AF1987" s="9"/>
      <c r="AG1987" s="9"/>
      <c r="AH1987" s="9"/>
      <c r="AI1987" s="9"/>
      <c r="AJ1987" s="9"/>
      <c r="AK1987" s="9"/>
      <c r="AL1987" s="9"/>
      <c r="AM1987" s="9"/>
      <c r="AN1987" s="9"/>
      <c r="AO1987" s="9"/>
      <c r="AP1987" s="9"/>
      <c r="AQ1987" s="9"/>
      <c r="AR1987" s="9"/>
      <c r="AS1987" s="9"/>
      <c r="AT1987" s="9"/>
      <c r="AU1987" s="9"/>
      <c r="AV1987" s="9"/>
      <c r="AW1987" s="9"/>
      <c r="AX1987" s="9"/>
      <c r="AY1987" s="30"/>
      <c r="AZ1987" s="31"/>
    </row>
    <row r="1988" spans="1:52" s="4" customFormat="1" x14ac:dyDescent="0.3">
      <c r="A1988" s="25"/>
      <c r="B1988" s="1"/>
      <c r="C1988"/>
      <c r="D1988"/>
      <c r="E1988"/>
      <c r="F1988"/>
      <c r="G1988"/>
      <c r="H1988"/>
      <c r="I1988"/>
      <c r="J1988"/>
      <c r="K1988"/>
      <c r="L1988" s="8"/>
      <c r="M1988" s="8"/>
      <c r="N1988"/>
      <c r="O1988" s="9"/>
      <c r="P1988" s="9"/>
      <c r="Q1988" s="9"/>
      <c r="R1988" s="9"/>
      <c r="S1988" s="9"/>
      <c r="T1988" s="9"/>
      <c r="U1988" s="9"/>
      <c r="V1988" s="9"/>
      <c r="W1988" s="18"/>
      <c r="X1988" s="18"/>
      <c r="Y1988" s="18"/>
      <c r="Z1988" s="18"/>
      <c r="AA1988" s="18"/>
      <c r="AB1988" s="18"/>
      <c r="AC1988" s="18"/>
      <c r="AD1988" s="18"/>
      <c r="AE1988" s="9"/>
      <c r="AF1988" s="9"/>
      <c r="AG1988" s="9"/>
      <c r="AH1988" s="9"/>
      <c r="AI1988" s="9"/>
      <c r="AJ1988" s="9"/>
      <c r="AK1988" s="9"/>
      <c r="AL1988" s="9"/>
      <c r="AM1988" s="9"/>
      <c r="AN1988" s="9"/>
      <c r="AO1988" s="9"/>
      <c r="AP1988" s="9"/>
      <c r="AQ1988" s="9"/>
      <c r="AR1988" s="9"/>
      <c r="AS1988" s="9"/>
      <c r="AT1988" s="9"/>
      <c r="AU1988" s="9"/>
      <c r="AV1988" s="9"/>
      <c r="AW1988" s="9"/>
      <c r="AX1988" s="9"/>
      <c r="AY1988" s="30"/>
      <c r="AZ1988" s="31"/>
    </row>
    <row r="1989" spans="1:52" s="4" customFormat="1" x14ac:dyDescent="0.3">
      <c r="A1989" s="25"/>
      <c r="B1989" s="1"/>
      <c r="C1989"/>
      <c r="D1989"/>
      <c r="E1989"/>
      <c r="F1989"/>
      <c r="G1989"/>
      <c r="H1989"/>
      <c r="I1989"/>
      <c r="J1989"/>
      <c r="K1989"/>
      <c r="L1989" s="8"/>
      <c r="M1989" s="8"/>
      <c r="N1989"/>
      <c r="O1989" s="9"/>
      <c r="P1989" s="9"/>
      <c r="Q1989" s="9"/>
      <c r="R1989" s="9"/>
      <c r="S1989" s="9"/>
      <c r="T1989" s="9"/>
      <c r="U1989" s="9"/>
      <c r="V1989" s="9"/>
      <c r="W1989" s="18"/>
      <c r="X1989" s="18"/>
      <c r="Y1989" s="18"/>
      <c r="Z1989" s="18"/>
      <c r="AA1989" s="18"/>
      <c r="AB1989" s="18"/>
      <c r="AC1989" s="18"/>
      <c r="AD1989" s="18"/>
      <c r="AE1989" s="9"/>
      <c r="AF1989" s="9"/>
      <c r="AG1989" s="9"/>
      <c r="AH1989" s="9"/>
      <c r="AI1989" s="9"/>
      <c r="AJ1989" s="9"/>
      <c r="AK1989" s="9"/>
      <c r="AL1989" s="9"/>
      <c r="AM1989" s="9"/>
      <c r="AN1989" s="9"/>
      <c r="AO1989" s="9"/>
      <c r="AP1989" s="9"/>
      <c r="AQ1989" s="9"/>
      <c r="AR1989" s="9"/>
      <c r="AS1989" s="9"/>
      <c r="AT1989" s="9"/>
      <c r="AU1989" s="9"/>
      <c r="AV1989" s="9"/>
      <c r="AW1989" s="9"/>
      <c r="AX1989" s="9"/>
      <c r="AY1989" s="30"/>
      <c r="AZ1989" s="31"/>
    </row>
    <row r="1990" spans="1:52" s="4" customFormat="1" x14ac:dyDescent="0.3">
      <c r="A1990" s="25"/>
      <c r="B1990" s="1"/>
      <c r="C1990"/>
      <c r="D1990"/>
      <c r="E1990"/>
      <c r="F1990"/>
      <c r="G1990"/>
      <c r="H1990"/>
      <c r="I1990"/>
      <c r="J1990"/>
      <c r="K1990"/>
      <c r="L1990" s="8"/>
      <c r="M1990" s="8"/>
      <c r="N1990"/>
      <c r="O1990" s="9"/>
      <c r="P1990" s="9"/>
      <c r="Q1990" s="9"/>
      <c r="R1990" s="9"/>
      <c r="S1990" s="9"/>
      <c r="T1990" s="9"/>
      <c r="U1990" s="9"/>
      <c r="V1990" s="9"/>
      <c r="W1990" s="18"/>
      <c r="X1990" s="18"/>
      <c r="Y1990" s="18"/>
      <c r="Z1990" s="18"/>
      <c r="AA1990" s="18"/>
      <c r="AB1990" s="18"/>
      <c r="AC1990" s="18"/>
      <c r="AD1990" s="18"/>
      <c r="AE1990" s="9"/>
      <c r="AF1990" s="9"/>
      <c r="AG1990" s="9"/>
      <c r="AH1990" s="9"/>
      <c r="AI1990" s="9"/>
      <c r="AJ1990" s="9"/>
      <c r="AK1990" s="9"/>
      <c r="AL1990" s="9"/>
      <c r="AM1990" s="9"/>
      <c r="AN1990" s="9"/>
      <c r="AO1990" s="9"/>
      <c r="AP1990" s="9"/>
      <c r="AQ1990" s="9"/>
      <c r="AR1990" s="9"/>
      <c r="AS1990" s="9"/>
      <c r="AT1990" s="9"/>
      <c r="AU1990" s="9"/>
      <c r="AV1990" s="9"/>
      <c r="AW1990" s="9"/>
      <c r="AX1990" s="9"/>
      <c r="AY1990" s="30"/>
      <c r="AZ1990" s="31"/>
    </row>
    <row r="1991" spans="1:52" s="4" customFormat="1" x14ac:dyDescent="0.3">
      <c r="A1991" s="25"/>
      <c r="B1991" s="1"/>
      <c r="C1991"/>
      <c r="D1991"/>
      <c r="E1991"/>
      <c r="F1991"/>
      <c r="G1991"/>
      <c r="H1991"/>
      <c r="I1991"/>
      <c r="J1991"/>
      <c r="K1991"/>
      <c r="L1991" s="8"/>
      <c r="M1991" s="8"/>
      <c r="N1991"/>
      <c r="O1991" s="9"/>
      <c r="P1991" s="9"/>
      <c r="Q1991" s="9"/>
      <c r="R1991" s="9"/>
      <c r="S1991" s="9"/>
      <c r="T1991" s="9"/>
      <c r="U1991" s="9"/>
      <c r="V1991" s="9"/>
      <c r="W1991" s="18"/>
      <c r="X1991" s="18"/>
      <c r="Y1991" s="18"/>
      <c r="Z1991" s="18"/>
      <c r="AA1991" s="18"/>
      <c r="AB1991" s="18"/>
      <c r="AC1991" s="18"/>
      <c r="AD1991" s="18"/>
      <c r="AE1991" s="9"/>
      <c r="AF1991" s="9"/>
      <c r="AG1991" s="9"/>
      <c r="AH1991" s="9"/>
      <c r="AI1991" s="9"/>
      <c r="AJ1991" s="9"/>
      <c r="AK1991" s="9"/>
      <c r="AL1991" s="9"/>
      <c r="AM1991" s="9"/>
      <c r="AN1991" s="9"/>
      <c r="AO1991" s="9"/>
      <c r="AP1991" s="9"/>
      <c r="AQ1991" s="9"/>
      <c r="AR1991" s="9"/>
      <c r="AS1991" s="9"/>
      <c r="AT1991" s="9"/>
      <c r="AU1991" s="9"/>
      <c r="AV1991" s="9"/>
      <c r="AW1991" s="9"/>
      <c r="AX1991" s="9"/>
      <c r="AY1991" s="30"/>
      <c r="AZ1991" s="31"/>
    </row>
    <row r="1992" spans="1:52" s="4" customFormat="1" x14ac:dyDescent="0.3">
      <c r="A1992" s="25"/>
      <c r="B1992" s="1"/>
      <c r="C1992"/>
      <c r="D1992"/>
      <c r="E1992"/>
      <c r="F1992"/>
      <c r="G1992"/>
      <c r="H1992"/>
      <c r="I1992"/>
      <c r="J1992"/>
      <c r="K1992"/>
      <c r="L1992" s="8"/>
      <c r="M1992" s="8"/>
      <c r="N1992"/>
      <c r="O1992" s="9"/>
      <c r="P1992" s="9"/>
      <c r="Q1992" s="9"/>
      <c r="R1992" s="9"/>
      <c r="S1992" s="9"/>
      <c r="T1992" s="9"/>
      <c r="U1992" s="9"/>
      <c r="V1992" s="9"/>
      <c r="W1992" s="18"/>
      <c r="X1992" s="18"/>
      <c r="Y1992" s="18"/>
      <c r="Z1992" s="18"/>
      <c r="AA1992" s="18"/>
      <c r="AB1992" s="18"/>
      <c r="AC1992" s="18"/>
      <c r="AD1992" s="18"/>
      <c r="AE1992" s="9"/>
      <c r="AF1992" s="9"/>
      <c r="AG1992" s="9"/>
      <c r="AH1992" s="9"/>
      <c r="AI1992" s="9"/>
      <c r="AJ1992" s="9"/>
      <c r="AK1992" s="9"/>
      <c r="AL1992" s="9"/>
      <c r="AM1992" s="9"/>
      <c r="AN1992" s="9"/>
      <c r="AO1992" s="9"/>
      <c r="AP1992" s="9"/>
      <c r="AQ1992" s="9"/>
      <c r="AR1992" s="9"/>
      <c r="AS1992" s="9"/>
      <c r="AT1992" s="9"/>
      <c r="AU1992" s="9"/>
      <c r="AV1992" s="9"/>
      <c r="AW1992" s="9"/>
      <c r="AX1992" s="9"/>
      <c r="AY1992" s="30"/>
      <c r="AZ1992" s="31"/>
    </row>
    <row r="1993" spans="1:52" s="4" customFormat="1" x14ac:dyDescent="0.3">
      <c r="A1993" s="25"/>
      <c r="B1993" s="1"/>
      <c r="C1993"/>
      <c r="D1993"/>
      <c r="E1993"/>
      <c r="F1993"/>
      <c r="G1993"/>
      <c r="H1993"/>
      <c r="I1993"/>
      <c r="J1993"/>
      <c r="K1993"/>
      <c r="L1993" s="8"/>
      <c r="M1993" s="8"/>
      <c r="N1993"/>
      <c r="O1993" s="9"/>
      <c r="P1993" s="9"/>
      <c r="Q1993" s="9"/>
      <c r="R1993" s="9"/>
      <c r="S1993" s="9"/>
      <c r="T1993" s="9"/>
      <c r="U1993" s="9"/>
      <c r="V1993" s="9"/>
      <c r="W1993" s="18"/>
      <c r="X1993" s="18"/>
      <c r="Y1993" s="18"/>
      <c r="Z1993" s="18"/>
      <c r="AA1993" s="18"/>
      <c r="AB1993" s="18"/>
      <c r="AC1993" s="18"/>
      <c r="AD1993" s="18"/>
      <c r="AE1993" s="9"/>
      <c r="AF1993" s="9"/>
      <c r="AG1993" s="9"/>
      <c r="AH1993" s="9"/>
      <c r="AI1993" s="9"/>
      <c r="AJ1993" s="9"/>
      <c r="AK1993" s="9"/>
      <c r="AL1993" s="9"/>
      <c r="AM1993" s="9"/>
      <c r="AN1993" s="9"/>
      <c r="AO1993" s="9"/>
      <c r="AP1993" s="9"/>
      <c r="AQ1993" s="9"/>
      <c r="AR1993" s="9"/>
      <c r="AS1993" s="9"/>
      <c r="AT1993" s="9"/>
      <c r="AU1993" s="9"/>
      <c r="AV1993" s="9"/>
      <c r="AW1993" s="9"/>
      <c r="AX1993" s="9"/>
      <c r="AY1993" s="30"/>
      <c r="AZ1993" s="31"/>
    </row>
    <row r="1994" spans="1:52" s="4" customFormat="1" x14ac:dyDescent="0.3">
      <c r="A1994" s="25"/>
      <c r="B1994" s="1"/>
      <c r="C1994"/>
      <c r="D1994"/>
      <c r="E1994"/>
      <c r="F1994"/>
      <c r="G1994"/>
      <c r="H1994"/>
      <c r="I1994"/>
      <c r="J1994"/>
      <c r="K1994"/>
      <c r="L1994" s="8"/>
      <c r="M1994" s="8"/>
      <c r="N1994"/>
      <c r="O1994" s="9"/>
      <c r="P1994" s="9"/>
      <c r="Q1994" s="9"/>
      <c r="R1994" s="9"/>
      <c r="S1994" s="9"/>
      <c r="T1994" s="9"/>
      <c r="U1994" s="9"/>
      <c r="V1994" s="9"/>
      <c r="W1994" s="18"/>
      <c r="X1994" s="18"/>
      <c r="Y1994" s="18"/>
      <c r="Z1994" s="18"/>
      <c r="AA1994" s="18"/>
      <c r="AB1994" s="18"/>
      <c r="AC1994" s="18"/>
      <c r="AD1994" s="18"/>
      <c r="AE1994" s="9"/>
      <c r="AF1994" s="9"/>
      <c r="AG1994" s="9"/>
      <c r="AH1994" s="9"/>
      <c r="AI1994" s="9"/>
      <c r="AJ1994" s="9"/>
      <c r="AK1994" s="9"/>
      <c r="AL1994" s="9"/>
      <c r="AM1994" s="9"/>
      <c r="AN1994" s="9"/>
      <c r="AO1994" s="9"/>
      <c r="AP1994" s="9"/>
      <c r="AQ1994" s="9"/>
      <c r="AR1994" s="9"/>
      <c r="AS1994" s="9"/>
      <c r="AT1994" s="9"/>
      <c r="AU1994" s="9"/>
      <c r="AV1994" s="9"/>
      <c r="AW1994" s="9"/>
      <c r="AX1994" s="9"/>
      <c r="AY1994" s="30"/>
      <c r="AZ1994" s="31"/>
    </row>
    <row r="1995" spans="1:52" s="4" customFormat="1" x14ac:dyDescent="0.3">
      <c r="A1995" s="25"/>
      <c r="B1995" s="1"/>
      <c r="C1995"/>
      <c r="D1995"/>
      <c r="E1995"/>
      <c r="F1995"/>
      <c r="G1995"/>
      <c r="H1995"/>
      <c r="I1995"/>
      <c r="J1995"/>
      <c r="K1995"/>
      <c r="L1995" s="8"/>
      <c r="M1995" s="8"/>
      <c r="N1995"/>
      <c r="O1995" s="9"/>
      <c r="P1995" s="9"/>
      <c r="Q1995" s="9"/>
      <c r="R1995" s="9"/>
      <c r="S1995" s="9"/>
      <c r="T1995" s="9"/>
      <c r="U1995" s="9"/>
      <c r="V1995" s="9"/>
      <c r="W1995" s="18"/>
      <c r="X1995" s="18"/>
      <c r="Y1995" s="18"/>
      <c r="Z1995" s="18"/>
      <c r="AA1995" s="18"/>
      <c r="AB1995" s="18"/>
      <c r="AC1995" s="18"/>
      <c r="AD1995" s="18"/>
      <c r="AE1995" s="9"/>
      <c r="AF1995" s="9"/>
      <c r="AG1995" s="9"/>
      <c r="AH1995" s="9"/>
      <c r="AI1995" s="9"/>
      <c r="AJ1995" s="9"/>
      <c r="AK1995" s="9"/>
      <c r="AL1995" s="9"/>
      <c r="AM1995" s="9"/>
      <c r="AN1995" s="9"/>
      <c r="AO1995" s="9"/>
      <c r="AP1995" s="9"/>
      <c r="AQ1995" s="9"/>
      <c r="AR1995" s="9"/>
      <c r="AS1995" s="9"/>
      <c r="AT1995" s="9"/>
      <c r="AU1995" s="9"/>
      <c r="AV1995" s="9"/>
      <c r="AW1995" s="9"/>
      <c r="AX1995" s="9"/>
      <c r="AY1995" s="30"/>
      <c r="AZ1995" s="31"/>
    </row>
    <row r="1996" spans="1:52" s="4" customFormat="1" x14ac:dyDescent="0.3">
      <c r="A1996" s="25"/>
      <c r="B1996" s="1"/>
      <c r="C1996"/>
      <c r="D1996"/>
      <c r="E1996"/>
      <c r="F1996"/>
      <c r="G1996"/>
      <c r="H1996"/>
      <c r="I1996"/>
      <c r="J1996"/>
      <c r="K1996"/>
      <c r="L1996" s="8"/>
      <c r="M1996" s="8"/>
      <c r="N1996"/>
      <c r="O1996" s="9"/>
      <c r="P1996" s="9"/>
      <c r="Q1996" s="9"/>
      <c r="R1996" s="9"/>
      <c r="S1996" s="9"/>
      <c r="T1996" s="9"/>
      <c r="U1996" s="9"/>
      <c r="V1996" s="9"/>
      <c r="W1996" s="18"/>
      <c r="X1996" s="18"/>
      <c r="Y1996" s="18"/>
      <c r="Z1996" s="18"/>
      <c r="AA1996" s="18"/>
      <c r="AB1996" s="18"/>
      <c r="AC1996" s="18"/>
      <c r="AD1996" s="18"/>
      <c r="AE1996" s="9"/>
      <c r="AF1996" s="9"/>
      <c r="AG1996" s="9"/>
      <c r="AH1996" s="9"/>
      <c r="AI1996" s="9"/>
      <c r="AJ1996" s="9"/>
      <c r="AK1996" s="9"/>
      <c r="AL1996" s="9"/>
      <c r="AM1996" s="9"/>
      <c r="AN1996" s="9"/>
      <c r="AO1996" s="9"/>
      <c r="AP1996" s="9"/>
      <c r="AQ1996" s="9"/>
      <c r="AR1996" s="9"/>
      <c r="AS1996" s="9"/>
      <c r="AT1996" s="9"/>
      <c r="AU1996" s="9"/>
      <c r="AV1996" s="9"/>
      <c r="AW1996" s="9"/>
      <c r="AX1996" s="9"/>
      <c r="AY1996" s="30"/>
      <c r="AZ1996" s="31"/>
    </row>
    <row r="1997" spans="1:52" s="4" customFormat="1" x14ac:dyDescent="0.3">
      <c r="A1997" s="25"/>
      <c r="B1997" s="1"/>
      <c r="C1997"/>
      <c r="D1997"/>
      <c r="E1997"/>
      <c r="F1997"/>
      <c r="G1997"/>
      <c r="H1997"/>
      <c r="I1997"/>
      <c r="J1997"/>
      <c r="K1997"/>
      <c r="L1997" s="8"/>
      <c r="M1997" s="8"/>
      <c r="N1997"/>
      <c r="O1997" s="9"/>
      <c r="P1997" s="9"/>
      <c r="Q1997" s="9"/>
      <c r="R1997" s="9"/>
      <c r="S1997" s="9"/>
      <c r="T1997" s="9"/>
      <c r="U1997" s="9"/>
      <c r="V1997" s="9"/>
      <c r="W1997" s="18"/>
      <c r="X1997" s="18"/>
      <c r="Y1997" s="18"/>
      <c r="Z1997" s="18"/>
      <c r="AA1997" s="18"/>
      <c r="AB1997" s="18"/>
      <c r="AC1997" s="18"/>
      <c r="AD1997" s="18"/>
      <c r="AE1997" s="9"/>
      <c r="AF1997" s="9"/>
      <c r="AG1997" s="9"/>
      <c r="AH1997" s="9"/>
      <c r="AI1997" s="9"/>
      <c r="AJ1997" s="9"/>
      <c r="AK1997" s="9"/>
      <c r="AL1997" s="9"/>
      <c r="AM1997" s="9"/>
      <c r="AN1997" s="9"/>
      <c r="AO1997" s="9"/>
      <c r="AP1997" s="9"/>
      <c r="AQ1997" s="9"/>
      <c r="AR1997" s="9"/>
      <c r="AS1997" s="9"/>
      <c r="AT1997" s="9"/>
      <c r="AU1997" s="9"/>
      <c r="AV1997" s="9"/>
      <c r="AW1997" s="9"/>
      <c r="AX1997" s="9"/>
      <c r="AY1997" s="30"/>
      <c r="AZ1997" s="31"/>
    </row>
    <row r="1998" spans="1:52" s="4" customFormat="1" x14ac:dyDescent="0.3">
      <c r="A1998" s="25"/>
      <c r="B1998" s="1"/>
      <c r="C1998"/>
      <c r="D1998"/>
      <c r="E1998"/>
      <c r="F1998"/>
      <c r="G1998"/>
      <c r="H1998"/>
      <c r="I1998"/>
      <c r="J1998"/>
      <c r="K1998"/>
      <c r="L1998" s="8"/>
      <c r="M1998" s="8"/>
      <c r="N1998"/>
      <c r="O1998" s="9"/>
      <c r="P1998" s="9"/>
      <c r="Q1998" s="9"/>
      <c r="R1998" s="9"/>
      <c r="S1998" s="9"/>
      <c r="T1998" s="9"/>
      <c r="U1998" s="9"/>
      <c r="V1998" s="9"/>
      <c r="W1998" s="18"/>
      <c r="X1998" s="18"/>
      <c r="Y1998" s="18"/>
      <c r="Z1998" s="18"/>
      <c r="AA1998" s="18"/>
      <c r="AB1998" s="18"/>
      <c r="AC1998" s="18"/>
      <c r="AD1998" s="18"/>
      <c r="AE1998" s="9"/>
      <c r="AF1998" s="9"/>
      <c r="AG1998" s="9"/>
      <c r="AH1998" s="9"/>
      <c r="AI1998" s="9"/>
      <c r="AJ1998" s="9"/>
      <c r="AK1998" s="9"/>
      <c r="AL1998" s="9"/>
      <c r="AM1998" s="9"/>
      <c r="AN1998" s="9"/>
      <c r="AO1998" s="9"/>
      <c r="AP1998" s="9"/>
      <c r="AQ1998" s="9"/>
      <c r="AR1998" s="9"/>
      <c r="AS1998" s="9"/>
      <c r="AT1998" s="9"/>
      <c r="AU1998" s="9"/>
      <c r="AV1998" s="9"/>
      <c r="AW1998" s="9"/>
      <c r="AX1998" s="9"/>
      <c r="AY1998" s="30"/>
      <c r="AZ1998" s="31"/>
    </row>
    <row r="1999" spans="1:52" s="4" customFormat="1" x14ac:dyDescent="0.3">
      <c r="A1999" s="25"/>
      <c r="B1999" s="1"/>
      <c r="C1999"/>
      <c r="D1999"/>
      <c r="E1999"/>
      <c r="F1999"/>
      <c r="G1999"/>
      <c r="H1999"/>
      <c r="I1999"/>
      <c r="J1999"/>
      <c r="K1999"/>
      <c r="L1999" s="8"/>
      <c r="M1999" s="8"/>
      <c r="N1999"/>
      <c r="O1999" s="9"/>
      <c r="P1999" s="9"/>
      <c r="Q1999" s="9"/>
      <c r="R1999" s="9"/>
      <c r="S1999" s="9"/>
      <c r="T1999" s="9"/>
      <c r="U1999" s="9"/>
      <c r="V1999" s="9"/>
      <c r="W1999" s="18"/>
      <c r="X1999" s="18"/>
      <c r="Y1999" s="18"/>
      <c r="Z1999" s="18"/>
      <c r="AA1999" s="18"/>
      <c r="AB1999" s="18"/>
      <c r="AC1999" s="18"/>
      <c r="AD1999" s="18"/>
      <c r="AE1999" s="9"/>
      <c r="AF1999" s="9"/>
      <c r="AG1999" s="9"/>
      <c r="AH1999" s="9"/>
      <c r="AI1999" s="9"/>
      <c r="AJ1999" s="9"/>
      <c r="AK1999" s="9"/>
      <c r="AL1999" s="9"/>
      <c r="AM1999" s="9"/>
      <c r="AN1999" s="9"/>
      <c r="AO1999" s="9"/>
      <c r="AP1999" s="9"/>
      <c r="AQ1999" s="9"/>
      <c r="AR1999" s="9"/>
      <c r="AS1999" s="9"/>
      <c r="AT1999" s="9"/>
      <c r="AU1999" s="9"/>
      <c r="AV1999" s="9"/>
      <c r="AW1999" s="9"/>
      <c r="AX1999" s="9"/>
      <c r="AY1999" s="30"/>
      <c r="AZ1999" s="31"/>
    </row>
    <row r="2000" spans="1:52" s="4" customFormat="1" x14ac:dyDescent="0.3">
      <c r="A2000" s="25"/>
      <c r="B2000" s="1"/>
      <c r="C2000"/>
      <c r="D2000"/>
      <c r="E2000"/>
      <c r="F2000"/>
      <c r="G2000"/>
      <c r="H2000"/>
      <c r="I2000"/>
      <c r="J2000"/>
      <c r="K2000"/>
      <c r="L2000" s="8"/>
      <c r="M2000" s="8"/>
      <c r="N2000"/>
      <c r="O2000" s="9"/>
      <c r="P2000" s="9"/>
      <c r="Q2000" s="9"/>
      <c r="R2000" s="9"/>
      <c r="S2000" s="9"/>
      <c r="T2000" s="9"/>
      <c r="U2000" s="9"/>
      <c r="V2000" s="9"/>
      <c r="W2000" s="18"/>
      <c r="X2000" s="18"/>
      <c r="Y2000" s="18"/>
      <c r="Z2000" s="18"/>
      <c r="AA2000" s="18"/>
      <c r="AB2000" s="18"/>
      <c r="AC2000" s="18"/>
      <c r="AD2000" s="18"/>
      <c r="AE2000" s="9"/>
      <c r="AF2000" s="9"/>
      <c r="AG2000" s="9"/>
      <c r="AH2000" s="9"/>
      <c r="AI2000" s="9"/>
      <c r="AJ2000" s="9"/>
      <c r="AK2000" s="9"/>
      <c r="AL2000" s="9"/>
      <c r="AM2000" s="9"/>
      <c r="AN2000" s="9"/>
      <c r="AO2000" s="9"/>
      <c r="AP2000" s="9"/>
      <c r="AQ2000" s="9"/>
      <c r="AR2000" s="9"/>
      <c r="AS2000" s="9"/>
      <c r="AT2000" s="9"/>
      <c r="AU2000" s="9"/>
      <c r="AV2000" s="9"/>
      <c r="AW2000" s="9"/>
      <c r="AX2000" s="9"/>
      <c r="AY2000" s="30"/>
      <c r="AZ2000" s="31"/>
    </row>
    <row r="2001" spans="1:52" s="4" customFormat="1" x14ac:dyDescent="0.3">
      <c r="A2001" s="25"/>
      <c r="B2001" s="1"/>
      <c r="C2001"/>
      <c r="D2001"/>
      <c r="E2001"/>
      <c r="F2001"/>
      <c r="G2001"/>
      <c r="H2001"/>
      <c r="I2001"/>
      <c r="J2001"/>
      <c r="K2001"/>
      <c r="L2001" s="8"/>
      <c r="M2001" s="8"/>
      <c r="N2001"/>
      <c r="O2001" s="9"/>
      <c r="P2001" s="9"/>
      <c r="Q2001" s="9"/>
      <c r="R2001" s="9"/>
      <c r="S2001" s="9"/>
      <c r="T2001" s="9"/>
      <c r="U2001" s="9"/>
      <c r="V2001" s="9"/>
      <c r="W2001" s="18"/>
      <c r="X2001" s="18"/>
      <c r="Y2001" s="18"/>
      <c r="Z2001" s="18"/>
      <c r="AA2001" s="18"/>
      <c r="AB2001" s="18"/>
      <c r="AC2001" s="18"/>
      <c r="AD2001" s="18"/>
      <c r="AE2001" s="9"/>
      <c r="AF2001" s="9"/>
      <c r="AG2001" s="9"/>
      <c r="AH2001" s="9"/>
      <c r="AI2001" s="9"/>
      <c r="AJ2001" s="9"/>
      <c r="AK2001" s="9"/>
      <c r="AL2001" s="9"/>
      <c r="AM2001" s="9"/>
      <c r="AN2001" s="9"/>
      <c r="AO2001" s="9"/>
      <c r="AP2001" s="9"/>
      <c r="AQ2001" s="9"/>
      <c r="AR2001" s="9"/>
      <c r="AS2001" s="9"/>
      <c r="AT2001" s="9"/>
      <c r="AU2001" s="9"/>
      <c r="AV2001" s="9"/>
      <c r="AW2001" s="9"/>
      <c r="AX2001" s="9"/>
      <c r="AY2001" s="30"/>
      <c r="AZ2001" s="31"/>
    </row>
    <row r="2002" spans="1:52" s="4" customFormat="1" x14ac:dyDescent="0.3">
      <c r="A2002" s="25"/>
      <c r="B2002" s="1"/>
      <c r="C2002"/>
      <c r="D2002"/>
      <c r="E2002"/>
      <c r="F2002"/>
      <c r="G2002"/>
      <c r="H2002"/>
      <c r="I2002"/>
      <c r="J2002"/>
      <c r="K2002"/>
      <c r="L2002" s="8"/>
      <c r="M2002" s="8"/>
      <c r="N2002"/>
      <c r="O2002" s="9"/>
      <c r="P2002" s="9"/>
      <c r="Q2002" s="9"/>
      <c r="R2002" s="9"/>
      <c r="S2002" s="9"/>
      <c r="T2002" s="9"/>
      <c r="U2002" s="9"/>
      <c r="V2002" s="9"/>
      <c r="W2002" s="18"/>
      <c r="X2002" s="18"/>
      <c r="Y2002" s="18"/>
      <c r="Z2002" s="18"/>
      <c r="AA2002" s="18"/>
      <c r="AB2002" s="18"/>
      <c r="AC2002" s="18"/>
      <c r="AD2002" s="18"/>
      <c r="AE2002" s="9"/>
      <c r="AF2002" s="9"/>
      <c r="AG2002" s="9"/>
      <c r="AH2002" s="9"/>
      <c r="AI2002" s="9"/>
      <c r="AJ2002" s="9"/>
      <c r="AK2002" s="9"/>
      <c r="AL2002" s="9"/>
      <c r="AM2002" s="9"/>
      <c r="AN2002" s="9"/>
      <c r="AO2002" s="9"/>
      <c r="AP2002" s="9"/>
      <c r="AQ2002" s="9"/>
      <c r="AR2002" s="9"/>
      <c r="AS2002" s="9"/>
      <c r="AT2002" s="9"/>
      <c r="AU2002" s="9"/>
      <c r="AV2002" s="9"/>
      <c r="AW2002" s="9"/>
      <c r="AX2002" s="9"/>
      <c r="AY2002" s="30"/>
      <c r="AZ2002" s="31"/>
    </row>
    <row r="2003" spans="1:52" s="4" customFormat="1" x14ac:dyDescent="0.3">
      <c r="A2003" s="25"/>
      <c r="B2003" s="1"/>
      <c r="C2003"/>
      <c r="D2003"/>
      <c r="E2003"/>
      <c r="F2003"/>
      <c r="G2003"/>
      <c r="H2003"/>
      <c r="I2003"/>
      <c r="J2003"/>
      <c r="K2003"/>
      <c r="L2003" s="8"/>
      <c r="M2003" s="8"/>
      <c r="N2003"/>
      <c r="O2003" s="9"/>
      <c r="P2003" s="9"/>
      <c r="Q2003" s="9"/>
      <c r="R2003" s="9"/>
      <c r="S2003" s="9"/>
      <c r="T2003" s="9"/>
      <c r="U2003" s="9"/>
      <c r="V2003" s="9"/>
      <c r="W2003" s="18"/>
      <c r="X2003" s="18"/>
      <c r="Y2003" s="18"/>
      <c r="Z2003" s="18"/>
      <c r="AA2003" s="18"/>
      <c r="AB2003" s="18"/>
      <c r="AC2003" s="18"/>
      <c r="AD2003" s="18"/>
      <c r="AE2003" s="9"/>
      <c r="AF2003" s="9"/>
      <c r="AG2003" s="9"/>
      <c r="AH2003" s="9"/>
      <c r="AI2003" s="9"/>
      <c r="AJ2003" s="9"/>
      <c r="AK2003" s="9"/>
      <c r="AL2003" s="9"/>
      <c r="AM2003" s="9"/>
      <c r="AN2003" s="9"/>
      <c r="AO2003" s="9"/>
      <c r="AP2003" s="9"/>
      <c r="AQ2003" s="9"/>
      <c r="AR2003" s="9"/>
      <c r="AS2003" s="9"/>
      <c r="AT2003" s="9"/>
      <c r="AU2003" s="9"/>
      <c r="AV2003" s="9"/>
      <c r="AW2003" s="9"/>
      <c r="AX2003" s="9"/>
      <c r="AY2003" s="30"/>
      <c r="AZ2003" s="31"/>
    </row>
    <row r="2004" spans="1:52" s="4" customFormat="1" x14ac:dyDescent="0.3">
      <c r="A2004" s="25"/>
      <c r="B2004" s="1"/>
      <c r="C2004"/>
      <c r="D2004"/>
      <c r="E2004"/>
      <c r="F2004"/>
      <c r="G2004"/>
      <c r="H2004"/>
      <c r="I2004"/>
      <c r="J2004"/>
      <c r="K2004"/>
      <c r="L2004" s="8"/>
      <c r="M2004" s="8"/>
      <c r="N2004"/>
      <c r="O2004" s="9"/>
      <c r="P2004" s="9"/>
      <c r="Q2004" s="9"/>
      <c r="R2004" s="9"/>
      <c r="S2004" s="9"/>
      <c r="T2004" s="9"/>
      <c r="U2004" s="9"/>
      <c r="V2004" s="9"/>
      <c r="W2004" s="18"/>
      <c r="X2004" s="18"/>
      <c r="Y2004" s="18"/>
      <c r="Z2004" s="18"/>
      <c r="AA2004" s="18"/>
      <c r="AB2004" s="18"/>
      <c r="AC2004" s="18"/>
      <c r="AD2004" s="18"/>
      <c r="AE2004" s="9"/>
      <c r="AF2004" s="9"/>
      <c r="AG2004" s="9"/>
      <c r="AH2004" s="9"/>
      <c r="AI2004" s="9"/>
      <c r="AJ2004" s="9"/>
      <c r="AK2004" s="9"/>
      <c r="AL2004" s="9"/>
      <c r="AM2004" s="9"/>
      <c r="AN2004" s="9"/>
      <c r="AO2004" s="9"/>
      <c r="AP2004" s="9"/>
      <c r="AQ2004" s="9"/>
      <c r="AR2004" s="9"/>
      <c r="AS2004" s="9"/>
      <c r="AT2004" s="9"/>
      <c r="AU2004" s="9"/>
      <c r="AV2004" s="9"/>
      <c r="AW2004" s="9"/>
      <c r="AX2004" s="9"/>
      <c r="AY2004" s="30"/>
      <c r="AZ2004" s="31"/>
    </row>
    <row r="2005" spans="1:52" s="4" customFormat="1" x14ac:dyDescent="0.3">
      <c r="A2005" s="25"/>
      <c r="B2005" s="1"/>
      <c r="C2005"/>
      <c r="D2005"/>
      <c r="E2005"/>
      <c r="F2005"/>
      <c r="G2005"/>
      <c r="H2005"/>
      <c r="I2005"/>
      <c r="J2005"/>
      <c r="K2005"/>
      <c r="L2005" s="8"/>
      <c r="M2005" s="8"/>
      <c r="N2005"/>
      <c r="O2005" s="9"/>
      <c r="P2005" s="9"/>
      <c r="Q2005" s="9"/>
      <c r="R2005" s="9"/>
      <c r="S2005" s="9"/>
      <c r="T2005" s="9"/>
      <c r="U2005" s="9"/>
      <c r="V2005" s="9"/>
      <c r="W2005" s="18"/>
      <c r="X2005" s="18"/>
      <c r="Y2005" s="18"/>
      <c r="Z2005" s="18"/>
      <c r="AA2005" s="18"/>
      <c r="AB2005" s="18"/>
      <c r="AC2005" s="18"/>
      <c r="AD2005" s="18"/>
      <c r="AE2005" s="9"/>
      <c r="AF2005" s="9"/>
      <c r="AG2005" s="9"/>
      <c r="AH2005" s="9"/>
      <c r="AI2005" s="9"/>
      <c r="AJ2005" s="9"/>
      <c r="AK2005" s="9"/>
      <c r="AL2005" s="9"/>
      <c r="AM2005" s="9"/>
      <c r="AN2005" s="9"/>
      <c r="AO2005" s="9"/>
      <c r="AP2005" s="9"/>
      <c r="AQ2005" s="9"/>
      <c r="AR2005" s="9"/>
      <c r="AS2005" s="9"/>
      <c r="AT2005" s="9"/>
      <c r="AU2005" s="9"/>
      <c r="AV2005" s="9"/>
      <c r="AW2005" s="9"/>
      <c r="AX2005" s="9"/>
      <c r="AY2005" s="30"/>
      <c r="AZ2005" s="31"/>
    </row>
    <row r="2006" spans="1:52" s="4" customFormat="1" x14ac:dyDescent="0.3">
      <c r="A2006" s="25"/>
      <c r="B2006" s="1"/>
      <c r="C2006"/>
      <c r="D2006"/>
      <c r="E2006"/>
      <c r="F2006"/>
      <c r="G2006"/>
      <c r="H2006"/>
      <c r="I2006"/>
      <c r="J2006"/>
      <c r="K2006"/>
      <c r="L2006" s="8"/>
      <c r="M2006" s="8"/>
      <c r="N2006"/>
      <c r="O2006" s="9"/>
      <c r="P2006" s="9"/>
      <c r="Q2006" s="9"/>
      <c r="R2006" s="9"/>
      <c r="S2006" s="9"/>
      <c r="T2006" s="9"/>
      <c r="U2006" s="9"/>
      <c r="V2006" s="9"/>
      <c r="W2006" s="18"/>
      <c r="X2006" s="18"/>
      <c r="Y2006" s="18"/>
      <c r="Z2006" s="18"/>
      <c r="AA2006" s="18"/>
      <c r="AB2006" s="18"/>
      <c r="AC2006" s="18"/>
      <c r="AD2006" s="18"/>
      <c r="AE2006" s="9"/>
      <c r="AF2006" s="9"/>
      <c r="AG2006" s="9"/>
      <c r="AH2006" s="9"/>
      <c r="AI2006" s="9"/>
      <c r="AJ2006" s="9"/>
      <c r="AK2006" s="9"/>
      <c r="AL2006" s="9"/>
      <c r="AM2006" s="9"/>
      <c r="AN2006" s="9"/>
      <c r="AO2006" s="9"/>
      <c r="AP2006" s="9"/>
      <c r="AQ2006" s="9"/>
      <c r="AR2006" s="9"/>
      <c r="AS2006" s="9"/>
      <c r="AT2006" s="9"/>
      <c r="AU2006" s="9"/>
      <c r="AV2006" s="9"/>
      <c r="AW2006" s="9"/>
      <c r="AX2006" s="9"/>
      <c r="AY2006" s="30"/>
      <c r="AZ2006" s="31"/>
    </row>
    <row r="2007" spans="1:52" s="4" customFormat="1" x14ac:dyDescent="0.3">
      <c r="A2007" s="25"/>
      <c r="B2007" s="1"/>
      <c r="C2007"/>
      <c r="D2007"/>
      <c r="E2007"/>
      <c r="F2007"/>
      <c r="G2007"/>
      <c r="H2007"/>
      <c r="I2007"/>
      <c r="J2007"/>
      <c r="K2007"/>
      <c r="L2007" s="8"/>
      <c r="M2007" s="8"/>
      <c r="N2007"/>
      <c r="O2007" s="9"/>
      <c r="P2007" s="9"/>
      <c r="Q2007" s="9"/>
      <c r="R2007" s="9"/>
      <c r="S2007" s="9"/>
      <c r="T2007" s="9"/>
      <c r="U2007" s="9"/>
      <c r="V2007" s="9"/>
      <c r="W2007" s="18"/>
      <c r="X2007" s="18"/>
      <c r="Y2007" s="18"/>
      <c r="Z2007" s="18"/>
      <c r="AA2007" s="18"/>
      <c r="AB2007" s="18"/>
      <c r="AC2007" s="18"/>
      <c r="AD2007" s="18"/>
      <c r="AE2007" s="9"/>
      <c r="AF2007" s="9"/>
      <c r="AG2007" s="9"/>
      <c r="AH2007" s="9"/>
      <c r="AI2007" s="9"/>
      <c r="AJ2007" s="9"/>
      <c r="AK2007" s="9"/>
      <c r="AL2007" s="9"/>
      <c r="AM2007" s="9"/>
      <c r="AN2007" s="9"/>
      <c r="AO2007" s="9"/>
      <c r="AP2007" s="9"/>
      <c r="AQ2007" s="9"/>
      <c r="AR2007" s="9"/>
      <c r="AS2007" s="9"/>
      <c r="AT2007" s="9"/>
      <c r="AU2007" s="9"/>
      <c r="AV2007" s="9"/>
      <c r="AW2007" s="9"/>
      <c r="AX2007" s="9"/>
      <c r="AY2007" s="30"/>
      <c r="AZ2007" s="31"/>
    </row>
    <row r="2008" spans="1:52" s="4" customFormat="1" x14ac:dyDescent="0.3">
      <c r="A2008" s="25"/>
      <c r="B2008" s="1"/>
      <c r="C2008"/>
      <c r="D2008"/>
      <c r="E2008"/>
      <c r="F2008"/>
      <c r="G2008"/>
      <c r="H2008"/>
      <c r="I2008"/>
      <c r="J2008"/>
      <c r="K2008"/>
      <c r="L2008" s="8"/>
      <c r="M2008" s="8"/>
      <c r="N2008"/>
      <c r="O2008" s="9"/>
      <c r="P2008" s="9"/>
      <c r="Q2008" s="9"/>
      <c r="R2008" s="9"/>
      <c r="S2008" s="9"/>
      <c r="T2008" s="9"/>
      <c r="U2008" s="9"/>
      <c r="V2008" s="9"/>
      <c r="W2008" s="18"/>
      <c r="X2008" s="18"/>
      <c r="Y2008" s="18"/>
      <c r="Z2008" s="18"/>
      <c r="AA2008" s="18"/>
      <c r="AB2008" s="18"/>
      <c r="AC2008" s="18"/>
      <c r="AD2008" s="18"/>
      <c r="AE2008" s="9"/>
      <c r="AF2008" s="9"/>
      <c r="AG2008" s="9"/>
      <c r="AH2008" s="9"/>
      <c r="AI2008" s="9"/>
      <c r="AJ2008" s="9"/>
      <c r="AK2008" s="9"/>
      <c r="AL2008" s="9"/>
      <c r="AM2008" s="9"/>
      <c r="AN2008" s="9"/>
      <c r="AO2008" s="9"/>
      <c r="AP2008" s="9"/>
      <c r="AQ2008" s="9"/>
      <c r="AR2008" s="9"/>
      <c r="AS2008" s="9"/>
      <c r="AT2008" s="9"/>
      <c r="AU2008" s="9"/>
      <c r="AV2008" s="9"/>
      <c r="AW2008" s="9"/>
      <c r="AX2008" s="9"/>
      <c r="AY2008" s="30"/>
      <c r="AZ2008" s="31"/>
    </row>
    <row r="2009" spans="1:52" s="4" customFormat="1" x14ac:dyDescent="0.3">
      <c r="A2009" s="25"/>
      <c r="B2009" s="1"/>
      <c r="C2009"/>
      <c r="D2009"/>
      <c r="E2009"/>
      <c r="F2009"/>
      <c r="G2009"/>
      <c r="H2009"/>
      <c r="I2009"/>
      <c r="J2009"/>
      <c r="K2009"/>
      <c r="L2009" s="8"/>
      <c r="M2009" s="8"/>
      <c r="N2009"/>
      <c r="O2009" s="9"/>
      <c r="P2009" s="9"/>
      <c r="Q2009" s="9"/>
      <c r="R2009" s="9"/>
      <c r="S2009" s="9"/>
      <c r="T2009" s="9"/>
      <c r="U2009" s="9"/>
      <c r="V2009" s="9"/>
      <c r="W2009" s="18"/>
      <c r="X2009" s="18"/>
      <c r="Y2009" s="18"/>
      <c r="Z2009" s="18"/>
      <c r="AA2009" s="18"/>
      <c r="AB2009" s="18"/>
      <c r="AC2009" s="18"/>
      <c r="AD2009" s="18"/>
      <c r="AE2009" s="9"/>
      <c r="AF2009" s="9"/>
      <c r="AG2009" s="9"/>
      <c r="AH2009" s="9"/>
      <c r="AI2009" s="9"/>
      <c r="AJ2009" s="9"/>
      <c r="AK2009" s="9"/>
      <c r="AL2009" s="9"/>
      <c r="AM2009" s="9"/>
      <c r="AN2009" s="9"/>
      <c r="AO2009" s="9"/>
      <c r="AP2009" s="9"/>
      <c r="AQ2009" s="9"/>
      <c r="AR2009" s="9"/>
      <c r="AS2009" s="9"/>
      <c r="AT2009" s="9"/>
      <c r="AU2009" s="9"/>
      <c r="AV2009" s="9"/>
      <c r="AW2009" s="9"/>
      <c r="AX2009" s="9"/>
      <c r="AY2009" s="30"/>
      <c r="AZ2009" s="31"/>
    </row>
    <row r="2010" spans="1:52" s="4" customFormat="1" x14ac:dyDescent="0.3">
      <c r="A2010" s="25"/>
      <c r="B2010" s="1"/>
      <c r="C2010"/>
      <c r="D2010"/>
      <c r="E2010"/>
      <c r="F2010"/>
      <c r="G2010"/>
      <c r="H2010"/>
      <c r="I2010"/>
      <c r="J2010"/>
      <c r="K2010"/>
      <c r="L2010" s="8"/>
      <c r="M2010" s="8"/>
      <c r="N2010"/>
      <c r="O2010" s="9"/>
      <c r="P2010" s="9"/>
      <c r="Q2010" s="9"/>
      <c r="R2010" s="9"/>
      <c r="S2010" s="9"/>
      <c r="T2010" s="9"/>
      <c r="U2010" s="9"/>
      <c r="V2010" s="9"/>
      <c r="W2010" s="18"/>
      <c r="X2010" s="18"/>
      <c r="Y2010" s="18"/>
      <c r="Z2010" s="18"/>
      <c r="AA2010" s="18"/>
      <c r="AB2010" s="18"/>
      <c r="AC2010" s="18"/>
      <c r="AD2010" s="18"/>
      <c r="AE2010" s="9"/>
      <c r="AF2010" s="9"/>
      <c r="AG2010" s="9"/>
      <c r="AH2010" s="9"/>
      <c r="AI2010" s="9"/>
      <c r="AJ2010" s="9"/>
      <c r="AK2010" s="9"/>
      <c r="AL2010" s="9"/>
      <c r="AM2010" s="9"/>
      <c r="AN2010" s="9"/>
      <c r="AO2010" s="9"/>
      <c r="AP2010" s="9"/>
      <c r="AQ2010" s="9"/>
      <c r="AR2010" s="9"/>
      <c r="AS2010" s="9"/>
      <c r="AT2010" s="9"/>
      <c r="AU2010" s="9"/>
      <c r="AV2010" s="9"/>
      <c r="AW2010" s="9"/>
      <c r="AX2010" s="9"/>
      <c r="AY2010" s="30"/>
      <c r="AZ2010" s="31"/>
    </row>
    <row r="2011" spans="1:52" s="4" customFormat="1" x14ac:dyDescent="0.3">
      <c r="A2011" s="25"/>
      <c r="B2011" s="1"/>
      <c r="C2011"/>
      <c r="D2011"/>
      <c r="E2011"/>
      <c r="F2011"/>
      <c r="G2011"/>
      <c r="H2011"/>
      <c r="I2011"/>
      <c r="J2011"/>
      <c r="K2011"/>
      <c r="L2011" s="8"/>
      <c r="M2011" s="8"/>
      <c r="N2011"/>
      <c r="O2011" s="9"/>
      <c r="P2011" s="9"/>
      <c r="Q2011" s="9"/>
      <c r="R2011" s="9"/>
      <c r="S2011" s="9"/>
      <c r="T2011" s="9"/>
      <c r="U2011" s="9"/>
      <c r="V2011" s="9"/>
      <c r="W2011" s="18"/>
      <c r="X2011" s="18"/>
      <c r="Y2011" s="18"/>
      <c r="Z2011" s="18"/>
      <c r="AA2011" s="18"/>
      <c r="AB2011" s="18"/>
      <c r="AC2011" s="18"/>
      <c r="AD2011" s="18"/>
      <c r="AE2011" s="9"/>
      <c r="AF2011" s="9"/>
      <c r="AG2011" s="9"/>
      <c r="AH2011" s="9"/>
      <c r="AI2011" s="9"/>
      <c r="AJ2011" s="9"/>
      <c r="AK2011" s="9"/>
      <c r="AL2011" s="9"/>
      <c r="AM2011" s="9"/>
      <c r="AN2011" s="9"/>
      <c r="AO2011" s="9"/>
      <c r="AP2011" s="9"/>
      <c r="AQ2011" s="9"/>
      <c r="AR2011" s="9"/>
      <c r="AS2011" s="9"/>
      <c r="AT2011" s="9"/>
      <c r="AU2011" s="9"/>
      <c r="AV2011" s="9"/>
      <c r="AW2011" s="9"/>
      <c r="AX2011" s="9"/>
      <c r="AY2011" s="30"/>
      <c r="AZ2011" s="31"/>
    </row>
    <row r="2012" spans="1:52" s="4" customFormat="1" x14ac:dyDescent="0.3">
      <c r="A2012" s="25"/>
      <c r="B2012" s="1"/>
      <c r="C2012"/>
      <c r="D2012"/>
      <c r="E2012"/>
      <c r="F2012"/>
      <c r="G2012"/>
      <c r="H2012"/>
      <c r="I2012"/>
      <c r="J2012"/>
      <c r="K2012"/>
      <c r="L2012" s="8"/>
      <c r="M2012" s="8"/>
      <c r="N2012"/>
      <c r="O2012" s="9"/>
      <c r="P2012" s="9"/>
      <c r="Q2012" s="9"/>
      <c r="R2012" s="9"/>
      <c r="S2012" s="9"/>
      <c r="T2012" s="9"/>
      <c r="U2012" s="9"/>
      <c r="V2012" s="9"/>
      <c r="W2012" s="18"/>
      <c r="X2012" s="18"/>
      <c r="Y2012" s="18"/>
      <c r="Z2012" s="18"/>
      <c r="AA2012" s="18"/>
      <c r="AB2012" s="18"/>
      <c r="AC2012" s="18"/>
      <c r="AD2012" s="18"/>
      <c r="AE2012" s="9"/>
      <c r="AF2012" s="9"/>
      <c r="AG2012" s="9"/>
      <c r="AH2012" s="9"/>
      <c r="AI2012" s="9"/>
      <c r="AJ2012" s="9"/>
      <c r="AK2012" s="9"/>
      <c r="AL2012" s="9"/>
      <c r="AM2012" s="9"/>
      <c r="AN2012" s="9"/>
      <c r="AO2012" s="9"/>
      <c r="AP2012" s="9"/>
      <c r="AQ2012" s="9"/>
      <c r="AR2012" s="9"/>
      <c r="AS2012" s="9"/>
      <c r="AT2012" s="9"/>
      <c r="AU2012" s="9"/>
      <c r="AV2012" s="9"/>
      <c r="AW2012" s="9"/>
      <c r="AX2012" s="9"/>
      <c r="AY2012" s="30"/>
      <c r="AZ2012" s="31"/>
    </row>
    <row r="2013" spans="1:52" s="4" customFormat="1" x14ac:dyDescent="0.3">
      <c r="A2013" s="25"/>
      <c r="B2013" s="1"/>
      <c r="C2013"/>
      <c r="D2013"/>
      <c r="E2013"/>
      <c r="F2013"/>
      <c r="G2013"/>
      <c r="H2013"/>
      <c r="I2013"/>
      <c r="J2013"/>
      <c r="K2013"/>
      <c r="L2013" s="8"/>
      <c r="M2013" s="8"/>
      <c r="N2013"/>
      <c r="O2013" s="9"/>
      <c r="P2013" s="9"/>
      <c r="Q2013" s="9"/>
      <c r="R2013" s="9"/>
      <c r="S2013" s="9"/>
      <c r="T2013" s="9"/>
      <c r="U2013" s="9"/>
      <c r="V2013" s="9"/>
      <c r="W2013" s="18"/>
      <c r="X2013" s="18"/>
      <c r="Y2013" s="18"/>
      <c r="Z2013" s="18"/>
      <c r="AA2013" s="18"/>
      <c r="AB2013" s="18"/>
      <c r="AC2013" s="18"/>
      <c r="AD2013" s="18"/>
      <c r="AE2013" s="9"/>
      <c r="AF2013" s="9"/>
      <c r="AG2013" s="9"/>
      <c r="AH2013" s="9"/>
      <c r="AI2013" s="9"/>
      <c r="AJ2013" s="9"/>
      <c r="AK2013" s="9"/>
      <c r="AL2013" s="9"/>
      <c r="AM2013" s="9"/>
      <c r="AN2013" s="9"/>
      <c r="AO2013" s="9"/>
      <c r="AP2013" s="9"/>
      <c r="AQ2013" s="9"/>
      <c r="AR2013" s="9"/>
      <c r="AS2013" s="9"/>
      <c r="AT2013" s="9"/>
      <c r="AU2013" s="9"/>
      <c r="AV2013" s="9"/>
      <c r="AW2013" s="9"/>
      <c r="AX2013" s="9"/>
      <c r="AY2013" s="30"/>
      <c r="AZ2013" s="31"/>
    </row>
    <row r="2014" spans="1:52" s="4" customFormat="1" x14ac:dyDescent="0.3">
      <c r="A2014" s="25"/>
      <c r="B2014" s="1"/>
      <c r="C2014"/>
      <c r="D2014"/>
      <c r="E2014"/>
      <c r="F2014"/>
      <c r="G2014"/>
      <c r="H2014"/>
      <c r="I2014"/>
      <c r="J2014"/>
      <c r="K2014"/>
      <c r="L2014" s="8"/>
      <c r="M2014" s="8"/>
      <c r="N2014"/>
      <c r="O2014" s="9"/>
      <c r="P2014" s="9"/>
      <c r="Q2014" s="9"/>
      <c r="R2014" s="9"/>
      <c r="S2014" s="9"/>
      <c r="T2014" s="9"/>
      <c r="U2014" s="9"/>
      <c r="V2014" s="9"/>
      <c r="W2014" s="18"/>
      <c r="X2014" s="18"/>
      <c r="Y2014" s="18"/>
      <c r="Z2014" s="18"/>
      <c r="AA2014" s="18"/>
      <c r="AB2014" s="18"/>
      <c r="AC2014" s="18"/>
      <c r="AD2014" s="18"/>
      <c r="AE2014" s="9"/>
      <c r="AF2014" s="9"/>
      <c r="AG2014" s="9"/>
      <c r="AH2014" s="9"/>
      <c r="AI2014" s="9"/>
      <c r="AJ2014" s="9"/>
      <c r="AK2014" s="9"/>
      <c r="AL2014" s="9"/>
      <c r="AM2014" s="9"/>
      <c r="AN2014" s="9"/>
      <c r="AO2014" s="9"/>
      <c r="AP2014" s="9"/>
      <c r="AQ2014" s="9"/>
      <c r="AR2014" s="9"/>
      <c r="AS2014" s="9"/>
      <c r="AT2014" s="9"/>
      <c r="AU2014" s="9"/>
      <c r="AV2014" s="9"/>
      <c r="AW2014" s="9"/>
      <c r="AX2014" s="9"/>
      <c r="AY2014" s="30"/>
      <c r="AZ2014" s="31"/>
    </row>
    <row r="2015" spans="1:52" s="4" customFormat="1" x14ac:dyDescent="0.3">
      <c r="A2015" s="25"/>
      <c r="B2015" s="1"/>
      <c r="C2015"/>
      <c r="D2015"/>
      <c r="E2015"/>
      <c r="F2015"/>
      <c r="G2015"/>
      <c r="H2015"/>
      <c r="I2015"/>
      <c r="J2015"/>
      <c r="K2015"/>
      <c r="L2015" s="8"/>
      <c r="M2015" s="8"/>
      <c r="N2015"/>
      <c r="O2015" s="9"/>
      <c r="P2015" s="9"/>
      <c r="Q2015" s="9"/>
      <c r="R2015" s="9"/>
      <c r="S2015" s="9"/>
      <c r="T2015" s="9"/>
      <c r="U2015" s="9"/>
      <c r="V2015" s="9"/>
      <c r="W2015" s="18"/>
      <c r="X2015" s="18"/>
      <c r="Y2015" s="18"/>
      <c r="Z2015" s="18"/>
      <c r="AA2015" s="18"/>
      <c r="AB2015" s="18"/>
      <c r="AC2015" s="18"/>
      <c r="AD2015" s="18"/>
      <c r="AE2015" s="9"/>
      <c r="AF2015" s="9"/>
      <c r="AG2015" s="9"/>
      <c r="AH2015" s="9"/>
      <c r="AI2015" s="9"/>
      <c r="AJ2015" s="9"/>
      <c r="AK2015" s="9"/>
      <c r="AL2015" s="9"/>
      <c r="AM2015" s="9"/>
      <c r="AN2015" s="9"/>
      <c r="AO2015" s="9"/>
      <c r="AP2015" s="9"/>
      <c r="AQ2015" s="9"/>
      <c r="AR2015" s="9"/>
      <c r="AS2015" s="9"/>
      <c r="AT2015" s="9"/>
      <c r="AU2015" s="9"/>
      <c r="AV2015" s="9"/>
      <c r="AW2015" s="9"/>
      <c r="AX2015" s="9"/>
      <c r="AY2015" s="30"/>
      <c r="AZ2015" s="31"/>
    </row>
    <row r="2016" spans="1:52" s="4" customFormat="1" x14ac:dyDescent="0.3">
      <c r="A2016" s="25"/>
      <c r="B2016" s="1"/>
      <c r="C2016"/>
      <c r="D2016"/>
      <c r="E2016"/>
      <c r="F2016"/>
      <c r="G2016"/>
      <c r="H2016"/>
      <c r="I2016"/>
      <c r="J2016"/>
      <c r="K2016"/>
      <c r="L2016" s="8"/>
      <c r="M2016" s="8"/>
      <c r="N2016"/>
      <c r="O2016" s="9"/>
      <c r="P2016" s="9"/>
      <c r="Q2016" s="9"/>
      <c r="R2016" s="9"/>
      <c r="S2016" s="9"/>
      <c r="T2016" s="9"/>
      <c r="U2016" s="9"/>
      <c r="V2016" s="9"/>
      <c r="W2016" s="18"/>
      <c r="X2016" s="18"/>
      <c r="Y2016" s="18"/>
      <c r="Z2016" s="18"/>
      <c r="AA2016" s="18"/>
      <c r="AB2016" s="18"/>
      <c r="AC2016" s="18"/>
      <c r="AD2016" s="18"/>
      <c r="AE2016" s="9"/>
      <c r="AF2016" s="9"/>
      <c r="AG2016" s="9"/>
      <c r="AH2016" s="9"/>
      <c r="AI2016" s="9"/>
      <c r="AJ2016" s="9"/>
      <c r="AK2016" s="9"/>
      <c r="AL2016" s="9"/>
      <c r="AM2016" s="9"/>
      <c r="AN2016" s="9"/>
      <c r="AO2016" s="9"/>
      <c r="AP2016" s="9"/>
      <c r="AQ2016" s="9"/>
      <c r="AR2016" s="9"/>
      <c r="AS2016" s="9"/>
      <c r="AT2016" s="9"/>
      <c r="AU2016" s="9"/>
      <c r="AV2016" s="9"/>
      <c r="AW2016" s="9"/>
      <c r="AX2016" s="9"/>
      <c r="AY2016" s="30"/>
      <c r="AZ2016" s="31"/>
    </row>
    <row r="2017" spans="1:52" s="4" customFormat="1" x14ac:dyDescent="0.3">
      <c r="A2017" s="25"/>
      <c r="B2017" s="1"/>
      <c r="C2017"/>
      <c r="D2017"/>
      <c r="E2017"/>
      <c r="F2017"/>
      <c r="G2017"/>
      <c r="H2017"/>
      <c r="I2017"/>
      <c r="J2017"/>
      <c r="K2017"/>
      <c r="L2017" s="8"/>
      <c r="M2017" s="8"/>
      <c r="N2017"/>
      <c r="O2017" s="9"/>
      <c r="P2017" s="9"/>
      <c r="Q2017" s="9"/>
      <c r="R2017" s="9"/>
      <c r="S2017" s="9"/>
      <c r="T2017" s="9"/>
      <c r="U2017" s="9"/>
      <c r="V2017" s="9"/>
      <c r="W2017" s="18"/>
      <c r="X2017" s="18"/>
      <c r="Y2017" s="18"/>
      <c r="Z2017" s="18"/>
      <c r="AA2017" s="18"/>
      <c r="AB2017" s="18"/>
      <c r="AC2017" s="18"/>
      <c r="AD2017" s="18"/>
      <c r="AE2017" s="9"/>
      <c r="AF2017" s="9"/>
      <c r="AG2017" s="9"/>
      <c r="AH2017" s="9"/>
      <c r="AI2017" s="9"/>
      <c r="AJ2017" s="9"/>
      <c r="AK2017" s="9"/>
      <c r="AL2017" s="9"/>
      <c r="AM2017" s="9"/>
      <c r="AN2017" s="9"/>
      <c r="AO2017" s="9"/>
      <c r="AP2017" s="9"/>
      <c r="AQ2017" s="9"/>
      <c r="AR2017" s="9"/>
      <c r="AS2017" s="9"/>
      <c r="AT2017" s="9"/>
      <c r="AU2017" s="9"/>
      <c r="AV2017" s="9"/>
      <c r="AW2017" s="9"/>
      <c r="AX2017" s="9"/>
      <c r="AY2017" s="30"/>
      <c r="AZ2017" s="31"/>
    </row>
    <row r="2018" spans="1:52" s="4" customFormat="1" x14ac:dyDescent="0.3">
      <c r="A2018" s="25"/>
      <c r="B2018" s="1"/>
      <c r="C2018"/>
      <c r="D2018"/>
      <c r="E2018"/>
      <c r="F2018"/>
      <c r="G2018"/>
      <c r="H2018"/>
      <c r="I2018"/>
      <c r="J2018"/>
      <c r="K2018"/>
      <c r="L2018" s="8"/>
      <c r="M2018" s="8"/>
      <c r="N2018"/>
      <c r="O2018" s="9"/>
      <c r="P2018" s="9"/>
      <c r="Q2018" s="9"/>
      <c r="R2018" s="9"/>
      <c r="S2018" s="9"/>
      <c r="T2018" s="9"/>
      <c r="U2018" s="9"/>
      <c r="V2018" s="9"/>
      <c r="W2018" s="18"/>
      <c r="X2018" s="18"/>
      <c r="Y2018" s="18"/>
      <c r="Z2018" s="18"/>
      <c r="AA2018" s="18"/>
      <c r="AB2018" s="18"/>
      <c r="AC2018" s="18"/>
      <c r="AD2018" s="18"/>
      <c r="AE2018" s="9"/>
      <c r="AF2018" s="9"/>
      <c r="AG2018" s="9"/>
      <c r="AH2018" s="9"/>
      <c r="AI2018" s="9"/>
      <c r="AJ2018" s="9"/>
      <c r="AK2018" s="9"/>
      <c r="AL2018" s="9"/>
      <c r="AM2018" s="9"/>
      <c r="AN2018" s="9"/>
      <c r="AO2018" s="9"/>
      <c r="AP2018" s="9"/>
      <c r="AQ2018" s="9"/>
      <c r="AR2018" s="9"/>
      <c r="AS2018" s="9"/>
      <c r="AT2018" s="9"/>
      <c r="AU2018" s="9"/>
      <c r="AV2018" s="9"/>
      <c r="AW2018" s="9"/>
      <c r="AX2018" s="9"/>
      <c r="AY2018" s="30"/>
      <c r="AZ2018" s="31"/>
    </row>
    <row r="2019" spans="1:52" s="4" customFormat="1" x14ac:dyDescent="0.3">
      <c r="A2019" s="25"/>
      <c r="B2019" s="1"/>
      <c r="C2019"/>
      <c r="D2019"/>
      <c r="E2019"/>
      <c r="F2019"/>
      <c r="G2019"/>
      <c r="H2019"/>
      <c r="I2019"/>
      <c r="J2019"/>
      <c r="K2019"/>
      <c r="L2019" s="8"/>
      <c r="M2019" s="8"/>
      <c r="N2019"/>
      <c r="O2019" s="9"/>
      <c r="P2019" s="9"/>
      <c r="Q2019" s="9"/>
      <c r="R2019" s="9"/>
      <c r="S2019" s="9"/>
      <c r="T2019" s="9"/>
      <c r="U2019" s="9"/>
      <c r="V2019" s="9"/>
      <c r="W2019" s="18"/>
      <c r="X2019" s="18"/>
      <c r="Y2019" s="18"/>
      <c r="Z2019" s="18"/>
      <c r="AA2019" s="18"/>
      <c r="AB2019" s="18"/>
      <c r="AC2019" s="18"/>
      <c r="AD2019" s="18"/>
      <c r="AE2019" s="9"/>
      <c r="AF2019" s="9"/>
      <c r="AG2019" s="9"/>
      <c r="AH2019" s="9"/>
      <c r="AI2019" s="9"/>
      <c r="AJ2019" s="9"/>
      <c r="AK2019" s="9"/>
      <c r="AL2019" s="9"/>
      <c r="AM2019" s="9"/>
      <c r="AN2019" s="9"/>
      <c r="AO2019" s="9"/>
      <c r="AP2019" s="9"/>
      <c r="AQ2019" s="9"/>
      <c r="AR2019" s="9"/>
      <c r="AS2019" s="9"/>
      <c r="AT2019" s="9"/>
      <c r="AU2019" s="9"/>
      <c r="AV2019" s="9"/>
      <c r="AW2019" s="9"/>
      <c r="AX2019" s="9"/>
      <c r="AY2019" s="30"/>
      <c r="AZ2019" s="31"/>
    </row>
    <row r="2020" spans="1:52" s="4" customFormat="1" x14ac:dyDescent="0.3">
      <c r="A2020" s="25"/>
      <c r="B2020" s="1"/>
      <c r="C2020"/>
      <c r="D2020"/>
      <c r="E2020"/>
      <c r="F2020"/>
      <c r="G2020"/>
      <c r="H2020"/>
      <c r="I2020"/>
      <c r="J2020"/>
      <c r="K2020"/>
      <c r="L2020" s="8"/>
      <c r="M2020" s="8"/>
      <c r="N2020"/>
      <c r="O2020" s="9"/>
      <c r="P2020" s="9"/>
      <c r="Q2020" s="9"/>
      <c r="R2020" s="9"/>
      <c r="S2020" s="9"/>
      <c r="T2020" s="9"/>
      <c r="U2020" s="9"/>
      <c r="V2020" s="9"/>
      <c r="W2020" s="18"/>
      <c r="X2020" s="18"/>
      <c r="Y2020" s="18"/>
      <c r="Z2020" s="18"/>
      <c r="AA2020" s="18"/>
      <c r="AB2020" s="18"/>
      <c r="AC2020" s="18"/>
      <c r="AD2020" s="18"/>
      <c r="AE2020" s="9"/>
      <c r="AF2020" s="9"/>
      <c r="AG2020" s="9"/>
      <c r="AH2020" s="9"/>
      <c r="AI2020" s="9"/>
      <c r="AJ2020" s="9"/>
      <c r="AK2020" s="9"/>
      <c r="AL2020" s="9"/>
      <c r="AM2020" s="9"/>
      <c r="AN2020" s="9"/>
      <c r="AO2020" s="9"/>
      <c r="AP2020" s="9"/>
      <c r="AQ2020" s="9"/>
      <c r="AR2020" s="9"/>
      <c r="AS2020" s="9"/>
      <c r="AT2020" s="9"/>
      <c r="AU2020" s="9"/>
      <c r="AV2020" s="9"/>
      <c r="AW2020" s="9"/>
      <c r="AX2020" s="9"/>
      <c r="AY2020" s="30"/>
      <c r="AZ2020" s="31"/>
    </row>
    <row r="2021" spans="1:52" s="4" customFormat="1" x14ac:dyDescent="0.3">
      <c r="A2021" s="25"/>
      <c r="B2021" s="1"/>
      <c r="C2021"/>
      <c r="D2021"/>
      <c r="E2021"/>
      <c r="F2021"/>
      <c r="G2021"/>
      <c r="H2021"/>
      <c r="I2021"/>
      <c r="J2021"/>
      <c r="K2021"/>
      <c r="L2021" s="8"/>
      <c r="M2021" s="8"/>
      <c r="N2021"/>
      <c r="O2021" s="9"/>
      <c r="P2021" s="9"/>
      <c r="Q2021" s="9"/>
      <c r="R2021" s="9"/>
      <c r="S2021" s="9"/>
      <c r="T2021" s="9"/>
      <c r="U2021" s="9"/>
      <c r="V2021" s="9"/>
      <c r="W2021" s="18"/>
      <c r="X2021" s="18"/>
      <c r="Y2021" s="18"/>
      <c r="Z2021" s="18"/>
      <c r="AA2021" s="18"/>
      <c r="AB2021" s="18"/>
      <c r="AC2021" s="18"/>
      <c r="AD2021" s="18"/>
      <c r="AE2021" s="9"/>
      <c r="AF2021" s="9"/>
      <c r="AG2021" s="9"/>
      <c r="AH2021" s="9"/>
      <c r="AI2021" s="9"/>
      <c r="AJ2021" s="9"/>
      <c r="AK2021" s="9"/>
      <c r="AL2021" s="9"/>
      <c r="AM2021" s="9"/>
      <c r="AN2021" s="9"/>
      <c r="AO2021" s="9"/>
      <c r="AP2021" s="9"/>
      <c r="AQ2021" s="9"/>
      <c r="AR2021" s="9"/>
      <c r="AS2021" s="9"/>
      <c r="AT2021" s="9"/>
      <c r="AU2021" s="9"/>
      <c r="AV2021" s="9"/>
      <c r="AW2021" s="9"/>
      <c r="AX2021" s="9"/>
      <c r="AY2021" s="30"/>
      <c r="AZ2021" s="31"/>
    </row>
    <row r="2022" spans="1:52" s="4" customFormat="1" x14ac:dyDescent="0.3">
      <c r="A2022" s="25"/>
      <c r="B2022" s="1"/>
      <c r="C2022"/>
      <c r="D2022"/>
      <c r="E2022"/>
      <c r="F2022"/>
      <c r="G2022"/>
      <c r="H2022"/>
      <c r="I2022"/>
      <c r="J2022"/>
      <c r="K2022"/>
      <c r="L2022" s="8"/>
      <c r="M2022" s="8"/>
      <c r="N2022"/>
      <c r="O2022" s="9"/>
      <c r="P2022" s="9"/>
      <c r="Q2022" s="9"/>
      <c r="R2022" s="9"/>
      <c r="S2022" s="9"/>
      <c r="T2022" s="9"/>
      <c r="U2022" s="9"/>
      <c r="V2022" s="9"/>
      <c r="W2022" s="18"/>
      <c r="X2022" s="18"/>
      <c r="Y2022" s="18"/>
      <c r="Z2022" s="18"/>
      <c r="AA2022" s="18"/>
      <c r="AB2022" s="18"/>
      <c r="AC2022" s="18"/>
      <c r="AD2022" s="18"/>
      <c r="AE2022" s="9"/>
      <c r="AF2022" s="9"/>
      <c r="AG2022" s="9"/>
      <c r="AH2022" s="9"/>
      <c r="AI2022" s="9"/>
      <c r="AJ2022" s="9"/>
      <c r="AK2022" s="9"/>
      <c r="AL2022" s="9"/>
      <c r="AM2022" s="9"/>
      <c r="AN2022" s="9"/>
      <c r="AO2022" s="9"/>
      <c r="AP2022" s="9"/>
      <c r="AQ2022" s="9"/>
      <c r="AR2022" s="9"/>
      <c r="AS2022" s="9"/>
      <c r="AT2022" s="9"/>
      <c r="AU2022" s="9"/>
      <c r="AV2022" s="9"/>
      <c r="AW2022" s="9"/>
      <c r="AX2022" s="9"/>
      <c r="AY2022" s="30"/>
      <c r="AZ2022" s="31"/>
    </row>
    <row r="2023" spans="1:52" s="4" customFormat="1" x14ac:dyDescent="0.3">
      <c r="A2023" s="25"/>
      <c r="B2023" s="1"/>
      <c r="C2023"/>
      <c r="D2023"/>
      <c r="E2023"/>
      <c r="F2023"/>
      <c r="G2023"/>
      <c r="H2023"/>
      <c r="I2023"/>
      <c r="J2023"/>
      <c r="K2023"/>
      <c r="L2023" s="8"/>
      <c r="M2023" s="8"/>
      <c r="N2023"/>
      <c r="O2023" s="9"/>
      <c r="P2023" s="9"/>
      <c r="Q2023" s="9"/>
      <c r="R2023" s="9"/>
      <c r="S2023" s="9"/>
      <c r="T2023" s="9"/>
      <c r="U2023" s="9"/>
      <c r="V2023" s="9"/>
      <c r="W2023" s="18"/>
      <c r="X2023" s="18"/>
      <c r="Y2023" s="18"/>
      <c r="Z2023" s="18"/>
      <c r="AA2023" s="18"/>
      <c r="AB2023" s="18"/>
      <c r="AC2023" s="18"/>
      <c r="AD2023" s="18"/>
      <c r="AE2023" s="9"/>
      <c r="AF2023" s="9"/>
      <c r="AG2023" s="9"/>
      <c r="AH2023" s="9"/>
      <c r="AI2023" s="9"/>
      <c r="AJ2023" s="9"/>
      <c r="AK2023" s="9"/>
      <c r="AL2023" s="9"/>
      <c r="AM2023" s="9"/>
      <c r="AN2023" s="9"/>
      <c r="AO2023" s="9"/>
      <c r="AP2023" s="9"/>
      <c r="AQ2023" s="9"/>
      <c r="AR2023" s="9"/>
      <c r="AS2023" s="9"/>
      <c r="AT2023" s="9"/>
      <c r="AU2023" s="9"/>
      <c r="AV2023" s="9"/>
      <c r="AW2023" s="9"/>
      <c r="AX2023" s="9"/>
      <c r="AY2023" s="30"/>
      <c r="AZ2023" s="31"/>
    </row>
    <row r="2024" spans="1:52" s="4" customFormat="1" x14ac:dyDescent="0.3">
      <c r="A2024" s="25"/>
      <c r="B2024" s="1"/>
      <c r="C2024"/>
      <c r="D2024"/>
      <c r="E2024"/>
      <c r="F2024"/>
      <c r="G2024"/>
      <c r="H2024"/>
      <c r="I2024"/>
      <c r="J2024"/>
      <c r="K2024"/>
      <c r="L2024" s="8"/>
      <c r="M2024" s="8"/>
      <c r="N2024"/>
      <c r="O2024" s="9"/>
      <c r="P2024" s="9"/>
      <c r="Q2024" s="9"/>
      <c r="R2024" s="9"/>
      <c r="S2024" s="9"/>
      <c r="T2024" s="9"/>
      <c r="U2024" s="9"/>
      <c r="V2024" s="9"/>
      <c r="W2024" s="18"/>
      <c r="X2024" s="18"/>
      <c r="Y2024" s="18"/>
      <c r="Z2024" s="18"/>
      <c r="AA2024" s="18"/>
      <c r="AB2024" s="18"/>
      <c r="AC2024" s="18"/>
      <c r="AD2024" s="18"/>
      <c r="AE2024" s="9"/>
      <c r="AF2024" s="9"/>
      <c r="AG2024" s="9"/>
      <c r="AH2024" s="9"/>
      <c r="AI2024" s="9"/>
      <c r="AJ2024" s="9"/>
      <c r="AK2024" s="9"/>
      <c r="AL2024" s="9"/>
      <c r="AM2024" s="9"/>
      <c r="AN2024" s="9"/>
      <c r="AO2024" s="9"/>
      <c r="AP2024" s="9"/>
      <c r="AQ2024" s="9"/>
      <c r="AR2024" s="9"/>
      <c r="AS2024" s="9"/>
      <c r="AT2024" s="9"/>
      <c r="AU2024" s="9"/>
      <c r="AV2024" s="9"/>
      <c r="AW2024" s="9"/>
      <c r="AX2024" s="9"/>
      <c r="AY2024" s="30"/>
      <c r="AZ2024" s="31"/>
    </row>
    <row r="2025" spans="1:52" s="4" customFormat="1" x14ac:dyDescent="0.3">
      <c r="A2025" s="25"/>
      <c r="B2025" s="1"/>
      <c r="C2025"/>
      <c r="D2025"/>
      <c r="E2025"/>
      <c r="F2025"/>
      <c r="G2025"/>
      <c r="H2025"/>
      <c r="I2025"/>
      <c r="J2025"/>
      <c r="K2025"/>
      <c r="L2025" s="8"/>
      <c r="M2025" s="8"/>
      <c r="N2025"/>
      <c r="O2025" s="9"/>
      <c r="P2025" s="9"/>
      <c r="Q2025" s="9"/>
      <c r="R2025" s="9"/>
      <c r="S2025" s="9"/>
      <c r="T2025" s="9"/>
      <c r="U2025" s="9"/>
      <c r="V2025" s="9"/>
      <c r="W2025" s="18"/>
      <c r="X2025" s="18"/>
      <c r="Y2025" s="18"/>
      <c r="Z2025" s="18"/>
      <c r="AA2025" s="18"/>
      <c r="AB2025" s="18"/>
      <c r="AC2025" s="18"/>
      <c r="AD2025" s="18"/>
      <c r="AE2025" s="9"/>
      <c r="AF2025" s="9"/>
      <c r="AG2025" s="9"/>
      <c r="AH2025" s="9"/>
      <c r="AI2025" s="9"/>
      <c r="AJ2025" s="9"/>
      <c r="AK2025" s="9"/>
      <c r="AL2025" s="9"/>
      <c r="AM2025" s="9"/>
      <c r="AN2025" s="9"/>
      <c r="AO2025" s="9"/>
      <c r="AP2025" s="9"/>
      <c r="AQ2025" s="9"/>
      <c r="AR2025" s="9"/>
      <c r="AS2025" s="9"/>
      <c r="AT2025" s="9"/>
      <c r="AU2025" s="9"/>
      <c r="AV2025" s="9"/>
      <c r="AW2025" s="9"/>
      <c r="AX2025" s="9"/>
      <c r="AY2025" s="30"/>
      <c r="AZ2025" s="31"/>
    </row>
  </sheetData>
  <autoFilter ref="A1:AX2025" xr:uid="{00000000-0001-0000-0000-000000000000}">
    <sortState xmlns:xlrd2="http://schemas.microsoft.com/office/spreadsheetml/2017/richdata2" ref="A2:AX208">
      <sortCondition descending="1" ref="A1:A2025"/>
    </sortState>
  </autoFilter>
  <sortState xmlns:xlrd2="http://schemas.microsoft.com/office/spreadsheetml/2017/richdata2" ref="A1:M474">
    <sortCondition descending="1" ref="A1:A474"/>
    <sortCondition descending="1" ref="B1:B47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showGridLines="0" workbookViewId="0">
      <selection activeCell="B11" sqref="B11"/>
    </sheetView>
  </sheetViews>
  <sheetFormatPr defaultRowHeight="14.4" x14ac:dyDescent="0.3"/>
  <cols>
    <col min="1" max="1" width="22.6640625" bestFit="1" customWidth="1"/>
    <col min="2" max="2" width="64.6640625" bestFit="1" customWidth="1"/>
  </cols>
  <sheetData>
    <row r="1" spans="1:2" ht="23.4" x14ac:dyDescent="0.45">
      <c r="A1" s="3" t="s">
        <v>6</v>
      </c>
    </row>
    <row r="2" spans="1:2" ht="6.9" customHeight="1" x14ac:dyDescent="0.3"/>
    <row r="3" spans="1:2" ht="45" customHeight="1" x14ac:dyDescent="0.3">
      <c r="A3" s="26" t="s">
        <v>30</v>
      </c>
      <c r="B3" s="26"/>
    </row>
    <row r="4" spans="1:2" ht="6.9" customHeight="1" x14ac:dyDescent="0.3"/>
    <row r="5" spans="1:2" ht="45" customHeight="1" x14ac:dyDescent="0.3">
      <c r="A5" s="26" t="s">
        <v>7</v>
      </c>
      <c r="B5" s="26"/>
    </row>
    <row r="7" spans="1:2" ht="30" customHeight="1" x14ac:dyDescent="0.3">
      <c r="A7" s="27" t="s">
        <v>108</v>
      </c>
      <c r="B7" s="27"/>
    </row>
    <row r="8" spans="1:2" x14ac:dyDescent="0.3">
      <c r="A8" s="6"/>
      <c r="B8" s="6"/>
    </row>
    <row r="9" spans="1:2" ht="23.4" x14ac:dyDescent="0.45">
      <c r="A9" s="21" t="s">
        <v>109</v>
      </c>
      <c r="B9" s="6"/>
    </row>
    <row r="10" spans="1:2" x14ac:dyDescent="0.3">
      <c r="A10" s="22" t="s">
        <v>110</v>
      </c>
      <c r="B10" s="6"/>
    </row>
    <row r="11" spans="1:2" x14ac:dyDescent="0.3">
      <c r="A11" s="2" t="s">
        <v>111</v>
      </c>
      <c r="B11" s="6"/>
    </row>
    <row r="13" spans="1:2" ht="23.4" x14ac:dyDescent="0.45">
      <c r="A13" s="3" t="s">
        <v>82</v>
      </c>
      <c r="B13" s="6"/>
    </row>
    <row r="14" spans="1:2" x14ac:dyDescent="0.3">
      <c r="A14" t="s">
        <v>83</v>
      </c>
      <c r="B14" s="6"/>
    </row>
    <row r="15" spans="1:2" x14ac:dyDescent="0.3">
      <c r="A15" s="2" t="s">
        <v>84</v>
      </c>
      <c r="B15" s="6"/>
    </row>
    <row r="17" spans="1:2" ht="23.4" x14ac:dyDescent="0.45">
      <c r="A17" s="3" t="s">
        <v>8</v>
      </c>
    </row>
    <row r="18" spans="1:2" ht="6.9" customHeight="1" x14ac:dyDescent="0.3"/>
    <row r="19" spans="1:2" x14ac:dyDescent="0.3">
      <c r="A19" t="s">
        <v>9</v>
      </c>
      <c r="B19" s="2" t="s">
        <v>32</v>
      </c>
    </row>
    <row r="20" spans="1:2" x14ac:dyDescent="0.3">
      <c r="B20" s="2" t="s">
        <v>85</v>
      </c>
    </row>
    <row r="21" spans="1:2" x14ac:dyDescent="0.3">
      <c r="B21" s="2" t="s">
        <v>23</v>
      </c>
    </row>
    <row r="22" spans="1:2" x14ac:dyDescent="0.3">
      <c r="B22" s="2" t="s">
        <v>24</v>
      </c>
    </row>
    <row r="23" spans="1:2" x14ac:dyDescent="0.3">
      <c r="B23" s="2" t="s">
        <v>25</v>
      </c>
    </row>
    <row r="24" spans="1:2" x14ac:dyDescent="0.3">
      <c r="B24" s="2"/>
    </row>
    <row r="25" spans="1:2" x14ac:dyDescent="0.3">
      <c r="A25" t="s">
        <v>10</v>
      </c>
      <c r="B25" s="2" t="s">
        <v>86</v>
      </c>
    </row>
    <row r="26" spans="1:2" x14ac:dyDescent="0.3">
      <c r="B26" s="2" t="s">
        <v>31</v>
      </c>
    </row>
    <row r="27" spans="1:2" x14ac:dyDescent="0.3">
      <c r="B27" s="2" t="s">
        <v>4</v>
      </c>
    </row>
    <row r="28" spans="1:2" x14ac:dyDescent="0.3">
      <c r="B28" s="2" t="s">
        <v>28</v>
      </c>
    </row>
    <row r="29" spans="1:2" x14ac:dyDescent="0.3">
      <c r="B29" s="2" t="s">
        <v>29</v>
      </c>
    </row>
    <row r="30" spans="1:2" x14ac:dyDescent="0.3">
      <c r="B30" s="2" t="s">
        <v>27</v>
      </c>
    </row>
    <row r="31" spans="1:2" x14ac:dyDescent="0.3">
      <c r="B31" s="2" t="s">
        <v>26</v>
      </c>
    </row>
    <row r="32" spans="1:2" x14ac:dyDescent="0.3">
      <c r="B32" s="2" t="s">
        <v>5</v>
      </c>
    </row>
    <row r="33" spans="1:2" x14ac:dyDescent="0.3">
      <c r="B33" s="2"/>
    </row>
    <row r="34" spans="1:2" ht="23.4" x14ac:dyDescent="0.45">
      <c r="A34" s="3" t="s">
        <v>11</v>
      </c>
    </row>
    <row r="35" spans="1:2" ht="6.9" customHeight="1" x14ac:dyDescent="0.3"/>
    <row r="36" spans="1:2" x14ac:dyDescent="0.3">
      <c r="A36" t="s">
        <v>12</v>
      </c>
    </row>
    <row r="37" spans="1:2" x14ac:dyDescent="0.3">
      <c r="A37" s="2" t="s">
        <v>13</v>
      </c>
    </row>
    <row r="39" spans="1:2" ht="23.4" x14ac:dyDescent="0.45">
      <c r="A39" s="3" t="s">
        <v>42</v>
      </c>
    </row>
    <row r="40" spans="1:2" ht="6.9" customHeight="1" x14ac:dyDescent="0.3"/>
    <row r="41" spans="1:2" x14ac:dyDescent="0.3">
      <c r="A41" t="s">
        <v>43</v>
      </c>
    </row>
    <row r="42" spans="1:2" x14ac:dyDescent="0.3">
      <c r="A42" t="s">
        <v>44</v>
      </c>
    </row>
    <row r="43" spans="1:2" x14ac:dyDescent="0.3">
      <c r="A43" t="s">
        <v>45</v>
      </c>
    </row>
  </sheetData>
  <mergeCells count="3">
    <mergeCell ref="A3:B3"/>
    <mergeCell ref="A5:B5"/>
    <mergeCell ref="A7:B7"/>
  </mergeCells>
  <hyperlinks>
    <hyperlink ref="A37" r:id="rId1" xr:uid="{00000000-0004-0000-0100-000000000000}"/>
    <hyperlink ref="B21" r:id="rId2" xr:uid="{00000000-0004-0000-0100-000001000000}"/>
    <hyperlink ref="B22" r:id="rId3" xr:uid="{00000000-0004-0000-0100-000002000000}"/>
    <hyperlink ref="B23" r:id="rId4" xr:uid="{00000000-0004-0000-0100-000003000000}"/>
    <hyperlink ref="B27" r:id="rId5" xr:uid="{00000000-0004-0000-0100-000004000000}"/>
    <hyperlink ref="B32" r:id="rId6" xr:uid="{00000000-0004-0000-0100-000005000000}"/>
    <hyperlink ref="B31" r:id="rId7" xr:uid="{00000000-0004-0000-0100-000006000000}"/>
    <hyperlink ref="B30" r:id="rId8" xr:uid="{00000000-0004-0000-0100-000007000000}"/>
    <hyperlink ref="B28" r:id="rId9" xr:uid="{00000000-0004-0000-0100-000008000000}"/>
    <hyperlink ref="B29" r:id="rId10" xr:uid="{00000000-0004-0000-0100-000009000000}"/>
    <hyperlink ref="B25" r:id="rId11" xr:uid="{00000000-0004-0000-0100-00000A000000}"/>
    <hyperlink ref="B19" r:id="rId12" xr:uid="{00000000-0004-0000-0100-00000B000000}"/>
    <hyperlink ref="A15" r:id="rId13" xr:uid="{00000000-0004-0000-0100-00000C000000}"/>
    <hyperlink ref="B20" r:id="rId14" xr:uid="{00000000-0004-0000-0100-00000D000000}"/>
    <hyperlink ref="B26" r:id="rId15" xr:uid="{00000000-0004-0000-0100-00000E000000}"/>
    <hyperlink ref="A11" r:id="rId16" xr:uid="{00000000-0004-0000-0100-00000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aussportsbetting.com</dc:creator>
  <cp:lastModifiedBy>eric peterson</cp:lastModifiedBy>
  <dcterms:created xsi:type="dcterms:W3CDTF">2012-02-22T04:34:16Z</dcterms:created>
  <dcterms:modified xsi:type="dcterms:W3CDTF">2023-03-02T01:52:22Z</dcterms:modified>
</cp:coreProperties>
</file>