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239289\Algorithms and theory of computation\"/>
    </mc:Choice>
  </mc:AlternateContent>
  <xr:revisionPtr revIDLastSave="0" documentId="13_ncr:1_{44DC8BBD-4668-47E8-95F4-27F5A9D542D3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Sheet1" sheetId="1" r:id="rId1"/>
    <sheet name="Sheet2" sheetId="2" r:id="rId2"/>
    <sheet name="Exercise5" sheetId="3" r:id="rId3"/>
    <sheet name="Exercise7" sheetId="4" r:id="rId4"/>
    <sheet name="Exercise8" sheetId="5" r:id="rId5"/>
    <sheet name="Exercise 2" sheetId="6" r:id="rId6"/>
    <sheet name="Exercise3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7" l="1"/>
  <c r="J3" i="7"/>
  <c r="J2" i="7"/>
  <c r="J1" i="7"/>
  <c r="B42" i="6"/>
  <c r="C42" i="6"/>
  <c r="D42" i="6"/>
  <c r="J42" i="6" s="1"/>
  <c r="E42" i="6"/>
  <c r="F42" i="6"/>
  <c r="G42" i="6"/>
  <c r="H42" i="6"/>
  <c r="I42" i="6"/>
  <c r="B43" i="6"/>
  <c r="C43" i="6"/>
  <c r="D43" i="6"/>
  <c r="J43" i="6" s="1"/>
  <c r="E43" i="6"/>
  <c r="F43" i="6"/>
  <c r="G43" i="6"/>
  <c r="H43" i="6"/>
  <c r="I43" i="6"/>
  <c r="B44" i="6"/>
  <c r="C44" i="6"/>
  <c r="D44" i="6"/>
  <c r="E44" i="6"/>
  <c r="J44" i="6" s="1"/>
  <c r="F44" i="6"/>
  <c r="G44" i="6"/>
  <c r="H44" i="6"/>
  <c r="I44" i="6"/>
  <c r="C41" i="6"/>
  <c r="D41" i="6"/>
  <c r="E41" i="6"/>
  <c r="F41" i="6"/>
  <c r="J41" i="6" s="1"/>
  <c r="G41" i="6"/>
  <c r="H41" i="6"/>
  <c r="I41" i="6"/>
  <c r="B41" i="6"/>
  <c r="J1" i="6"/>
  <c r="J2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35" i="6"/>
  <c r="J36" i="6"/>
  <c r="J37" i="6"/>
  <c r="J38" i="6"/>
  <c r="J39" i="6"/>
  <c r="J40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N6" i="5"/>
  <c r="N5" i="5"/>
  <c r="N3" i="5"/>
  <c r="J6" i="5"/>
  <c r="J5" i="5"/>
  <c r="J3" i="5"/>
  <c r="F6" i="5"/>
  <c r="F5" i="5"/>
  <c r="F3" i="5"/>
  <c r="B6" i="5"/>
  <c r="B5" i="5"/>
  <c r="B3" i="5"/>
  <c r="V1" i="4"/>
  <c r="T1" i="4"/>
  <c r="P2" i="4"/>
  <c r="O2" i="4"/>
  <c r="J2" i="4"/>
  <c r="L1" i="4"/>
  <c r="B2" i="4"/>
  <c r="D2" i="4"/>
  <c r="F2" i="4" s="1"/>
  <c r="D1" i="4"/>
  <c r="F1" i="4" s="1"/>
  <c r="A19" i="3"/>
  <c r="C19" i="3" s="1"/>
  <c r="G19" i="3"/>
  <c r="I19" i="3" s="1"/>
  <c r="G18" i="3"/>
  <c r="I18" i="3" s="1"/>
  <c r="G17" i="3"/>
  <c r="I17" i="3" s="1"/>
  <c r="G16" i="3"/>
  <c r="I16" i="3" s="1"/>
  <c r="G15" i="3"/>
  <c r="I15" i="3" s="1"/>
  <c r="G14" i="3"/>
  <c r="I14" i="3" s="1"/>
  <c r="G13" i="3"/>
  <c r="I13" i="3" s="1"/>
  <c r="G12" i="3"/>
  <c r="I12" i="3" s="1"/>
  <c r="G11" i="3"/>
  <c r="I11" i="3" s="1"/>
  <c r="G10" i="3"/>
  <c r="I10" i="3" s="1"/>
  <c r="G9" i="3"/>
  <c r="I9" i="3" s="1"/>
  <c r="G8" i="3"/>
  <c r="I8" i="3" s="1"/>
  <c r="G7" i="3"/>
  <c r="I7" i="3" s="1"/>
  <c r="G6" i="3"/>
  <c r="I6" i="3" s="1"/>
  <c r="G5" i="3"/>
  <c r="I5" i="3" s="1"/>
  <c r="G4" i="3"/>
  <c r="I4" i="3" s="1"/>
  <c r="A5" i="3"/>
  <c r="A6" i="3"/>
  <c r="A7" i="3"/>
  <c r="A8" i="3"/>
  <c r="C8" i="3" s="1"/>
  <c r="A9" i="3"/>
  <c r="A10" i="3"/>
  <c r="A11" i="3"/>
  <c r="C11" i="3" s="1"/>
  <c r="A12" i="3"/>
  <c r="C12" i="3" s="1"/>
  <c r="A13" i="3"/>
  <c r="A14" i="3"/>
  <c r="A15" i="3"/>
  <c r="A16" i="3"/>
  <c r="C16" i="3" s="1"/>
  <c r="A17" i="3"/>
  <c r="A18" i="3"/>
  <c r="A4" i="3"/>
  <c r="C4" i="3" s="1"/>
  <c r="C9" i="3"/>
  <c r="C10" i="3"/>
  <c r="C13" i="3"/>
  <c r="C14" i="3"/>
  <c r="C17" i="3"/>
  <c r="C18" i="3"/>
  <c r="C5" i="3"/>
  <c r="C6" i="3"/>
  <c r="H4" i="2"/>
  <c r="J4" i="2" s="1"/>
  <c r="C15" i="3"/>
  <c r="C7" i="3"/>
  <c r="J21" i="2"/>
  <c r="J22" i="2"/>
  <c r="J23" i="2"/>
  <c r="H21" i="2"/>
  <c r="H22" i="2"/>
  <c r="H23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A5" i="2"/>
  <c r="A6" i="2"/>
  <c r="D6" i="2" s="1"/>
  <c r="A7" i="2"/>
  <c r="A8" i="2"/>
  <c r="D8" i="2" s="1"/>
  <c r="A9" i="2"/>
  <c r="A10" i="2"/>
  <c r="A11" i="2"/>
  <c r="A12" i="2"/>
  <c r="D12" i="2" s="1"/>
  <c r="A13" i="2"/>
  <c r="A14" i="2"/>
  <c r="D14" i="2" s="1"/>
  <c r="A15" i="2"/>
  <c r="A16" i="2"/>
  <c r="D16" i="2" s="1"/>
  <c r="A17" i="2"/>
  <c r="A18" i="2"/>
  <c r="D18" i="2" s="1"/>
  <c r="A19" i="2"/>
  <c r="A20" i="2"/>
  <c r="D20" i="2" s="1"/>
  <c r="D10" i="2"/>
  <c r="A4" i="2"/>
  <c r="D4" i="2" s="1"/>
  <c r="D5" i="2"/>
  <c r="D9" i="2"/>
  <c r="D13" i="2"/>
  <c r="D17" i="2"/>
  <c r="D7" i="2"/>
  <c r="D11" i="2"/>
  <c r="D15" i="2"/>
  <c r="D19" i="2"/>
  <c r="B3" i="2"/>
  <c r="C4" i="2" s="1"/>
  <c r="V3" i="1"/>
  <c r="W4" i="1" s="1"/>
  <c r="O4" i="1"/>
  <c r="P5" i="1" s="1"/>
  <c r="P4" i="1"/>
  <c r="K4" i="1"/>
  <c r="J4" i="1"/>
  <c r="K5" i="1" s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C4" i="1"/>
  <c r="P3" i="4" l="1"/>
  <c r="O3" i="4"/>
  <c r="L2" i="4"/>
  <c r="K3" i="3"/>
  <c r="E3" i="3"/>
  <c r="L3" i="2"/>
  <c r="F3" i="2"/>
  <c r="B4" i="2"/>
  <c r="V4" i="1"/>
  <c r="B18" i="1"/>
  <c r="C18" i="1"/>
  <c r="O5" i="1"/>
  <c r="J5" i="1"/>
  <c r="C6" i="1"/>
  <c r="C5" i="1"/>
  <c r="O4" i="4" l="1"/>
  <c r="P4" i="4"/>
  <c r="C5" i="2"/>
  <c r="B5" i="2"/>
  <c r="W5" i="1"/>
  <c r="V5" i="1"/>
  <c r="B19" i="1"/>
  <c r="C19" i="1"/>
  <c r="P6" i="1"/>
  <c r="O6" i="1"/>
  <c r="J6" i="1"/>
  <c r="K6" i="1"/>
  <c r="C7" i="1"/>
  <c r="O5" i="4" l="1"/>
  <c r="P5" i="4"/>
  <c r="C6" i="2"/>
  <c r="B6" i="2"/>
  <c r="W6" i="1"/>
  <c r="V6" i="1"/>
  <c r="P7" i="1"/>
  <c r="O7" i="1"/>
  <c r="K7" i="1"/>
  <c r="J7" i="1"/>
  <c r="C8" i="1"/>
  <c r="O6" i="4" l="1"/>
  <c r="P6" i="4"/>
  <c r="B7" i="2"/>
  <c r="C7" i="2"/>
  <c r="V7" i="1"/>
  <c r="W7" i="1"/>
  <c r="P8" i="1"/>
  <c r="O8" i="1"/>
  <c r="J8" i="1"/>
  <c r="K8" i="1"/>
  <c r="C9" i="1"/>
  <c r="O7" i="4" l="1"/>
  <c r="P7" i="4"/>
  <c r="C8" i="2"/>
  <c r="B8" i="2"/>
  <c r="W8" i="1"/>
  <c r="V8" i="1"/>
  <c r="P9" i="1"/>
  <c r="O9" i="1"/>
  <c r="K9" i="1"/>
  <c r="J9" i="1"/>
  <c r="C10" i="1"/>
  <c r="O8" i="4" l="1"/>
  <c r="P8" i="4"/>
  <c r="C9" i="2"/>
  <c r="B9" i="2"/>
  <c r="W9" i="1"/>
  <c r="V9" i="1"/>
  <c r="P10" i="1"/>
  <c r="O10" i="1"/>
  <c r="J10" i="1"/>
  <c r="K10" i="1"/>
  <c r="C11" i="1"/>
  <c r="O9" i="4" l="1"/>
  <c r="P9" i="4"/>
  <c r="C10" i="2"/>
  <c r="B10" i="2"/>
  <c r="V10" i="1"/>
  <c r="W10" i="1"/>
  <c r="P11" i="1"/>
  <c r="O11" i="1"/>
  <c r="K11" i="1"/>
  <c r="J11" i="1"/>
  <c r="C12" i="1"/>
  <c r="O10" i="4" l="1"/>
  <c r="P10" i="4"/>
  <c r="B11" i="2"/>
  <c r="C11" i="2"/>
  <c r="W11" i="1"/>
  <c r="V11" i="1"/>
  <c r="P12" i="1"/>
  <c r="O12" i="1"/>
  <c r="J12" i="1"/>
  <c r="K12" i="1"/>
  <c r="C13" i="1"/>
  <c r="O11" i="4" l="1"/>
  <c r="P11" i="4"/>
  <c r="C12" i="2"/>
  <c r="B12" i="2"/>
  <c r="W12" i="1"/>
  <c r="V12" i="1"/>
  <c r="P13" i="1"/>
  <c r="O13" i="1"/>
  <c r="K13" i="1"/>
  <c r="J13" i="1"/>
  <c r="C14" i="1"/>
  <c r="O12" i="4" l="1"/>
  <c r="P12" i="4"/>
  <c r="B13" i="2"/>
  <c r="C13" i="2"/>
  <c r="W13" i="1"/>
  <c r="V13" i="1"/>
  <c r="P14" i="1"/>
  <c r="O14" i="1"/>
  <c r="J14" i="1"/>
  <c r="K14" i="1"/>
  <c r="C15" i="1"/>
  <c r="O13" i="4" l="1"/>
  <c r="P13" i="4"/>
  <c r="C14" i="2"/>
  <c r="B14" i="2"/>
  <c r="W14" i="1"/>
  <c r="V14" i="1"/>
  <c r="P15" i="1"/>
  <c r="O15" i="1"/>
  <c r="K15" i="1"/>
  <c r="J15" i="1"/>
  <c r="C16" i="1"/>
  <c r="O14" i="4" l="1"/>
  <c r="P14" i="4"/>
  <c r="B15" i="2"/>
  <c r="C15" i="2"/>
  <c r="V15" i="1"/>
  <c r="W15" i="1"/>
  <c r="P16" i="1"/>
  <c r="O16" i="1"/>
  <c r="J16" i="1"/>
  <c r="K16" i="1"/>
  <c r="C17" i="1"/>
  <c r="D1" i="1" s="1" a="1"/>
  <c r="D1" i="1" s="1"/>
  <c r="O15" i="4" l="1"/>
  <c r="P15" i="4"/>
  <c r="C16" i="2"/>
  <c r="B16" i="2"/>
  <c r="W16" i="1"/>
  <c r="V16" i="1"/>
  <c r="P17" i="1"/>
  <c r="O17" i="1"/>
  <c r="K17" i="1"/>
  <c r="J17" i="1"/>
  <c r="O16" i="4" l="1"/>
  <c r="P16" i="4"/>
  <c r="C17" i="2"/>
  <c r="B17" i="2"/>
  <c r="W17" i="1"/>
  <c r="V17" i="1"/>
  <c r="P18" i="1"/>
  <c r="O18" i="1"/>
  <c r="J18" i="1"/>
  <c r="K18" i="1"/>
  <c r="O17" i="4" l="1"/>
  <c r="P17" i="4"/>
  <c r="C18" i="2"/>
  <c r="B18" i="2"/>
  <c r="W18" i="1"/>
  <c r="V18" i="1"/>
  <c r="P19" i="1"/>
  <c r="O19" i="1"/>
  <c r="K19" i="1"/>
  <c r="J19" i="1"/>
  <c r="O18" i="4" l="1"/>
  <c r="P18" i="4"/>
  <c r="R1" i="4" s="1" a="1"/>
  <c r="R1" i="4" s="1"/>
  <c r="B19" i="2"/>
  <c r="C19" i="2"/>
  <c r="W19" i="1"/>
  <c r="V19" i="1"/>
  <c r="J20" i="1"/>
  <c r="K20" i="1"/>
  <c r="L1" i="1" s="1" a="1"/>
  <c r="L1" i="1" s="1"/>
  <c r="P20" i="1"/>
  <c r="Q1" i="1" s="1" a="1"/>
  <c r="Q1" i="1" s="1"/>
  <c r="O20" i="1"/>
  <c r="C20" i="2" l="1"/>
  <c r="B20" i="2"/>
  <c r="W20" i="1"/>
  <c r="X1" i="1" s="1" a="1"/>
  <c r="X1" i="1" s="1"/>
  <c r="V20" i="1"/>
  <c r="D1" i="2" l="1" a="1"/>
  <c r="D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<sst xmlns="http://schemas.openxmlformats.org/spreadsheetml/2006/main" count="139" uniqueCount="89">
  <si>
    <t>a)</t>
  </si>
  <si>
    <t>=</t>
  </si>
  <si>
    <t>1.00110010111011, 01111</t>
  </si>
  <si>
    <t>b)</t>
  </si>
  <si>
    <t>c)</t>
  </si>
  <si>
    <t>10001011010101101</t>
  </si>
  <si>
    <t>d)</t>
  </si>
  <si>
    <t>F0F0</t>
  </si>
  <si>
    <t>1,111,000,011,110,000</t>
  </si>
  <si>
    <t>1111,0000,1111,0000</t>
  </si>
  <si>
    <t>DD3</t>
  </si>
  <si>
    <t>x</t>
  </si>
  <si>
    <t>y</t>
  </si>
  <si>
    <t>z</t>
  </si>
  <si>
    <t>v</t>
  </si>
  <si>
    <t>operator</t>
  </si>
  <si>
    <t>name</t>
  </si>
  <si>
    <t>type</t>
  </si>
  <si>
    <t>python</t>
  </si>
  <si>
    <t>&amp;&amp;</t>
  </si>
  <si>
    <t>||</t>
  </si>
  <si>
    <t>&amp;</t>
  </si>
  <si>
    <t>|</t>
  </si>
  <si>
    <t>^</t>
  </si>
  <si>
    <t>!</t>
  </si>
  <si>
    <t>~</t>
  </si>
  <si>
    <t>x|y</t>
  </si>
  <si>
    <t>x|z</t>
  </si>
  <si>
    <t>x|v</t>
  </si>
  <si>
    <t>y|z</t>
  </si>
  <si>
    <t>y|v</t>
  </si>
  <si>
    <t>z| v</t>
  </si>
  <si>
    <t>x^y</t>
  </si>
  <si>
    <t>x^z</t>
  </si>
  <si>
    <t>x^v</t>
  </si>
  <si>
    <t>y^z</t>
  </si>
  <si>
    <t>y^v</t>
  </si>
  <si>
    <t>z^ v</t>
  </si>
  <si>
    <t>x!y</t>
  </si>
  <si>
    <t>x!z</t>
  </si>
  <si>
    <t>x!v</t>
  </si>
  <si>
    <t>y!z</t>
  </si>
  <si>
    <t>y!v</t>
  </si>
  <si>
    <t>z! v</t>
  </si>
  <si>
    <t>x&amp;&amp;y</t>
  </si>
  <si>
    <t>x&amp;&amp;z</t>
  </si>
  <si>
    <t>x&amp;&amp;v</t>
  </si>
  <si>
    <t>y&amp;&amp;z</t>
  </si>
  <si>
    <t>y&amp;&amp;v</t>
  </si>
  <si>
    <t>z&amp;&amp; v</t>
  </si>
  <si>
    <t>x||y</t>
  </si>
  <si>
    <t>x||z</t>
  </si>
  <si>
    <t>x||v</t>
  </si>
  <si>
    <t>y||z</t>
  </si>
  <si>
    <t>y||v</t>
  </si>
  <si>
    <t>z|| v</t>
  </si>
  <si>
    <t>x&amp;y</t>
  </si>
  <si>
    <t>x&amp;z</t>
  </si>
  <si>
    <t>x&amp;v</t>
  </si>
  <si>
    <t>y&amp;z</t>
  </si>
  <si>
    <t>y&amp;v</t>
  </si>
  <si>
    <t>z&amp; v</t>
  </si>
  <si>
    <t>logical</t>
  </si>
  <si>
    <t>conjunction</t>
  </si>
  <si>
    <t>and</t>
  </si>
  <si>
    <t>disjunction</t>
  </si>
  <si>
    <t>or</t>
  </si>
  <si>
    <t>bitwise</t>
  </si>
  <si>
    <t>bitwise product</t>
  </si>
  <si>
    <t>bitwise sum</t>
  </si>
  <si>
    <t>caret, circumflex, hat</t>
  </si>
  <si>
    <t>pipe</t>
  </si>
  <si>
    <t>ampersand</t>
  </si>
  <si>
    <t>Symmetrical difference</t>
  </si>
  <si>
    <t>negation</t>
  </si>
  <si>
    <t>not</t>
  </si>
  <si>
    <t>bitwise negation</t>
  </si>
  <si>
    <t>tilda</t>
  </si>
  <si>
    <t>exclaimation mark</t>
  </si>
  <si>
    <t>double pipe</t>
  </si>
  <si>
    <t>XOR opration</t>
  </si>
  <si>
    <t>x*2</t>
  </si>
  <si>
    <t>y*4</t>
  </si>
  <si>
    <t>z*8</t>
  </si>
  <si>
    <t>x/4</t>
  </si>
  <si>
    <t>y/16</t>
  </si>
  <si>
    <t>z/8</t>
  </si>
  <si>
    <t>ovf</t>
  </si>
  <si>
    <t>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</si>
</sst>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8" xfId="0" applyBorder="1"/>
    <xf numFmtId="0" fontId="0" fillId="0" borderId="10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1" xfId="0" applyBorder="1"/>
    <xf numFmtId="0" fontId="0" fillId="0" borderId="12" xfId="0" applyFill="1" applyBorder="1"/>
    <xf numFmtId="0" fontId="0" fillId="0" borderId="14" xfId="0" applyBorder="1"/>
    <xf numFmtId="0" fontId="0" fillId="0" borderId="15" xfId="0" applyFill="1" applyBorder="1"/>
    <xf numFmtId="0" fontId="0" fillId="0" borderId="16" xfId="0" applyBorder="1"/>
    <xf numFmtId="0" fontId="0" fillId="0" borderId="0" xfId="0" applyFill="1" applyBorder="1"/>
    <xf numFmtId="0" fontId="0" fillId="0" borderId="9" xfId="0" applyFill="1" applyBorder="1"/>
    <xf numFmtId="0" fontId="0" fillId="0" borderId="16" xfId="0" applyFill="1" applyBorder="1"/>
    <xf numFmtId="0" fontId="0" fillId="0" borderId="18" xfId="0" applyBorder="1"/>
    <xf numFmtId="0" fontId="0" fillId="0" borderId="17" xfId="0" applyBorder="1"/>
    <xf numFmtId="0" fontId="0" fillId="0" borderId="19" xfId="0" applyBorder="1"/>
    <xf numFmtId="0" fontId="0" fillId="0" borderId="20" xfId="0" applyFill="1" applyBorder="1"/>
  </cellXfs>
  <cellStyles count="1">
    <cellStyle name="Normal" xfId="0" builtinId="0"/>
  </cellStyles>
  <dxfs count="1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workbookViewId="0">
      <selection activeCell="X1" sqref="X1"/>
    </sheetView>
  </sheetViews>
  <sheetFormatPr defaultRowHeight="15" x14ac:dyDescent="0.25"/>
  <cols>
    <col min="1" max="1" width="4" customWidth="1"/>
    <col min="3" max="3" width="2.140625" customWidth="1"/>
    <col min="6" max="6" width="11" bestFit="1" customWidth="1"/>
    <col min="9" max="9" width="2.85546875" customWidth="1"/>
    <col min="11" max="11" width="2.28515625" customWidth="1"/>
    <col min="14" max="14" width="3" customWidth="1"/>
    <col min="16" max="16" width="2.5703125" customWidth="1"/>
    <col min="19" max="19" width="11" bestFit="1" customWidth="1"/>
    <col min="21" max="21" width="2.5703125" customWidth="1"/>
    <col min="23" max="23" width="2.140625" customWidth="1"/>
  </cols>
  <sheetData>
    <row r="1" spans="1:24" x14ac:dyDescent="0.25">
      <c r="A1" t="s">
        <v>0</v>
      </c>
      <c r="B1">
        <v>-45792</v>
      </c>
      <c r="C1" t="s">
        <v>1</v>
      </c>
      <c r="D1" t="str" cm="1">
        <f t="array" ref="D1">_xlfn.TEXTJOIN("", TRUE, INDEX(C4:C19, COUNTA(C4:C19) - (ROW(C4:C19) - ROW(C4))))</f>
        <v>1011001101000100</v>
      </c>
      <c r="F1" s="1" t="s">
        <v>2</v>
      </c>
      <c r="I1" t="s">
        <v>3</v>
      </c>
      <c r="J1">
        <v>85280</v>
      </c>
      <c r="K1" t="s">
        <v>1</v>
      </c>
      <c r="L1" t="str" cm="1">
        <f t="array" ref="L1">_xlfn.TEXTJOIN("", TRUE, INDEX(K4:K20, COUNTA(K4:K20) - (ROW(K4:K20) - ROW(K4))))</f>
        <v>10100110100100000</v>
      </c>
      <c r="N1" t="s">
        <v>4</v>
      </c>
      <c r="O1">
        <v>-59731</v>
      </c>
      <c r="Q1" t="str" cm="1">
        <f t="array" ref="Q1">_xlfn.TEXTJOIN("", TRUE, INDEX(P4:P20, COUNTA(P4:P20) - (ROW(P4:P20) - ROW(P4))))</f>
        <v>01110100101010011</v>
      </c>
      <c r="S1" s="1" t="s">
        <v>5</v>
      </c>
      <c r="U1" t="s">
        <v>6</v>
      </c>
      <c r="V1">
        <v>77369</v>
      </c>
      <c r="X1" t="str" cm="1">
        <f t="array" ref="X1">_xlfn.TEXTJOIN("", TRUE, INDEX(W4:W20, COUNTA(W4:W20) - (ROW(W4:W20) - ROW(W4))))</f>
        <v>10010111000111001</v>
      </c>
    </row>
    <row r="3" spans="1:24" x14ac:dyDescent="0.25">
      <c r="B3">
        <v>45892</v>
      </c>
      <c r="C3">
        <v>2</v>
      </c>
      <c r="J3">
        <v>85280</v>
      </c>
      <c r="K3">
        <v>2</v>
      </c>
      <c r="O3" s="2">
        <v>59731</v>
      </c>
      <c r="P3">
        <v>2</v>
      </c>
      <c r="V3" s="2">
        <f>V1</f>
        <v>77369</v>
      </c>
      <c r="W3">
        <v>2</v>
      </c>
    </row>
    <row r="4" spans="1:24" x14ac:dyDescent="0.25">
      <c r="B4">
        <f>INT((B3/$C$3))</f>
        <v>22946</v>
      </c>
      <c r="C4">
        <f>MOD(B3,$C$3)</f>
        <v>0</v>
      </c>
      <c r="J4">
        <f>INT((J3/$C$3))</f>
        <v>42640</v>
      </c>
      <c r="K4">
        <f>MOD(J3,$C$3)</f>
        <v>0</v>
      </c>
      <c r="O4" s="4">
        <f>INT((O3/$C$3))</f>
        <v>29865</v>
      </c>
      <c r="P4" s="3">
        <f>MOD(O3,$C$3)</f>
        <v>1</v>
      </c>
      <c r="V4" s="4">
        <f>INT((V3/$C$3))</f>
        <v>38684</v>
      </c>
      <c r="W4" s="3">
        <f>MOD(V3,$C$3)</f>
        <v>1</v>
      </c>
    </row>
    <row r="5" spans="1:24" x14ac:dyDescent="0.25">
      <c r="B5">
        <f t="shared" ref="B5:B19" si="0">INT((B4/$C$3))</f>
        <v>11473</v>
      </c>
      <c r="C5">
        <f>MOD(B4,$C$3)</f>
        <v>0</v>
      </c>
      <c r="J5">
        <f t="shared" ref="J5:J19" si="1">INT((J4/$C$3))</f>
        <v>21320</v>
      </c>
      <c r="K5">
        <f>MOD(J4,$C$3)</f>
        <v>0</v>
      </c>
      <c r="O5" s="2">
        <f t="shared" ref="O5:O20" si="2">INT((O4/$C$3))</f>
        <v>14932</v>
      </c>
      <c r="P5">
        <f>MOD(O4,$C$3)</f>
        <v>1</v>
      </c>
      <c r="V5" s="2">
        <f t="shared" ref="V5:V20" si="3">INT((V4/$C$3))</f>
        <v>19342</v>
      </c>
      <c r="W5">
        <f>MOD(V4,$C$3)</f>
        <v>0</v>
      </c>
    </row>
    <row r="6" spans="1:24" x14ac:dyDescent="0.25">
      <c r="B6">
        <f t="shared" si="0"/>
        <v>5736</v>
      </c>
      <c r="C6">
        <f t="shared" ref="C6:C19" si="4">MOD(B5,$C$3)</f>
        <v>1</v>
      </c>
      <c r="J6">
        <f t="shared" si="1"/>
        <v>10660</v>
      </c>
      <c r="K6">
        <f t="shared" ref="K6:K20" si="5">MOD(J5,$C$3)</f>
        <v>0</v>
      </c>
      <c r="O6" s="2">
        <f t="shared" si="2"/>
        <v>7466</v>
      </c>
      <c r="P6">
        <f t="shared" ref="P6:P20" si="6">MOD(O5,$C$3)</f>
        <v>0</v>
      </c>
      <c r="V6" s="2">
        <f t="shared" si="3"/>
        <v>9671</v>
      </c>
      <c r="W6">
        <f t="shared" ref="W6:W20" si="7">MOD(V5,$C$3)</f>
        <v>0</v>
      </c>
    </row>
    <row r="7" spans="1:24" x14ac:dyDescent="0.25">
      <c r="B7">
        <f t="shared" si="0"/>
        <v>2868</v>
      </c>
      <c r="C7">
        <f t="shared" si="4"/>
        <v>0</v>
      </c>
      <c r="J7">
        <f t="shared" si="1"/>
        <v>5330</v>
      </c>
      <c r="K7">
        <f t="shared" si="5"/>
        <v>0</v>
      </c>
      <c r="O7" s="2">
        <f t="shared" si="2"/>
        <v>3733</v>
      </c>
      <c r="P7">
        <f t="shared" si="6"/>
        <v>0</v>
      </c>
      <c r="V7" s="2">
        <f t="shared" si="3"/>
        <v>4835</v>
      </c>
      <c r="W7">
        <f t="shared" si="7"/>
        <v>1</v>
      </c>
    </row>
    <row r="8" spans="1:24" x14ac:dyDescent="0.25">
      <c r="B8">
        <f t="shared" si="0"/>
        <v>1434</v>
      </c>
      <c r="C8">
        <f t="shared" si="4"/>
        <v>0</v>
      </c>
      <c r="J8">
        <f t="shared" si="1"/>
        <v>2665</v>
      </c>
      <c r="K8">
        <f t="shared" si="5"/>
        <v>0</v>
      </c>
      <c r="O8" s="2">
        <f t="shared" si="2"/>
        <v>1866</v>
      </c>
      <c r="P8">
        <f t="shared" si="6"/>
        <v>1</v>
      </c>
      <c r="V8" s="2">
        <f t="shared" si="3"/>
        <v>2417</v>
      </c>
      <c r="W8">
        <f t="shared" si="7"/>
        <v>1</v>
      </c>
    </row>
    <row r="9" spans="1:24" x14ac:dyDescent="0.25">
      <c r="B9">
        <f t="shared" si="0"/>
        <v>717</v>
      </c>
      <c r="C9">
        <f t="shared" si="4"/>
        <v>0</v>
      </c>
      <c r="J9">
        <f t="shared" si="1"/>
        <v>1332</v>
      </c>
      <c r="K9">
        <f t="shared" si="5"/>
        <v>1</v>
      </c>
      <c r="O9" s="2">
        <f t="shared" si="2"/>
        <v>933</v>
      </c>
      <c r="P9">
        <f t="shared" si="6"/>
        <v>0</v>
      </c>
      <c r="V9" s="2">
        <f t="shared" si="3"/>
        <v>1208</v>
      </c>
      <c r="W9">
        <f t="shared" si="7"/>
        <v>1</v>
      </c>
    </row>
    <row r="10" spans="1:24" x14ac:dyDescent="0.25">
      <c r="B10">
        <f t="shared" si="0"/>
        <v>358</v>
      </c>
      <c r="C10">
        <f t="shared" si="4"/>
        <v>1</v>
      </c>
      <c r="J10">
        <f t="shared" si="1"/>
        <v>666</v>
      </c>
      <c r="K10">
        <f t="shared" si="5"/>
        <v>0</v>
      </c>
      <c r="O10" s="2">
        <f t="shared" si="2"/>
        <v>466</v>
      </c>
      <c r="P10">
        <f t="shared" si="6"/>
        <v>1</v>
      </c>
      <c r="V10" s="2">
        <f t="shared" si="3"/>
        <v>604</v>
      </c>
      <c r="W10">
        <f t="shared" si="7"/>
        <v>0</v>
      </c>
    </row>
    <row r="11" spans="1:24" x14ac:dyDescent="0.25">
      <c r="B11">
        <f t="shared" si="0"/>
        <v>179</v>
      </c>
      <c r="C11">
        <f t="shared" si="4"/>
        <v>0</v>
      </c>
      <c r="J11">
        <f t="shared" si="1"/>
        <v>333</v>
      </c>
      <c r="K11">
        <f t="shared" si="5"/>
        <v>0</v>
      </c>
      <c r="O11" s="2">
        <f t="shared" si="2"/>
        <v>233</v>
      </c>
      <c r="P11">
        <f t="shared" si="6"/>
        <v>0</v>
      </c>
      <c r="V11" s="2">
        <f t="shared" si="3"/>
        <v>302</v>
      </c>
      <c r="W11">
        <f t="shared" si="7"/>
        <v>0</v>
      </c>
    </row>
    <row r="12" spans="1:24" x14ac:dyDescent="0.25">
      <c r="B12">
        <f t="shared" si="0"/>
        <v>89</v>
      </c>
      <c r="C12">
        <f t="shared" si="4"/>
        <v>1</v>
      </c>
      <c r="J12">
        <f t="shared" si="1"/>
        <v>166</v>
      </c>
      <c r="K12">
        <f t="shared" si="5"/>
        <v>1</v>
      </c>
      <c r="O12" s="2">
        <f t="shared" si="2"/>
        <v>116</v>
      </c>
      <c r="P12">
        <f t="shared" si="6"/>
        <v>1</v>
      </c>
      <c r="V12" s="2">
        <f t="shared" si="3"/>
        <v>151</v>
      </c>
      <c r="W12">
        <f t="shared" si="7"/>
        <v>0</v>
      </c>
    </row>
    <row r="13" spans="1:24" x14ac:dyDescent="0.25">
      <c r="B13">
        <f t="shared" si="0"/>
        <v>44</v>
      </c>
      <c r="C13">
        <f t="shared" si="4"/>
        <v>1</v>
      </c>
      <c r="J13">
        <f t="shared" si="1"/>
        <v>83</v>
      </c>
      <c r="K13">
        <f t="shared" si="5"/>
        <v>0</v>
      </c>
      <c r="O13" s="2">
        <f t="shared" si="2"/>
        <v>58</v>
      </c>
      <c r="P13">
        <f t="shared" si="6"/>
        <v>0</v>
      </c>
      <c r="V13" s="2">
        <f t="shared" si="3"/>
        <v>75</v>
      </c>
      <c r="W13">
        <f t="shared" si="7"/>
        <v>1</v>
      </c>
    </row>
    <row r="14" spans="1:24" x14ac:dyDescent="0.25">
      <c r="B14">
        <f t="shared" si="0"/>
        <v>22</v>
      </c>
      <c r="C14">
        <f t="shared" si="4"/>
        <v>0</v>
      </c>
      <c r="J14">
        <f t="shared" si="1"/>
        <v>41</v>
      </c>
      <c r="K14">
        <f t="shared" si="5"/>
        <v>1</v>
      </c>
      <c r="O14" s="2">
        <f t="shared" si="2"/>
        <v>29</v>
      </c>
      <c r="P14">
        <f t="shared" si="6"/>
        <v>0</v>
      </c>
      <c r="V14" s="2">
        <f t="shared" si="3"/>
        <v>37</v>
      </c>
      <c r="W14">
        <f t="shared" si="7"/>
        <v>1</v>
      </c>
    </row>
    <row r="15" spans="1:24" x14ac:dyDescent="0.25">
      <c r="B15">
        <f t="shared" si="0"/>
        <v>11</v>
      </c>
      <c r="C15">
        <f t="shared" si="4"/>
        <v>0</v>
      </c>
      <c r="J15">
        <f t="shared" si="1"/>
        <v>20</v>
      </c>
      <c r="K15">
        <f t="shared" si="5"/>
        <v>1</v>
      </c>
      <c r="O15" s="2">
        <f t="shared" si="2"/>
        <v>14</v>
      </c>
      <c r="P15">
        <f t="shared" si="6"/>
        <v>1</v>
      </c>
      <c r="V15" s="2">
        <f t="shared" si="3"/>
        <v>18</v>
      </c>
      <c r="W15">
        <f t="shared" si="7"/>
        <v>1</v>
      </c>
    </row>
    <row r="16" spans="1:24" x14ac:dyDescent="0.25">
      <c r="B16">
        <f t="shared" si="0"/>
        <v>5</v>
      </c>
      <c r="C16">
        <f t="shared" si="4"/>
        <v>1</v>
      </c>
      <c r="J16">
        <f t="shared" si="1"/>
        <v>10</v>
      </c>
      <c r="K16">
        <f t="shared" si="5"/>
        <v>0</v>
      </c>
      <c r="O16" s="2">
        <f t="shared" si="2"/>
        <v>7</v>
      </c>
      <c r="P16">
        <f t="shared" si="6"/>
        <v>0</v>
      </c>
      <c r="V16" s="2">
        <f t="shared" si="3"/>
        <v>9</v>
      </c>
      <c r="W16">
        <f t="shared" si="7"/>
        <v>0</v>
      </c>
    </row>
    <row r="17" spans="2:23" x14ac:dyDescent="0.25">
      <c r="B17">
        <f t="shared" si="0"/>
        <v>2</v>
      </c>
      <c r="C17">
        <f t="shared" si="4"/>
        <v>1</v>
      </c>
      <c r="J17">
        <f t="shared" si="1"/>
        <v>5</v>
      </c>
      <c r="K17">
        <f t="shared" si="5"/>
        <v>0</v>
      </c>
      <c r="O17" s="2">
        <f t="shared" si="2"/>
        <v>3</v>
      </c>
      <c r="P17">
        <f t="shared" si="6"/>
        <v>1</v>
      </c>
      <c r="V17" s="2">
        <f t="shared" si="3"/>
        <v>4</v>
      </c>
      <c r="W17">
        <f t="shared" si="7"/>
        <v>1</v>
      </c>
    </row>
    <row r="18" spans="2:23" x14ac:dyDescent="0.25">
      <c r="B18">
        <f t="shared" si="0"/>
        <v>1</v>
      </c>
      <c r="C18">
        <f t="shared" si="4"/>
        <v>0</v>
      </c>
      <c r="J18">
        <f t="shared" si="1"/>
        <v>2</v>
      </c>
      <c r="K18">
        <f t="shared" si="5"/>
        <v>1</v>
      </c>
      <c r="O18" s="2">
        <f t="shared" si="2"/>
        <v>1</v>
      </c>
      <c r="P18">
        <f t="shared" si="6"/>
        <v>1</v>
      </c>
      <c r="V18" s="2">
        <f t="shared" si="3"/>
        <v>2</v>
      </c>
      <c r="W18">
        <f t="shared" si="7"/>
        <v>0</v>
      </c>
    </row>
    <row r="19" spans="2:23" x14ac:dyDescent="0.25">
      <c r="B19">
        <f t="shared" si="0"/>
        <v>0</v>
      </c>
      <c r="C19">
        <f t="shared" si="4"/>
        <v>1</v>
      </c>
      <c r="J19">
        <f t="shared" si="1"/>
        <v>1</v>
      </c>
      <c r="K19">
        <f t="shared" si="5"/>
        <v>0</v>
      </c>
      <c r="O19" s="2">
        <f t="shared" si="2"/>
        <v>0</v>
      </c>
      <c r="P19">
        <f t="shared" si="6"/>
        <v>1</v>
      </c>
      <c r="V19" s="2">
        <f t="shared" si="3"/>
        <v>1</v>
      </c>
      <c r="W19">
        <f t="shared" si="7"/>
        <v>0</v>
      </c>
    </row>
    <row r="20" spans="2:23" x14ac:dyDescent="0.25">
      <c r="J20">
        <f t="shared" ref="J20" si="8">INT((J19/$C$3))</f>
        <v>0</v>
      </c>
      <c r="K20">
        <f t="shared" si="5"/>
        <v>1</v>
      </c>
      <c r="O20" s="2">
        <f t="shared" si="2"/>
        <v>0</v>
      </c>
      <c r="P20">
        <f t="shared" si="6"/>
        <v>0</v>
      </c>
      <c r="V20" s="2">
        <f t="shared" si="3"/>
        <v>0</v>
      </c>
      <c r="W20">
        <f t="shared" si="7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7AB3A-380D-49C3-A47F-6A1FDB595DE8}">
  <dimension ref="A1:L23"/>
  <sheetViews>
    <sheetView workbookViewId="0">
      <selection activeCell="A3" sqref="A3:F20"/>
    </sheetView>
  </sheetViews>
  <sheetFormatPr defaultRowHeight="15" x14ac:dyDescent="0.25"/>
  <cols>
    <col min="5" max="5" width="2.28515625" customWidth="1"/>
    <col min="9" max="9" width="2.5703125" customWidth="1"/>
    <col min="10" max="10" width="9.140625" customWidth="1"/>
    <col min="11" max="11" width="3" customWidth="1"/>
  </cols>
  <sheetData>
    <row r="1" spans="1:12" x14ac:dyDescent="0.25">
      <c r="B1">
        <v>10</v>
      </c>
      <c r="D1" t="str" cm="1">
        <f t="array" ref="D1">_xlfn.TEXTJOIN("", TRUE, INDEX(C4:C20, COUNTA(C4:C20) - (ROW(C4:C20) - ROW(C4))))</f>
        <v>00000000000001010</v>
      </c>
      <c r="H1" t="s">
        <v>0</v>
      </c>
    </row>
    <row r="3" spans="1:12" x14ac:dyDescent="0.25">
      <c r="A3" s="8"/>
      <c r="B3" s="2">
        <f>B1</f>
        <v>10</v>
      </c>
      <c r="C3" s="7">
        <v>2</v>
      </c>
      <c r="D3" s="7">
        <v>10</v>
      </c>
      <c r="E3" t="s">
        <v>1</v>
      </c>
      <c r="F3">
        <f>SUM(D4:D20)</f>
        <v>10</v>
      </c>
      <c r="H3" s="8"/>
      <c r="I3" s="6">
        <v>2</v>
      </c>
      <c r="J3" s="7">
        <v>10</v>
      </c>
      <c r="K3" t="s">
        <v>1</v>
      </c>
      <c r="L3">
        <f>SUM(J4:J25)</f>
        <v>61680</v>
      </c>
    </row>
    <row r="4" spans="1:12" x14ac:dyDescent="0.25">
      <c r="A4" s="2">
        <f>POWER($C$3,(ROW(A4)-4))</f>
        <v>1</v>
      </c>
      <c r="B4" s="4">
        <f>INT((B3/$C$3))</f>
        <v>5</v>
      </c>
      <c r="C4" s="5">
        <f>MOD(B3,$C$3)</f>
        <v>0</v>
      </c>
      <c r="D4" s="6">
        <f>C4*A4</f>
        <v>0</v>
      </c>
      <c r="H4">
        <f>POWER($C$3,(ROW(H4)-8))</f>
        <v>6.25E-2</v>
      </c>
      <c r="I4" s="5">
        <v>0</v>
      </c>
      <c r="J4" s="2">
        <f>I4*H4</f>
        <v>0</v>
      </c>
    </row>
    <row r="5" spans="1:12" x14ac:dyDescent="0.25">
      <c r="A5" s="2">
        <f t="shared" ref="A5:A20" si="0">POWER($C$3,(ROW(A5)-4))</f>
        <v>2</v>
      </c>
      <c r="B5" s="2">
        <f t="shared" ref="B5:B20" si="1">INT((B4/$C$3))</f>
        <v>2</v>
      </c>
      <c r="C5" s="6">
        <f>MOD(B4,$C$3)</f>
        <v>1</v>
      </c>
      <c r="D5" s="6">
        <f t="shared" ref="D5:D20" si="2">C5*A5</f>
        <v>2</v>
      </c>
      <c r="H5">
        <f t="shared" ref="H5:H23" si="3">POWER($C$3,(ROW(H5)-8))</f>
        <v>0.125</v>
      </c>
      <c r="I5" s="6">
        <v>0</v>
      </c>
      <c r="J5" s="2">
        <f t="shared" ref="J5:J23" si="4">I5*H5</f>
        <v>0</v>
      </c>
    </row>
    <row r="6" spans="1:12" x14ac:dyDescent="0.25">
      <c r="A6" s="2">
        <f t="shared" si="0"/>
        <v>4</v>
      </c>
      <c r="B6" s="2">
        <f t="shared" si="1"/>
        <v>1</v>
      </c>
      <c r="C6" s="6">
        <f t="shared" ref="C6:C20" si="5">MOD(B5,$C$3)</f>
        <v>0</v>
      </c>
      <c r="D6" s="6">
        <f t="shared" si="2"/>
        <v>0</v>
      </c>
      <c r="H6">
        <f t="shared" si="3"/>
        <v>0.25</v>
      </c>
      <c r="I6" s="6">
        <v>0</v>
      </c>
      <c r="J6" s="2">
        <f t="shared" si="4"/>
        <v>0</v>
      </c>
    </row>
    <row r="7" spans="1:12" x14ac:dyDescent="0.25">
      <c r="A7" s="2">
        <f t="shared" si="0"/>
        <v>8</v>
      </c>
      <c r="B7" s="2">
        <f t="shared" si="1"/>
        <v>0</v>
      </c>
      <c r="C7" s="6">
        <f t="shared" si="5"/>
        <v>1</v>
      </c>
      <c r="D7" s="6">
        <f t="shared" si="2"/>
        <v>8</v>
      </c>
      <c r="H7">
        <f t="shared" si="3"/>
        <v>0.5</v>
      </c>
      <c r="I7" s="6">
        <v>0</v>
      </c>
      <c r="J7" s="2">
        <f t="shared" si="4"/>
        <v>0</v>
      </c>
    </row>
    <row r="8" spans="1:12" x14ac:dyDescent="0.25">
      <c r="A8" s="2">
        <f t="shared" si="0"/>
        <v>16</v>
      </c>
      <c r="B8" s="2">
        <f t="shared" si="1"/>
        <v>0</v>
      </c>
      <c r="C8" s="6">
        <f t="shared" si="5"/>
        <v>0</v>
      </c>
      <c r="D8" s="6">
        <f t="shared" si="2"/>
        <v>0</v>
      </c>
      <c r="H8" s="3">
        <f t="shared" si="3"/>
        <v>1</v>
      </c>
      <c r="I8" s="5">
        <v>0</v>
      </c>
      <c r="J8" s="4">
        <f t="shared" si="4"/>
        <v>0</v>
      </c>
    </row>
    <row r="9" spans="1:12" x14ac:dyDescent="0.25">
      <c r="A9" s="2">
        <f t="shared" si="0"/>
        <v>32</v>
      </c>
      <c r="B9" s="2">
        <f t="shared" si="1"/>
        <v>0</v>
      </c>
      <c r="C9" s="6">
        <f t="shared" si="5"/>
        <v>0</v>
      </c>
      <c r="D9" s="6">
        <f t="shared" si="2"/>
        <v>0</v>
      </c>
      <c r="H9">
        <f t="shared" si="3"/>
        <v>2</v>
      </c>
      <c r="I9" s="6">
        <v>0</v>
      </c>
      <c r="J9" s="2">
        <f t="shared" si="4"/>
        <v>0</v>
      </c>
    </row>
    <row r="10" spans="1:12" x14ac:dyDescent="0.25">
      <c r="A10" s="2">
        <f t="shared" si="0"/>
        <v>64</v>
      </c>
      <c r="B10" s="2">
        <f t="shared" si="1"/>
        <v>0</v>
      </c>
      <c r="C10" s="6">
        <f t="shared" si="5"/>
        <v>0</v>
      </c>
      <c r="D10" s="6">
        <f t="shared" si="2"/>
        <v>0</v>
      </c>
      <c r="H10">
        <f t="shared" si="3"/>
        <v>4</v>
      </c>
      <c r="I10" s="6">
        <v>0</v>
      </c>
      <c r="J10" s="2">
        <f t="shared" si="4"/>
        <v>0</v>
      </c>
    </row>
    <row r="11" spans="1:12" x14ac:dyDescent="0.25">
      <c r="A11" s="2">
        <f t="shared" si="0"/>
        <v>128</v>
      </c>
      <c r="B11" s="2">
        <f t="shared" si="1"/>
        <v>0</v>
      </c>
      <c r="C11" s="6">
        <f t="shared" si="5"/>
        <v>0</v>
      </c>
      <c r="D11" s="6">
        <f t="shared" si="2"/>
        <v>0</v>
      </c>
      <c r="H11">
        <f t="shared" si="3"/>
        <v>8</v>
      </c>
      <c r="I11" s="6">
        <v>0</v>
      </c>
      <c r="J11" s="2">
        <f t="shared" si="4"/>
        <v>0</v>
      </c>
    </row>
    <row r="12" spans="1:12" x14ac:dyDescent="0.25">
      <c r="A12" s="2">
        <f t="shared" si="0"/>
        <v>256</v>
      </c>
      <c r="B12" s="2">
        <f t="shared" si="1"/>
        <v>0</v>
      </c>
      <c r="C12" s="6">
        <f t="shared" si="5"/>
        <v>0</v>
      </c>
      <c r="D12" s="6">
        <f t="shared" si="2"/>
        <v>0</v>
      </c>
      <c r="H12">
        <f t="shared" si="3"/>
        <v>16</v>
      </c>
      <c r="I12" s="6">
        <v>1</v>
      </c>
      <c r="J12" s="2">
        <f t="shared" si="4"/>
        <v>16</v>
      </c>
    </row>
    <row r="13" spans="1:12" x14ac:dyDescent="0.25">
      <c r="A13" s="2">
        <f t="shared" si="0"/>
        <v>512</v>
      </c>
      <c r="B13" s="2">
        <f t="shared" si="1"/>
        <v>0</v>
      </c>
      <c r="C13" s="6">
        <f t="shared" si="5"/>
        <v>0</v>
      </c>
      <c r="D13" s="6">
        <f t="shared" si="2"/>
        <v>0</v>
      </c>
      <c r="H13">
        <f t="shared" si="3"/>
        <v>32</v>
      </c>
      <c r="I13" s="6">
        <v>1</v>
      </c>
      <c r="J13" s="2">
        <f t="shared" si="4"/>
        <v>32</v>
      </c>
    </row>
    <row r="14" spans="1:12" x14ac:dyDescent="0.25">
      <c r="A14" s="2">
        <f t="shared" si="0"/>
        <v>1024</v>
      </c>
      <c r="B14" s="2">
        <f t="shared" si="1"/>
        <v>0</v>
      </c>
      <c r="C14" s="6">
        <f t="shared" si="5"/>
        <v>0</v>
      </c>
      <c r="D14" s="6">
        <f t="shared" si="2"/>
        <v>0</v>
      </c>
      <c r="H14">
        <f t="shared" si="3"/>
        <v>64</v>
      </c>
      <c r="I14" s="6">
        <v>1</v>
      </c>
      <c r="J14" s="2">
        <f t="shared" si="4"/>
        <v>64</v>
      </c>
    </row>
    <row r="15" spans="1:12" x14ac:dyDescent="0.25">
      <c r="A15" s="2">
        <f t="shared" si="0"/>
        <v>2048</v>
      </c>
      <c r="B15" s="2">
        <f t="shared" si="1"/>
        <v>0</v>
      </c>
      <c r="C15" s="6">
        <f t="shared" si="5"/>
        <v>0</v>
      </c>
      <c r="D15" s="6">
        <f t="shared" si="2"/>
        <v>0</v>
      </c>
      <c r="H15">
        <f t="shared" si="3"/>
        <v>128</v>
      </c>
      <c r="I15" s="6">
        <v>1</v>
      </c>
      <c r="J15" s="2">
        <f t="shared" si="4"/>
        <v>128</v>
      </c>
    </row>
    <row r="16" spans="1:12" x14ac:dyDescent="0.25">
      <c r="A16" s="2">
        <f t="shared" si="0"/>
        <v>4096</v>
      </c>
      <c r="B16" s="2">
        <f t="shared" si="1"/>
        <v>0</v>
      </c>
      <c r="C16" s="6">
        <f t="shared" si="5"/>
        <v>0</v>
      </c>
      <c r="D16" s="6">
        <f t="shared" si="2"/>
        <v>0</v>
      </c>
      <c r="H16">
        <f t="shared" si="3"/>
        <v>256</v>
      </c>
      <c r="I16" s="6">
        <v>0</v>
      </c>
      <c r="J16" s="2">
        <f t="shared" si="4"/>
        <v>0</v>
      </c>
    </row>
    <row r="17" spans="1:10" x14ac:dyDescent="0.25">
      <c r="A17" s="2">
        <f t="shared" si="0"/>
        <v>8192</v>
      </c>
      <c r="B17" s="2">
        <f t="shared" si="1"/>
        <v>0</v>
      </c>
      <c r="C17" s="6">
        <f t="shared" si="5"/>
        <v>0</v>
      </c>
      <c r="D17" s="6">
        <f t="shared" si="2"/>
        <v>0</v>
      </c>
      <c r="H17">
        <f t="shared" si="3"/>
        <v>512</v>
      </c>
      <c r="I17" s="6">
        <v>0</v>
      </c>
      <c r="J17" s="2">
        <f t="shared" si="4"/>
        <v>0</v>
      </c>
    </row>
    <row r="18" spans="1:10" x14ac:dyDescent="0.25">
      <c r="A18" s="2">
        <f t="shared" si="0"/>
        <v>16384</v>
      </c>
      <c r="B18" s="2">
        <f t="shared" si="1"/>
        <v>0</v>
      </c>
      <c r="C18" s="6">
        <f t="shared" si="5"/>
        <v>0</v>
      </c>
      <c r="D18" s="6">
        <f t="shared" si="2"/>
        <v>0</v>
      </c>
      <c r="H18">
        <f t="shared" si="3"/>
        <v>1024</v>
      </c>
      <c r="I18" s="6">
        <v>0</v>
      </c>
      <c r="J18" s="2">
        <f t="shared" si="4"/>
        <v>0</v>
      </c>
    </row>
    <row r="19" spans="1:10" x14ac:dyDescent="0.25">
      <c r="A19" s="2">
        <f t="shared" si="0"/>
        <v>32768</v>
      </c>
      <c r="B19" s="2">
        <f t="shared" si="1"/>
        <v>0</v>
      </c>
      <c r="C19" s="6">
        <f t="shared" si="5"/>
        <v>0</v>
      </c>
      <c r="D19" s="6">
        <f t="shared" si="2"/>
        <v>0</v>
      </c>
      <c r="H19">
        <f t="shared" si="3"/>
        <v>2048</v>
      </c>
      <c r="I19" s="6">
        <v>0</v>
      </c>
      <c r="J19" s="2">
        <f t="shared" si="4"/>
        <v>0</v>
      </c>
    </row>
    <row r="20" spans="1:10" x14ac:dyDescent="0.25">
      <c r="A20" s="2">
        <f t="shared" si="0"/>
        <v>65536</v>
      </c>
      <c r="B20" s="2">
        <f t="shared" si="1"/>
        <v>0</v>
      </c>
      <c r="C20" s="6">
        <f t="shared" si="5"/>
        <v>0</v>
      </c>
      <c r="D20" s="6">
        <f t="shared" si="2"/>
        <v>0</v>
      </c>
      <c r="H20">
        <f t="shared" si="3"/>
        <v>4096</v>
      </c>
      <c r="I20" s="6">
        <v>1</v>
      </c>
      <c r="J20" s="2">
        <f t="shared" si="4"/>
        <v>4096</v>
      </c>
    </row>
    <row r="21" spans="1:10" x14ac:dyDescent="0.25">
      <c r="H21">
        <f t="shared" si="3"/>
        <v>8192</v>
      </c>
      <c r="I21" s="6">
        <v>1</v>
      </c>
      <c r="J21" s="2">
        <f t="shared" si="4"/>
        <v>8192</v>
      </c>
    </row>
    <row r="22" spans="1:10" x14ac:dyDescent="0.25">
      <c r="H22">
        <f t="shared" si="3"/>
        <v>16384</v>
      </c>
      <c r="I22" s="6">
        <v>1</v>
      </c>
      <c r="J22" s="2">
        <f t="shared" si="4"/>
        <v>16384</v>
      </c>
    </row>
    <row r="23" spans="1:10" x14ac:dyDescent="0.25">
      <c r="H23">
        <f t="shared" si="3"/>
        <v>32768</v>
      </c>
      <c r="I23" s="6">
        <v>1</v>
      </c>
      <c r="J23" s="2">
        <f t="shared" si="4"/>
        <v>32768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4AB56-7D8A-43A3-B25C-952F22038D8D}">
  <dimension ref="A1:K19"/>
  <sheetViews>
    <sheetView workbookViewId="0">
      <selection activeCell="A3" sqref="A3:A19"/>
    </sheetView>
  </sheetViews>
  <sheetFormatPr defaultRowHeight="15" x14ac:dyDescent="0.25"/>
  <cols>
    <col min="4" max="4" width="2.140625" customWidth="1"/>
    <col min="10" max="10" width="1.85546875" customWidth="1"/>
  </cols>
  <sheetData>
    <row r="1" spans="1:11" x14ac:dyDescent="0.25">
      <c r="A1" t="s">
        <v>0</v>
      </c>
      <c r="G1" t="s">
        <v>3</v>
      </c>
    </row>
    <row r="3" spans="1:11" x14ac:dyDescent="0.25">
      <c r="A3" s="8"/>
      <c r="B3" s="6">
        <v>2</v>
      </c>
      <c r="C3" s="7">
        <v>10</v>
      </c>
      <c r="D3" t="s">
        <v>1</v>
      </c>
      <c r="E3">
        <f>SUM(C4:C25)</f>
        <v>-70</v>
      </c>
      <c r="G3" s="8"/>
      <c r="H3" s="6">
        <v>2</v>
      </c>
      <c r="I3" s="7">
        <v>10</v>
      </c>
      <c r="J3" t="s">
        <v>1</v>
      </c>
      <c r="K3">
        <f>SUM(I4:I25)</f>
        <v>-316</v>
      </c>
    </row>
    <row r="4" spans="1:11" x14ac:dyDescent="0.25">
      <c r="A4">
        <f>POWER(B$3,(ROW(A4)-4))</f>
        <v>1</v>
      </c>
      <c r="B4" s="5">
        <v>0</v>
      </c>
      <c r="C4" s="4">
        <f t="shared" ref="C4:C19" si="0">B4*A4</f>
        <v>0</v>
      </c>
      <c r="G4">
        <f>POWER(H$3,(ROW(G4)-4))</f>
        <v>1</v>
      </c>
      <c r="H4" s="5">
        <v>0</v>
      </c>
      <c r="I4" s="4">
        <f t="shared" ref="I4:I19" si="1">H4*G4</f>
        <v>0</v>
      </c>
    </row>
    <row r="5" spans="1:11" x14ac:dyDescent="0.25">
      <c r="A5">
        <f t="shared" ref="A5:A18" si="2">POWER(B$3,(ROW(A5)-4))</f>
        <v>2</v>
      </c>
      <c r="B5" s="6">
        <v>1</v>
      </c>
      <c r="C5" s="2">
        <f t="shared" si="0"/>
        <v>2</v>
      </c>
      <c r="G5">
        <f t="shared" ref="G5:G18" si="3">POWER(H$3,(ROW(G5)-4))</f>
        <v>2</v>
      </c>
      <c r="H5" s="6">
        <v>0</v>
      </c>
      <c r="I5" s="2">
        <f t="shared" si="1"/>
        <v>0</v>
      </c>
    </row>
    <row r="6" spans="1:11" x14ac:dyDescent="0.25">
      <c r="A6">
        <f t="shared" si="2"/>
        <v>4</v>
      </c>
      <c r="B6" s="6">
        <v>0</v>
      </c>
      <c r="C6" s="2">
        <f t="shared" si="0"/>
        <v>0</v>
      </c>
      <c r="G6">
        <f t="shared" si="3"/>
        <v>4</v>
      </c>
      <c r="H6" s="6">
        <v>1</v>
      </c>
      <c r="I6" s="2">
        <f t="shared" si="1"/>
        <v>4</v>
      </c>
    </row>
    <row r="7" spans="1:11" x14ac:dyDescent="0.25">
      <c r="A7">
        <f t="shared" si="2"/>
        <v>8</v>
      </c>
      <c r="B7" s="6">
        <v>1</v>
      </c>
      <c r="C7" s="2">
        <f t="shared" si="0"/>
        <v>8</v>
      </c>
      <c r="G7">
        <f t="shared" si="3"/>
        <v>8</v>
      </c>
      <c r="H7" s="6">
        <v>0</v>
      </c>
      <c r="I7" s="2">
        <f t="shared" si="1"/>
        <v>0</v>
      </c>
    </row>
    <row r="8" spans="1:11" x14ac:dyDescent="0.25">
      <c r="A8">
        <f t="shared" si="2"/>
        <v>16</v>
      </c>
      <c r="B8" s="6">
        <v>1</v>
      </c>
      <c r="C8" s="2">
        <f t="shared" si="0"/>
        <v>16</v>
      </c>
      <c r="G8">
        <f t="shared" si="3"/>
        <v>16</v>
      </c>
      <c r="H8" s="6">
        <v>0</v>
      </c>
      <c r="I8" s="2">
        <f t="shared" si="1"/>
        <v>0</v>
      </c>
    </row>
    <row r="9" spans="1:11" x14ac:dyDescent="0.25">
      <c r="A9">
        <f t="shared" si="2"/>
        <v>32</v>
      </c>
      <c r="B9" s="6">
        <v>1</v>
      </c>
      <c r="C9" s="2">
        <f t="shared" si="0"/>
        <v>32</v>
      </c>
      <c r="G9">
        <f t="shared" si="3"/>
        <v>32</v>
      </c>
      <c r="H9" s="6">
        <v>0</v>
      </c>
      <c r="I9" s="2">
        <f t="shared" si="1"/>
        <v>0</v>
      </c>
    </row>
    <row r="10" spans="1:11" x14ac:dyDescent="0.25">
      <c r="A10">
        <f t="shared" si="2"/>
        <v>64</v>
      </c>
      <c r="B10" s="6">
        <v>0</v>
      </c>
      <c r="C10" s="2">
        <f t="shared" si="0"/>
        <v>0</v>
      </c>
      <c r="G10">
        <f t="shared" si="3"/>
        <v>64</v>
      </c>
      <c r="H10" s="6">
        <v>1</v>
      </c>
      <c r="I10" s="2">
        <f t="shared" si="1"/>
        <v>64</v>
      </c>
    </row>
    <row r="11" spans="1:11" x14ac:dyDescent="0.25">
      <c r="A11">
        <f t="shared" si="2"/>
        <v>128</v>
      </c>
      <c r="B11" s="6">
        <v>1</v>
      </c>
      <c r="C11" s="2">
        <f t="shared" si="0"/>
        <v>128</v>
      </c>
      <c r="G11">
        <f t="shared" si="3"/>
        <v>128</v>
      </c>
      <c r="H11" s="6">
        <v>1</v>
      </c>
      <c r="I11" s="2">
        <f t="shared" si="1"/>
        <v>128</v>
      </c>
    </row>
    <row r="12" spans="1:11" x14ac:dyDescent="0.25">
      <c r="A12">
        <f t="shared" si="2"/>
        <v>256</v>
      </c>
      <c r="B12" s="6">
        <v>1</v>
      </c>
      <c r="C12" s="2">
        <f t="shared" si="0"/>
        <v>256</v>
      </c>
      <c r="G12">
        <f t="shared" si="3"/>
        <v>256</v>
      </c>
      <c r="H12" s="6">
        <v>0</v>
      </c>
      <c r="I12" s="2">
        <f t="shared" si="1"/>
        <v>0</v>
      </c>
    </row>
    <row r="13" spans="1:11" x14ac:dyDescent="0.25">
      <c r="A13">
        <f t="shared" si="2"/>
        <v>512</v>
      </c>
      <c r="B13" s="6">
        <v>1</v>
      </c>
      <c r="C13" s="2">
        <f t="shared" si="0"/>
        <v>512</v>
      </c>
      <c r="G13">
        <f t="shared" si="3"/>
        <v>512</v>
      </c>
      <c r="H13" s="6">
        <v>1</v>
      </c>
      <c r="I13" s="2">
        <f t="shared" si="1"/>
        <v>512</v>
      </c>
    </row>
    <row r="14" spans="1:11" x14ac:dyDescent="0.25">
      <c r="A14">
        <f t="shared" si="2"/>
        <v>1024</v>
      </c>
      <c r="B14" s="6">
        <v>1</v>
      </c>
      <c r="C14" s="2">
        <f t="shared" si="0"/>
        <v>1024</v>
      </c>
      <c r="G14">
        <f t="shared" si="3"/>
        <v>1024</v>
      </c>
      <c r="H14" s="6">
        <v>1</v>
      </c>
      <c r="I14" s="2">
        <f t="shared" si="1"/>
        <v>1024</v>
      </c>
    </row>
    <row r="15" spans="1:11" x14ac:dyDescent="0.25">
      <c r="A15">
        <f t="shared" si="2"/>
        <v>2048</v>
      </c>
      <c r="B15" s="6">
        <v>1</v>
      </c>
      <c r="C15" s="2">
        <f t="shared" si="0"/>
        <v>2048</v>
      </c>
      <c r="G15">
        <f t="shared" si="3"/>
        <v>2048</v>
      </c>
      <c r="H15" s="6">
        <v>1</v>
      </c>
      <c r="I15" s="2">
        <f t="shared" si="1"/>
        <v>2048</v>
      </c>
    </row>
    <row r="16" spans="1:11" x14ac:dyDescent="0.25">
      <c r="A16">
        <f t="shared" si="2"/>
        <v>4096</v>
      </c>
      <c r="B16" s="6">
        <v>1</v>
      </c>
      <c r="C16" s="2">
        <f t="shared" si="0"/>
        <v>4096</v>
      </c>
      <c r="G16">
        <f t="shared" si="3"/>
        <v>4096</v>
      </c>
      <c r="H16" s="6">
        <v>1</v>
      </c>
      <c r="I16" s="2">
        <f t="shared" si="1"/>
        <v>4096</v>
      </c>
    </row>
    <row r="17" spans="1:9" x14ac:dyDescent="0.25">
      <c r="A17">
        <f t="shared" si="2"/>
        <v>8192</v>
      </c>
      <c r="B17" s="6">
        <v>1</v>
      </c>
      <c r="C17" s="2">
        <f t="shared" si="0"/>
        <v>8192</v>
      </c>
      <c r="G17">
        <f t="shared" si="3"/>
        <v>8192</v>
      </c>
      <c r="H17" s="6">
        <v>1</v>
      </c>
      <c r="I17" s="2">
        <f t="shared" si="1"/>
        <v>8192</v>
      </c>
    </row>
    <row r="18" spans="1:9" x14ac:dyDescent="0.25">
      <c r="A18">
        <f t="shared" si="2"/>
        <v>16384</v>
      </c>
      <c r="B18" s="6">
        <v>1</v>
      </c>
      <c r="C18" s="2">
        <f t="shared" si="0"/>
        <v>16384</v>
      </c>
      <c r="G18">
        <f t="shared" si="3"/>
        <v>16384</v>
      </c>
      <c r="H18" s="6">
        <v>1</v>
      </c>
      <c r="I18" s="2">
        <f t="shared" si="1"/>
        <v>16384</v>
      </c>
    </row>
    <row r="19" spans="1:9" x14ac:dyDescent="0.25">
      <c r="A19">
        <f>-POWER(B$3,(ROW(A19)-4))</f>
        <v>-32768</v>
      </c>
      <c r="B19" s="6">
        <v>1</v>
      </c>
      <c r="C19" s="2">
        <f t="shared" si="0"/>
        <v>-32768</v>
      </c>
      <c r="G19">
        <f>-POWER(H$3,(ROW(G19)-4))</f>
        <v>-32768</v>
      </c>
      <c r="H19" s="6">
        <v>1</v>
      </c>
      <c r="I19" s="2">
        <f t="shared" si="1"/>
        <v>-32768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1B6C2-657C-41B1-A84C-900C5150BAED}">
  <dimension ref="A1:V18"/>
  <sheetViews>
    <sheetView workbookViewId="0">
      <selection activeCell="O1" sqref="O1"/>
    </sheetView>
  </sheetViews>
  <sheetFormatPr defaultRowHeight="15" x14ac:dyDescent="0.25"/>
  <cols>
    <col min="1" max="1" width="2.7109375" bestFit="1" customWidth="1"/>
    <col min="2" max="2" width="9" bestFit="1" customWidth="1"/>
    <col min="3" max="3" width="2" bestFit="1" customWidth="1"/>
    <col min="4" max="4" width="3.42578125" bestFit="1" customWidth="1"/>
    <col min="5" max="5" width="2" bestFit="1" customWidth="1"/>
    <col min="6" max="6" width="5.42578125" bestFit="1" customWidth="1"/>
    <col min="7" max="7" width="2.85546875" bestFit="1" customWidth="1"/>
    <col min="8" max="8" width="20.140625" bestFit="1" customWidth="1"/>
    <col min="9" max="9" width="2" bestFit="1" customWidth="1"/>
    <col min="10" max="10" width="7" bestFit="1" customWidth="1"/>
    <col min="11" max="11" width="2" bestFit="1" customWidth="1"/>
    <col min="12" max="12" width="9.140625" bestFit="1" customWidth="1"/>
    <col min="13" max="13" width="2.5703125" bestFit="1" customWidth="1"/>
    <col min="14" max="14" width="2.85546875" bestFit="1" customWidth="1"/>
    <col min="17" max="17" width="2" bestFit="1" customWidth="1"/>
    <col min="18" max="18" width="18.28515625" bestFit="1" customWidth="1"/>
    <col min="19" max="19" width="2" bestFit="1" customWidth="1"/>
    <col min="20" max="20" width="8" bestFit="1" customWidth="1"/>
    <col min="21" max="21" width="2" bestFit="1" customWidth="1"/>
  </cols>
  <sheetData>
    <row r="1" spans="1:22" x14ac:dyDescent="0.25">
      <c r="A1" t="s">
        <v>0</v>
      </c>
      <c r="B1">
        <v>10111010</v>
      </c>
      <c r="C1" t="s">
        <v>1</v>
      </c>
      <c r="D1" t="str">
        <f>BIN2HEX(B1)</f>
        <v>BA</v>
      </c>
      <c r="E1" t="s">
        <v>1</v>
      </c>
      <c r="F1" t="str">
        <f>_xlfn.CONCAT("0x", D1)</f>
        <v>0xBA</v>
      </c>
      <c r="G1" t="s">
        <v>3</v>
      </c>
      <c r="H1" s="1" t="s">
        <v>9</v>
      </c>
      <c r="I1" t="s">
        <v>1</v>
      </c>
      <c r="J1" t="s">
        <v>7</v>
      </c>
      <c r="K1" t="s">
        <v>1</v>
      </c>
      <c r="L1" t="str">
        <f>_xlfn.CONCAT("0x", J1)</f>
        <v>0xF0F0</v>
      </c>
      <c r="N1" t="s">
        <v>6</v>
      </c>
      <c r="O1" s="2">
        <v>123478</v>
      </c>
      <c r="P1">
        <v>2</v>
      </c>
      <c r="Q1" t="s">
        <v>1</v>
      </c>
      <c r="R1" t="str" cm="1">
        <f t="array" ref="R1">_xlfn.TEXTJOIN("", TRUE, INDEX(P2:P18, COUNTA(P2:P18) - (ROW(P2:P18) - ROW(P2))))</f>
        <v>11110001001010110</v>
      </c>
      <c r="S1" t="s">
        <v>1</v>
      </c>
      <c r="T1" t="str">
        <f>_xlfn.CONCAT("0x",DEC2HEX(O1))</f>
        <v>0x1E256</v>
      </c>
      <c r="U1" t="s">
        <v>1</v>
      </c>
      <c r="V1" t="str">
        <f>_xlfn.CONCAT("0o",DEC2OCT(O1))</f>
        <v>0o361126</v>
      </c>
    </row>
    <row r="2" spans="1:22" x14ac:dyDescent="0.25">
      <c r="B2">
        <f>B1</f>
        <v>10111010</v>
      </c>
      <c r="C2" t="s">
        <v>1</v>
      </c>
      <c r="D2" t="str">
        <f>BIN2OCT(B2)</f>
        <v>272</v>
      </c>
      <c r="E2" t="s">
        <v>1</v>
      </c>
      <c r="F2" t="str">
        <f>_xlfn.CONCAT("0o", D2)</f>
        <v>0o272</v>
      </c>
      <c r="H2" s="1" t="s">
        <v>8</v>
      </c>
      <c r="I2" t="s">
        <v>1</v>
      </c>
      <c r="J2">
        <f>170360</f>
        <v>170360</v>
      </c>
      <c r="K2" t="s">
        <v>1</v>
      </c>
      <c r="L2" t="str">
        <f>_xlfn.CONCAT("0o", J2)</f>
        <v>0o170360</v>
      </c>
      <c r="O2" s="4">
        <f t="shared" ref="O2:O18" si="0">INT(($O1/$P$1))</f>
        <v>61739</v>
      </c>
      <c r="P2" s="3">
        <f t="shared" ref="P2:P18" si="1">MOD($O1,$P$1)</f>
        <v>0</v>
      </c>
      <c r="R2" s="9"/>
    </row>
    <row r="3" spans="1:22" x14ac:dyDescent="0.25">
      <c r="O3" s="4">
        <f t="shared" si="0"/>
        <v>30869</v>
      </c>
      <c r="P3" s="3">
        <f t="shared" si="1"/>
        <v>1</v>
      </c>
      <c r="R3" s="9"/>
    </row>
    <row r="4" spans="1:22" x14ac:dyDescent="0.25">
      <c r="O4" s="4">
        <f t="shared" si="0"/>
        <v>15434</v>
      </c>
      <c r="P4" s="3">
        <f t="shared" si="1"/>
        <v>1</v>
      </c>
    </row>
    <row r="5" spans="1:22" x14ac:dyDescent="0.25">
      <c r="O5" s="4">
        <f t="shared" si="0"/>
        <v>7717</v>
      </c>
      <c r="P5" s="3">
        <f t="shared" si="1"/>
        <v>0</v>
      </c>
    </row>
    <row r="6" spans="1:22" x14ac:dyDescent="0.25">
      <c r="O6" s="4">
        <f t="shared" si="0"/>
        <v>3858</v>
      </c>
      <c r="P6" s="3">
        <f t="shared" si="1"/>
        <v>1</v>
      </c>
    </row>
    <row r="7" spans="1:22" x14ac:dyDescent="0.25">
      <c r="O7" s="4">
        <f t="shared" si="0"/>
        <v>1929</v>
      </c>
      <c r="P7" s="3">
        <f t="shared" si="1"/>
        <v>0</v>
      </c>
    </row>
    <row r="8" spans="1:22" x14ac:dyDescent="0.25">
      <c r="O8" s="4">
        <f t="shared" si="0"/>
        <v>964</v>
      </c>
      <c r="P8" s="3">
        <f t="shared" si="1"/>
        <v>1</v>
      </c>
    </row>
    <row r="9" spans="1:22" x14ac:dyDescent="0.25">
      <c r="O9" s="4">
        <f t="shared" si="0"/>
        <v>482</v>
      </c>
      <c r="P9" s="3">
        <f t="shared" si="1"/>
        <v>0</v>
      </c>
    </row>
    <row r="10" spans="1:22" x14ac:dyDescent="0.25">
      <c r="O10" s="4">
        <f t="shared" si="0"/>
        <v>241</v>
      </c>
      <c r="P10" s="3">
        <f t="shared" si="1"/>
        <v>0</v>
      </c>
    </row>
    <row r="11" spans="1:22" x14ac:dyDescent="0.25">
      <c r="O11" s="4">
        <f t="shared" si="0"/>
        <v>120</v>
      </c>
      <c r="P11" s="3">
        <f t="shared" si="1"/>
        <v>1</v>
      </c>
    </row>
    <row r="12" spans="1:22" x14ac:dyDescent="0.25">
      <c r="O12" s="4">
        <f t="shared" si="0"/>
        <v>60</v>
      </c>
      <c r="P12" s="3">
        <f t="shared" si="1"/>
        <v>0</v>
      </c>
    </row>
    <row r="13" spans="1:22" x14ac:dyDescent="0.25">
      <c r="O13" s="4">
        <f t="shared" si="0"/>
        <v>30</v>
      </c>
      <c r="P13" s="3">
        <f t="shared" si="1"/>
        <v>0</v>
      </c>
    </row>
    <row r="14" spans="1:22" x14ac:dyDescent="0.25">
      <c r="O14" s="4">
        <f t="shared" si="0"/>
        <v>15</v>
      </c>
      <c r="P14" s="3">
        <f t="shared" si="1"/>
        <v>0</v>
      </c>
    </row>
    <row r="15" spans="1:22" x14ac:dyDescent="0.25">
      <c r="O15" s="4">
        <f t="shared" si="0"/>
        <v>7</v>
      </c>
      <c r="P15" s="3">
        <f t="shared" si="1"/>
        <v>1</v>
      </c>
    </row>
    <row r="16" spans="1:22" x14ac:dyDescent="0.25">
      <c r="O16" s="4">
        <f t="shared" si="0"/>
        <v>3</v>
      </c>
      <c r="P16" s="3">
        <f t="shared" si="1"/>
        <v>1</v>
      </c>
    </row>
    <row r="17" spans="15:16" x14ac:dyDescent="0.25">
      <c r="O17" s="4">
        <f t="shared" si="0"/>
        <v>1</v>
      </c>
      <c r="P17" s="3">
        <f t="shared" si="1"/>
        <v>1</v>
      </c>
    </row>
    <row r="18" spans="15:16" x14ac:dyDescent="0.25">
      <c r="O18" s="4">
        <f t="shared" si="0"/>
        <v>0</v>
      </c>
      <c r="P18" s="3">
        <f t="shared" si="1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74406-FD99-4DB1-9DCA-1B36C4F3CE21}">
  <dimension ref="A1:O19"/>
  <sheetViews>
    <sheetView workbookViewId="0">
      <selection activeCell="Q14" sqref="Q14:Q15"/>
    </sheetView>
  </sheetViews>
  <sheetFormatPr defaultRowHeight="15" x14ac:dyDescent="0.25"/>
  <cols>
    <col min="1" max="1" width="2.7109375" bestFit="1" customWidth="1"/>
    <col min="2" max="2" width="5" bestFit="1" customWidth="1"/>
  </cols>
  <sheetData>
    <row r="1" spans="1:15" x14ac:dyDescent="0.25">
      <c r="A1" t="s">
        <v>0</v>
      </c>
      <c r="C1" t="s">
        <v>10</v>
      </c>
      <c r="E1" t="s">
        <v>3</v>
      </c>
      <c r="G1" t="s">
        <v>10</v>
      </c>
      <c r="I1" t="s">
        <v>4</v>
      </c>
      <c r="K1" t="s">
        <v>10</v>
      </c>
      <c r="M1" t="s">
        <v>6</v>
      </c>
      <c r="O1" t="s">
        <v>10</v>
      </c>
    </row>
    <row r="2" spans="1:15" x14ac:dyDescent="0.25">
      <c r="B2" s="8"/>
      <c r="C2">
        <v>16</v>
      </c>
      <c r="F2" s="8"/>
      <c r="G2">
        <v>16</v>
      </c>
      <c r="J2" s="8"/>
      <c r="K2">
        <v>16</v>
      </c>
      <c r="N2" s="8"/>
      <c r="O2">
        <v>16</v>
      </c>
    </row>
    <row r="3" spans="1:15" x14ac:dyDescent="0.25">
      <c r="B3" s="2">
        <f>POWER($C$2,(ROW(B3)-3))</f>
        <v>1</v>
      </c>
      <c r="C3" s="3"/>
      <c r="F3" s="2">
        <f>POWER($C$2,(ROW(F3)-3))</f>
        <v>1</v>
      </c>
      <c r="G3" s="3"/>
      <c r="J3" s="2">
        <f>POWER($C$2,(ROW(J3)-3))</f>
        <v>1</v>
      </c>
      <c r="K3" s="3"/>
      <c r="N3" s="2">
        <f>POWER($C$2,(ROW(N3)-3))</f>
        <v>1</v>
      </c>
      <c r="O3" s="3"/>
    </row>
    <row r="4" spans="1:15" x14ac:dyDescent="0.25">
      <c r="B4" s="2">
        <v>16</v>
      </c>
      <c r="F4" s="2">
        <v>16</v>
      </c>
      <c r="J4" s="2">
        <v>16</v>
      </c>
      <c r="N4" s="2">
        <v>16</v>
      </c>
    </row>
    <row r="5" spans="1:15" x14ac:dyDescent="0.25">
      <c r="B5" s="2">
        <f>16*16</f>
        <v>256</v>
      </c>
      <c r="F5" s="2">
        <f>16*16</f>
        <v>256</v>
      </c>
      <c r="J5" s="2">
        <f>16*16</f>
        <v>256</v>
      </c>
      <c r="N5" s="2">
        <f>16*16</f>
        <v>256</v>
      </c>
    </row>
    <row r="6" spans="1:15" x14ac:dyDescent="0.25">
      <c r="B6" s="2">
        <f>16*16*16</f>
        <v>4096</v>
      </c>
      <c r="F6" s="2">
        <f>16*16*16</f>
        <v>4096</v>
      </c>
      <c r="J6" s="2">
        <f>16*16*16</f>
        <v>4096</v>
      </c>
      <c r="N6" s="2">
        <f>16*16*16</f>
        <v>4096</v>
      </c>
    </row>
    <row r="7" spans="1:15" x14ac:dyDescent="0.25">
      <c r="B7" s="2"/>
      <c r="F7" s="2"/>
      <c r="J7" s="2"/>
      <c r="N7" s="2"/>
    </row>
    <row r="8" spans="1:15" x14ac:dyDescent="0.25">
      <c r="B8" s="2"/>
      <c r="F8" s="2"/>
      <c r="J8" s="2"/>
      <c r="N8" s="2"/>
    </row>
    <row r="9" spans="1:15" x14ac:dyDescent="0.25">
      <c r="B9" s="2"/>
      <c r="F9" s="2"/>
      <c r="J9" s="2"/>
      <c r="N9" s="2"/>
    </row>
    <row r="10" spans="1:15" x14ac:dyDescent="0.25">
      <c r="B10" s="2"/>
      <c r="F10" s="2"/>
      <c r="J10" s="2"/>
      <c r="N10" s="2"/>
    </row>
    <row r="11" spans="1:15" x14ac:dyDescent="0.25">
      <c r="B11" s="2"/>
      <c r="F11" s="2"/>
      <c r="J11" s="2"/>
      <c r="N11" s="2"/>
    </row>
    <row r="12" spans="1:15" x14ac:dyDescent="0.25">
      <c r="B12" s="2"/>
      <c r="F12" s="2"/>
      <c r="J12" s="2"/>
      <c r="N12" s="2"/>
    </row>
    <row r="13" spans="1:15" x14ac:dyDescent="0.25">
      <c r="B13" s="2"/>
      <c r="F13" s="2"/>
      <c r="J13" s="2"/>
      <c r="N13" s="2"/>
    </row>
    <row r="14" spans="1:15" x14ac:dyDescent="0.25">
      <c r="B14" s="2"/>
      <c r="F14" s="2"/>
      <c r="J14" s="2"/>
      <c r="N14" s="2"/>
    </row>
    <row r="15" spans="1:15" x14ac:dyDescent="0.25">
      <c r="B15" s="2"/>
      <c r="F15" s="2"/>
      <c r="J15" s="2"/>
      <c r="N15" s="2"/>
    </row>
    <row r="16" spans="1:15" x14ac:dyDescent="0.25">
      <c r="B16" s="2"/>
      <c r="F16" s="2"/>
      <c r="J16" s="2"/>
      <c r="N16" s="2"/>
    </row>
    <row r="17" spans="2:14" x14ac:dyDescent="0.25">
      <c r="B17" s="2"/>
      <c r="F17" s="2"/>
      <c r="J17" s="2"/>
      <c r="N17" s="2"/>
    </row>
    <row r="18" spans="2:14" x14ac:dyDescent="0.25">
      <c r="B18" s="2"/>
      <c r="F18" s="2"/>
      <c r="J18" s="2"/>
      <c r="N18" s="2"/>
    </row>
    <row r="19" spans="2:14" x14ac:dyDescent="0.25">
      <c r="B19" s="2"/>
      <c r="F19" s="2"/>
      <c r="J19" s="2"/>
      <c r="N1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D8D2B-4148-4550-80C2-B990BCB2A8CC}">
  <dimension ref="A1:R44"/>
  <sheetViews>
    <sheetView workbookViewId="0">
      <pane ySplit="4" topLeftCell="A5" activePane="bottomLeft" state="frozen"/>
      <selection pane="bottomLeft" activeCell="Q15" sqref="Q15"/>
    </sheetView>
  </sheetViews>
  <sheetFormatPr defaultRowHeight="15" x14ac:dyDescent="0.25"/>
  <cols>
    <col min="2" max="9" width="4.7109375" customWidth="1"/>
    <col min="13" max="13" width="22.140625" bestFit="1" customWidth="1"/>
    <col min="17" max="17" width="19.85546875" bestFit="1" customWidth="1"/>
    <col min="18" max="18" width="12.7109375" bestFit="1" customWidth="1"/>
  </cols>
  <sheetData>
    <row r="1" spans="1:18" x14ac:dyDescent="0.25">
      <c r="A1" s="13" t="s">
        <v>11</v>
      </c>
      <c r="B1" s="12">
        <v>1</v>
      </c>
      <c r="C1" s="11">
        <v>0</v>
      </c>
      <c r="D1" s="11">
        <v>1</v>
      </c>
      <c r="E1" s="11">
        <v>1</v>
      </c>
      <c r="F1" s="11">
        <v>0</v>
      </c>
      <c r="G1" s="11">
        <v>0</v>
      </c>
      <c r="H1" s="11">
        <v>1</v>
      </c>
      <c r="I1" s="13">
        <v>0</v>
      </c>
      <c r="J1" s="24" t="b">
        <f t="shared" ref="J1:J16" si="0">(SUM($B1:$I1) &gt;0)</f>
        <v>1</v>
      </c>
    </row>
    <row r="2" spans="1:18" x14ac:dyDescent="0.25">
      <c r="A2" s="13" t="s">
        <v>12</v>
      </c>
      <c r="B2" s="12">
        <v>1</v>
      </c>
      <c r="C2" s="11">
        <v>1</v>
      </c>
      <c r="D2" s="11">
        <v>0</v>
      </c>
      <c r="E2" s="11">
        <v>0</v>
      </c>
      <c r="F2" s="11">
        <v>1</v>
      </c>
      <c r="G2" s="11">
        <v>0</v>
      </c>
      <c r="H2" s="11">
        <v>0</v>
      </c>
      <c r="I2" s="13">
        <v>0</v>
      </c>
      <c r="J2" s="24" t="b">
        <f t="shared" si="0"/>
        <v>1</v>
      </c>
    </row>
    <row r="3" spans="1:18" x14ac:dyDescent="0.25">
      <c r="A3" s="13" t="s">
        <v>13</v>
      </c>
      <c r="B3" s="12">
        <v>0</v>
      </c>
      <c r="C3" s="11">
        <v>0</v>
      </c>
      <c r="D3" s="11">
        <v>1</v>
      </c>
      <c r="E3" s="11">
        <v>0</v>
      </c>
      <c r="F3" s="11">
        <v>1</v>
      </c>
      <c r="G3" s="11">
        <v>1</v>
      </c>
      <c r="H3" s="11">
        <v>1</v>
      </c>
      <c r="I3" s="13">
        <v>0</v>
      </c>
      <c r="J3" s="24" t="b">
        <f t="shared" si="0"/>
        <v>1</v>
      </c>
    </row>
    <row r="4" spans="1:18" ht="15.75" thickBot="1" x14ac:dyDescent="0.3">
      <c r="A4" s="14" t="s">
        <v>14</v>
      </c>
      <c r="B4" s="15">
        <v>0</v>
      </c>
      <c r="C4" s="16">
        <v>0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4">
        <v>0</v>
      </c>
      <c r="J4" s="24" t="b">
        <f t="shared" si="0"/>
        <v>0</v>
      </c>
      <c r="L4" s="11" t="s">
        <v>15</v>
      </c>
      <c r="M4" s="11" t="s">
        <v>16</v>
      </c>
      <c r="N4" s="11" t="s">
        <v>17</v>
      </c>
      <c r="O4" s="11" t="s">
        <v>18</v>
      </c>
    </row>
    <row r="5" spans="1:18" x14ac:dyDescent="0.25">
      <c r="A5" s="19" t="s">
        <v>44</v>
      </c>
      <c r="B5" s="8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20">
        <v>1</v>
      </c>
      <c r="J5" s="24" t="b">
        <f t="shared" si="0"/>
        <v>1</v>
      </c>
      <c r="L5" s="11" t="s">
        <v>19</v>
      </c>
      <c r="M5" s="11" t="s">
        <v>63</v>
      </c>
      <c r="N5" s="11" t="s">
        <v>62</v>
      </c>
      <c r="O5" s="11" t="s">
        <v>64</v>
      </c>
    </row>
    <row r="6" spans="1:18" x14ac:dyDescent="0.25">
      <c r="A6" s="22" t="s">
        <v>45</v>
      </c>
      <c r="B6" s="8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13">
        <v>1</v>
      </c>
      <c r="J6" s="24" t="b">
        <f t="shared" si="0"/>
        <v>1</v>
      </c>
      <c r="L6" s="11" t="s">
        <v>20</v>
      </c>
      <c r="M6" s="11" t="s">
        <v>65</v>
      </c>
      <c r="N6" s="11" t="s">
        <v>62</v>
      </c>
      <c r="O6" s="11" t="s">
        <v>66</v>
      </c>
      <c r="Q6" t="s">
        <v>79</v>
      </c>
    </row>
    <row r="7" spans="1:18" x14ac:dyDescent="0.25">
      <c r="A7" s="22" t="s">
        <v>46</v>
      </c>
      <c r="B7" s="8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13">
        <v>0</v>
      </c>
      <c r="J7" s="24" t="b">
        <f t="shared" si="0"/>
        <v>0</v>
      </c>
      <c r="L7" s="11" t="s">
        <v>21</v>
      </c>
      <c r="M7" s="11" t="s">
        <v>68</v>
      </c>
      <c r="N7" s="11" t="s">
        <v>67</v>
      </c>
      <c r="O7" s="11" t="s">
        <v>21</v>
      </c>
      <c r="Q7" t="s">
        <v>72</v>
      </c>
    </row>
    <row r="8" spans="1:18" x14ac:dyDescent="0.25">
      <c r="A8" s="22" t="s">
        <v>47</v>
      </c>
      <c r="B8" s="8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13">
        <v>1</v>
      </c>
      <c r="J8" s="24" t="b">
        <f t="shared" si="0"/>
        <v>1</v>
      </c>
      <c r="L8" s="11" t="s">
        <v>22</v>
      </c>
      <c r="M8" s="11" t="s">
        <v>69</v>
      </c>
      <c r="N8" s="11" t="s">
        <v>67</v>
      </c>
      <c r="O8" s="11" t="s">
        <v>22</v>
      </c>
      <c r="Q8" t="s">
        <v>71</v>
      </c>
    </row>
    <row r="9" spans="1:18" x14ac:dyDescent="0.25">
      <c r="A9" s="22" t="s">
        <v>48</v>
      </c>
      <c r="B9" s="8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13">
        <v>0</v>
      </c>
      <c r="J9" s="24" t="b">
        <f t="shared" si="0"/>
        <v>0</v>
      </c>
      <c r="L9" s="11" t="s">
        <v>23</v>
      </c>
      <c r="M9" s="11" t="s">
        <v>73</v>
      </c>
      <c r="N9" s="11" t="s">
        <v>67</v>
      </c>
      <c r="O9" s="11" t="s">
        <v>23</v>
      </c>
      <c r="Q9" t="s">
        <v>70</v>
      </c>
      <c r="R9" t="s">
        <v>80</v>
      </c>
    </row>
    <row r="10" spans="1:18" ht="15.75" thickBot="1" x14ac:dyDescent="0.3">
      <c r="A10" s="17" t="s">
        <v>49</v>
      </c>
      <c r="B10" s="15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4">
        <v>0</v>
      </c>
      <c r="J10" s="24" t="b">
        <f t="shared" si="0"/>
        <v>0</v>
      </c>
      <c r="L10" s="11" t="s">
        <v>24</v>
      </c>
      <c r="M10" s="11" t="s">
        <v>74</v>
      </c>
      <c r="N10" s="11" t="s">
        <v>62</v>
      </c>
      <c r="O10" s="11" t="s">
        <v>75</v>
      </c>
      <c r="Q10" t="s">
        <v>78</v>
      </c>
    </row>
    <row r="11" spans="1:18" x14ac:dyDescent="0.25">
      <c r="A11" s="23" t="s">
        <v>50</v>
      </c>
      <c r="B11" s="8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13">
        <v>1</v>
      </c>
      <c r="J11" s="24" t="b">
        <f t="shared" si="0"/>
        <v>1</v>
      </c>
      <c r="L11" s="11" t="s">
        <v>25</v>
      </c>
      <c r="M11" s="11" t="s">
        <v>76</v>
      </c>
      <c r="N11" s="11" t="s">
        <v>67</v>
      </c>
      <c r="O11" s="11" t="s">
        <v>25</v>
      </c>
      <c r="Q11" t="s">
        <v>77</v>
      </c>
    </row>
    <row r="12" spans="1:18" x14ac:dyDescent="0.25">
      <c r="A12" s="22" t="s">
        <v>51</v>
      </c>
      <c r="B12" s="8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13">
        <v>1</v>
      </c>
      <c r="J12" s="24" t="b">
        <f t="shared" si="0"/>
        <v>1</v>
      </c>
    </row>
    <row r="13" spans="1:18" x14ac:dyDescent="0.25">
      <c r="A13" s="22" t="s">
        <v>52</v>
      </c>
      <c r="B13" s="8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13">
        <v>1</v>
      </c>
      <c r="J13" s="24" t="b">
        <f t="shared" si="0"/>
        <v>1</v>
      </c>
    </row>
    <row r="14" spans="1:18" x14ac:dyDescent="0.25">
      <c r="A14" s="22" t="s">
        <v>53</v>
      </c>
      <c r="B14" s="8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13">
        <v>1</v>
      </c>
      <c r="J14" s="24" t="b">
        <f t="shared" si="0"/>
        <v>1</v>
      </c>
    </row>
    <row r="15" spans="1:18" x14ac:dyDescent="0.25">
      <c r="A15" s="22" t="s">
        <v>54</v>
      </c>
      <c r="B15" s="8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13">
        <v>1</v>
      </c>
      <c r="J15" s="24" t="b">
        <f t="shared" si="0"/>
        <v>1</v>
      </c>
    </row>
    <row r="16" spans="1:18" ht="15.75" thickBot="1" x14ac:dyDescent="0.3">
      <c r="A16" s="17" t="s">
        <v>55</v>
      </c>
      <c r="B16" s="15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4">
        <v>1</v>
      </c>
      <c r="J16" s="24" t="b">
        <f t="shared" si="0"/>
        <v>1</v>
      </c>
    </row>
    <row r="17" spans="1:10" x14ac:dyDescent="0.25">
      <c r="A17" s="23" t="s">
        <v>56</v>
      </c>
      <c r="B17" s="8">
        <v>1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20">
        <v>0</v>
      </c>
      <c r="J17" s="24" t="b">
        <f>(SUM($B17:$I17) &gt;0)</f>
        <v>1</v>
      </c>
    </row>
    <row r="18" spans="1:10" x14ac:dyDescent="0.25">
      <c r="A18" s="22" t="s">
        <v>57</v>
      </c>
      <c r="B18" s="12">
        <v>0</v>
      </c>
      <c r="C18" s="11">
        <v>0</v>
      </c>
      <c r="D18" s="11">
        <v>1</v>
      </c>
      <c r="E18" s="11">
        <v>0</v>
      </c>
      <c r="F18" s="11">
        <v>0</v>
      </c>
      <c r="G18" s="11">
        <v>0</v>
      </c>
      <c r="H18" s="11">
        <v>1</v>
      </c>
      <c r="I18" s="13">
        <v>0</v>
      </c>
      <c r="J18" s="24" t="b">
        <f t="shared" ref="J18:J46" si="1">(SUM($B18:$I18) &gt;0)</f>
        <v>1</v>
      </c>
    </row>
    <row r="19" spans="1:10" x14ac:dyDescent="0.25">
      <c r="A19" s="22" t="s">
        <v>58</v>
      </c>
      <c r="B19" s="12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3">
        <v>0</v>
      </c>
      <c r="J19" s="24" t="b">
        <f t="shared" si="1"/>
        <v>0</v>
      </c>
    </row>
    <row r="20" spans="1:10" x14ac:dyDescent="0.25">
      <c r="A20" s="22" t="s">
        <v>59</v>
      </c>
      <c r="B20" s="12">
        <v>0</v>
      </c>
      <c r="C20" s="11">
        <v>0</v>
      </c>
      <c r="D20" s="11">
        <v>0</v>
      </c>
      <c r="E20" s="11">
        <v>0</v>
      </c>
      <c r="F20" s="11">
        <v>1</v>
      </c>
      <c r="G20" s="11">
        <v>0</v>
      </c>
      <c r="H20" s="11">
        <v>0</v>
      </c>
      <c r="I20" s="13">
        <v>0</v>
      </c>
      <c r="J20" s="24" t="b">
        <f t="shared" si="1"/>
        <v>1</v>
      </c>
    </row>
    <row r="21" spans="1:10" x14ac:dyDescent="0.25">
      <c r="A21" s="22" t="s">
        <v>60</v>
      </c>
      <c r="B21" s="12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3">
        <v>0</v>
      </c>
      <c r="J21" s="24" t="b">
        <f t="shared" si="1"/>
        <v>0</v>
      </c>
    </row>
    <row r="22" spans="1:10" ht="15.75" thickBot="1" x14ac:dyDescent="0.3">
      <c r="A22" s="17" t="s">
        <v>61</v>
      </c>
      <c r="B22" s="15">
        <v>0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4">
        <v>0</v>
      </c>
      <c r="J22" s="24" t="b">
        <f t="shared" si="1"/>
        <v>0</v>
      </c>
    </row>
    <row r="23" spans="1:10" x14ac:dyDescent="0.25">
      <c r="A23" s="23" t="s">
        <v>26</v>
      </c>
      <c r="B23" s="8">
        <v>1</v>
      </c>
      <c r="C23" s="7">
        <v>1</v>
      </c>
      <c r="D23" s="7">
        <v>1</v>
      </c>
      <c r="E23" s="7">
        <v>1</v>
      </c>
      <c r="F23" s="7">
        <v>1</v>
      </c>
      <c r="G23" s="7">
        <v>0</v>
      </c>
      <c r="H23" s="7">
        <v>1</v>
      </c>
      <c r="I23" s="20">
        <v>0</v>
      </c>
      <c r="J23" s="24" t="b">
        <f t="shared" si="1"/>
        <v>1</v>
      </c>
    </row>
    <row r="24" spans="1:10" x14ac:dyDescent="0.25">
      <c r="A24" s="22" t="s">
        <v>27</v>
      </c>
      <c r="B24" s="12">
        <v>1</v>
      </c>
      <c r="C24" s="11">
        <v>0</v>
      </c>
      <c r="D24" s="11">
        <v>1</v>
      </c>
      <c r="E24" s="11">
        <v>1</v>
      </c>
      <c r="F24" s="11">
        <v>1</v>
      </c>
      <c r="G24" s="11">
        <v>1</v>
      </c>
      <c r="H24" s="11">
        <v>1</v>
      </c>
      <c r="I24" s="13">
        <v>0</v>
      </c>
      <c r="J24" s="24" t="b">
        <f t="shared" si="1"/>
        <v>1</v>
      </c>
    </row>
    <row r="25" spans="1:10" x14ac:dyDescent="0.25">
      <c r="A25" s="22" t="s">
        <v>28</v>
      </c>
      <c r="B25" s="12">
        <v>1</v>
      </c>
      <c r="C25" s="11">
        <v>0</v>
      </c>
      <c r="D25" s="11">
        <v>1</v>
      </c>
      <c r="E25" s="11">
        <v>1</v>
      </c>
      <c r="F25" s="11">
        <v>0</v>
      </c>
      <c r="G25" s="11">
        <v>0</v>
      </c>
      <c r="H25" s="11">
        <v>1</v>
      </c>
      <c r="I25" s="13">
        <v>0</v>
      </c>
      <c r="J25" s="24" t="b">
        <f t="shared" si="1"/>
        <v>1</v>
      </c>
    </row>
    <row r="26" spans="1:10" x14ac:dyDescent="0.25">
      <c r="A26" s="22" t="s">
        <v>29</v>
      </c>
      <c r="B26" s="12">
        <v>1</v>
      </c>
      <c r="C26" s="11">
        <v>1</v>
      </c>
      <c r="D26" s="11">
        <v>1</v>
      </c>
      <c r="E26" s="11">
        <v>0</v>
      </c>
      <c r="F26" s="11">
        <v>1</v>
      </c>
      <c r="G26" s="11">
        <v>1</v>
      </c>
      <c r="H26" s="11">
        <v>1</v>
      </c>
      <c r="I26" s="13">
        <v>0</v>
      </c>
      <c r="J26" s="24" t="b">
        <f t="shared" si="1"/>
        <v>1</v>
      </c>
    </row>
    <row r="27" spans="1:10" x14ac:dyDescent="0.25">
      <c r="A27" s="22" t="s">
        <v>30</v>
      </c>
      <c r="B27" s="12">
        <v>1</v>
      </c>
      <c r="C27" s="11">
        <v>1</v>
      </c>
      <c r="D27" s="11">
        <v>0</v>
      </c>
      <c r="E27" s="11">
        <v>0</v>
      </c>
      <c r="F27" s="11">
        <v>1</v>
      </c>
      <c r="G27" s="11">
        <v>0</v>
      </c>
      <c r="H27" s="11">
        <v>0</v>
      </c>
      <c r="I27" s="13">
        <v>0</v>
      </c>
      <c r="J27" s="24" t="b">
        <f t="shared" si="1"/>
        <v>1</v>
      </c>
    </row>
    <row r="28" spans="1:10" ht="15.75" thickBot="1" x14ac:dyDescent="0.3">
      <c r="A28" s="17" t="s">
        <v>31</v>
      </c>
      <c r="B28" s="15">
        <v>0</v>
      </c>
      <c r="C28" s="16">
        <v>0</v>
      </c>
      <c r="D28" s="16">
        <v>1</v>
      </c>
      <c r="E28" s="16">
        <v>0</v>
      </c>
      <c r="F28" s="16">
        <v>1</v>
      </c>
      <c r="G28" s="16">
        <v>1</v>
      </c>
      <c r="H28" s="16">
        <v>1</v>
      </c>
      <c r="I28" s="14">
        <v>0</v>
      </c>
      <c r="J28" s="24" t="b">
        <f t="shared" si="1"/>
        <v>1</v>
      </c>
    </row>
    <row r="29" spans="1:10" x14ac:dyDescent="0.25">
      <c r="A29" s="23" t="s">
        <v>32</v>
      </c>
      <c r="B29" s="8">
        <v>0</v>
      </c>
      <c r="C29" s="7">
        <v>1</v>
      </c>
      <c r="D29" s="7">
        <v>1</v>
      </c>
      <c r="E29" s="7">
        <v>1</v>
      </c>
      <c r="F29" s="7">
        <v>1</v>
      </c>
      <c r="G29" s="7">
        <v>0</v>
      </c>
      <c r="H29" s="7">
        <v>1</v>
      </c>
      <c r="I29" s="20">
        <v>0</v>
      </c>
      <c r="J29" s="24" t="b">
        <f t="shared" si="1"/>
        <v>1</v>
      </c>
    </row>
    <row r="30" spans="1:10" x14ac:dyDescent="0.25">
      <c r="A30" s="22" t="s">
        <v>33</v>
      </c>
      <c r="B30" s="12">
        <v>1</v>
      </c>
      <c r="C30" s="11">
        <v>0</v>
      </c>
      <c r="D30" s="11">
        <v>0</v>
      </c>
      <c r="E30" s="11">
        <v>1</v>
      </c>
      <c r="F30" s="11">
        <v>1</v>
      </c>
      <c r="G30" s="11">
        <v>1</v>
      </c>
      <c r="H30" s="11">
        <v>0</v>
      </c>
      <c r="I30" s="13">
        <v>0</v>
      </c>
      <c r="J30" s="24" t="b">
        <f t="shared" si="1"/>
        <v>1</v>
      </c>
    </row>
    <row r="31" spans="1:10" x14ac:dyDescent="0.25">
      <c r="A31" s="22" t="s">
        <v>34</v>
      </c>
      <c r="B31" s="12">
        <v>1</v>
      </c>
      <c r="C31" s="11">
        <v>0</v>
      </c>
      <c r="D31" s="11">
        <v>1</v>
      </c>
      <c r="E31" s="11">
        <v>1</v>
      </c>
      <c r="F31" s="11">
        <v>0</v>
      </c>
      <c r="G31" s="11">
        <v>0</v>
      </c>
      <c r="H31" s="11">
        <v>1</v>
      </c>
      <c r="I31" s="13">
        <v>0</v>
      </c>
      <c r="J31" s="24" t="b">
        <f t="shared" si="1"/>
        <v>1</v>
      </c>
    </row>
    <row r="32" spans="1:10" x14ac:dyDescent="0.25">
      <c r="A32" s="22" t="s">
        <v>35</v>
      </c>
      <c r="B32" s="12">
        <v>1</v>
      </c>
      <c r="C32" s="11">
        <v>1</v>
      </c>
      <c r="D32" s="11">
        <v>1</v>
      </c>
      <c r="E32" s="11">
        <v>0</v>
      </c>
      <c r="F32" s="11">
        <v>0</v>
      </c>
      <c r="G32" s="11">
        <v>1</v>
      </c>
      <c r="H32" s="11">
        <v>1</v>
      </c>
      <c r="I32" s="13">
        <v>0</v>
      </c>
      <c r="J32" s="24" t="b">
        <f t="shared" si="1"/>
        <v>1</v>
      </c>
    </row>
    <row r="33" spans="1:10" x14ac:dyDescent="0.25">
      <c r="A33" s="22" t="s">
        <v>36</v>
      </c>
      <c r="B33" s="12">
        <v>1</v>
      </c>
      <c r="C33" s="11">
        <v>1</v>
      </c>
      <c r="D33" s="11">
        <v>0</v>
      </c>
      <c r="E33" s="11">
        <v>0</v>
      </c>
      <c r="F33" s="11">
        <v>1</v>
      </c>
      <c r="G33" s="11">
        <v>0</v>
      </c>
      <c r="H33" s="11">
        <v>0</v>
      </c>
      <c r="I33" s="13">
        <v>0</v>
      </c>
      <c r="J33" s="24" t="b">
        <f t="shared" si="1"/>
        <v>1</v>
      </c>
    </row>
    <row r="34" spans="1:10" ht="15.75" thickBot="1" x14ac:dyDescent="0.3">
      <c r="A34" s="17" t="s">
        <v>37</v>
      </c>
      <c r="B34" s="15">
        <v>0</v>
      </c>
      <c r="C34" s="16">
        <v>0</v>
      </c>
      <c r="D34" s="16">
        <v>1</v>
      </c>
      <c r="E34" s="16">
        <v>0</v>
      </c>
      <c r="F34" s="16">
        <v>1</v>
      </c>
      <c r="G34" s="16">
        <v>1</v>
      </c>
      <c r="H34" s="16">
        <v>1</v>
      </c>
      <c r="I34" s="14">
        <v>0</v>
      </c>
      <c r="J34" s="24" t="b">
        <f t="shared" si="1"/>
        <v>1</v>
      </c>
    </row>
    <row r="35" spans="1:10" x14ac:dyDescent="0.25">
      <c r="A35" s="23" t="s">
        <v>38</v>
      </c>
      <c r="B35" s="8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20">
        <v>0</v>
      </c>
      <c r="J35" s="24" t="b">
        <f>(SUM($B35:$I35) &gt;0)</f>
        <v>0</v>
      </c>
    </row>
    <row r="36" spans="1:10" x14ac:dyDescent="0.25">
      <c r="A36" s="22" t="s">
        <v>39</v>
      </c>
      <c r="B36" s="12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3">
        <v>0</v>
      </c>
      <c r="J36" s="24" t="b">
        <f t="shared" si="1"/>
        <v>0</v>
      </c>
    </row>
    <row r="37" spans="1:10" x14ac:dyDescent="0.25">
      <c r="A37" s="22" t="s">
        <v>40</v>
      </c>
      <c r="B37" s="12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3">
        <v>0</v>
      </c>
      <c r="J37" s="24" t="b">
        <f t="shared" si="1"/>
        <v>0</v>
      </c>
    </row>
    <row r="38" spans="1:10" x14ac:dyDescent="0.25">
      <c r="A38" s="22" t="s">
        <v>41</v>
      </c>
      <c r="B38" s="12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3">
        <v>0</v>
      </c>
      <c r="J38" s="24" t="b">
        <f t="shared" si="1"/>
        <v>0</v>
      </c>
    </row>
    <row r="39" spans="1:10" x14ac:dyDescent="0.25">
      <c r="A39" s="22" t="s">
        <v>42</v>
      </c>
      <c r="B39" s="12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3">
        <v>0</v>
      </c>
      <c r="J39" s="24" t="b">
        <f t="shared" si="1"/>
        <v>0</v>
      </c>
    </row>
    <row r="40" spans="1:10" ht="15.75" thickBot="1" x14ac:dyDescent="0.3">
      <c r="A40" s="17" t="s">
        <v>43</v>
      </c>
      <c r="B40" s="15">
        <v>0</v>
      </c>
      <c r="C40" s="16">
        <v>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4">
        <v>1</v>
      </c>
      <c r="J40" s="24" t="b">
        <f t="shared" si="1"/>
        <v>1</v>
      </c>
    </row>
    <row r="41" spans="1:10" x14ac:dyDescent="0.25">
      <c r="A41" s="23" t="s">
        <v>11</v>
      </c>
      <c r="B41" s="8">
        <f>1-B1</f>
        <v>0</v>
      </c>
      <c r="C41" s="8">
        <f t="shared" ref="C41:I41" si="2">1-C1</f>
        <v>1</v>
      </c>
      <c r="D41" s="8">
        <f t="shared" si="2"/>
        <v>0</v>
      </c>
      <c r="E41" s="8">
        <f t="shared" si="2"/>
        <v>0</v>
      </c>
      <c r="F41" s="8">
        <f t="shared" si="2"/>
        <v>1</v>
      </c>
      <c r="G41" s="8">
        <f t="shared" si="2"/>
        <v>1</v>
      </c>
      <c r="H41" s="8">
        <f t="shared" si="2"/>
        <v>0</v>
      </c>
      <c r="I41" s="8">
        <f t="shared" si="2"/>
        <v>1</v>
      </c>
      <c r="J41" s="24" t="b">
        <f t="shared" si="1"/>
        <v>1</v>
      </c>
    </row>
    <row r="42" spans="1:10" x14ac:dyDescent="0.25">
      <c r="A42" s="22" t="s">
        <v>12</v>
      </c>
      <c r="B42" s="8">
        <f t="shared" ref="B42:I42" si="3">1-B2</f>
        <v>0</v>
      </c>
      <c r="C42" s="8">
        <f t="shared" si="3"/>
        <v>0</v>
      </c>
      <c r="D42" s="8">
        <f t="shared" si="3"/>
        <v>1</v>
      </c>
      <c r="E42" s="8">
        <f t="shared" si="3"/>
        <v>1</v>
      </c>
      <c r="F42" s="8">
        <f t="shared" si="3"/>
        <v>0</v>
      </c>
      <c r="G42" s="8">
        <f t="shared" si="3"/>
        <v>1</v>
      </c>
      <c r="H42" s="8">
        <f t="shared" si="3"/>
        <v>1</v>
      </c>
      <c r="I42" s="8">
        <f t="shared" si="3"/>
        <v>1</v>
      </c>
      <c r="J42" s="24" t="b">
        <f>(SUM($B42:$I42) &gt;0)</f>
        <v>1</v>
      </c>
    </row>
    <row r="43" spans="1:10" x14ac:dyDescent="0.25">
      <c r="A43" s="22" t="s">
        <v>14</v>
      </c>
      <c r="B43" s="8">
        <f t="shared" ref="B43:I43" si="4">1-B3</f>
        <v>1</v>
      </c>
      <c r="C43" s="8">
        <f t="shared" si="4"/>
        <v>1</v>
      </c>
      <c r="D43" s="8">
        <f t="shared" si="4"/>
        <v>0</v>
      </c>
      <c r="E43" s="8">
        <f t="shared" si="4"/>
        <v>1</v>
      </c>
      <c r="F43" s="8">
        <f t="shared" si="4"/>
        <v>0</v>
      </c>
      <c r="G43" s="8">
        <f t="shared" si="4"/>
        <v>0</v>
      </c>
      <c r="H43" s="8">
        <f t="shared" si="4"/>
        <v>0</v>
      </c>
      <c r="I43" s="8">
        <f t="shared" si="4"/>
        <v>1</v>
      </c>
      <c r="J43" s="24" t="b">
        <f>(SUM($B43:$I43) &gt;0)</f>
        <v>1</v>
      </c>
    </row>
    <row r="44" spans="1:10" ht="15.75" thickBot="1" x14ac:dyDescent="0.3">
      <c r="A44" s="17" t="s">
        <v>13</v>
      </c>
      <c r="B44" s="8">
        <f t="shared" ref="B44:I44" si="5">1-B4</f>
        <v>1</v>
      </c>
      <c r="C44" s="8">
        <f t="shared" si="5"/>
        <v>1</v>
      </c>
      <c r="D44" s="8">
        <f t="shared" si="5"/>
        <v>1</v>
      </c>
      <c r="E44" s="8">
        <f t="shared" si="5"/>
        <v>1</v>
      </c>
      <c r="F44" s="8">
        <f t="shared" si="5"/>
        <v>1</v>
      </c>
      <c r="G44" s="8">
        <f t="shared" si="5"/>
        <v>1</v>
      </c>
      <c r="H44" s="8">
        <f t="shared" si="5"/>
        <v>1</v>
      </c>
      <c r="I44" s="8">
        <f t="shared" si="5"/>
        <v>1</v>
      </c>
      <c r="J44" s="25" t="b">
        <f>(SUM($B44:$I44) &gt;0)</f>
        <v>1</v>
      </c>
    </row>
  </sheetData>
  <conditionalFormatting sqref="B1:I44">
    <cfRule type="cellIs" dxfId="15" priority="4" operator="equal">
      <formula>1</formula>
    </cfRule>
  </conditionalFormatting>
  <conditionalFormatting sqref="J1:J44">
    <cfRule type="cellIs" dxfId="14" priority="1" operator="equal">
      <formula>FALSE</formula>
    </cfRule>
    <cfRule type="cellIs" dxfId="13" priority="2" operator="equal">
      <formula>TRUE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8D6AB-4C58-4697-B87E-00019D88014C}">
  <dimension ref="A1:AG11"/>
  <sheetViews>
    <sheetView tabSelected="1" workbookViewId="0"/>
  </sheetViews>
  <sheetFormatPr defaultRowHeight="15" x14ac:dyDescent="0.25"/>
  <cols>
    <col min="2" max="9" width="4.7109375" customWidth="1"/>
    <col min="14" max="33" width="4.7109375" customWidth="1"/>
  </cols>
  <sheetData>
    <row r="1" spans="1:33" x14ac:dyDescent="0.25">
      <c r="A1" s="13" t="s">
        <v>11</v>
      </c>
      <c r="B1" s="12">
        <v>1</v>
      </c>
      <c r="C1" s="11">
        <v>0</v>
      </c>
      <c r="D1" s="11">
        <v>1</v>
      </c>
      <c r="E1" s="11">
        <v>1</v>
      </c>
      <c r="F1" s="11">
        <v>0</v>
      </c>
      <c r="G1" s="11">
        <v>0</v>
      </c>
      <c r="H1" s="11">
        <v>1</v>
      </c>
      <c r="I1" s="13">
        <v>0</v>
      </c>
      <c r="J1" s="24" t="b">
        <f t="shared" ref="J1:J4" si="0">(SUM($B1:$I1) &gt;0)</f>
        <v>1</v>
      </c>
      <c r="L1" t="s">
        <v>81</v>
      </c>
      <c r="M1" t="s">
        <v>87</v>
      </c>
      <c r="N1" s="26">
        <v>0</v>
      </c>
      <c r="O1" s="11">
        <v>0</v>
      </c>
      <c r="P1" s="11">
        <v>0</v>
      </c>
      <c r="Q1" s="11">
        <v>0</v>
      </c>
      <c r="R1" s="11">
        <v>0</v>
      </c>
      <c r="S1" s="11">
        <v>0</v>
      </c>
      <c r="T1" s="11">
        <v>0</v>
      </c>
      <c r="U1" s="13">
        <v>1</v>
      </c>
      <c r="V1" s="12">
        <v>0</v>
      </c>
      <c r="W1" s="11">
        <v>1</v>
      </c>
      <c r="X1" s="11">
        <v>1</v>
      </c>
      <c r="Y1" s="11">
        <v>0</v>
      </c>
      <c r="Z1" s="11">
        <v>0</v>
      </c>
      <c r="AA1" s="11">
        <v>1</v>
      </c>
      <c r="AB1" s="11">
        <v>0</v>
      </c>
      <c r="AC1" s="13">
        <v>0</v>
      </c>
    </row>
    <row r="2" spans="1:33" x14ac:dyDescent="0.25">
      <c r="A2" s="13" t="s">
        <v>12</v>
      </c>
      <c r="B2" s="12">
        <v>1</v>
      </c>
      <c r="C2" s="11">
        <v>1</v>
      </c>
      <c r="D2" s="11">
        <v>0</v>
      </c>
      <c r="E2" s="11">
        <v>0</v>
      </c>
      <c r="F2" s="11">
        <v>1</v>
      </c>
      <c r="G2" s="11">
        <v>0</v>
      </c>
      <c r="H2" s="11">
        <v>0</v>
      </c>
      <c r="I2" s="13">
        <v>0</v>
      </c>
      <c r="J2" s="24" t="b">
        <f t="shared" si="0"/>
        <v>1</v>
      </c>
      <c r="L2" t="s">
        <v>82</v>
      </c>
      <c r="M2" t="s">
        <v>87</v>
      </c>
      <c r="N2" s="26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1</v>
      </c>
      <c r="U2" s="13">
        <v>1</v>
      </c>
      <c r="V2" s="12">
        <v>0</v>
      </c>
      <c r="W2" s="11">
        <v>0</v>
      </c>
      <c r="X2" s="11">
        <v>1</v>
      </c>
      <c r="Y2" s="11">
        <v>0</v>
      </c>
      <c r="Z2" s="11">
        <v>0</v>
      </c>
      <c r="AA2" s="11">
        <v>0</v>
      </c>
      <c r="AB2" s="11">
        <v>0</v>
      </c>
      <c r="AC2" s="13">
        <v>0</v>
      </c>
    </row>
    <row r="3" spans="1:33" x14ac:dyDescent="0.25">
      <c r="A3" s="13" t="s">
        <v>13</v>
      </c>
      <c r="B3" s="12">
        <v>0</v>
      </c>
      <c r="C3" s="11">
        <v>0</v>
      </c>
      <c r="D3" s="11">
        <v>1</v>
      </c>
      <c r="E3" s="11">
        <v>0</v>
      </c>
      <c r="F3" s="11">
        <v>1</v>
      </c>
      <c r="G3" s="11">
        <v>1</v>
      </c>
      <c r="H3" s="11">
        <v>1</v>
      </c>
      <c r="I3" s="13">
        <v>0</v>
      </c>
      <c r="J3" s="24" t="b">
        <f t="shared" si="0"/>
        <v>1</v>
      </c>
      <c r="L3" t="s">
        <v>83</v>
      </c>
      <c r="M3" t="s">
        <v>87</v>
      </c>
      <c r="N3" s="26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3">
        <v>1</v>
      </c>
      <c r="V3" s="12">
        <v>0</v>
      </c>
      <c r="W3" s="11">
        <v>1</v>
      </c>
      <c r="X3" s="11">
        <v>1</v>
      </c>
      <c r="Y3" s="11">
        <v>1</v>
      </c>
      <c r="Z3" s="11">
        <v>0</v>
      </c>
      <c r="AA3" s="11">
        <v>0</v>
      </c>
      <c r="AB3" s="11">
        <v>0</v>
      </c>
      <c r="AC3" s="13">
        <v>0</v>
      </c>
    </row>
    <row r="4" spans="1:33" ht="15.75" thickBot="1" x14ac:dyDescent="0.3">
      <c r="A4" s="14" t="s">
        <v>14</v>
      </c>
      <c r="B4" s="15">
        <v>0</v>
      </c>
      <c r="C4" s="16">
        <v>0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4">
        <v>0</v>
      </c>
      <c r="J4" s="24" t="b">
        <f t="shared" si="0"/>
        <v>0</v>
      </c>
      <c r="L4" t="s">
        <v>84</v>
      </c>
      <c r="M4" t="s">
        <v>88</v>
      </c>
      <c r="N4" s="26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3">
        <v>0</v>
      </c>
      <c r="V4" s="12">
        <v>0</v>
      </c>
      <c r="W4" s="11">
        <v>0</v>
      </c>
      <c r="X4" s="11">
        <v>1</v>
      </c>
      <c r="Y4" s="11">
        <v>0</v>
      </c>
      <c r="Z4" s="11">
        <v>1</v>
      </c>
      <c r="AA4" s="11">
        <v>1</v>
      </c>
      <c r="AB4" s="11">
        <v>0</v>
      </c>
      <c r="AC4" s="13">
        <v>0</v>
      </c>
      <c r="AD4" s="27">
        <v>1</v>
      </c>
      <c r="AE4" s="21">
        <v>0</v>
      </c>
    </row>
    <row r="5" spans="1:33" x14ac:dyDescent="0.25">
      <c r="L5" t="s">
        <v>85</v>
      </c>
      <c r="M5" t="s">
        <v>88</v>
      </c>
      <c r="N5" s="26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3">
        <v>0</v>
      </c>
      <c r="V5" s="12">
        <v>0</v>
      </c>
      <c r="W5" s="11">
        <v>0</v>
      </c>
      <c r="X5" s="11">
        <v>0</v>
      </c>
      <c r="Y5" s="11">
        <v>0</v>
      </c>
      <c r="Z5" s="11">
        <v>1</v>
      </c>
      <c r="AA5" s="11">
        <v>1</v>
      </c>
      <c r="AB5" s="11">
        <v>0</v>
      </c>
      <c r="AC5" s="13">
        <v>0</v>
      </c>
      <c r="AD5" s="27">
        <v>1</v>
      </c>
      <c r="AE5" s="21">
        <v>0</v>
      </c>
      <c r="AF5" s="21">
        <v>0</v>
      </c>
      <c r="AG5" s="21">
        <v>0</v>
      </c>
    </row>
    <row r="6" spans="1:33" ht="15.75" thickBot="1" x14ac:dyDescent="0.3">
      <c r="L6" t="s">
        <v>86</v>
      </c>
      <c r="M6" t="s">
        <v>88</v>
      </c>
      <c r="N6" s="18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4">
        <v>0</v>
      </c>
      <c r="V6" s="18">
        <v>0</v>
      </c>
      <c r="W6" s="16">
        <v>0</v>
      </c>
      <c r="X6" s="16">
        <v>0</v>
      </c>
      <c r="Y6" s="16">
        <v>0</v>
      </c>
      <c r="Z6" s="16">
        <v>0</v>
      </c>
      <c r="AA6" s="16">
        <v>1</v>
      </c>
      <c r="AB6" s="16">
        <v>0</v>
      </c>
      <c r="AC6" s="14">
        <v>1</v>
      </c>
      <c r="AD6" s="27">
        <v>1</v>
      </c>
      <c r="AE6" s="21">
        <v>1</v>
      </c>
      <c r="AF6" s="21">
        <v>0</v>
      </c>
      <c r="AG6" s="21"/>
    </row>
    <row r="11" spans="1:33" x14ac:dyDescent="0.25">
      <c r="S11" s="10"/>
      <c r="T11" s="10"/>
    </row>
  </sheetData>
  <conditionalFormatting sqref="B1:I4">
    <cfRule type="cellIs" dxfId="12" priority="6" operator="equal">
      <formula>1</formula>
    </cfRule>
  </conditionalFormatting>
  <conditionalFormatting sqref="J1:J4">
    <cfRule type="cellIs" dxfId="11" priority="4" operator="equal">
      <formula>FALSE</formula>
    </cfRule>
    <cfRule type="cellIs" dxfId="10" priority="5" operator="equal">
      <formula>TRUE</formula>
    </cfRule>
  </conditionalFormatting>
  <conditionalFormatting sqref="V1:AC3">
    <cfRule type="cellIs" dxfId="9" priority="3" operator="equal">
      <formula>1</formula>
    </cfRule>
  </conditionalFormatting>
  <conditionalFormatting sqref="V4:AE6 AF5:AG6">
    <cfRule type="cellIs" dxfId="8" priority="2" operator="equal">
      <formula>1</formula>
    </cfRule>
  </conditionalFormatting>
  <conditionalFormatting sqref="N1:U6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Exercise5</vt:lpstr>
      <vt:lpstr>Exercise7</vt:lpstr>
      <vt:lpstr>Exercise8</vt:lpstr>
      <vt:lpstr>Exercise 2</vt:lpstr>
      <vt:lpstr>Exercise3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en-A013-09</dc:creator>
  <cp:lastModifiedBy>en-A013-09</cp:lastModifiedBy>
  <dcterms:created xsi:type="dcterms:W3CDTF">2015-06-05T18:17:20Z</dcterms:created>
  <dcterms:modified xsi:type="dcterms:W3CDTF">2024-11-19T15:14:50Z</dcterms:modified>
</cp:coreProperties>
</file>