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ople\238878\"/>
    </mc:Choice>
  </mc:AlternateContent>
  <xr:revisionPtr revIDLastSave="0" documentId="13_ncr:1_{3DE6634E-0256-421E-B913-09A8A52C9E77}" xr6:coauthVersionLast="47" xr6:coauthVersionMax="47" xr10:uidLastSave="{00000000-0000-0000-0000-000000000000}"/>
  <bookViews>
    <workbookView xWindow="4875" yWindow="1470" windowWidth="21600" windowHeight="11385" xr2:uid="{1ADB6922-DF83-45D2-A12D-DFF13C2E6E1D}"/>
  </bookViews>
  <sheets>
    <sheet name="Temperatures" sheetId="1" r:id="rId1"/>
    <sheet name="Statistics" sheetId="2" r:id="rId2"/>
    <sheet name="Quarterly Averages" sheetId="3" r:id="rId3"/>
  </sheets>
  <definedNames>
    <definedName name="Amplitude">Temperatures!$F$2:$F$49</definedName>
    <definedName name="Month">Temperatures!$A$2:$A$49</definedName>
    <definedName name="NWeek">Temperatures!$C$2:$C$49</definedName>
    <definedName name="TDay">Temperatures!$D$2:$D$49</definedName>
    <definedName name="TNight">Temperatures!$E$2:$E$49</definedName>
    <definedName name="Week">Temperatures!$B$2:$B$49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2" i="3"/>
  <c r="B3" i="3"/>
  <c r="B4" i="3"/>
  <c r="B5" i="3"/>
  <c r="B2" i="3"/>
  <c r="A8" i="2"/>
  <c r="A7" i="2"/>
  <c r="A6" i="2"/>
  <c r="A5" i="2"/>
  <c r="A4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A3" i="2"/>
  <c r="A2" i="2"/>
  <c r="A1" i="2"/>
</calcChain>
</file>

<file path=xl/sharedStrings.xml><?xml version="1.0" encoding="utf-8"?>
<sst xmlns="http://schemas.openxmlformats.org/spreadsheetml/2006/main" count="29" uniqueCount="29">
  <si>
    <t>Month</t>
  </si>
  <si>
    <t>Week</t>
  </si>
  <si>
    <t>WeekNo</t>
  </si>
  <si>
    <t>TempDay</t>
  </si>
  <si>
    <t>TempNight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</si>
  <si>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</si>
  <si>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</si>
  <si>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</si>
  <si>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</si>
  <si>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</si>
  <si>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</si>
  <si>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</si>
  <si>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</si>
  <si>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</si>
  <si>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</si>
  <si>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</si>
  <si>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</si>
  <si>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 of the temperatures of all of the days of the year</t>
  </si>
  <si>
    <t>Average of the temperatures of all of the nights of the year</t>
  </si>
  <si>
    <t>Average of the temperatures of all of the days and the nights of the year</t>
  </si>
  <si>
    <t>Amplitude</t>
  </si>
  <si>
    <t>Highest daily temperature ampltude of the year</t>
  </si>
  <si>
    <t>Lowest daily temperature amplitude of the year</t>
  </si>
  <si>
    <t>Annual amplitude (the difference between the highest and lowest temperature in the year)</t>
  </si>
  <si>
    <t>"Cold weeks" (the temperature drops below -5 degrees during the day)</t>
  </si>
  <si>
    <t>"Hot weeks" (the daytime temperature exceeds 30 degrees)</t>
  </si>
  <si>
    <t>Quarter</t>
  </si>
  <si>
    <t>Average Night Temp.</t>
  </si>
  <si>
    <t>Average Day Temp.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</si>
</sst>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"/>
    <numFmt numFmtId="173" formatCode="0.0000"/>
    <numFmt numFmtId="174" formatCode="0_);[Red]\(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Border="1"/>
    <xf numFmtId="0" fontId="2" fillId="0" borderId="0" xfId="0" applyFont="1" applyAlignment="1">
      <alignment wrapText="1"/>
    </xf>
    <xf numFmtId="169" fontId="0" fillId="0" borderId="0" xfId="0" applyNumberFormat="1" applyAlignment="1">
      <alignment vertical="center" wrapText="1"/>
    </xf>
    <xf numFmtId="169" fontId="2" fillId="0" borderId="0" xfId="0" applyNumberFormat="1" applyFont="1" applyBorder="1" applyAlignment="1">
      <alignment wrapText="1"/>
    </xf>
    <xf numFmtId="174" fontId="0" fillId="0" borderId="0" xfId="0" applyNumberFormat="1" applyAlignment="1">
      <alignment vertical="center" wrapText="1"/>
    </xf>
    <xf numFmtId="174" fontId="0" fillId="0" borderId="0" xfId="0" applyNumberFormat="1"/>
    <xf numFmtId="173" fontId="0" fillId="0" borderId="0" xfId="0" applyNumberFormat="1"/>
    <xf numFmtId="2" fontId="0" fillId="0" borderId="0" xfId="0" applyNumberFormat="1"/>
    <xf numFmtId="16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3D73-7075-4EFC-8E04-C61ECF92A272}">
  <dimension ref="A1:F49"/>
  <sheetViews>
    <sheetView tabSelected="1" workbookViewId="0">
      <selection activeCell="E2" sqref="E2"/>
    </sheetView>
  </sheetViews>
  <sheetFormatPr defaultRowHeight="15" x14ac:dyDescent="0.25"/>
  <cols>
    <col min="1" max="1" width="10.85546875" bestFit="1" customWidth="1"/>
    <col min="2" max="2" width="6.140625" bestFit="1" customWidth="1"/>
    <col min="3" max="3" width="8.7109375" bestFit="1" customWidth="1"/>
    <col min="4" max="4" width="9.28515625" bestFit="1" customWidth="1"/>
    <col min="5" max="5" width="10.85546875" bestFit="1" customWidth="1"/>
    <col min="6" max="6" width="1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5">
      <c r="A2" t="s">
        <v>5</v>
      </c>
      <c r="B2">
        <v>1</v>
      </c>
      <c r="C2">
        <v>1</v>
      </c>
      <c r="D2" s="6">
        <v>3</v>
      </c>
      <c r="E2" s="6">
        <v>-2</v>
      </c>
      <c r="F2" s="7">
        <f>D2-E2</f>
        <v>5</v>
      </c>
    </row>
    <row r="3" spans="1:6" x14ac:dyDescent="0.25">
      <c r="B3">
        <v>2</v>
      </c>
      <c r="C3">
        <v>2</v>
      </c>
      <c r="D3" s="6">
        <v>6</v>
      </c>
      <c r="E3" s="6">
        <v>-1</v>
      </c>
      <c r="F3" s="7">
        <f t="shared" ref="F3:F49" si="0">D3-E3</f>
        <v>7</v>
      </c>
    </row>
    <row r="4" spans="1:6" x14ac:dyDescent="0.25">
      <c r="B4">
        <v>3</v>
      </c>
      <c r="C4">
        <v>3</v>
      </c>
      <c r="D4" s="6">
        <v>4</v>
      </c>
      <c r="E4" s="6">
        <v>-3</v>
      </c>
      <c r="F4" s="7">
        <f t="shared" si="0"/>
        <v>7</v>
      </c>
    </row>
    <row r="5" spans="1:6" x14ac:dyDescent="0.25">
      <c r="B5">
        <v>4</v>
      </c>
      <c r="C5">
        <v>4</v>
      </c>
      <c r="D5" s="6">
        <v>7</v>
      </c>
      <c r="E5" s="6">
        <v>0</v>
      </c>
      <c r="F5" s="7">
        <f t="shared" si="0"/>
        <v>7</v>
      </c>
    </row>
    <row r="6" spans="1:6" x14ac:dyDescent="0.25">
      <c r="A6" t="s">
        <v>6</v>
      </c>
      <c r="B6">
        <v>1</v>
      </c>
      <c r="C6">
        <v>5</v>
      </c>
      <c r="D6" s="6">
        <v>6</v>
      </c>
      <c r="E6" s="6">
        <v>-2</v>
      </c>
      <c r="F6" s="7">
        <f t="shared" si="0"/>
        <v>8</v>
      </c>
    </row>
    <row r="7" spans="1:6" x14ac:dyDescent="0.25">
      <c r="B7">
        <v>2</v>
      </c>
      <c r="C7">
        <v>6</v>
      </c>
      <c r="D7" s="6">
        <v>9</v>
      </c>
      <c r="E7" s="6">
        <v>1</v>
      </c>
      <c r="F7" s="7">
        <f t="shared" si="0"/>
        <v>8</v>
      </c>
    </row>
    <row r="8" spans="1:6" x14ac:dyDescent="0.25">
      <c r="B8">
        <v>3</v>
      </c>
      <c r="C8">
        <v>7</v>
      </c>
      <c r="D8" s="6">
        <v>5</v>
      </c>
      <c r="E8" s="6">
        <v>-1</v>
      </c>
      <c r="F8" s="7">
        <f t="shared" si="0"/>
        <v>6</v>
      </c>
    </row>
    <row r="9" spans="1:6" x14ac:dyDescent="0.25">
      <c r="B9">
        <v>4</v>
      </c>
      <c r="C9">
        <v>8</v>
      </c>
      <c r="D9" s="6">
        <v>8</v>
      </c>
      <c r="E9" s="6">
        <v>2</v>
      </c>
      <c r="F9" s="7">
        <f t="shared" si="0"/>
        <v>6</v>
      </c>
    </row>
    <row r="10" spans="1:6" x14ac:dyDescent="0.25">
      <c r="A10" t="s">
        <v>7</v>
      </c>
      <c r="B10">
        <v>1</v>
      </c>
      <c r="C10">
        <v>9</v>
      </c>
      <c r="D10" s="6">
        <v>11</v>
      </c>
      <c r="E10" s="6">
        <v>3</v>
      </c>
      <c r="F10" s="7">
        <f t="shared" si="0"/>
        <v>8</v>
      </c>
    </row>
    <row r="11" spans="1:6" x14ac:dyDescent="0.25">
      <c r="B11">
        <v>2</v>
      </c>
      <c r="C11">
        <v>10</v>
      </c>
      <c r="D11" s="6">
        <v>14</v>
      </c>
      <c r="E11" s="6">
        <v>4</v>
      </c>
      <c r="F11" s="7">
        <f t="shared" si="0"/>
        <v>10</v>
      </c>
    </row>
    <row r="12" spans="1:6" x14ac:dyDescent="0.25">
      <c r="B12">
        <v>3</v>
      </c>
      <c r="C12">
        <v>11</v>
      </c>
      <c r="D12" s="6">
        <v>10</v>
      </c>
      <c r="E12" s="6">
        <v>2</v>
      </c>
      <c r="F12" s="7">
        <f t="shared" si="0"/>
        <v>8</v>
      </c>
    </row>
    <row r="13" spans="1:6" x14ac:dyDescent="0.25">
      <c r="B13">
        <v>4</v>
      </c>
      <c r="C13">
        <v>12</v>
      </c>
      <c r="D13" s="6">
        <v>13</v>
      </c>
      <c r="E13" s="6">
        <v>5</v>
      </c>
      <c r="F13" s="7">
        <f t="shared" si="0"/>
        <v>8</v>
      </c>
    </row>
    <row r="14" spans="1:6" x14ac:dyDescent="0.25">
      <c r="A14" t="s">
        <v>8</v>
      </c>
      <c r="B14">
        <v>1</v>
      </c>
      <c r="C14">
        <v>13</v>
      </c>
      <c r="D14" s="6">
        <v>15</v>
      </c>
      <c r="E14" s="6">
        <v>6</v>
      </c>
      <c r="F14" s="7">
        <f t="shared" si="0"/>
        <v>9</v>
      </c>
    </row>
    <row r="15" spans="1:6" x14ac:dyDescent="0.25">
      <c r="B15">
        <v>2</v>
      </c>
      <c r="C15">
        <v>14</v>
      </c>
      <c r="D15" s="6">
        <v>17</v>
      </c>
      <c r="E15" s="6">
        <v>8</v>
      </c>
      <c r="F15" s="7">
        <f t="shared" si="0"/>
        <v>9</v>
      </c>
    </row>
    <row r="16" spans="1:6" x14ac:dyDescent="0.25">
      <c r="B16">
        <v>3</v>
      </c>
      <c r="C16">
        <v>15</v>
      </c>
      <c r="D16" s="6">
        <v>14</v>
      </c>
      <c r="E16" s="6">
        <v>5</v>
      </c>
      <c r="F16" s="7">
        <f t="shared" si="0"/>
        <v>9</v>
      </c>
    </row>
    <row r="17" spans="1:6" x14ac:dyDescent="0.25">
      <c r="B17">
        <v>4</v>
      </c>
      <c r="C17">
        <v>16</v>
      </c>
      <c r="D17" s="6">
        <v>18</v>
      </c>
      <c r="E17" s="6">
        <v>7</v>
      </c>
      <c r="F17" s="7">
        <f t="shared" si="0"/>
        <v>11</v>
      </c>
    </row>
    <row r="18" spans="1:6" x14ac:dyDescent="0.25">
      <c r="A18" t="s">
        <v>9</v>
      </c>
      <c r="B18">
        <v>1</v>
      </c>
      <c r="C18">
        <v>17</v>
      </c>
      <c r="D18" s="6">
        <v>21</v>
      </c>
      <c r="E18" s="6">
        <v>11</v>
      </c>
      <c r="F18" s="7">
        <f t="shared" si="0"/>
        <v>10</v>
      </c>
    </row>
    <row r="19" spans="1:6" x14ac:dyDescent="0.25">
      <c r="B19">
        <v>2</v>
      </c>
      <c r="C19">
        <v>18</v>
      </c>
      <c r="D19" s="6">
        <v>20</v>
      </c>
      <c r="E19" s="6">
        <v>8</v>
      </c>
      <c r="F19" s="7">
        <f t="shared" si="0"/>
        <v>12</v>
      </c>
    </row>
    <row r="20" spans="1:6" x14ac:dyDescent="0.25">
      <c r="B20">
        <v>3</v>
      </c>
      <c r="C20">
        <v>19</v>
      </c>
      <c r="D20" s="6">
        <v>23</v>
      </c>
      <c r="E20" s="6">
        <v>12</v>
      </c>
      <c r="F20" s="7">
        <f t="shared" si="0"/>
        <v>11</v>
      </c>
    </row>
    <row r="21" spans="1:6" x14ac:dyDescent="0.25">
      <c r="B21">
        <v>4</v>
      </c>
      <c r="C21">
        <v>20</v>
      </c>
      <c r="D21" s="6">
        <v>19</v>
      </c>
      <c r="E21" s="6">
        <v>9</v>
      </c>
      <c r="F21" s="7">
        <f t="shared" si="0"/>
        <v>10</v>
      </c>
    </row>
    <row r="22" spans="1:6" x14ac:dyDescent="0.25">
      <c r="A22" t="s">
        <v>10</v>
      </c>
      <c r="B22">
        <v>1</v>
      </c>
      <c r="C22">
        <v>21</v>
      </c>
      <c r="D22" s="6">
        <v>27</v>
      </c>
      <c r="E22" s="6">
        <v>15</v>
      </c>
      <c r="F22" s="7">
        <f t="shared" si="0"/>
        <v>12</v>
      </c>
    </row>
    <row r="23" spans="1:6" x14ac:dyDescent="0.25">
      <c r="B23">
        <v>2</v>
      </c>
      <c r="C23">
        <v>22</v>
      </c>
      <c r="D23" s="6">
        <v>24</v>
      </c>
      <c r="E23" s="6">
        <v>17</v>
      </c>
      <c r="F23" s="7">
        <f t="shared" si="0"/>
        <v>7</v>
      </c>
    </row>
    <row r="24" spans="1:6" x14ac:dyDescent="0.25">
      <c r="B24">
        <v>3</v>
      </c>
      <c r="C24">
        <v>23</v>
      </c>
      <c r="D24" s="6">
        <v>28</v>
      </c>
      <c r="E24" s="6">
        <v>16</v>
      </c>
      <c r="F24" s="7">
        <f t="shared" si="0"/>
        <v>12</v>
      </c>
    </row>
    <row r="25" spans="1:6" x14ac:dyDescent="0.25">
      <c r="B25">
        <v>4</v>
      </c>
      <c r="C25">
        <v>24</v>
      </c>
      <c r="D25" s="6">
        <v>25</v>
      </c>
      <c r="E25" s="6">
        <v>14</v>
      </c>
      <c r="F25" s="7">
        <f t="shared" si="0"/>
        <v>11</v>
      </c>
    </row>
    <row r="26" spans="1:6" x14ac:dyDescent="0.25">
      <c r="A26" t="s">
        <v>11</v>
      </c>
      <c r="B26">
        <v>1</v>
      </c>
      <c r="C26">
        <v>25</v>
      </c>
      <c r="D26" s="6">
        <v>30</v>
      </c>
      <c r="E26" s="6">
        <v>19</v>
      </c>
      <c r="F26" s="7">
        <f t="shared" si="0"/>
        <v>11</v>
      </c>
    </row>
    <row r="27" spans="1:6" x14ac:dyDescent="0.25">
      <c r="B27">
        <v>2</v>
      </c>
      <c r="C27">
        <v>26</v>
      </c>
      <c r="D27" s="6">
        <v>28</v>
      </c>
      <c r="E27" s="6">
        <v>15</v>
      </c>
      <c r="F27" s="7">
        <f t="shared" si="0"/>
        <v>13</v>
      </c>
    </row>
    <row r="28" spans="1:6" x14ac:dyDescent="0.25">
      <c r="B28">
        <v>3</v>
      </c>
      <c r="C28">
        <v>27</v>
      </c>
      <c r="D28" s="6">
        <v>31</v>
      </c>
      <c r="E28" s="6">
        <v>18</v>
      </c>
      <c r="F28" s="7">
        <f t="shared" si="0"/>
        <v>13</v>
      </c>
    </row>
    <row r="29" spans="1:6" x14ac:dyDescent="0.25">
      <c r="B29">
        <v>4</v>
      </c>
      <c r="C29">
        <v>28</v>
      </c>
      <c r="D29" s="6">
        <v>27</v>
      </c>
      <c r="E29" s="6">
        <v>17</v>
      </c>
      <c r="F29" s="7">
        <f t="shared" si="0"/>
        <v>10</v>
      </c>
    </row>
    <row r="30" spans="1:6" x14ac:dyDescent="0.25">
      <c r="A30" t="s">
        <v>12</v>
      </c>
      <c r="B30">
        <v>1</v>
      </c>
      <c r="C30">
        <v>29</v>
      </c>
      <c r="D30" s="6">
        <v>28</v>
      </c>
      <c r="E30" s="6">
        <v>15</v>
      </c>
      <c r="F30" s="7">
        <f t="shared" si="0"/>
        <v>13</v>
      </c>
    </row>
    <row r="31" spans="1:6" x14ac:dyDescent="0.25">
      <c r="B31">
        <v>2</v>
      </c>
      <c r="C31">
        <v>30</v>
      </c>
      <c r="D31" s="6">
        <v>29</v>
      </c>
      <c r="E31" s="6">
        <v>18</v>
      </c>
      <c r="F31" s="7">
        <f t="shared" si="0"/>
        <v>11</v>
      </c>
    </row>
    <row r="32" spans="1:6" x14ac:dyDescent="0.25">
      <c r="B32">
        <v>3</v>
      </c>
      <c r="C32">
        <v>31</v>
      </c>
      <c r="D32" s="6">
        <v>27</v>
      </c>
      <c r="E32" s="6">
        <v>14</v>
      </c>
      <c r="F32" s="7">
        <f t="shared" si="0"/>
        <v>13</v>
      </c>
    </row>
    <row r="33" spans="1:6" x14ac:dyDescent="0.25">
      <c r="B33">
        <v>4</v>
      </c>
      <c r="C33">
        <v>32</v>
      </c>
      <c r="D33" s="6">
        <v>30</v>
      </c>
      <c r="E33" s="6">
        <v>17</v>
      </c>
      <c r="F33" s="7">
        <f t="shared" si="0"/>
        <v>13</v>
      </c>
    </row>
    <row r="34" spans="1:6" x14ac:dyDescent="0.25">
      <c r="A34" t="s">
        <v>13</v>
      </c>
      <c r="B34">
        <v>1</v>
      </c>
      <c r="C34">
        <v>33</v>
      </c>
      <c r="D34" s="6">
        <v>22</v>
      </c>
      <c r="E34" s="6">
        <v>13</v>
      </c>
      <c r="F34" s="7">
        <f t="shared" si="0"/>
        <v>9</v>
      </c>
    </row>
    <row r="35" spans="1:6" x14ac:dyDescent="0.25">
      <c r="B35">
        <v>2</v>
      </c>
      <c r="C35">
        <v>34</v>
      </c>
      <c r="D35" s="6">
        <v>25</v>
      </c>
      <c r="E35" s="6">
        <v>12</v>
      </c>
      <c r="F35" s="7">
        <f t="shared" si="0"/>
        <v>13</v>
      </c>
    </row>
    <row r="36" spans="1:6" x14ac:dyDescent="0.25">
      <c r="B36">
        <v>3</v>
      </c>
      <c r="C36">
        <v>35</v>
      </c>
      <c r="D36" s="6">
        <v>23</v>
      </c>
      <c r="E36" s="6">
        <v>15</v>
      </c>
      <c r="F36" s="7">
        <f t="shared" si="0"/>
        <v>8</v>
      </c>
    </row>
    <row r="37" spans="1:6" x14ac:dyDescent="0.25">
      <c r="B37">
        <v>4</v>
      </c>
      <c r="C37">
        <v>36</v>
      </c>
      <c r="D37" s="6">
        <v>26</v>
      </c>
      <c r="E37" s="6">
        <v>11</v>
      </c>
      <c r="F37" s="7">
        <f t="shared" si="0"/>
        <v>15</v>
      </c>
    </row>
    <row r="38" spans="1:6" x14ac:dyDescent="0.25">
      <c r="A38" t="s">
        <v>14</v>
      </c>
      <c r="B38">
        <v>1</v>
      </c>
      <c r="C38">
        <v>37</v>
      </c>
      <c r="D38" s="6">
        <v>17</v>
      </c>
      <c r="E38" s="6">
        <v>9</v>
      </c>
      <c r="F38" s="7">
        <f t="shared" si="0"/>
        <v>8</v>
      </c>
    </row>
    <row r="39" spans="1:6" x14ac:dyDescent="0.25">
      <c r="B39">
        <v>2</v>
      </c>
      <c r="C39">
        <v>38</v>
      </c>
      <c r="D39" s="6">
        <v>20</v>
      </c>
      <c r="E39" s="6">
        <v>6</v>
      </c>
      <c r="F39" s="7">
        <f t="shared" si="0"/>
        <v>14</v>
      </c>
    </row>
    <row r="40" spans="1:6" x14ac:dyDescent="0.25">
      <c r="B40">
        <v>3</v>
      </c>
      <c r="C40">
        <v>39</v>
      </c>
      <c r="D40" s="6">
        <v>16</v>
      </c>
      <c r="E40" s="6">
        <v>8</v>
      </c>
      <c r="F40" s="7">
        <f t="shared" si="0"/>
        <v>8</v>
      </c>
    </row>
    <row r="41" spans="1:6" x14ac:dyDescent="0.25">
      <c r="B41">
        <v>4</v>
      </c>
      <c r="C41">
        <v>40</v>
      </c>
      <c r="D41" s="6">
        <v>19</v>
      </c>
      <c r="E41" s="6">
        <v>10</v>
      </c>
      <c r="F41" s="7">
        <f t="shared" si="0"/>
        <v>9</v>
      </c>
    </row>
    <row r="42" spans="1:6" x14ac:dyDescent="0.25">
      <c r="A42" t="s">
        <v>15</v>
      </c>
      <c r="B42">
        <v>1</v>
      </c>
      <c r="C42">
        <v>41</v>
      </c>
      <c r="D42" s="6">
        <v>12</v>
      </c>
      <c r="E42" s="6">
        <v>2</v>
      </c>
      <c r="F42" s="7">
        <f t="shared" si="0"/>
        <v>10</v>
      </c>
    </row>
    <row r="43" spans="1:6" x14ac:dyDescent="0.25">
      <c r="B43">
        <v>2</v>
      </c>
      <c r="C43">
        <v>42</v>
      </c>
      <c r="D43" s="6">
        <v>9</v>
      </c>
      <c r="E43" s="6">
        <v>4</v>
      </c>
      <c r="F43" s="7">
        <f t="shared" si="0"/>
        <v>5</v>
      </c>
    </row>
    <row r="44" spans="1:6" x14ac:dyDescent="0.25">
      <c r="B44">
        <v>3</v>
      </c>
      <c r="C44">
        <v>43</v>
      </c>
      <c r="D44" s="6">
        <v>13</v>
      </c>
      <c r="E44" s="6">
        <v>1</v>
      </c>
      <c r="F44" s="7">
        <f t="shared" si="0"/>
        <v>12</v>
      </c>
    </row>
    <row r="45" spans="1:6" x14ac:dyDescent="0.25">
      <c r="B45">
        <v>4</v>
      </c>
      <c r="C45">
        <v>44</v>
      </c>
      <c r="D45" s="6">
        <v>10</v>
      </c>
      <c r="E45" s="6">
        <v>3</v>
      </c>
      <c r="F45" s="7">
        <f t="shared" si="0"/>
        <v>7</v>
      </c>
    </row>
    <row r="46" spans="1:6" x14ac:dyDescent="0.25">
      <c r="A46" t="s">
        <v>16</v>
      </c>
      <c r="B46">
        <v>1</v>
      </c>
      <c r="C46">
        <v>45</v>
      </c>
      <c r="D46" s="6">
        <v>5</v>
      </c>
      <c r="E46" s="6">
        <v>1</v>
      </c>
      <c r="F46" s="7">
        <f t="shared" si="0"/>
        <v>4</v>
      </c>
    </row>
    <row r="47" spans="1:6" x14ac:dyDescent="0.25">
      <c r="B47">
        <v>2</v>
      </c>
      <c r="C47">
        <v>46</v>
      </c>
      <c r="D47" s="6">
        <v>8</v>
      </c>
      <c r="E47" s="6">
        <v>-2</v>
      </c>
      <c r="F47" s="7">
        <f t="shared" si="0"/>
        <v>10</v>
      </c>
    </row>
    <row r="48" spans="1:6" x14ac:dyDescent="0.25">
      <c r="B48">
        <v>3</v>
      </c>
      <c r="C48">
        <v>47</v>
      </c>
      <c r="D48" s="6">
        <v>4</v>
      </c>
      <c r="E48" s="6">
        <v>0</v>
      </c>
      <c r="F48" s="7">
        <f t="shared" si="0"/>
        <v>4</v>
      </c>
    </row>
    <row r="49" spans="2:6" x14ac:dyDescent="0.25">
      <c r="B49">
        <v>4</v>
      </c>
      <c r="C49">
        <v>48</v>
      </c>
      <c r="D49" s="6">
        <v>7</v>
      </c>
      <c r="E49" s="7">
        <v>-1</v>
      </c>
      <c r="F49" s="7">
        <f t="shared" si="0"/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6DBA-88A3-433F-870E-CAA214CB89A2}">
  <dimension ref="A1:C49"/>
  <sheetViews>
    <sheetView workbookViewId="0">
      <selection activeCell="B9" sqref="B9"/>
    </sheetView>
  </sheetViews>
  <sheetFormatPr defaultRowHeight="15" x14ac:dyDescent="0.25"/>
  <cols>
    <col min="1" max="1" width="11.5703125" bestFit="1" customWidth="1"/>
    <col min="2" max="2" width="105.28515625" customWidth="1"/>
  </cols>
  <sheetData>
    <row r="1" spans="1:3" x14ac:dyDescent="0.25">
      <c r="A1" s="5">
        <f>AVERAGE(TDay)</f>
        <v>16.9375</v>
      </c>
      <c r="B1" s="3" t="s">
        <v>17</v>
      </c>
    </row>
    <row r="2" spans="1:3" x14ac:dyDescent="0.25">
      <c r="A2" s="4">
        <f>AVERAGE(TNight)</f>
        <v>7.520833333333333</v>
      </c>
      <c r="B2" s="3" t="s">
        <v>18</v>
      </c>
    </row>
    <row r="3" spans="1:3" x14ac:dyDescent="0.25">
      <c r="A3" s="4">
        <f>AVERAGE(TDay,TNight)</f>
        <v>12.229166666666666</v>
      </c>
      <c r="B3" s="3" t="s">
        <v>19</v>
      </c>
    </row>
    <row r="4" spans="1:3" x14ac:dyDescent="0.25">
      <c r="A4" s="1">
        <f>LARGE(Amplitude, 1)</f>
        <v>15</v>
      </c>
      <c r="B4" s="1" t="s">
        <v>21</v>
      </c>
    </row>
    <row r="5" spans="1:3" x14ac:dyDescent="0.25">
      <c r="A5" s="1">
        <f>SMALL(Amplitude,1)</f>
        <v>4</v>
      </c>
      <c r="B5" s="1" t="s">
        <v>22</v>
      </c>
    </row>
    <row r="6" spans="1:3" x14ac:dyDescent="0.25">
      <c r="A6" s="1">
        <f>LARGE(TDay,1)-SMALL(TNight,1)</f>
        <v>34</v>
      </c>
      <c r="B6" s="1" t="s">
        <v>23</v>
      </c>
    </row>
    <row r="7" spans="1:3" x14ac:dyDescent="0.25">
      <c r="A7" s="1">
        <f>COUNTIF(TDay, "&lt;-5")</f>
        <v>0</v>
      </c>
      <c r="B7" s="1" t="s">
        <v>24</v>
      </c>
    </row>
    <row r="8" spans="1:3" x14ac:dyDescent="0.25">
      <c r="A8" s="1">
        <f>COUNTIF(TDay, "&gt;30")</f>
        <v>1</v>
      </c>
      <c r="B8" s="1" t="s">
        <v>25</v>
      </c>
    </row>
    <row r="9" spans="1:3" x14ac:dyDescent="0.25">
      <c r="A9" s="1"/>
      <c r="B9" s="1"/>
    </row>
    <row r="10" spans="1:3" x14ac:dyDescent="0.25">
      <c r="A10" s="1"/>
      <c r="B10" s="1"/>
    </row>
    <row r="11" spans="1:3" x14ac:dyDescent="0.25">
      <c r="A11" s="1"/>
      <c r="B11" s="1"/>
      <c r="C11" s="2"/>
    </row>
    <row r="12" spans="1:3" x14ac:dyDescent="0.25">
      <c r="A12" s="1"/>
      <c r="B12" s="1"/>
    </row>
    <row r="13" spans="1:3" x14ac:dyDescent="0.25">
      <c r="A13" s="1"/>
      <c r="B13" s="1"/>
    </row>
    <row r="14" spans="1:3" x14ac:dyDescent="0.25">
      <c r="A14" s="1"/>
      <c r="B14" s="1"/>
    </row>
    <row r="15" spans="1:3" x14ac:dyDescent="0.25">
      <c r="A15" s="1"/>
      <c r="B15" s="1"/>
    </row>
    <row r="16" spans="1:3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1" x14ac:dyDescent="0.25">
      <c r="A49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8133-B3D8-4C40-9626-DC69377AC98A}">
  <dimension ref="A1:C5"/>
  <sheetViews>
    <sheetView workbookViewId="0">
      <selection activeCell="E8" sqref="E8"/>
    </sheetView>
  </sheetViews>
  <sheetFormatPr defaultRowHeight="15" x14ac:dyDescent="0.25"/>
  <cols>
    <col min="2" max="2" width="17.7109375" bestFit="1" customWidth="1"/>
    <col min="3" max="3" width="19.85546875" bestFit="1" customWidth="1"/>
  </cols>
  <sheetData>
    <row r="1" spans="1:3" x14ac:dyDescent="0.25">
      <c r="A1" t="s">
        <v>26</v>
      </c>
      <c r="B1" t="s">
        <v>28</v>
      </c>
      <c r="C1" t="s">
        <v>27</v>
      </c>
    </row>
    <row r="2" spans="1:3" x14ac:dyDescent="0.25">
      <c r="A2">
        <v>1</v>
      </c>
      <c r="B2" s="11">
        <f>AVERAGE(INDEX(TDay,1+($A2-1)*12):INDEX(TDay,A2*12))</f>
        <v>8</v>
      </c>
      <c r="C2" s="9">
        <f>AVERAGE(INDEX(TNight,1+($A2-1)*12):INDEX(TNight,A2*12))</f>
        <v>0.66666666666666663</v>
      </c>
    </row>
    <row r="3" spans="1:3" x14ac:dyDescent="0.25">
      <c r="A3">
        <v>2</v>
      </c>
      <c r="B3" s="11">
        <f>AVERAGE(INDEX(TDay,1+($A3-1)*12):INDEX(TDay,A3*12))</f>
        <v>20.916666666666668</v>
      </c>
      <c r="C3" s="9">
        <f>AVERAGE(INDEX(TNight,1+($A3-1)*12):INDEX(TNight,A3*12))</f>
        <v>10.666666666666666</v>
      </c>
    </row>
    <row r="4" spans="1:3" x14ac:dyDescent="0.25">
      <c r="A4">
        <v>3</v>
      </c>
      <c r="B4" s="11">
        <f>AVERAGE(INDEX(TDay,1+($A4-1)*12):INDEX(TDay,A4*12))</f>
        <v>27.166666666666668</v>
      </c>
      <c r="C4" s="10">
        <f>AVERAGE(INDEX(TNight,1+($A4-1)*12):INDEX(TNight,A4*12))</f>
        <v>15.333333333333334</v>
      </c>
    </row>
    <row r="5" spans="1:3" x14ac:dyDescent="0.25">
      <c r="A5">
        <v>4</v>
      </c>
      <c r="B5" s="11">
        <f>AVERAGE(INDEX(TDay,1+($A5-1)*12):INDEX(TDay,A5*12))</f>
        <v>11.666666666666666</v>
      </c>
      <c r="C5" s="8">
        <f>AVERAGE(INDEX(TNight,1+($A5-1)*12):INDEX(TNight,A5*12))</f>
        <v>3.4166666666666665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Temperatures</vt:lpstr>
      <vt:lpstr>Statistics</vt:lpstr>
      <vt:lpstr>Quarterly Averages</vt:lpstr>
      <vt:lpstr>Amplitude</vt:lpstr>
      <vt:lpstr>Month</vt:lpstr>
      <vt:lpstr>NWeek</vt:lpstr>
      <vt:lpstr>TDay</vt:lpstr>
      <vt:lpstr>TNight</vt:lpstr>
      <vt:lpstr>Week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en-A013-03</dc:creator>
  <cp:lastModifiedBy>en-A013-03</cp:lastModifiedBy>
  <dcterms:created xsi:type="dcterms:W3CDTF">2024-11-27T16:00:32Z</dcterms:created>
  <dcterms:modified xsi:type="dcterms:W3CDTF">2024-11-27T17:10:07Z</dcterms:modified>
</cp:coreProperties>
</file>